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85" yWindow="840" windowWidth="19320" windowHeight="11700"/>
  </bookViews>
  <sheets>
    <sheet name="Metadata" sheetId="11" r:id="rId1"/>
    <sheet name="Borough Table" sheetId="9" r:id="rId2"/>
    <sheet name="Country table" sheetId="12" r:id="rId3"/>
    <sheet name="data for boroughs" sheetId="5" r:id="rId4"/>
    <sheet name="no ties data" sheetId="10" state="hidden" r:id="rId5"/>
    <sheet name="data for countries" sheetId="13" state="hidden" r:id="rId6"/>
  </sheets>
  <calcPr calcId="145621"/>
</workbook>
</file>

<file path=xl/calcChain.xml><?xml version="1.0" encoding="utf-8"?>
<calcChain xmlns="http://schemas.openxmlformats.org/spreadsheetml/2006/main">
  <c r="H7" i="9" l="1"/>
  <c r="C9" i="12" l="1"/>
  <c r="K7" i="12" l="1"/>
  <c r="D4" i="12"/>
  <c r="G11" i="10" l="1"/>
  <c r="H11" i="10"/>
  <c r="I11" i="10"/>
  <c r="J11" i="10"/>
  <c r="K11" i="10"/>
  <c r="L11" i="10"/>
  <c r="M11" i="10"/>
  <c r="N11" i="10"/>
  <c r="O11" i="10"/>
  <c r="P11" i="10"/>
  <c r="Q11" i="10"/>
  <c r="R11" i="10"/>
  <c r="S11" i="10"/>
  <c r="T11" i="10"/>
  <c r="U11" i="10"/>
  <c r="V11" i="10"/>
  <c r="W11" i="10"/>
  <c r="X11" i="10"/>
  <c r="Y11" i="10"/>
  <c r="Z11" i="10"/>
  <c r="AA11" i="10"/>
  <c r="AB11" i="10"/>
  <c r="AC11" i="10"/>
  <c r="AD11" i="10"/>
  <c r="AE11" i="10"/>
  <c r="AF11" i="10"/>
  <c r="AG11" i="10"/>
  <c r="AH11" i="10"/>
  <c r="AI11" i="10"/>
  <c r="AJ11" i="10"/>
  <c r="AK11" i="10"/>
  <c r="AL11" i="10"/>
  <c r="AM11" i="10"/>
  <c r="AN11" i="10"/>
  <c r="G12" i="10"/>
  <c r="H12" i="10"/>
  <c r="I12" i="10"/>
  <c r="J12" i="10"/>
  <c r="K12" i="10"/>
  <c r="L12" i="10"/>
  <c r="M12" i="10"/>
  <c r="N12" i="10"/>
  <c r="O12" i="10"/>
  <c r="P12" i="10"/>
  <c r="Q12" i="10"/>
  <c r="R12" i="10"/>
  <c r="S12" i="10"/>
  <c r="T12" i="10"/>
  <c r="U12" i="10"/>
  <c r="V12" i="10"/>
  <c r="W12" i="10"/>
  <c r="X12" i="10"/>
  <c r="Y12" i="10"/>
  <c r="Z12" i="10"/>
  <c r="AA12" i="10"/>
  <c r="AB12" i="10"/>
  <c r="AC12" i="10"/>
  <c r="AD12" i="10"/>
  <c r="AE12" i="10"/>
  <c r="AF12" i="10"/>
  <c r="AG12" i="10"/>
  <c r="AH12" i="10"/>
  <c r="AI12" i="10"/>
  <c r="AJ12" i="10"/>
  <c r="AK12" i="10"/>
  <c r="AL12" i="10"/>
  <c r="AM12" i="10"/>
  <c r="AN12" i="10"/>
  <c r="G13" i="10"/>
  <c r="H13" i="10"/>
  <c r="I13" i="10"/>
  <c r="J13" i="10"/>
  <c r="K13" i="10"/>
  <c r="L13" i="10"/>
  <c r="M13" i="10"/>
  <c r="N13" i="10"/>
  <c r="O13" i="10"/>
  <c r="P13" i="10"/>
  <c r="Q13" i="10"/>
  <c r="R13" i="10"/>
  <c r="S13" i="10"/>
  <c r="T13" i="10"/>
  <c r="U13" i="10"/>
  <c r="V13" i="10"/>
  <c r="W13" i="10"/>
  <c r="X13" i="10"/>
  <c r="Y13" i="10"/>
  <c r="Z13" i="10"/>
  <c r="AA13" i="10"/>
  <c r="AB13" i="10"/>
  <c r="AC13" i="10"/>
  <c r="AD13" i="10"/>
  <c r="AE13" i="10"/>
  <c r="AF13" i="10"/>
  <c r="AG13" i="10"/>
  <c r="AH13" i="10"/>
  <c r="AI13" i="10"/>
  <c r="AJ13" i="10"/>
  <c r="AK13" i="10"/>
  <c r="AL13" i="10"/>
  <c r="AM13" i="10"/>
  <c r="AN13" i="10"/>
  <c r="G14" i="10"/>
  <c r="H14" i="10"/>
  <c r="I14" i="10"/>
  <c r="J14" i="10"/>
  <c r="K14" i="10"/>
  <c r="L14" i="10"/>
  <c r="M14" i="10"/>
  <c r="N14" i="10"/>
  <c r="O14" i="10"/>
  <c r="P14" i="10"/>
  <c r="Q14" i="10"/>
  <c r="R14" i="10"/>
  <c r="S14" i="10"/>
  <c r="T14" i="10"/>
  <c r="U14" i="10"/>
  <c r="V14" i="10"/>
  <c r="W14" i="10"/>
  <c r="X14" i="10"/>
  <c r="Y14" i="10"/>
  <c r="Z14" i="10"/>
  <c r="AA14" i="10"/>
  <c r="AB14" i="10"/>
  <c r="AC14" i="10"/>
  <c r="AD14" i="10"/>
  <c r="AE14" i="10"/>
  <c r="AF14" i="10"/>
  <c r="AG14" i="10"/>
  <c r="AH14" i="10"/>
  <c r="AI14" i="10"/>
  <c r="AJ14" i="10"/>
  <c r="AK14" i="10"/>
  <c r="AL14" i="10"/>
  <c r="AM14" i="10"/>
  <c r="AN14" i="10"/>
  <c r="G15" i="10"/>
  <c r="H15" i="10"/>
  <c r="I15" i="10"/>
  <c r="J15" i="10"/>
  <c r="K15" i="10"/>
  <c r="L15" i="10"/>
  <c r="M15" i="10"/>
  <c r="N15" i="10"/>
  <c r="O15" i="10"/>
  <c r="P15" i="10"/>
  <c r="Q15" i="10"/>
  <c r="R15" i="10"/>
  <c r="S15" i="10"/>
  <c r="T15" i="10"/>
  <c r="U15" i="10"/>
  <c r="V15" i="10"/>
  <c r="W15" i="10"/>
  <c r="X15" i="10"/>
  <c r="Y15" i="10"/>
  <c r="Z15" i="10"/>
  <c r="AA15" i="10"/>
  <c r="AB15" i="10"/>
  <c r="AC15" i="10"/>
  <c r="AD15" i="10"/>
  <c r="AE15" i="10"/>
  <c r="AF15" i="10"/>
  <c r="AG15" i="10"/>
  <c r="AH15" i="10"/>
  <c r="AI15" i="10"/>
  <c r="AJ15" i="10"/>
  <c r="AK15" i="10"/>
  <c r="AL15" i="10"/>
  <c r="AM15" i="10"/>
  <c r="AN15" i="10"/>
  <c r="G16" i="10"/>
  <c r="H16" i="10"/>
  <c r="I16" i="10"/>
  <c r="J16" i="10"/>
  <c r="K16" i="10"/>
  <c r="L16" i="10"/>
  <c r="M16" i="10"/>
  <c r="N16" i="10"/>
  <c r="O16" i="10"/>
  <c r="P16" i="10"/>
  <c r="Q16" i="10"/>
  <c r="R16" i="10"/>
  <c r="S16" i="10"/>
  <c r="T16" i="10"/>
  <c r="U16" i="10"/>
  <c r="V16" i="10"/>
  <c r="W16" i="10"/>
  <c r="X16" i="10"/>
  <c r="Y16" i="10"/>
  <c r="Z16" i="10"/>
  <c r="AA16" i="10"/>
  <c r="AB16" i="10"/>
  <c r="AC16" i="10"/>
  <c r="AD16" i="10"/>
  <c r="AE16" i="10"/>
  <c r="AF16" i="10"/>
  <c r="AG16" i="10"/>
  <c r="AH16" i="10"/>
  <c r="AI16" i="10"/>
  <c r="AJ16" i="10"/>
  <c r="AK16" i="10"/>
  <c r="AL16" i="10"/>
  <c r="AM16" i="10"/>
  <c r="AN16" i="10"/>
  <c r="G17" i="10"/>
  <c r="H17" i="10"/>
  <c r="I17" i="10"/>
  <c r="J17" i="10"/>
  <c r="K17" i="10"/>
  <c r="L17" i="10"/>
  <c r="M17" i="10"/>
  <c r="N17" i="10"/>
  <c r="O17" i="10"/>
  <c r="P17" i="10"/>
  <c r="Q17" i="10"/>
  <c r="R17" i="10"/>
  <c r="S17" i="10"/>
  <c r="T17" i="10"/>
  <c r="U17" i="10"/>
  <c r="V17" i="10"/>
  <c r="W17" i="10"/>
  <c r="X17" i="10"/>
  <c r="Y17" i="10"/>
  <c r="Z17" i="10"/>
  <c r="AA17" i="10"/>
  <c r="AB17" i="10"/>
  <c r="AC17" i="10"/>
  <c r="AD17" i="10"/>
  <c r="AE17" i="10"/>
  <c r="AF17" i="10"/>
  <c r="AG17" i="10"/>
  <c r="AH17" i="10"/>
  <c r="AI17" i="10"/>
  <c r="AJ17" i="10"/>
  <c r="AK17" i="10"/>
  <c r="AL17" i="10"/>
  <c r="AM17" i="10"/>
  <c r="AN17" i="10"/>
  <c r="G18" i="10"/>
  <c r="H18" i="10"/>
  <c r="I18" i="10"/>
  <c r="J18" i="10"/>
  <c r="K18" i="10"/>
  <c r="L18" i="10"/>
  <c r="M18" i="10"/>
  <c r="N18" i="10"/>
  <c r="O18" i="10"/>
  <c r="P18" i="10"/>
  <c r="Q18" i="10"/>
  <c r="R18" i="10"/>
  <c r="S18" i="10"/>
  <c r="T18" i="10"/>
  <c r="U18" i="10"/>
  <c r="V18" i="10"/>
  <c r="W18" i="10"/>
  <c r="X18" i="10"/>
  <c r="Y18" i="10"/>
  <c r="Z18" i="10"/>
  <c r="AA18" i="10"/>
  <c r="AB18" i="10"/>
  <c r="AC18" i="10"/>
  <c r="AD18" i="10"/>
  <c r="AE18" i="10"/>
  <c r="AF18" i="10"/>
  <c r="AG18" i="10"/>
  <c r="AH18" i="10"/>
  <c r="AI18" i="10"/>
  <c r="AJ18" i="10"/>
  <c r="AK18" i="10"/>
  <c r="AL18" i="10"/>
  <c r="AM18" i="10"/>
  <c r="AN18" i="10"/>
  <c r="G19" i="10"/>
  <c r="H19" i="10"/>
  <c r="I19" i="10"/>
  <c r="J19" i="10"/>
  <c r="K19" i="10"/>
  <c r="L19" i="10"/>
  <c r="M19" i="10"/>
  <c r="N19" i="10"/>
  <c r="O19" i="10"/>
  <c r="P19" i="10"/>
  <c r="Q19" i="10"/>
  <c r="R19" i="10"/>
  <c r="S19" i="10"/>
  <c r="T19" i="10"/>
  <c r="U19" i="10"/>
  <c r="V19" i="10"/>
  <c r="W19" i="10"/>
  <c r="X19" i="10"/>
  <c r="Y19" i="10"/>
  <c r="Z19" i="10"/>
  <c r="AA19" i="10"/>
  <c r="AB19" i="10"/>
  <c r="AC19" i="10"/>
  <c r="AD19" i="10"/>
  <c r="AE19" i="10"/>
  <c r="AF19" i="10"/>
  <c r="AG19" i="10"/>
  <c r="AH19" i="10"/>
  <c r="AI19" i="10"/>
  <c r="AJ19" i="10"/>
  <c r="AK19" i="10"/>
  <c r="AL19" i="10"/>
  <c r="AM19" i="10"/>
  <c r="AN19" i="10"/>
  <c r="G20" i="10"/>
  <c r="H20" i="10"/>
  <c r="I20" i="10"/>
  <c r="J20" i="10"/>
  <c r="K20" i="10"/>
  <c r="L20" i="10"/>
  <c r="M20" i="10"/>
  <c r="N20" i="10"/>
  <c r="O20" i="10"/>
  <c r="P20" i="10"/>
  <c r="Q20" i="10"/>
  <c r="R20" i="10"/>
  <c r="S20" i="10"/>
  <c r="T20" i="10"/>
  <c r="U20" i="10"/>
  <c r="V20" i="10"/>
  <c r="W20" i="10"/>
  <c r="X20" i="10"/>
  <c r="Y20" i="10"/>
  <c r="Z20" i="10"/>
  <c r="AA20" i="10"/>
  <c r="AB20" i="10"/>
  <c r="AC20" i="10"/>
  <c r="AD20" i="10"/>
  <c r="AE20" i="10"/>
  <c r="AF20" i="10"/>
  <c r="AG20" i="10"/>
  <c r="AH20" i="10"/>
  <c r="AI20" i="10"/>
  <c r="AJ20" i="10"/>
  <c r="AK20" i="10"/>
  <c r="AL20" i="10"/>
  <c r="AM20" i="10"/>
  <c r="AN20" i="10"/>
  <c r="G21" i="10"/>
  <c r="H21" i="10"/>
  <c r="I21" i="10"/>
  <c r="J21" i="10"/>
  <c r="K21" i="10"/>
  <c r="L21" i="10"/>
  <c r="M21" i="10"/>
  <c r="N21" i="10"/>
  <c r="O21" i="10"/>
  <c r="P21" i="10"/>
  <c r="Q21" i="10"/>
  <c r="R21" i="10"/>
  <c r="S21" i="10"/>
  <c r="T21" i="10"/>
  <c r="U21" i="10"/>
  <c r="V21" i="10"/>
  <c r="W21" i="10"/>
  <c r="X21" i="10"/>
  <c r="Y21" i="10"/>
  <c r="Z21" i="10"/>
  <c r="AA21" i="10"/>
  <c r="AB21" i="10"/>
  <c r="AC21" i="10"/>
  <c r="AD21" i="10"/>
  <c r="AE21" i="10"/>
  <c r="AF21" i="10"/>
  <c r="AG21" i="10"/>
  <c r="AH21" i="10"/>
  <c r="AI21" i="10"/>
  <c r="AJ21" i="10"/>
  <c r="AK21" i="10"/>
  <c r="AL21" i="10"/>
  <c r="AM21" i="10"/>
  <c r="AN21" i="10"/>
  <c r="G22" i="10"/>
  <c r="H22" i="10"/>
  <c r="I22" i="10"/>
  <c r="J22" i="10"/>
  <c r="K22" i="10"/>
  <c r="L22" i="10"/>
  <c r="M22" i="10"/>
  <c r="N22" i="10"/>
  <c r="O22" i="10"/>
  <c r="P22" i="10"/>
  <c r="Q22" i="10"/>
  <c r="R22" i="10"/>
  <c r="S22" i="10"/>
  <c r="T22" i="10"/>
  <c r="U22" i="10"/>
  <c r="V22" i="10"/>
  <c r="W22" i="10"/>
  <c r="X22" i="10"/>
  <c r="Y22" i="10"/>
  <c r="Z22" i="10"/>
  <c r="AA22" i="10"/>
  <c r="AB22" i="10"/>
  <c r="AC22" i="10"/>
  <c r="AD22" i="10"/>
  <c r="AE22" i="10"/>
  <c r="AF22" i="10"/>
  <c r="AG22" i="10"/>
  <c r="AH22" i="10"/>
  <c r="AI22" i="10"/>
  <c r="AJ22" i="10"/>
  <c r="AK22" i="10"/>
  <c r="AL22" i="10"/>
  <c r="AM22" i="10"/>
  <c r="AN22" i="10"/>
  <c r="G23" i="10"/>
  <c r="H23" i="10"/>
  <c r="I23" i="10"/>
  <c r="J23" i="10"/>
  <c r="K23" i="10"/>
  <c r="L23" i="10"/>
  <c r="M23" i="10"/>
  <c r="N23" i="10"/>
  <c r="O23" i="10"/>
  <c r="P23" i="10"/>
  <c r="Q23" i="10"/>
  <c r="R23" i="10"/>
  <c r="S23" i="10"/>
  <c r="T23" i="10"/>
  <c r="U23" i="10"/>
  <c r="V23" i="10"/>
  <c r="W23" i="10"/>
  <c r="X23" i="10"/>
  <c r="Y23" i="10"/>
  <c r="Z23" i="10"/>
  <c r="AA23" i="10"/>
  <c r="AB23" i="10"/>
  <c r="AC23" i="10"/>
  <c r="AD23" i="10"/>
  <c r="AE23" i="10"/>
  <c r="AF23" i="10"/>
  <c r="AG23" i="10"/>
  <c r="AH23" i="10"/>
  <c r="AI23" i="10"/>
  <c r="AJ23" i="10"/>
  <c r="AK23" i="10"/>
  <c r="AL23" i="10"/>
  <c r="AM23" i="10"/>
  <c r="AN23" i="10"/>
  <c r="G24" i="10"/>
  <c r="H24" i="10"/>
  <c r="I24" i="10"/>
  <c r="J24" i="10"/>
  <c r="K24" i="10"/>
  <c r="L24" i="10"/>
  <c r="M24" i="10"/>
  <c r="N24" i="10"/>
  <c r="O24" i="10"/>
  <c r="P24" i="10"/>
  <c r="Q24" i="10"/>
  <c r="R24" i="10"/>
  <c r="S24" i="10"/>
  <c r="T24" i="10"/>
  <c r="U24" i="10"/>
  <c r="V24" i="10"/>
  <c r="W24" i="10"/>
  <c r="X24" i="10"/>
  <c r="Y24" i="10"/>
  <c r="Z24" i="10"/>
  <c r="AA24" i="10"/>
  <c r="AB24" i="10"/>
  <c r="AC24" i="10"/>
  <c r="AD24" i="10"/>
  <c r="AE24" i="10"/>
  <c r="AF24" i="10"/>
  <c r="AG24" i="10"/>
  <c r="AH24" i="10"/>
  <c r="AI24" i="10"/>
  <c r="AJ24" i="10"/>
  <c r="AK24" i="10"/>
  <c r="AL24" i="10"/>
  <c r="AM24" i="10"/>
  <c r="AN24" i="10"/>
  <c r="G25" i="10"/>
  <c r="H25" i="10"/>
  <c r="I25" i="10"/>
  <c r="J25" i="10"/>
  <c r="K25" i="10"/>
  <c r="L25" i="10"/>
  <c r="M25" i="10"/>
  <c r="N25" i="10"/>
  <c r="O25" i="10"/>
  <c r="P25" i="10"/>
  <c r="Q25" i="10"/>
  <c r="R25" i="10"/>
  <c r="S25" i="10"/>
  <c r="T25" i="10"/>
  <c r="U25" i="10"/>
  <c r="V25" i="10"/>
  <c r="W25" i="10"/>
  <c r="X25" i="10"/>
  <c r="Y25" i="10"/>
  <c r="Z25" i="10"/>
  <c r="AA25" i="10"/>
  <c r="AB25" i="10"/>
  <c r="AC25" i="10"/>
  <c r="AD25" i="10"/>
  <c r="AE25" i="10"/>
  <c r="AF25" i="10"/>
  <c r="AG25" i="10"/>
  <c r="AH25" i="10"/>
  <c r="AI25" i="10"/>
  <c r="AJ25" i="10"/>
  <c r="AK25" i="10"/>
  <c r="AL25" i="10"/>
  <c r="AM25" i="10"/>
  <c r="AN25" i="10"/>
  <c r="G26" i="10"/>
  <c r="H26" i="10"/>
  <c r="I26" i="10"/>
  <c r="J26" i="10"/>
  <c r="K26" i="10"/>
  <c r="L26" i="10"/>
  <c r="M26" i="10"/>
  <c r="N26" i="10"/>
  <c r="O26" i="10"/>
  <c r="P26" i="10"/>
  <c r="Q26" i="10"/>
  <c r="R26" i="10"/>
  <c r="S26" i="10"/>
  <c r="T26" i="10"/>
  <c r="U26" i="10"/>
  <c r="V26" i="10"/>
  <c r="W26" i="10"/>
  <c r="X26" i="10"/>
  <c r="Y26" i="10"/>
  <c r="Z26" i="10"/>
  <c r="AA26" i="10"/>
  <c r="AB26" i="10"/>
  <c r="AC26" i="10"/>
  <c r="AD26" i="10"/>
  <c r="AE26" i="10"/>
  <c r="AF26" i="10"/>
  <c r="AG26" i="10"/>
  <c r="AH26" i="10"/>
  <c r="AI26" i="10"/>
  <c r="AJ26" i="10"/>
  <c r="AK26" i="10"/>
  <c r="AL26" i="10"/>
  <c r="AM26" i="10"/>
  <c r="AN26" i="10"/>
  <c r="G27" i="10"/>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AL27" i="10"/>
  <c r="AM27" i="10"/>
  <c r="AN27" i="10"/>
  <c r="G28" i="10"/>
  <c r="H28" i="10"/>
  <c r="I28" i="10"/>
  <c r="J28" i="10"/>
  <c r="K28" i="10"/>
  <c r="L28" i="10"/>
  <c r="M28" i="10"/>
  <c r="N28" i="10"/>
  <c r="O28" i="10"/>
  <c r="P28" i="10"/>
  <c r="Q28" i="10"/>
  <c r="R28" i="10"/>
  <c r="S28" i="10"/>
  <c r="T28" i="10"/>
  <c r="U28" i="10"/>
  <c r="V28" i="10"/>
  <c r="W28" i="10"/>
  <c r="X28" i="10"/>
  <c r="Y28" i="10"/>
  <c r="Z28" i="10"/>
  <c r="AA28" i="10"/>
  <c r="AB28" i="10"/>
  <c r="AC28" i="10"/>
  <c r="AD28" i="10"/>
  <c r="AE28" i="10"/>
  <c r="AF28" i="10"/>
  <c r="AG28" i="10"/>
  <c r="AH28" i="10"/>
  <c r="AI28" i="10"/>
  <c r="AJ28" i="10"/>
  <c r="AK28" i="10"/>
  <c r="AL28" i="10"/>
  <c r="AM28" i="10"/>
  <c r="AN28" i="10"/>
  <c r="G29" i="10"/>
  <c r="H29" i="10"/>
  <c r="I29" i="10"/>
  <c r="J29" i="10"/>
  <c r="K29" i="10"/>
  <c r="L29" i="10"/>
  <c r="M29" i="10"/>
  <c r="N29" i="10"/>
  <c r="O29" i="10"/>
  <c r="P29" i="10"/>
  <c r="Q29" i="10"/>
  <c r="R29" i="10"/>
  <c r="S29" i="10"/>
  <c r="T29" i="10"/>
  <c r="U29" i="10"/>
  <c r="V29" i="10"/>
  <c r="W29" i="10"/>
  <c r="X29" i="10"/>
  <c r="Y29" i="10"/>
  <c r="Z29" i="10"/>
  <c r="AA29" i="10"/>
  <c r="AB29" i="10"/>
  <c r="AC29" i="10"/>
  <c r="AD29" i="10"/>
  <c r="AE29" i="10"/>
  <c r="AF29" i="10"/>
  <c r="AG29" i="10"/>
  <c r="AH29" i="10"/>
  <c r="AI29" i="10"/>
  <c r="AJ29" i="10"/>
  <c r="AK29" i="10"/>
  <c r="AL29" i="10"/>
  <c r="AM29" i="10"/>
  <c r="AN29" i="10"/>
  <c r="G30" i="10"/>
  <c r="H30" i="10"/>
  <c r="I30" i="10"/>
  <c r="J30" i="10"/>
  <c r="K30" i="10"/>
  <c r="L30" i="10"/>
  <c r="M30" i="10"/>
  <c r="N30" i="10"/>
  <c r="O30" i="10"/>
  <c r="P30" i="10"/>
  <c r="Q30" i="10"/>
  <c r="R30" i="10"/>
  <c r="S30" i="10"/>
  <c r="T30" i="10"/>
  <c r="U30" i="10"/>
  <c r="V30" i="10"/>
  <c r="W30" i="10"/>
  <c r="X30" i="10"/>
  <c r="Y30" i="10"/>
  <c r="Z30" i="10"/>
  <c r="AA30" i="10"/>
  <c r="AB30" i="10"/>
  <c r="AC30" i="10"/>
  <c r="AD30" i="10"/>
  <c r="AE30" i="10"/>
  <c r="AF30" i="10"/>
  <c r="AG30" i="10"/>
  <c r="AH30" i="10"/>
  <c r="AI30" i="10"/>
  <c r="AJ30" i="10"/>
  <c r="AK30" i="10"/>
  <c r="AL30" i="10"/>
  <c r="AM30" i="10"/>
  <c r="AN30"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AK31" i="10"/>
  <c r="AL31" i="10"/>
  <c r="AM31" i="10"/>
  <c r="AN31" i="10"/>
  <c r="G32" i="10"/>
  <c r="H32" i="10"/>
  <c r="I32" i="10"/>
  <c r="J32" i="10"/>
  <c r="K32" i="10"/>
  <c r="L32" i="10"/>
  <c r="M32" i="10"/>
  <c r="N32" i="10"/>
  <c r="O32" i="10"/>
  <c r="P32" i="10"/>
  <c r="Q32" i="10"/>
  <c r="R32" i="10"/>
  <c r="S32" i="10"/>
  <c r="T32" i="10"/>
  <c r="U32" i="10"/>
  <c r="V32" i="10"/>
  <c r="W32" i="10"/>
  <c r="X32" i="10"/>
  <c r="Y32" i="10"/>
  <c r="Z32" i="10"/>
  <c r="AA32" i="10"/>
  <c r="AB32" i="10"/>
  <c r="AC32" i="10"/>
  <c r="AD32" i="10"/>
  <c r="AE32" i="10"/>
  <c r="AF32" i="10"/>
  <c r="AG32" i="10"/>
  <c r="AH32" i="10"/>
  <c r="AI32" i="10"/>
  <c r="AJ32" i="10"/>
  <c r="AK32" i="10"/>
  <c r="AL32" i="10"/>
  <c r="AM32" i="10"/>
  <c r="AN32" i="10"/>
  <c r="G33" i="10"/>
  <c r="H33" i="10"/>
  <c r="I33" i="10"/>
  <c r="J33" i="10"/>
  <c r="K33" i="10"/>
  <c r="L33" i="10"/>
  <c r="M33" i="10"/>
  <c r="N33" i="10"/>
  <c r="O33" i="10"/>
  <c r="P33" i="10"/>
  <c r="Q33" i="10"/>
  <c r="R33" i="10"/>
  <c r="S33" i="10"/>
  <c r="T33" i="10"/>
  <c r="U33" i="10"/>
  <c r="V33" i="10"/>
  <c r="W33" i="10"/>
  <c r="X33" i="10"/>
  <c r="Y33" i="10"/>
  <c r="Z33" i="10"/>
  <c r="AA33" i="10"/>
  <c r="AB33" i="10"/>
  <c r="AC33" i="10"/>
  <c r="AD33" i="10"/>
  <c r="AE33" i="10"/>
  <c r="AF33" i="10"/>
  <c r="AG33" i="10"/>
  <c r="AH33" i="10"/>
  <c r="AI33" i="10"/>
  <c r="AJ33" i="10"/>
  <c r="AK33" i="10"/>
  <c r="AL33" i="10"/>
  <c r="AM33" i="10"/>
  <c r="AN33" i="10"/>
  <c r="G34" i="10"/>
  <c r="H34" i="10"/>
  <c r="I34" i="10"/>
  <c r="J34" i="10"/>
  <c r="K34" i="10"/>
  <c r="L34" i="10"/>
  <c r="M34" i="10"/>
  <c r="N34" i="10"/>
  <c r="O34" i="10"/>
  <c r="P34" i="10"/>
  <c r="Q34" i="10"/>
  <c r="R34" i="10"/>
  <c r="S34" i="10"/>
  <c r="T34" i="10"/>
  <c r="U34" i="10"/>
  <c r="V34" i="10"/>
  <c r="W34" i="10"/>
  <c r="X34" i="10"/>
  <c r="Y34" i="10"/>
  <c r="Z34" i="10"/>
  <c r="AA34" i="10"/>
  <c r="AB34" i="10"/>
  <c r="AC34" i="10"/>
  <c r="AD34" i="10"/>
  <c r="AE34" i="10"/>
  <c r="AF34" i="10"/>
  <c r="AG34" i="10"/>
  <c r="AH34" i="10"/>
  <c r="AI34" i="10"/>
  <c r="AJ34" i="10"/>
  <c r="AK34" i="10"/>
  <c r="AL34" i="10"/>
  <c r="AM34" i="10"/>
  <c r="AN34" i="10"/>
  <c r="G35" i="10"/>
  <c r="H35" i="10"/>
  <c r="I35" i="10"/>
  <c r="J35" i="10"/>
  <c r="K35" i="10"/>
  <c r="L35" i="10"/>
  <c r="M35" i="10"/>
  <c r="N35" i="10"/>
  <c r="O35" i="10"/>
  <c r="P35" i="10"/>
  <c r="Q35" i="10"/>
  <c r="R35" i="10"/>
  <c r="S35" i="10"/>
  <c r="T35" i="10"/>
  <c r="U35" i="10"/>
  <c r="V35" i="10"/>
  <c r="W35" i="10"/>
  <c r="X35" i="10"/>
  <c r="Y35" i="10"/>
  <c r="Z35" i="10"/>
  <c r="AA35" i="10"/>
  <c r="AB35" i="10"/>
  <c r="AC35" i="10"/>
  <c r="AD35" i="10"/>
  <c r="AE35" i="10"/>
  <c r="AF35" i="10"/>
  <c r="AG35" i="10"/>
  <c r="AH35" i="10"/>
  <c r="AI35" i="10"/>
  <c r="AJ35" i="10"/>
  <c r="AK35" i="10"/>
  <c r="AL35" i="10"/>
  <c r="AM35" i="10"/>
  <c r="AN35" i="10"/>
  <c r="G36" i="10"/>
  <c r="H36" i="10"/>
  <c r="I36" i="10"/>
  <c r="J36" i="10"/>
  <c r="K36" i="10"/>
  <c r="L36" i="10"/>
  <c r="M36" i="10"/>
  <c r="N36" i="10"/>
  <c r="O36" i="10"/>
  <c r="P36" i="10"/>
  <c r="Q36" i="10"/>
  <c r="R36" i="10"/>
  <c r="S36" i="10"/>
  <c r="T36" i="10"/>
  <c r="U36" i="10"/>
  <c r="V36" i="10"/>
  <c r="W36" i="10"/>
  <c r="X36" i="10"/>
  <c r="Y36" i="10"/>
  <c r="Z36" i="10"/>
  <c r="AA36" i="10"/>
  <c r="AB36" i="10"/>
  <c r="AC36" i="10"/>
  <c r="AD36" i="10"/>
  <c r="AE36" i="10"/>
  <c r="AF36" i="10"/>
  <c r="AG36" i="10"/>
  <c r="AH36" i="10"/>
  <c r="AI36" i="10"/>
  <c r="AJ36" i="10"/>
  <c r="AK36" i="10"/>
  <c r="AL36" i="10"/>
  <c r="AM36" i="10"/>
  <c r="AN36" i="10"/>
  <c r="G37" i="10"/>
  <c r="H37" i="10"/>
  <c r="I37" i="10"/>
  <c r="J37" i="10"/>
  <c r="K37" i="10"/>
  <c r="L37" i="10"/>
  <c r="M37" i="10"/>
  <c r="N37" i="10"/>
  <c r="O37" i="10"/>
  <c r="P37" i="10"/>
  <c r="Q37" i="10"/>
  <c r="R37" i="10"/>
  <c r="S37" i="10"/>
  <c r="T37" i="10"/>
  <c r="U37" i="10"/>
  <c r="V37" i="10"/>
  <c r="W37" i="10"/>
  <c r="X37" i="10"/>
  <c r="Y37" i="10"/>
  <c r="Z37" i="10"/>
  <c r="AA37" i="10"/>
  <c r="AB37" i="10"/>
  <c r="AC37" i="10"/>
  <c r="AD37" i="10"/>
  <c r="AE37" i="10"/>
  <c r="AF37" i="10"/>
  <c r="AG37" i="10"/>
  <c r="AH37" i="10"/>
  <c r="AI37" i="10"/>
  <c r="AJ37" i="10"/>
  <c r="AK37" i="10"/>
  <c r="AL37" i="10"/>
  <c r="AM37" i="10"/>
  <c r="AN37" i="10"/>
  <c r="G38" i="10"/>
  <c r="H38" i="10"/>
  <c r="I38" i="10"/>
  <c r="J38" i="10"/>
  <c r="K38" i="10"/>
  <c r="L38" i="10"/>
  <c r="M38" i="10"/>
  <c r="N38" i="10"/>
  <c r="O38" i="10"/>
  <c r="P38" i="10"/>
  <c r="Q38" i="10"/>
  <c r="R38" i="10"/>
  <c r="S38" i="10"/>
  <c r="T38" i="10"/>
  <c r="U38" i="10"/>
  <c r="V38" i="10"/>
  <c r="W38" i="10"/>
  <c r="X38" i="10"/>
  <c r="Y38" i="10"/>
  <c r="Z38" i="10"/>
  <c r="AA38" i="10"/>
  <c r="AB38" i="10"/>
  <c r="AC38" i="10"/>
  <c r="AD38" i="10"/>
  <c r="AE38" i="10"/>
  <c r="AF38" i="10"/>
  <c r="AG38" i="10"/>
  <c r="AH38" i="10"/>
  <c r="AI38" i="10"/>
  <c r="AJ38" i="10"/>
  <c r="AK38" i="10"/>
  <c r="AL38" i="10"/>
  <c r="AM38" i="10"/>
  <c r="AN38" i="10"/>
  <c r="G39" i="10"/>
  <c r="H39" i="10"/>
  <c r="I39" i="10"/>
  <c r="J39" i="10"/>
  <c r="K39" i="10"/>
  <c r="L39" i="10"/>
  <c r="M39" i="10"/>
  <c r="N39" i="10"/>
  <c r="O39" i="10"/>
  <c r="P39" i="10"/>
  <c r="Q39" i="10"/>
  <c r="R39" i="10"/>
  <c r="S39" i="10"/>
  <c r="T39" i="10"/>
  <c r="U39" i="10"/>
  <c r="V39" i="10"/>
  <c r="W39" i="10"/>
  <c r="X39" i="10"/>
  <c r="Y39" i="10"/>
  <c r="Z39" i="10"/>
  <c r="AA39" i="10"/>
  <c r="AB39" i="10"/>
  <c r="AC39" i="10"/>
  <c r="AD39" i="10"/>
  <c r="AE39" i="10"/>
  <c r="AF39" i="10"/>
  <c r="AG39" i="10"/>
  <c r="AH39" i="10"/>
  <c r="AI39" i="10"/>
  <c r="AJ39" i="10"/>
  <c r="AK39" i="10"/>
  <c r="AL39" i="10"/>
  <c r="AM39" i="10"/>
  <c r="AN39" i="10"/>
  <c r="G40" i="10"/>
  <c r="H40" i="10"/>
  <c r="I40" i="10"/>
  <c r="J40" i="10"/>
  <c r="K40" i="10"/>
  <c r="L40" i="10"/>
  <c r="M40" i="10"/>
  <c r="N40" i="10"/>
  <c r="O40" i="10"/>
  <c r="P40" i="10"/>
  <c r="Q40" i="10"/>
  <c r="R40" i="10"/>
  <c r="S40" i="10"/>
  <c r="T40" i="10"/>
  <c r="U40" i="10"/>
  <c r="V40" i="10"/>
  <c r="W40" i="10"/>
  <c r="X40" i="10"/>
  <c r="Y40" i="10"/>
  <c r="Z40" i="10"/>
  <c r="AA40" i="10"/>
  <c r="AB40" i="10"/>
  <c r="AC40" i="10"/>
  <c r="AD40" i="10"/>
  <c r="AE40" i="10"/>
  <c r="AF40" i="10"/>
  <c r="AG40" i="10"/>
  <c r="AH40" i="10"/>
  <c r="AI40" i="10"/>
  <c r="AJ40" i="10"/>
  <c r="AK40" i="10"/>
  <c r="AL40" i="10"/>
  <c r="AM40" i="10"/>
  <c r="AN40" i="10"/>
  <c r="G41" i="10"/>
  <c r="H41" i="10"/>
  <c r="I41" i="10"/>
  <c r="J41" i="10"/>
  <c r="K41" i="10"/>
  <c r="L41" i="10"/>
  <c r="M41" i="10"/>
  <c r="N41" i="10"/>
  <c r="O41" i="10"/>
  <c r="P41" i="10"/>
  <c r="Q41" i="10"/>
  <c r="R41" i="10"/>
  <c r="S41" i="10"/>
  <c r="T41" i="10"/>
  <c r="U41" i="10"/>
  <c r="V41" i="10"/>
  <c r="W41" i="10"/>
  <c r="X41" i="10"/>
  <c r="Y41" i="10"/>
  <c r="Z41" i="10"/>
  <c r="AA41" i="10"/>
  <c r="AB41" i="10"/>
  <c r="AC41" i="10"/>
  <c r="AD41" i="10"/>
  <c r="AE41" i="10"/>
  <c r="AF41" i="10"/>
  <c r="AG41" i="10"/>
  <c r="AH41" i="10"/>
  <c r="AI41" i="10"/>
  <c r="AJ41" i="10"/>
  <c r="AK41" i="10"/>
  <c r="AL41" i="10"/>
  <c r="AM41" i="10"/>
  <c r="AN41" i="10"/>
  <c r="G42" i="10"/>
  <c r="H42" i="10"/>
  <c r="I42" i="10"/>
  <c r="J42" i="10"/>
  <c r="K42" i="10"/>
  <c r="L42" i="10"/>
  <c r="M42" i="10"/>
  <c r="N42" i="10"/>
  <c r="O42" i="10"/>
  <c r="P42" i="10"/>
  <c r="Q42" i="10"/>
  <c r="R42" i="10"/>
  <c r="S42" i="10"/>
  <c r="T42" i="10"/>
  <c r="U42" i="10"/>
  <c r="V42" i="10"/>
  <c r="W42" i="10"/>
  <c r="X42" i="10"/>
  <c r="Y42" i="10"/>
  <c r="Z42" i="10"/>
  <c r="AA42" i="10"/>
  <c r="AB42" i="10"/>
  <c r="AC42" i="10"/>
  <c r="AD42" i="10"/>
  <c r="AE42" i="10"/>
  <c r="AF42" i="10"/>
  <c r="AG42" i="10"/>
  <c r="AH42" i="10"/>
  <c r="AI42" i="10"/>
  <c r="AJ42" i="10"/>
  <c r="AK42" i="10"/>
  <c r="AL42" i="10"/>
  <c r="AM42" i="10"/>
  <c r="AN42" i="10"/>
  <c r="G43" i="10"/>
  <c r="H43" i="10"/>
  <c r="I43" i="10"/>
  <c r="J43" i="10"/>
  <c r="K43" i="10"/>
  <c r="L43" i="10"/>
  <c r="M43" i="10"/>
  <c r="N43" i="10"/>
  <c r="O43" i="10"/>
  <c r="P43" i="10"/>
  <c r="Q43" i="10"/>
  <c r="R43" i="10"/>
  <c r="S43" i="10"/>
  <c r="T43" i="10"/>
  <c r="U43" i="10"/>
  <c r="V43" i="10"/>
  <c r="W43" i="10"/>
  <c r="X43" i="10"/>
  <c r="Y43" i="10"/>
  <c r="Z43" i="10"/>
  <c r="AA43" i="10"/>
  <c r="AB43" i="10"/>
  <c r="AC43" i="10"/>
  <c r="AD43" i="10"/>
  <c r="AE43" i="10"/>
  <c r="AF43" i="10"/>
  <c r="AG43" i="10"/>
  <c r="AH43" i="10"/>
  <c r="AI43" i="10"/>
  <c r="AJ43" i="10"/>
  <c r="AK43" i="10"/>
  <c r="AL43" i="10"/>
  <c r="AM43" i="10"/>
  <c r="AN43" i="10"/>
  <c r="G44" i="10"/>
  <c r="H44" i="10"/>
  <c r="I44" i="10"/>
  <c r="J44" i="10"/>
  <c r="K44" i="10"/>
  <c r="L44" i="10"/>
  <c r="M44" i="10"/>
  <c r="N44" i="10"/>
  <c r="O44" i="10"/>
  <c r="P44" i="10"/>
  <c r="Q44" i="10"/>
  <c r="R44" i="10"/>
  <c r="S44" i="10"/>
  <c r="T44" i="10"/>
  <c r="U44" i="10"/>
  <c r="V44" i="10"/>
  <c r="W44" i="10"/>
  <c r="X44" i="10"/>
  <c r="Y44" i="10"/>
  <c r="Z44" i="10"/>
  <c r="AA44" i="10"/>
  <c r="AB44" i="10"/>
  <c r="AC44" i="10"/>
  <c r="AD44" i="10"/>
  <c r="AE44" i="10"/>
  <c r="AF44" i="10"/>
  <c r="AG44" i="10"/>
  <c r="AH44" i="10"/>
  <c r="AI44" i="10"/>
  <c r="AJ44" i="10"/>
  <c r="AK44" i="10"/>
  <c r="AL44" i="10"/>
  <c r="AM44" i="10"/>
  <c r="AN44" i="10"/>
  <c r="G45" i="10"/>
  <c r="H45" i="10"/>
  <c r="I45" i="10"/>
  <c r="J45" i="10"/>
  <c r="K45" i="10"/>
  <c r="L45" i="10"/>
  <c r="M45" i="10"/>
  <c r="N45" i="10"/>
  <c r="O45" i="10"/>
  <c r="P45" i="10"/>
  <c r="Q45" i="10"/>
  <c r="R45" i="10"/>
  <c r="S45" i="10"/>
  <c r="T45" i="10"/>
  <c r="U45" i="10"/>
  <c r="V45" i="10"/>
  <c r="W45" i="10"/>
  <c r="X45" i="10"/>
  <c r="Y45" i="10"/>
  <c r="Z45" i="10"/>
  <c r="AA45" i="10"/>
  <c r="AB45" i="10"/>
  <c r="AC45" i="10"/>
  <c r="AD45" i="10"/>
  <c r="AE45" i="10"/>
  <c r="AF45" i="10"/>
  <c r="AG45" i="10"/>
  <c r="AH45" i="10"/>
  <c r="AI45" i="10"/>
  <c r="AJ45" i="10"/>
  <c r="AK45" i="10"/>
  <c r="AL45" i="10"/>
  <c r="AM45" i="10"/>
  <c r="AN45" i="10"/>
  <c r="G46" i="10"/>
  <c r="H46" i="10"/>
  <c r="I46" i="10"/>
  <c r="J46" i="10"/>
  <c r="K46" i="10"/>
  <c r="L46" i="10"/>
  <c r="M46" i="10"/>
  <c r="N46" i="10"/>
  <c r="O46" i="10"/>
  <c r="P46" i="10"/>
  <c r="Q46" i="10"/>
  <c r="R46" i="10"/>
  <c r="S46" i="10"/>
  <c r="T46" i="10"/>
  <c r="U46" i="10"/>
  <c r="V46" i="10"/>
  <c r="W46" i="10"/>
  <c r="X46" i="10"/>
  <c r="Y46" i="10"/>
  <c r="Z46" i="10"/>
  <c r="AA46" i="10"/>
  <c r="AB46" i="10"/>
  <c r="AC46" i="10"/>
  <c r="AD46" i="10"/>
  <c r="AE46" i="10"/>
  <c r="AF46" i="10"/>
  <c r="AG46" i="10"/>
  <c r="AH46" i="10"/>
  <c r="AI46" i="10"/>
  <c r="AJ46" i="10"/>
  <c r="AK46" i="10"/>
  <c r="AL46" i="10"/>
  <c r="AM46" i="10"/>
  <c r="AN46" i="10"/>
  <c r="G47" i="10"/>
  <c r="H47" i="10"/>
  <c r="I47" i="10"/>
  <c r="J47" i="10"/>
  <c r="K47" i="10"/>
  <c r="L47" i="10"/>
  <c r="M47" i="10"/>
  <c r="N47" i="10"/>
  <c r="O47" i="10"/>
  <c r="P47" i="10"/>
  <c r="Q47" i="10"/>
  <c r="R47" i="10"/>
  <c r="S47" i="10"/>
  <c r="T47" i="10"/>
  <c r="U47" i="10"/>
  <c r="V47" i="10"/>
  <c r="W47" i="10"/>
  <c r="X47" i="10"/>
  <c r="Y47" i="10"/>
  <c r="Z47" i="10"/>
  <c r="AA47" i="10"/>
  <c r="AB47" i="10"/>
  <c r="AC47" i="10"/>
  <c r="AD47" i="10"/>
  <c r="AE47" i="10"/>
  <c r="AF47" i="10"/>
  <c r="AG47" i="10"/>
  <c r="AH47" i="10"/>
  <c r="AI47" i="10"/>
  <c r="AJ47" i="10"/>
  <c r="AK47" i="10"/>
  <c r="AL47" i="10"/>
  <c r="AM47" i="10"/>
  <c r="AN47" i="10"/>
  <c r="G48" i="10"/>
  <c r="H48" i="10"/>
  <c r="I48" i="10"/>
  <c r="J48" i="10"/>
  <c r="K48" i="10"/>
  <c r="L48" i="10"/>
  <c r="M48" i="10"/>
  <c r="N48" i="10"/>
  <c r="O48" i="10"/>
  <c r="P48" i="10"/>
  <c r="Q48" i="10"/>
  <c r="R48" i="10"/>
  <c r="S48" i="10"/>
  <c r="T48" i="10"/>
  <c r="U48" i="10"/>
  <c r="V48" i="10"/>
  <c r="W48" i="10"/>
  <c r="X48" i="10"/>
  <c r="Y48" i="10"/>
  <c r="Z48" i="10"/>
  <c r="AA48" i="10"/>
  <c r="AB48" i="10"/>
  <c r="AC48" i="10"/>
  <c r="AD48" i="10"/>
  <c r="AE48" i="10"/>
  <c r="AF48" i="10"/>
  <c r="AG48" i="10"/>
  <c r="AH48" i="10"/>
  <c r="AI48" i="10"/>
  <c r="AJ48" i="10"/>
  <c r="AK48" i="10"/>
  <c r="AL48" i="10"/>
  <c r="AM48" i="10"/>
  <c r="AN48" i="10"/>
  <c r="G49" i="10"/>
  <c r="H49" i="10"/>
  <c r="I49" i="10"/>
  <c r="J49" i="10"/>
  <c r="K49" i="10"/>
  <c r="L49" i="10"/>
  <c r="M49" i="10"/>
  <c r="N49" i="10"/>
  <c r="O49" i="10"/>
  <c r="P49" i="10"/>
  <c r="Q49" i="10"/>
  <c r="R49" i="10"/>
  <c r="S49" i="10"/>
  <c r="T49" i="10"/>
  <c r="U49" i="10"/>
  <c r="V49" i="10"/>
  <c r="W49" i="10"/>
  <c r="X49" i="10"/>
  <c r="Y49" i="10"/>
  <c r="Z49" i="10"/>
  <c r="AA49" i="10"/>
  <c r="AB49" i="10"/>
  <c r="AC49" i="10"/>
  <c r="AD49" i="10"/>
  <c r="AE49" i="10"/>
  <c r="AF49" i="10"/>
  <c r="AG49" i="10"/>
  <c r="AH49" i="10"/>
  <c r="AI49" i="10"/>
  <c r="AJ49" i="10"/>
  <c r="AK49" i="10"/>
  <c r="AL49" i="10"/>
  <c r="AM49" i="10"/>
  <c r="AN49" i="10"/>
  <c r="G50" i="10"/>
  <c r="H50" i="10"/>
  <c r="I50" i="10"/>
  <c r="J50" i="10"/>
  <c r="K50" i="10"/>
  <c r="L50" i="10"/>
  <c r="M50" i="10"/>
  <c r="N50" i="10"/>
  <c r="O50" i="10"/>
  <c r="P50" i="10"/>
  <c r="Q50" i="10"/>
  <c r="R50" i="10"/>
  <c r="S50" i="10"/>
  <c r="T50" i="10"/>
  <c r="U50" i="10"/>
  <c r="V50" i="10"/>
  <c r="W50" i="10"/>
  <c r="X50" i="10"/>
  <c r="Y50" i="10"/>
  <c r="Z50" i="10"/>
  <c r="AA50" i="10"/>
  <c r="AB50" i="10"/>
  <c r="AC50" i="10"/>
  <c r="AD50" i="10"/>
  <c r="AE50" i="10"/>
  <c r="AF50" i="10"/>
  <c r="AG50" i="10"/>
  <c r="AH50" i="10"/>
  <c r="AI50" i="10"/>
  <c r="AJ50" i="10"/>
  <c r="AK50" i="10"/>
  <c r="AL50" i="10"/>
  <c r="AM50" i="10"/>
  <c r="AN50" i="10"/>
  <c r="G51" i="10"/>
  <c r="H51" i="10"/>
  <c r="I51" i="10"/>
  <c r="J51" i="10"/>
  <c r="K51" i="10"/>
  <c r="L51" i="10"/>
  <c r="M51" i="10"/>
  <c r="N51" i="10"/>
  <c r="O51" i="10"/>
  <c r="P51" i="10"/>
  <c r="Q51" i="10"/>
  <c r="R51" i="10"/>
  <c r="S51" i="10"/>
  <c r="T51" i="10"/>
  <c r="U51" i="10"/>
  <c r="V51" i="10"/>
  <c r="W51" i="10"/>
  <c r="X51" i="10"/>
  <c r="Y51" i="10"/>
  <c r="Z51" i="10"/>
  <c r="AA51" i="10"/>
  <c r="AB51" i="10"/>
  <c r="AC51" i="10"/>
  <c r="AD51" i="10"/>
  <c r="AE51" i="10"/>
  <c r="AF51" i="10"/>
  <c r="AG51" i="10"/>
  <c r="AH51" i="10"/>
  <c r="AI51" i="10"/>
  <c r="AJ51" i="10"/>
  <c r="AK51" i="10"/>
  <c r="AL51" i="10"/>
  <c r="AM51" i="10"/>
  <c r="AN51" i="10"/>
  <c r="G52" i="10"/>
  <c r="H52" i="10"/>
  <c r="I52" i="10"/>
  <c r="J52" i="10"/>
  <c r="K52" i="10"/>
  <c r="L52" i="10"/>
  <c r="M52" i="10"/>
  <c r="N52" i="10"/>
  <c r="O52" i="10"/>
  <c r="P52" i="10"/>
  <c r="Q52" i="10"/>
  <c r="R52" i="10"/>
  <c r="S52" i="10"/>
  <c r="T52" i="10"/>
  <c r="U52" i="10"/>
  <c r="V52" i="10"/>
  <c r="W52" i="10"/>
  <c r="X52" i="10"/>
  <c r="Y52" i="10"/>
  <c r="Z52" i="10"/>
  <c r="AA52" i="10"/>
  <c r="AB52" i="10"/>
  <c r="AC52" i="10"/>
  <c r="AD52" i="10"/>
  <c r="AE52" i="10"/>
  <c r="AF52" i="10"/>
  <c r="AG52" i="10"/>
  <c r="AH52" i="10"/>
  <c r="AI52" i="10"/>
  <c r="AJ52" i="10"/>
  <c r="AK52" i="10"/>
  <c r="AL52" i="10"/>
  <c r="AM52" i="10"/>
  <c r="AN52" i="10"/>
  <c r="G53" i="10"/>
  <c r="H53" i="10"/>
  <c r="I53" i="10"/>
  <c r="J53" i="10"/>
  <c r="K53" i="10"/>
  <c r="L53" i="10"/>
  <c r="M53" i="10"/>
  <c r="N53" i="10"/>
  <c r="O53" i="10"/>
  <c r="P53" i="10"/>
  <c r="Q53" i="10"/>
  <c r="R53" i="10"/>
  <c r="S53" i="10"/>
  <c r="T53" i="10"/>
  <c r="U53" i="10"/>
  <c r="V53" i="10"/>
  <c r="W53" i="10"/>
  <c r="X53" i="10"/>
  <c r="Y53" i="10"/>
  <c r="Z53" i="10"/>
  <c r="AA53" i="10"/>
  <c r="AB53" i="10"/>
  <c r="AC53" i="10"/>
  <c r="AD53" i="10"/>
  <c r="AE53" i="10"/>
  <c r="AF53" i="10"/>
  <c r="AG53" i="10"/>
  <c r="AH53" i="10"/>
  <c r="AI53" i="10"/>
  <c r="AJ53" i="10"/>
  <c r="AK53" i="10"/>
  <c r="AL53" i="10"/>
  <c r="AM53" i="10"/>
  <c r="AN53" i="10"/>
  <c r="G54" i="10"/>
  <c r="H54" i="10"/>
  <c r="I54" i="10"/>
  <c r="J54" i="10"/>
  <c r="K54" i="10"/>
  <c r="L54" i="10"/>
  <c r="M54" i="10"/>
  <c r="N54" i="10"/>
  <c r="O54" i="10"/>
  <c r="P54" i="10"/>
  <c r="Q54" i="10"/>
  <c r="R54" i="10"/>
  <c r="S54" i="10"/>
  <c r="T54" i="10"/>
  <c r="U54" i="10"/>
  <c r="V54" i="10"/>
  <c r="W54" i="10"/>
  <c r="X54" i="10"/>
  <c r="Y54" i="10"/>
  <c r="Z54" i="10"/>
  <c r="AA54" i="10"/>
  <c r="AB54" i="10"/>
  <c r="AC54" i="10"/>
  <c r="AD54" i="10"/>
  <c r="AE54" i="10"/>
  <c r="AF54" i="10"/>
  <c r="AG54" i="10"/>
  <c r="AH54" i="10"/>
  <c r="AI54" i="10"/>
  <c r="AJ54" i="10"/>
  <c r="AK54" i="10"/>
  <c r="AL54" i="10"/>
  <c r="AM54" i="10"/>
  <c r="AN54" i="10"/>
  <c r="G55" i="10"/>
  <c r="H55" i="10"/>
  <c r="I55" i="10"/>
  <c r="J55" i="10"/>
  <c r="K55" i="10"/>
  <c r="L55" i="10"/>
  <c r="M55" i="10"/>
  <c r="N55" i="10"/>
  <c r="O55" i="10"/>
  <c r="P55" i="10"/>
  <c r="Q55" i="10"/>
  <c r="R55" i="10"/>
  <c r="S55" i="10"/>
  <c r="T55" i="10"/>
  <c r="U55" i="10"/>
  <c r="V55" i="10"/>
  <c r="W55" i="10"/>
  <c r="X55" i="10"/>
  <c r="Y55" i="10"/>
  <c r="Z55" i="10"/>
  <c r="AA55" i="10"/>
  <c r="AB55" i="10"/>
  <c r="AC55" i="10"/>
  <c r="AD55" i="10"/>
  <c r="AE55" i="10"/>
  <c r="AF55" i="10"/>
  <c r="AG55" i="10"/>
  <c r="AH55" i="10"/>
  <c r="AI55" i="10"/>
  <c r="AJ55" i="10"/>
  <c r="AK55" i="10"/>
  <c r="AL55" i="10"/>
  <c r="AM55" i="10"/>
  <c r="AN55" i="10"/>
  <c r="G56" i="10"/>
  <c r="H56" i="10"/>
  <c r="I56" i="10"/>
  <c r="J56" i="10"/>
  <c r="K56" i="10"/>
  <c r="L56" i="10"/>
  <c r="M56" i="10"/>
  <c r="N56" i="10"/>
  <c r="O56" i="10"/>
  <c r="P56" i="10"/>
  <c r="Q56" i="10"/>
  <c r="R56" i="10"/>
  <c r="S56" i="10"/>
  <c r="T56" i="10"/>
  <c r="U56" i="10"/>
  <c r="V56" i="10"/>
  <c r="W56" i="10"/>
  <c r="X56" i="10"/>
  <c r="Y56" i="10"/>
  <c r="Z56" i="10"/>
  <c r="AA56" i="10"/>
  <c r="AB56" i="10"/>
  <c r="AC56" i="10"/>
  <c r="AD56" i="10"/>
  <c r="AE56" i="10"/>
  <c r="AF56" i="10"/>
  <c r="AG56" i="10"/>
  <c r="AH56" i="10"/>
  <c r="AI56" i="10"/>
  <c r="AJ56" i="10"/>
  <c r="AK56" i="10"/>
  <c r="AL56" i="10"/>
  <c r="AM56" i="10"/>
  <c r="AN56" i="10"/>
  <c r="G57" i="10"/>
  <c r="H57" i="10"/>
  <c r="I57" i="10"/>
  <c r="J57" i="10"/>
  <c r="K57" i="10"/>
  <c r="L57" i="10"/>
  <c r="M57" i="10"/>
  <c r="N57" i="10"/>
  <c r="O57" i="10"/>
  <c r="P57" i="10"/>
  <c r="Q57" i="10"/>
  <c r="R57" i="10"/>
  <c r="S57" i="10"/>
  <c r="T57" i="10"/>
  <c r="U57" i="10"/>
  <c r="V57" i="10"/>
  <c r="W57" i="10"/>
  <c r="X57" i="10"/>
  <c r="Y57" i="10"/>
  <c r="Z57" i="10"/>
  <c r="AA57" i="10"/>
  <c r="AB57" i="10"/>
  <c r="AC57" i="10"/>
  <c r="AD57" i="10"/>
  <c r="AE57" i="10"/>
  <c r="AF57" i="10"/>
  <c r="AG57" i="10"/>
  <c r="AH57" i="10"/>
  <c r="AI57" i="10"/>
  <c r="AJ57" i="10"/>
  <c r="AK57" i="10"/>
  <c r="AL57" i="10"/>
  <c r="AM57" i="10"/>
  <c r="AN57" i="10"/>
  <c r="G58" i="10"/>
  <c r="H58" i="10"/>
  <c r="I58" i="10"/>
  <c r="J58" i="10"/>
  <c r="K58" i="10"/>
  <c r="L58" i="10"/>
  <c r="M58" i="10"/>
  <c r="N58" i="10"/>
  <c r="O58" i="10"/>
  <c r="P58" i="10"/>
  <c r="Q58" i="10"/>
  <c r="R58" i="10"/>
  <c r="S58" i="10"/>
  <c r="T58" i="10"/>
  <c r="U58" i="10"/>
  <c r="V58" i="10"/>
  <c r="W58" i="10"/>
  <c r="X58" i="10"/>
  <c r="Y58" i="10"/>
  <c r="Z58" i="10"/>
  <c r="AA58" i="10"/>
  <c r="AB58" i="10"/>
  <c r="AC58" i="10"/>
  <c r="AD58" i="10"/>
  <c r="AE58" i="10"/>
  <c r="AF58" i="10"/>
  <c r="AG58" i="10"/>
  <c r="AH58" i="10"/>
  <c r="AI58" i="10"/>
  <c r="AJ58" i="10"/>
  <c r="AK58" i="10"/>
  <c r="AL58" i="10"/>
  <c r="AM58" i="10"/>
  <c r="AN58" i="10"/>
  <c r="G59" i="10"/>
  <c r="H59" i="10"/>
  <c r="I59" i="10"/>
  <c r="J59" i="10"/>
  <c r="K59" i="10"/>
  <c r="L59" i="10"/>
  <c r="M59" i="10"/>
  <c r="N59" i="10"/>
  <c r="O59" i="10"/>
  <c r="P59" i="10"/>
  <c r="Q59" i="10"/>
  <c r="R59" i="10"/>
  <c r="S59" i="10"/>
  <c r="T59" i="10"/>
  <c r="U59" i="10"/>
  <c r="V59" i="10"/>
  <c r="W59" i="10"/>
  <c r="X59" i="10"/>
  <c r="Y59" i="10"/>
  <c r="Z59" i="10"/>
  <c r="AA59" i="10"/>
  <c r="AB59" i="10"/>
  <c r="AC59" i="10"/>
  <c r="AD59" i="10"/>
  <c r="AE59" i="10"/>
  <c r="AF59" i="10"/>
  <c r="AG59" i="10"/>
  <c r="AH59" i="10"/>
  <c r="AI59" i="10"/>
  <c r="AJ59" i="10"/>
  <c r="AK59" i="10"/>
  <c r="AL59" i="10"/>
  <c r="AM59" i="10"/>
  <c r="AN59" i="10"/>
  <c r="G60" i="10"/>
  <c r="H60" i="10"/>
  <c r="I60" i="10"/>
  <c r="J60" i="10"/>
  <c r="K60" i="10"/>
  <c r="L60" i="10"/>
  <c r="M60" i="10"/>
  <c r="N60" i="10"/>
  <c r="O60" i="10"/>
  <c r="P60" i="10"/>
  <c r="Q60" i="10"/>
  <c r="R60" i="10"/>
  <c r="S60" i="10"/>
  <c r="T60" i="10"/>
  <c r="U60" i="10"/>
  <c r="V60" i="10"/>
  <c r="W60" i="10"/>
  <c r="X60" i="10"/>
  <c r="Y60" i="10"/>
  <c r="Z60" i="10"/>
  <c r="AA60" i="10"/>
  <c r="AB60" i="10"/>
  <c r="AC60" i="10"/>
  <c r="AD60" i="10"/>
  <c r="AE60" i="10"/>
  <c r="AF60" i="10"/>
  <c r="AG60" i="10"/>
  <c r="AH60" i="10"/>
  <c r="AI60" i="10"/>
  <c r="AJ60" i="10"/>
  <c r="AK60" i="10"/>
  <c r="AL60" i="10"/>
  <c r="AM60" i="10"/>
  <c r="AN60" i="10"/>
  <c r="G61" i="10"/>
  <c r="H61" i="10"/>
  <c r="I61" i="10"/>
  <c r="J61" i="10"/>
  <c r="K61" i="10"/>
  <c r="L61" i="10"/>
  <c r="M61" i="10"/>
  <c r="N61" i="10"/>
  <c r="O61" i="10"/>
  <c r="P61" i="10"/>
  <c r="Q61" i="10"/>
  <c r="R61" i="10"/>
  <c r="S61" i="10"/>
  <c r="T61" i="10"/>
  <c r="U61" i="10"/>
  <c r="V61" i="10"/>
  <c r="W61" i="10"/>
  <c r="X61" i="10"/>
  <c r="Y61" i="10"/>
  <c r="Z61" i="10"/>
  <c r="AA61" i="10"/>
  <c r="AB61" i="10"/>
  <c r="AC61" i="10"/>
  <c r="AD61" i="10"/>
  <c r="AE61" i="10"/>
  <c r="AF61" i="10"/>
  <c r="AG61" i="10"/>
  <c r="AH61" i="10"/>
  <c r="AI61" i="10"/>
  <c r="AJ61" i="10"/>
  <c r="AK61" i="10"/>
  <c r="AL61" i="10"/>
  <c r="AM61" i="10"/>
  <c r="AN61" i="10"/>
  <c r="G62" i="10"/>
  <c r="H62" i="10"/>
  <c r="I62" i="10"/>
  <c r="J62" i="10"/>
  <c r="K62" i="10"/>
  <c r="L62" i="10"/>
  <c r="M62" i="10"/>
  <c r="N62" i="10"/>
  <c r="O62" i="10"/>
  <c r="P62" i="10"/>
  <c r="Q62" i="10"/>
  <c r="R62" i="10"/>
  <c r="S62" i="10"/>
  <c r="T62" i="10"/>
  <c r="U62" i="10"/>
  <c r="V62" i="10"/>
  <c r="W62" i="10"/>
  <c r="X62" i="10"/>
  <c r="Y62" i="10"/>
  <c r="Z62" i="10"/>
  <c r="AA62" i="10"/>
  <c r="AB62" i="10"/>
  <c r="AC62" i="10"/>
  <c r="AD62" i="10"/>
  <c r="AE62" i="10"/>
  <c r="AF62" i="10"/>
  <c r="AG62" i="10"/>
  <c r="AH62" i="10"/>
  <c r="AI62" i="10"/>
  <c r="AJ62" i="10"/>
  <c r="AK62" i="10"/>
  <c r="AL62" i="10"/>
  <c r="AM62" i="10"/>
  <c r="AN62" i="10"/>
  <c r="G63" i="10"/>
  <c r="H63" i="10"/>
  <c r="I63" i="10"/>
  <c r="J63" i="10"/>
  <c r="K63" i="10"/>
  <c r="L63" i="10"/>
  <c r="M63" i="10"/>
  <c r="N63" i="10"/>
  <c r="O63" i="10"/>
  <c r="P63" i="10"/>
  <c r="Q63" i="10"/>
  <c r="R63" i="10"/>
  <c r="S63" i="10"/>
  <c r="T63" i="10"/>
  <c r="U63" i="10"/>
  <c r="V63" i="10"/>
  <c r="W63" i="10"/>
  <c r="X63" i="10"/>
  <c r="Y63" i="10"/>
  <c r="Z63" i="10"/>
  <c r="AA63" i="10"/>
  <c r="AB63" i="10"/>
  <c r="AC63" i="10"/>
  <c r="AD63" i="10"/>
  <c r="AE63" i="10"/>
  <c r="AF63" i="10"/>
  <c r="AG63" i="10"/>
  <c r="AH63" i="10"/>
  <c r="AI63" i="10"/>
  <c r="AJ63" i="10"/>
  <c r="AK63" i="10"/>
  <c r="AL63" i="10"/>
  <c r="AM63" i="10"/>
  <c r="AN63" i="10"/>
  <c r="G64" i="10"/>
  <c r="H64" i="10"/>
  <c r="I64" i="10"/>
  <c r="J64" i="10"/>
  <c r="K64" i="10"/>
  <c r="L64" i="10"/>
  <c r="M64" i="10"/>
  <c r="N64" i="10"/>
  <c r="O64" i="10"/>
  <c r="P64" i="10"/>
  <c r="Q64" i="10"/>
  <c r="R64" i="10"/>
  <c r="S64" i="10"/>
  <c r="T64" i="10"/>
  <c r="U64" i="10"/>
  <c r="V64" i="10"/>
  <c r="W64" i="10"/>
  <c r="X64" i="10"/>
  <c r="Y64" i="10"/>
  <c r="Z64" i="10"/>
  <c r="AA64" i="10"/>
  <c r="AB64" i="10"/>
  <c r="AC64" i="10"/>
  <c r="AD64" i="10"/>
  <c r="AE64" i="10"/>
  <c r="AF64" i="10"/>
  <c r="AG64" i="10"/>
  <c r="AH64" i="10"/>
  <c r="AI64" i="10"/>
  <c r="AJ64" i="10"/>
  <c r="AK64" i="10"/>
  <c r="AL64" i="10"/>
  <c r="AM64" i="10"/>
  <c r="AN64" i="10"/>
  <c r="G65" i="10"/>
  <c r="H65" i="10"/>
  <c r="I65" i="10"/>
  <c r="J65" i="10"/>
  <c r="K65" i="10"/>
  <c r="L65" i="10"/>
  <c r="M65" i="10"/>
  <c r="N65" i="10"/>
  <c r="O65" i="10"/>
  <c r="P65" i="10"/>
  <c r="Q65" i="10"/>
  <c r="R65" i="10"/>
  <c r="S65" i="10"/>
  <c r="T65" i="10"/>
  <c r="U65" i="10"/>
  <c r="V65" i="10"/>
  <c r="W65" i="10"/>
  <c r="X65" i="10"/>
  <c r="Y65" i="10"/>
  <c r="Z65" i="10"/>
  <c r="AA65" i="10"/>
  <c r="AB65" i="10"/>
  <c r="AC65" i="10"/>
  <c r="AD65" i="10"/>
  <c r="AE65" i="10"/>
  <c r="AF65" i="10"/>
  <c r="AG65" i="10"/>
  <c r="AH65" i="10"/>
  <c r="AI65" i="10"/>
  <c r="AJ65" i="10"/>
  <c r="AK65" i="10"/>
  <c r="AL65" i="10"/>
  <c r="AM65" i="10"/>
  <c r="AN65" i="10"/>
  <c r="G66" i="10"/>
  <c r="H66" i="10"/>
  <c r="I66" i="10"/>
  <c r="J66" i="10"/>
  <c r="K66" i="10"/>
  <c r="L66" i="10"/>
  <c r="M66" i="10"/>
  <c r="N66" i="10"/>
  <c r="O66" i="10"/>
  <c r="P66" i="10"/>
  <c r="Q66" i="10"/>
  <c r="R66" i="10"/>
  <c r="S66" i="10"/>
  <c r="T66" i="10"/>
  <c r="U66" i="10"/>
  <c r="V66" i="10"/>
  <c r="W66" i="10"/>
  <c r="X66" i="10"/>
  <c r="Y66" i="10"/>
  <c r="Z66" i="10"/>
  <c r="AA66" i="10"/>
  <c r="AB66" i="10"/>
  <c r="AC66" i="10"/>
  <c r="AD66" i="10"/>
  <c r="AE66" i="10"/>
  <c r="AF66" i="10"/>
  <c r="AG66" i="10"/>
  <c r="AH66" i="10"/>
  <c r="AI66" i="10"/>
  <c r="AJ66" i="10"/>
  <c r="AK66" i="10"/>
  <c r="AL66" i="10"/>
  <c r="AM66" i="10"/>
  <c r="AN66" i="10"/>
  <c r="G67" i="10"/>
  <c r="H67" i="10"/>
  <c r="I67" i="10"/>
  <c r="J67" i="10"/>
  <c r="K67" i="10"/>
  <c r="L67" i="10"/>
  <c r="M67" i="10"/>
  <c r="N67" i="10"/>
  <c r="O67" i="10"/>
  <c r="P67" i="10"/>
  <c r="Q67" i="10"/>
  <c r="R67" i="10"/>
  <c r="S67" i="10"/>
  <c r="T67" i="10"/>
  <c r="U67" i="10"/>
  <c r="V67" i="10"/>
  <c r="W67" i="10"/>
  <c r="X67" i="10"/>
  <c r="Y67" i="10"/>
  <c r="Z67" i="10"/>
  <c r="AA67" i="10"/>
  <c r="AB67" i="10"/>
  <c r="AC67" i="10"/>
  <c r="AD67" i="10"/>
  <c r="AE67" i="10"/>
  <c r="AF67" i="10"/>
  <c r="AG67" i="10"/>
  <c r="AH67" i="10"/>
  <c r="AI67" i="10"/>
  <c r="AJ67" i="10"/>
  <c r="AK67" i="10"/>
  <c r="AL67" i="10"/>
  <c r="AM67" i="10"/>
  <c r="AN67" i="10"/>
  <c r="G68" i="10"/>
  <c r="H68" i="10"/>
  <c r="I68" i="10"/>
  <c r="J68" i="10"/>
  <c r="K68" i="10"/>
  <c r="L68" i="10"/>
  <c r="M68" i="10"/>
  <c r="N68" i="10"/>
  <c r="O68" i="10"/>
  <c r="P68" i="10"/>
  <c r="Q68" i="10"/>
  <c r="R68" i="10"/>
  <c r="S68" i="10"/>
  <c r="T68" i="10"/>
  <c r="U68" i="10"/>
  <c r="V68" i="10"/>
  <c r="W68" i="10"/>
  <c r="X68" i="10"/>
  <c r="Y68" i="10"/>
  <c r="Z68" i="10"/>
  <c r="AA68" i="10"/>
  <c r="AB68" i="10"/>
  <c r="AC68" i="10"/>
  <c r="AD68" i="10"/>
  <c r="AE68" i="10"/>
  <c r="AF68" i="10"/>
  <c r="AG68" i="10"/>
  <c r="AH68" i="10"/>
  <c r="AI68" i="10"/>
  <c r="AJ68" i="10"/>
  <c r="AK68" i="10"/>
  <c r="AL68" i="10"/>
  <c r="AM68" i="10"/>
  <c r="AN68" i="10"/>
  <c r="G69" i="10"/>
  <c r="H69" i="10"/>
  <c r="I69" i="10"/>
  <c r="J69" i="10"/>
  <c r="K69" i="10"/>
  <c r="L69" i="10"/>
  <c r="M69" i="10"/>
  <c r="N69" i="10"/>
  <c r="O69" i="10"/>
  <c r="P69" i="10"/>
  <c r="Q69" i="10"/>
  <c r="R69" i="10"/>
  <c r="S69" i="10"/>
  <c r="T69" i="10"/>
  <c r="U69" i="10"/>
  <c r="V69" i="10"/>
  <c r="W69" i="10"/>
  <c r="X69" i="10"/>
  <c r="Y69" i="10"/>
  <c r="Z69" i="10"/>
  <c r="AA69" i="10"/>
  <c r="AB69" i="10"/>
  <c r="AC69" i="10"/>
  <c r="AD69" i="10"/>
  <c r="AE69" i="10"/>
  <c r="AF69" i="10"/>
  <c r="AG69" i="10"/>
  <c r="AH69" i="10"/>
  <c r="AI69" i="10"/>
  <c r="AJ69" i="10"/>
  <c r="AK69" i="10"/>
  <c r="AL69" i="10"/>
  <c r="AM69" i="10"/>
  <c r="AN69" i="10"/>
  <c r="G70" i="10"/>
  <c r="H70" i="10"/>
  <c r="I70" i="10"/>
  <c r="J70" i="10"/>
  <c r="K70" i="10"/>
  <c r="L70" i="10"/>
  <c r="M70" i="10"/>
  <c r="N70" i="10"/>
  <c r="O70" i="10"/>
  <c r="P70" i="10"/>
  <c r="Q70" i="10"/>
  <c r="R70" i="10"/>
  <c r="S70" i="10"/>
  <c r="T70" i="10"/>
  <c r="U70" i="10"/>
  <c r="V70" i="10"/>
  <c r="W70" i="10"/>
  <c r="X70" i="10"/>
  <c r="Y70" i="10"/>
  <c r="Z70" i="10"/>
  <c r="AA70" i="10"/>
  <c r="AB70" i="10"/>
  <c r="AC70" i="10"/>
  <c r="AD70" i="10"/>
  <c r="AE70" i="10"/>
  <c r="AF70" i="10"/>
  <c r="AG70" i="10"/>
  <c r="AH70" i="10"/>
  <c r="AI70" i="10"/>
  <c r="AJ70" i="10"/>
  <c r="AK70" i="10"/>
  <c r="AL70" i="10"/>
  <c r="AM70" i="10"/>
  <c r="AN70" i="10"/>
  <c r="G71" i="10"/>
  <c r="H71" i="10"/>
  <c r="I71" i="10"/>
  <c r="J71" i="10"/>
  <c r="K71" i="10"/>
  <c r="L71" i="10"/>
  <c r="M71" i="10"/>
  <c r="N71" i="10"/>
  <c r="O71" i="10"/>
  <c r="P71" i="10"/>
  <c r="Q71" i="10"/>
  <c r="R71" i="10"/>
  <c r="S71" i="10"/>
  <c r="T71" i="10"/>
  <c r="U71" i="10"/>
  <c r="V71" i="10"/>
  <c r="W71" i="10"/>
  <c r="X71" i="10"/>
  <c r="Y71" i="10"/>
  <c r="Z71" i="10"/>
  <c r="AA71" i="10"/>
  <c r="AB71" i="10"/>
  <c r="AC71" i="10"/>
  <c r="AD71" i="10"/>
  <c r="AE71" i="10"/>
  <c r="AF71" i="10"/>
  <c r="AG71" i="10"/>
  <c r="AH71" i="10"/>
  <c r="AI71" i="10"/>
  <c r="AJ71" i="10"/>
  <c r="AK71" i="10"/>
  <c r="AL71" i="10"/>
  <c r="AM71" i="10"/>
  <c r="AN71" i="10"/>
  <c r="G72" i="10"/>
  <c r="H72" i="10"/>
  <c r="I72" i="10"/>
  <c r="J72" i="10"/>
  <c r="K72" i="10"/>
  <c r="L72" i="10"/>
  <c r="M72" i="10"/>
  <c r="N72" i="10"/>
  <c r="O72" i="10"/>
  <c r="P72" i="10"/>
  <c r="Q72" i="10"/>
  <c r="R72" i="10"/>
  <c r="S72" i="10"/>
  <c r="T72" i="10"/>
  <c r="U72" i="10"/>
  <c r="V72" i="10"/>
  <c r="W72" i="10"/>
  <c r="X72" i="10"/>
  <c r="Y72" i="10"/>
  <c r="Z72" i="10"/>
  <c r="AA72" i="10"/>
  <c r="AB72" i="10"/>
  <c r="AC72" i="10"/>
  <c r="AD72" i="10"/>
  <c r="AE72" i="10"/>
  <c r="AF72" i="10"/>
  <c r="AG72" i="10"/>
  <c r="AH72" i="10"/>
  <c r="AI72" i="10"/>
  <c r="AJ72" i="10"/>
  <c r="AK72" i="10"/>
  <c r="AL72" i="10"/>
  <c r="AM72" i="10"/>
  <c r="AN72" i="10"/>
  <c r="G73" i="10"/>
  <c r="H73" i="10"/>
  <c r="I73" i="10"/>
  <c r="J73" i="10"/>
  <c r="K73" i="10"/>
  <c r="L73" i="10"/>
  <c r="M73" i="10"/>
  <c r="N73" i="10"/>
  <c r="O73" i="10"/>
  <c r="P73" i="10"/>
  <c r="Q73" i="10"/>
  <c r="R73" i="10"/>
  <c r="S73" i="10"/>
  <c r="T73" i="10"/>
  <c r="U73" i="10"/>
  <c r="V73" i="10"/>
  <c r="W73" i="10"/>
  <c r="X73" i="10"/>
  <c r="Y73" i="10"/>
  <c r="Z73" i="10"/>
  <c r="AA73" i="10"/>
  <c r="AB73" i="10"/>
  <c r="AC73" i="10"/>
  <c r="AD73" i="10"/>
  <c r="AE73" i="10"/>
  <c r="AF73" i="10"/>
  <c r="AG73" i="10"/>
  <c r="AH73" i="10"/>
  <c r="AI73" i="10"/>
  <c r="AJ73" i="10"/>
  <c r="AK73" i="10"/>
  <c r="AL73" i="10"/>
  <c r="AM73" i="10"/>
  <c r="AN73" i="10"/>
  <c r="G74" i="10"/>
  <c r="H74" i="10"/>
  <c r="I74" i="10"/>
  <c r="J74" i="10"/>
  <c r="K74" i="10"/>
  <c r="L74" i="10"/>
  <c r="M74" i="10"/>
  <c r="N74" i="10"/>
  <c r="O74" i="10"/>
  <c r="P74" i="10"/>
  <c r="Q74" i="10"/>
  <c r="R74" i="10"/>
  <c r="S74" i="10"/>
  <c r="T74" i="10"/>
  <c r="U74" i="10"/>
  <c r="V74" i="10"/>
  <c r="W74" i="10"/>
  <c r="X74" i="10"/>
  <c r="Y74" i="10"/>
  <c r="Z74" i="10"/>
  <c r="AA74" i="10"/>
  <c r="AB74" i="10"/>
  <c r="AC74" i="10"/>
  <c r="AD74" i="10"/>
  <c r="AE74" i="10"/>
  <c r="AF74" i="10"/>
  <c r="AG74" i="10"/>
  <c r="AH74" i="10"/>
  <c r="AI74" i="10"/>
  <c r="AJ74" i="10"/>
  <c r="AK74" i="10"/>
  <c r="AL74" i="10"/>
  <c r="AM74" i="10"/>
  <c r="AN74" i="10"/>
  <c r="G75" i="10"/>
  <c r="H75" i="10"/>
  <c r="I75" i="10"/>
  <c r="J75" i="10"/>
  <c r="K75" i="10"/>
  <c r="L75" i="10"/>
  <c r="M75" i="10"/>
  <c r="N75" i="10"/>
  <c r="O75" i="10"/>
  <c r="P75" i="10"/>
  <c r="Q75" i="10"/>
  <c r="R75" i="10"/>
  <c r="S75" i="10"/>
  <c r="T75" i="10"/>
  <c r="U75" i="10"/>
  <c r="V75" i="10"/>
  <c r="W75" i="10"/>
  <c r="X75" i="10"/>
  <c r="Y75" i="10"/>
  <c r="Z75" i="10"/>
  <c r="AA75" i="10"/>
  <c r="AB75" i="10"/>
  <c r="AC75" i="10"/>
  <c r="AD75" i="10"/>
  <c r="AE75" i="10"/>
  <c r="AF75" i="10"/>
  <c r="AG75" i="10"/>
  <c r="AH75" i="10"/>
  <c r="AI75" i="10"/>
  <c r="AJ75" i="10"/>
  <c r="AK75" i="10"/>
  <c r="AL75" i="10"/>
  <c r="AM75" i="10"/>
  <c r="AN75" i="10"/>
  <c r="G76" i="10"/>
  <c r="H76" i="10"/>
  <c r="I76" i="10"/>
  <c r="J76" i="10"/>
  <c r="K76" i="10"/>
  <c r="L76" i="10"/>
  <c r="M76" i="10"/>
  <c r="N76" i="10"/>
  <c r="O76" i="10"/>
  <c r="P76" i="10"/>
  <c r="Q76" i="10"/>
  <c r="R76" i="10"/>
  <c r="S76" i="10"/>
  <c r="T76" i="10"/>
  <c r="U76" i="10"/>
  <c r="V76" i="10"/>
  <c r="W76" i="10"/>
  <c r="X76" i="10"/>
  <c r="Y76" i="10"/>
  <c r="Z76" i="10"/>
  <c r="AA76" i="10"/>
  <c r="AB76" i="10"/>
  <c r="AC76" i="10"/>
  <c r="AD76" i="10"/>
  <c r="AE76" i="10"/>
  <c r="AF76" i="10"/>
  <c r="AG76" i="10"/>
  <c r="AH76" i="10"/>
  <c r="AI76" i="10"/>
  <c r="AJ76" i="10"/>
  <c r="AK76" i="10"/>
  <c r="AL76" i="10"/>
  <c r="AM76" i="10"/>
  <c r="AN76" i="10"/>
  <c r="G77" i="10"/>
  <c r="H77" i="10"/>
  <c r="I77" i="10"/>
  <c r="J77" i="10"/>
  <c r="K77" i="10"/>
  <c r="L77" i="10"/>
  <c r="M77" i="10"/>
  <c r="N77" i="10"/>
  <c r="O77" i="10"/>
  <c r="P77" i="10"/>
  <c r="Q77" i="10"/>
  <c r="R77" i="10"/>
  <c r="S77" i="10"/>
  <c r="T77" i="10"/>
  <c r="U77" i="10"/>
  <c r="V77" i="10"/>
  <c r="W77" i="10"/>
  <c r="X77" i="10"/>
  <c r="Y77" i="10"/>
  <c r="Z77" i="10"/>
  <c r="AA77" i="10"/>
  <c r="AB77" i="10"/>
  <c r="AC77" i="10"/>
  <c r="AD77" i="10"/>
  <c r="AE77" i="10"/>
  <c r="AF77" i="10"/>
  <c r="AG77" i="10"/>
  <c r="AH77" i="10"/>
  <c r="AI77" i="10"/>
  <c r="AJ77" i="10"/>
  <c r="AK77" i="10"/>
  <c r="AL77" i="10"/>
  <c r="AM77" i="10"/>
  <c r="AN77" i="10"/>
  <c r="G78" i="10"/>
  <c r="H78" i="10"/>
  <c r="I78" i="10"/>
  <c r="J78" i="10"/>
  <c r="K78" i="10"/>
  <c r="L78" i="10"/>
  <c r="M78" i="10"/>
  <c r="N78" i="10"/>
  <c r="O78" i="10"/>
  <c r="P78" i="10"/>
  <c r="Q78" i="10"/>
  <c r="R78" i="10"/>
  <c r="S78" i="10"/>
  <c r="T78" i="10"/>
  <c r="U78" i="10"/>
  <c r="V78" i="10"/>
  <c r="W78" i="10"/>
  <c r="X78" i="10"/>
  <c r="Y78" i="10"/>
  <c r="Z78" i="10"/>
  <c r="AA78" i="10"/>
  <c r="AB78" i="10"/>
  <c r="AC78" i="10"/>
  <c r="AD78" i="10"/>
  <c r="AE78" i="10"/>
  <c r="AF78" i="10"/>
  <c r="AG78" i="10"/>
  <c r="AH78" i="10"/>
  <c r="AI78" i="10"/>
  <c r="AJ78" i="10"/>
  <c r="AK78" i="10"/>
  <c r="AL78" i="10"/>
  <c r="AM78" i="10"/>
  <c r="AN78" i="10"/>
  <c r="G79" i="10"/>
  <c r="H79" i="10"/>
  <c r="I79" i="10"/>
  <c r="J79" i="10"/>
  <c r="K79" i="10"/>
  <c r="L79" i="10"/>
  <c r="M79" i="10"/>
  <c r="N79" i="10"/>
  <c r="O79" i="10"/>
  <c r="P79" i="10"/>
  <c r="Q79" i="10"/>
  <c r="R79" i="10"/>
  <c r="S79" i="10"/>
  <c r="T79" i="10"/>
  <c r="U79" i="10"/>
  <c r="V79" i="10"/>
  <c r="W79" i="10"/>
  <c r="X79" i="10"/>
  <c r="Y79" i="10"/>
  <c r="Z79" i="10"/>
  <c r="AA79" i="10"/>
  <c r="AB79" i="10"/>
  <c r="AC79" i="10"/>
  <c r="AD79" i="10"/>
  <c r="AE79" i="10"/>
  <c r="AF79" i="10"/>
  <c r="AG79" i="10"/>
  <c r="AH79" i="10"/>
  <c r="AI79" i="10"/>
  <c r="AJ79" i="10"/>
  <c r="AK79" i="10"/>
  <c r="AL79" i="10"/>
  <c r="AM79" i="10"/>
  <c r="AN79" i="10"/>
  <c r="G80" i="10"/>
  <c r="H80" i="10"/>
  <c r="I80" i="10"/>
  <c r="J80" i="10"/>
  <c r="K80" i="10"/>
  <c r="L80" i="10"/>
  <c r="M80" i="10"/>
  <c r="N80" i="10"/>
  <c r="O80" i="10"/>
  <c r="P80" i="10"/>
  <c r="Q80" i="10"/>
  <c r="R80" i="10"/>
  <c r="S80" i="10"/>
  <c r="T80" i="10"/>
  <c r="U80" i="10"/>
  <c r="V80" i="10"/>
  <c r="W80" i="10"/>
  <c r="X80" i="10"/>
  <c r="Y80" i="10"/>
  <c r="Z80" i="10"/>
  <c r="AA80" i="10"/>
  <c r="AB80" i="10"/>
  <c r="AC80" i="10"/>
  <c r="AD80" i="10"/>
  <c r="AE80" i="10"/>
  <c r="AF80" i="10"/>
  <c r="AG80" i="10"/>
  <c r="AH80" i="10"/>
  <c r="AI80" i="10"/>
  <c r="AJ80" i="10"/>
  <c r="AK80" i="10"/>
  <c r="AL80" i="10"/>
  <c r="AM80" i="10"/>
  <c r="AN80" i="10"/>
  <c r="G81" i="10"/>
  <c r="H81" i="10"/>
  <c r="I81" i="10"/>
  <c r="J81" i="10"/>
  <c r="K81" i="10"/>
  <c r="L81" i="10"/>
  <c r="M81" i="10"/>
  <c r="N81" i="10"/>
  <c r="O81" i="10"/>
  <c r="P81" i="10"/>
  <c r="Q81" i="10"/>
  <c r="R81" i="10"/>
  <c r="S81" i="10"/>
  <c r="T81" i="10"/>
  <c r="U81" i="10"/>
  <c r="V81" i="10"/>
  <c r="W81" i="10"/>
  <c r="X81" i="10"/>
  <c r="Y81" i="10"/>
  <c r="Z81" i="10"/>
  <c r="AA81" i="10"/>
  <c r="AB81" i="10"/>
  <c r="AC81" i="10"/>
  <c r="AD81" i="10"/>
  <c r="AE81" i="10"/>
  <c r="AF81" i="10"/>
  <c r="AG81" i="10"/>
  <c r="AH81" i="10"/>
  <c r="AI81" i="10"/>
  <c r="AJ81" i="10"/>
  <c r="AK81" i="10"/>
  <c r="AL81" i="10"/>
  <c r="AM81" i="10"/>
  <c r="AN81"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AK82" i="10"/>
  <c r="AL82" i="10"/>
  <c r="AM82" i="10"/>
  <c r="AN82" i="10"/>
  <c r="G83" i="10"/>
  <c r="H83" i="10"/>
  <c r="I83" i="10"/>
  <c r="J83" i="10"/>
  <c r="K83" i="10"/>
  <c r="L83" i="10"/>
  <c r="M83" i="10"/>
  <c r="N83" i="10"/>
  <c r="O83" i="10"/>
  <c r="P83" i="10"/>
  <c r="Q83" i="10"/>
  <c r="R83" i="10"/>
  <c r="S83" i="10"/>
  <c r="T83" i="10"/>
  <c r="U83" i="10"/>
  <c r="V83" i="10"/>
  <c r="W83" i="10"/>
  <c r="X83" i="10"/>
  <c r="Y83" i="10"/>
  <c r="Z83" i="10"/>
  <c r="AA83" i="10"/>
  <c r="AB83" i="10"/>
  <c r="AC83" i="10"/>
  <c r="AD83" i="10"/>
  <c r="AE83" i="10"/>
  <c r="AF83" i="10"/>
  <c r="AG83" i="10"/>
  <c r="AH83" i="10"/>
  <c r="AI83" i="10"/>
  <c r="AJ83" i="10"/>
  <c r="AK83" i="10"/>
  <c r="AL83" i="10"/>
  <c r="AM83" i="10"/>
  <c r="AN83" i="10"/>
  <c r="G84" i="10"/>
  <c r="H84" i="10"/>
  <c r="I84" i="10"/>
  <c r="J84" i="10"/>
  <c r="K84" i="10"/>
  <c r="L84" i="10"/>
  <c r="M84" i="10"/>
  <c r="N84" i="10"/>
  <c r="O84" i="10"/>
  <c r="P84" i="10"/>
  <c r="Q84" i="10"/>
  <c r="R84" i="10"/>
  <c r="S84" i="10"/>
  <c r="T84" i="10"/>
  <c r="U84" i="10"/>
  <c r="V84" i="10"/>
  <c r="W84" i="10"/>
  <c r="X84" i="10"/>
  <c r="Y84" i="10"/>
  <c r="Z84" i="10"/>
  <c r="AA84" i="10"/>
  <c r="AB84" i="10"/>
  <c r="AC84" i="10"/>
  <c r="AD84" i="10"/>
  <c r="AE84" i="10"/>
  <c r="AF84" i="10"/>
  <c r="AG84" i="10"/>
  <c r="AH84" i="10"/>
  <c r="AI84" i="10"/>
  <c r="AJ84" i="10"/>
  <c r="AK84" i="10"/>
  <c r="AL84" i="10"/>
  <c r="AM84" i="10"/>
  <c r="AN84" i="10"/>
  <c r="G85" i="10"/>
  <c r="H85" i="10"/>
  <c r="I85" i="10"/>
  <c r="J85" i="10"/>
  <c r="K85" i="10"/>
  <c r="L85" i="10"/>
  <c r="M85" i="10"/>
  <c r="N85" i="10"/>
  <c r="O85" i="10"/>
  <c r="P85" i="10"/>
  <c r="Q85" i="10"/>
  <c r="R85" i="10"/>
  <c r="S85" i="10"/>
  <c r="T85" i="10"/>
  <c r="U85" i="10"/>
  <c r="V85" i="10"/>
  <c r="W85" i="10"/>
  <c r="X85" i="10"/>
  <c r="Y85" i="10"/>
  <c r="Z85" i="10"/>
  <c r="AA85" i="10"/>
  <c r="AB85" i="10"/>
  <c r="AC85" i="10"/>
  <c r="AD85" i="10"/>
  <c r="AE85" i="10"/>
  <c r="AF85" i="10"/>
  <c r="AG85" i="10"/>
  <c r="AH85" i="10"/>
  <c r="AI85" i="10"/>
  <c r="AJ85" i="10"/>
  <c r="AK85" i="10"/>
  <c r="AL85" i="10"/>
  <c r="AM85" i="10"/>
  <c r="AN85" i="10"/>
  <c r="G86" i="10"/>
  <c r="H86" i="10"/>
  <c r="I86" i="10"/>
  <c r="J86" i="10"/>
  <c r="K86" i="10"/>
  <c r="L86" i="10"/>
  <c r="M86" i="10"/>
  <c r="N86" i="10"/>
  <c r="O86" i="10"/>
  <c r="P86" i="10"/>
  <c r="Q86" i="10"/>
  <c r="R86" i="10"/>
  <c r="S86" i="10"/>
  <c r="T86" i="10"/>
  <c r="U86" i="10"/>
  <c r="V86" i="10"/>
  <c r="W86" i="10"/>
  <c r="X86" i="10"/>
  <c r="Y86" i="10"/>
  <c r="Z86" i="10"/>
  <c r="AA86" i="10"/>
  <c r="AB86" i="10"/>
  <c r="AC86" i="10"/>
  <c r="AD86" i="10"/>
  <c r="AE86" i="10"/>
  <c r="AF86" i="10"/>
  <c r="AG86" i="10"/>
  <c r="AH86" i="10"/>
  <c r="AI86" i="10"/>
  <c r="AJ86" i="10"/>
  <c r="AK86" i="10"/>
  <c r="AL86" i="10"/>
  <c r="AM86" i="10"/>
  <c r="AN86" i="10"/>
  <c r="G87" i="10"/>
  <c r="H87" i="10"/>
  <c r="I87" i="10"/>
  <c r="J87" i="10"/>
  <c r="K87" i="10"/>
  <c r="L87" i="10"/>
  <c r="M87" i="10"/>
  <c r="N87" i="10"/>
  <c r="O87" i="10"/>
  <c r="P87" i="10"/>
  <c r="Q87" i="10"/>
  <c r="R87" i="10"/>
  <c r="S87" i="10"/>
  <c r="T87" i="10"/>
  <c r="U87" i="10"/>
  <c r="V87" i="10"/>
  <c r="W87" i="10"/>
  <c r="X87" i="10"/>
  <c r="Y87" i="10"/>
  <c r="Z87" i="10"/>
  <c r="AA87" i="10"/>
  <c r="AB87" i="10"/>
  <c r="AC87" i="10"/>
  <c r="AD87" i="10"/>
  <c r="AE87" i="10"/>
  <c r="AF87" i="10"/>
  <c r="AG87" i="10"/>
  <c r="AH87" i="10"/>
  <c r="AI87" i="10"/>
  <c r="AJ87" i="10"/>
  <c r="AK87" i="10"/>
  <c r="AL87" i="10"/>
  <c r="AM87" i="10"/>
  <c r="AN87" i="10"/>
  <c r="G88" i="10"/>
  <c r="H88" i="10"/>
  <c r="I88" i="10"/>
  <c r="J88" i="10"/>
  <c r="K88" i="10"/>
  <c r="L88" i="10"/>
  <c r="M88" i="10"/>
  <c r="N88" i="10"/>
  <c r="O88" i="10"/>
  <c r="P88" i="10"/>
  <c r="Q88" i="10"/>
  <c r="R88" i="10"/>
  <c r="S88" i="10"/>
  <c r="T88" i="10"/>
  <c r="U88" i="10"/>
  <c r="V88" i="10"/>
  <c r="W88" i="10"/>
  <c r="X88" i="10"/>
  <c r="Y88" i="10"/>
  <c r="Z88" i="10"/>
  <c r="AA88" i="10"/>
  <c r="AB88" i="10"/>
  <c r="AC88" i="10"/>
  <c r="AD88" i="10"/>
  <c r="AE88" i="10"/>
  <c r="AF88" i="10"/>
  <c r="AG88" i="10"/>
  <c r="AH88" i="10"/>
  <c r="AI88" i="10"/>
  <c r="AJ88" i="10"/>
  <c r="AK88" i="10"/>
  <c r="AL88" i="10"/>
  <c r="AM88" i="10"/>
  <c r="AN88" i="10"/>
  <c r="G89" i="10"/>
  <c r="H89" i="10"/>
  <c r="I89" i="10"/>
  <c r="J89" i="10"/>
  <c r="K89" i="10"/>
  <c r="L89" i="10"/>
  <c r="M89" i="10"/>
  <c r="N89" i="10"/>
  <c r="O89" i="10"/>
  <c r="P89" i="10"/>
  <c r="Q89" i="10"/>
  <c r="R89" i="10"/>
  <c r="S89" i="10"/>
  <c r="T89" i="10"/>
  <c r="U89" i="10"/>
  <c r="V89" i="10"/>
  <c r="W89" i="10"/>
  <c r="X89" i="10"/>
  <c r="Y89" i="10"/>
  <c r="Z89" i="10"/>
  <c r="AA89" i="10"/>
  <c r="AB89" i="10"/>
  <c r="AC89" i="10"/>
  <c r="AD89" i="10"/>
  <c r="AE89" i="10"/>
  <c r="AF89" i="10"/>
  <c r="AG89" i="10"/>
  <c r="AH89" i="10"/>
  <c r="AI89" i="10"/>
  <c r="AJ89" i="10"/>
  <c r="AK89" i="10"/>
  <c r="AL89" i="10"/>
  <c r="AM89" i="10"/>
  <c r="AN89" i="10"/>
  <c r="G90" i="10"/>
  <c r="H90" i="10"/>
  <c r="I90" i="10"/>
  <c r="J90" i="10"/>
  <c r="K90" i="10"/>
  <c r="L90" i="10"/>
  <c r="M90" i="10"/>
  <c r="N90" i="10"/>
  <c r="O90" i="10"/>
  <c r="P90" i="10"/>
  <c r="Q90" i="10"/>
  <c r="R90" i="10"/>
  <c r="S90" i="10"/>
  <c r="T90" i="10"/>
  <c r="U90" i="10"/>
  <c r="V90" i="10"/>
  <c r="W90" i="10"/>
  <c r="X90" i="10"/>
  <c r="Y90" i="10"/>
  <c r="Z90" i="10"/>
  <c r="AA90" i="10"/>
  <c r="AB90" i="10"/>
  <c r="AC90" i="10"/>
  <c r="AD90" i="10"/>
  <c r="AE90" i="10"/>
  <c r="AF90" i="10"/>
  <c r="AG90" i="10"/>
  <c r="AH90" i="10"/>
  <c r="AI90" i="10"/>
  <c r="AJ90" i="10"/>
  <c r="AK90" i="10"/>
  <c r="AL90" i="10"/>
  <c r="AM90" i="10"/>
  <c r="AN90" i="10"/>
  <c r="G91" i="10"/>
  <c r="H91" i="10"/>
  <c r="I91" i="10"/>
  <c r="J91" i="10"/>
  <c r="K91" i="10"/>
  <c r="L91" i="10"/>
  <c r="M91" i="10"/>
  <c r="N91" i="10"/>
  <c r="O91" i="10"/>
  <c r="P91" i="10"/>
  <c r="Q91" i="10"/>
  <c r="R91" i="10"/>
  <c r="S91" i="10"/>
  <c r="T91" i="10"/>
  <c r="U91" i="10"/>
  <c r="V91" i="10"/>
  <c r="W91" i="10"/>
  <c r="X91" i="10"/>
  <c r="Y91" i="10"/>
  <c r="Z91" i="10"/>
  <c r="AA91" i="10"/>
  <c r="AB91" i="10"/>
  <c r="AC91" i="10"/>
  <c r="AD91" i="10"/>
  <c r="AE91" i="10"/>
  <c r="AF91" i="10"/>
  <c r="AG91" i="10"/>
  <c r="AH91" i="10"/>
  <c r="AI91" i="10"/>
  <c r="AJ91" i="10"/>
  <c r="AK91" i="10"/>
  <c r="AL91" i="10"/>
  <c r="AM91" i="10"/>
  <c r="AN91" i="10"/>
  <c r="G92" i="10"/>
  <c r="H92" i="10"/>
  <c r="I92" i="10"/>
  <c r="J92" i="10"/>
  <c r="K92" i="10"/>
  <c r="L92" i="10"/>
  <c r="M92" i="10"/>
  <c r="N92" i="10"/>
  <c r="O92" i="10"/>
  <c r="P92" i="10"/>
  <c r="Q92" i="10"/>
  <c r="R92" i="10"/>
  <c r="S92" i="10"/>
  <c r="T92" i="10"/>
  <c r="U92" i="10"/>
  <c r="V92" i="10"/>
  <c r="W92" i="10"/>
  <c r="X92" i="10"/>
  <c r="Y92" i="10"/>
  <c r="Z92" i="10"/>
  <c r="AA92" i="10"/>
  <c r="AB92" i="10"/>
  <c r="AC92" i="10"/>
  <c r="AD92" i="10"/>
  <c r="AE92" i="10"/>
  <c r="AF92" i="10"/>
  <c r="AG92" i="10"/>
  <c r="AH92" i="10"/>
  <c r="AI92" i="10"/>
  <c r="AJ92" i="10"/>
  <c r="AK92" i="10"/>
  <c r="AL92" i="10"/>
  <c r="AM92" i="10"/>
  <c r="AN92" i="10"/>
  <c r="G93" i="10"/>
  <c r="H93" i="10"/>
  <c r="I93" i="10"/>
  <c r="J93" i="10"/>
  <c r="K93" i="10"/>
  <c r="L93" i="10"/>
  <c r="M93" i="10"/>
  <c r="N93" i="10"/>
  <c r="O93" i="10"/>
  <c r="P93" i="10"/>
  <c r="Q93" i="10"/>
  <c r="R93" i="10"/>
  <c r="S93" i="10"/>
  <c r="T93" i="10"/>
  <c r="U93" i="10"/>
  <c r="V93" i="10"/>
  <c r="W93" i="10"/>
  <c r="X93" i="10"/>
  <c r="Y93" i="10"/>
  <c r="Z93" i="10"/>
  <c r="AA93" i="10"/>
  <c r="AB93" i="10"/>
  <c r="AC93" i="10"/>
  <c r="AD93" i="10"/>
  <c r="AE93" i="10"/>
  <c r="AF93" i="10"/>
  <c r="AG93" i="10"/>
  <c r="AH93" i="10"/>
  <c r="AI93" i="10"/>
  <c r="AJ93" i="10"/>
  <c r="AK93" i="10"/>
  <c r="AL93" i="10"/>
  <c r="AM93" i="10"/>
  <c r="AN93" i="10"/>
  <c r="G94" i="10"/>
  <c r="H94" i="10"/>
  <c r="I94" i="10"/>
  <c r="J94" i="10"/>
  <c r="K94" i="10"/>
  <c r="L94" i="10"/>
  <c r="M94" i="10"/>
  <c r="N94" i="10"/>
  <c r="O94" i="10"/>
  <c r="P94" i="10"/>
  <c r="Q94" i="10"/>
  <c r="R94" i="10"/>
  <c r="S94" i="10"/>
  <c r="T94" i="10"/>
  <c r="U94" i="10"/>
  <c r="V94" i="10"/>
  <c r="W94" i="10"/>
  <c r="X94" i="10"/>
  <c r="Y94" i="10"/>
  <c r="Z94" i="10"/>
  <c r="AA94" i="10"/>
  <c r="AB94" i="10"/>
  <c r="AC94" i="10"/>
  <c r="AD94" i="10"/>
  <c r="AE94" i="10"/>
  <c r="AF94" i="10"/>
  <c r="AG94" i="10"/>
  <c r="AH94" i="10"/>
  <c r="AI94" i="10"/>
  <c r="AJ94" i="10"/>
  <c r="AK94" i="10"/>
  <c r="AL94" i="10"/>
  <c r="AM94" i="10"/>
  <c r="AN94" i="10"/>
  <c r="G95" i="10"/>
  <c r="H95" i="10"/>
  <c r="I95" i="10"/>
  <c r="J95" i="10"/>
  <c r="K95" i="10"/>
  <c r="L95" i="10"/>
  <c r="M95" i="10"/>
  <c r="N95" i="10"/>
  <c r="O95" i="10"/>
  <c r="P95" i="10"/>
  <c r="Q95" i="10"/>
  <c r="R95" i="10"/>
  <c r="S95" i="10"/>
  <c r="T95" i="10"/>
  <c r="U95" i="10"/>
  <c r="V95" i="10"/>
  <c r="W95" i="10"/>
  <c r="X95" i="10"/>
  <c r="Y95" i="10"/>
  <c r="Z95" i="10"/>
  <c r="AA95" i="10"/>
  <c r="AB95" i="10"/>
  <c r="AC95" i="10"/>
  <c r="AD95" i="10"/>
  <c r="AE95" i="10"/>
  <c r="AF95" i="10"/>
  <c r="AG95" i="10"/>
  <c r="AH95" i="10"/>
  <c r="AI95" i="10"/>
  <c r="AJ95" i="10"/>
  <c r="AK95" i="10"/>
  <c r="AL95" i="10"/>
  <c r="AM95" i="10"/>
  <c r="AN95" i="10"/>
  <c r="G96" i="10"/>
  <c r="H96" i="10"/>
  <c r="I96" i="10"/>
  <c r="J96" i="10"/>
  <c r="K96" i="10"/>
  <c r="L96" i="10"/>
  <c r="M96" i="10"/>
  <c r="N96" i="10"/>
  <c r="O96" i="10"/>
  <c r="P96" i="10"/>
  <c r="Q96" i="10"/>
  <c r="R96" i="10"/>
  <c r="S96" i="10"/>
  <c r="T96" i="10"/>
  <c r="U96" i="10"/>
  <c r="V96" i="10"/>
  <c r="W96" i="10"/>
  <c r="X96" i="10"/>
  <c r="Y96" i="10"/>
  <c r="Z96" i="10"/>
  <c r="AA96" i="10"/>
  <c r="AB96" i="10"/>
  <c r="AC96" i="10"/>
  <c r="AD96" i="10"/>
  <c r="AE96" i="10"/>
  <c r="AF96" i="10"/>
  <c r="AG96" i="10"/>
  <c r="AH96" i="10"/>
  <c r="AI96" i="10"/>
  <c r="AJ96" i="10"/>
  <c r="AK96" i="10"/>
  <c r="AL96" i="10"/>
  <c r="AM96" i="10"/>
  <c r="AN96" i="10"/>
  <c r="G97" i="10"/>
  <c r="H97" i="10"/>
  <c r="I97" i="10"/>
  <c r="J97" i="10"/>
  <c r="K97" i="10"/>
  <c r="L97" i="10"/>
  <c r="M97" i="10"/>
  <c r="N97" i="10"/>
  <c r="O97" i="10"/>
  <c r="P97" i="10"/>
  <c r="Q97" i="10"/>
  <c r="R97" i="10"/>
  <c r="S97" i="10"/>
  <c r="T97" i="10"/>
  <c r="U97" i="10"/>
  <c r="V97" i="10"/>
  <c r="W97" i="10"/>
  <c r="X97" i="10"/>
  <c r="Y97" i="10"/>
  <c r="Z97" i="10"/>
  <c r="AA97" i="10"/>
  <c r="AB97" i="10"/>
  <c r="AC97" i="10"/>
  <c r="AD97" i="10"/>
  <c r="AE97" i="10"/>
  <c r="AF97" i="10"/>
  <c r="AG97" i="10"/>
  <c r="AH97" i="10"/>
  <c r="AI97" i="10"/>
  <c r="AJ97" i="10"/>
  <c r="AK97" i="10"/>
  <c r="AL97" i="10"/>
  <c r="AM97" i="10"/>
  <c r="AN97" i="10"/>
  <c r="G98" i="10"/>
  <c r="H98" i="10"/>
  <c r="I98" i="10"/>
  <c r="J98" i="10"/>
  <c r="K98" i="10"/>
  <c r="L98" i="10"/>
  <c r="M98" i="10"/>
  <c r="N98" i="10"/>
  <c r="O98" i="10"/>
  <c r="P98" i="10"/>
  <c r="Q98" i="10"/>
  <c r="R98" i="10"/>
  <c r="S98" i="10"/>
  <c r="T98" i="10"/>
  <c r="U98" i="10"/>
  <c r="V98" i="10"/>
  <c r="W98" i="10"/>
  <c r="X98" i="10"/>
  <c r="Y98" i="10"/>
  <c r="Z98" i="10"/>
  <c r="AA98" i="10"/>
  <c r="AB98" i="10"/>
  <c r="AC98" i="10"/>
  <c r="AD98" i="10"/>
  <c r="AE98" i="10"/>
  <c r="AF98" i="10"/>
  <c r="AG98" i="10"/>
  <c r="AH98" i="10"/>
  <c r="AI98" i="10"/>
  <c r="AJ98" i="10"/>
  <c r="AK98" i="10"/>
  <c r="AL98" i="10"/>
  <c r="AM98" i="10"/>
  <c r="AN98" i="10"/>
  <c r="G99" i="10"/>
  <c r="H99" i="10"/>
  <c r="I99" i="10"/>
  <c r="J99" i="10"/>
  <c r="K99" i="10"/>
  <c r="L99" i="10"/>
  <c r="M99" i="10"/>
  <c r="N99" i="10"/>
  <c r="O99" i="10"/>
  <c r="P99" i="10"/>
  <c r="Q99" i="10"/>
  <c r="R99" i="10"/>
  <c r="S99" i="10"/>
  <c r="T99" i="10"/>
  <c r="U99" i="10"/>
  <c r="V99" i="10"/>
  <c r="W99" i="10"/>
  <c r="X99" i="10"/>
  <c r="Y99" i="10"/>
  <c r="Z99" i="10"/>
  <c r="AA99" i="10"/>
  <c r="AB99" i="10"/>
  <c r="AC99" i="10"/>
  <c r="AD99" i="10"/>
  <c r="AE99" i="10"/>
  <c r="AF99" i="10"/>
  <c r="AG99" i="10"/>
  <c r="AH99" i="10"/>
  <c r="AI99" i="10"/>
  <c r="AJ99" i="10"/>
  <c r="AK99" i="10"/>
  <c r="AL99" i="10"/>
  <c r="AM99" i="10"/>
  <c r="AN99" i="10"/>
  <c r="G100" i="10"/>
  <c r="H100" i="10"/>
  <c r="I100" i="10"/>
  <c r="J100" i="10"/>
  <c r="K100" i="10"/>
  <c r="L100" i="10"/>
  <c r="M100" i="10"/>
  <c r="N100" i="10"/>
  <c r="O100" i="10"/>
  <c r="P100" i="10"/>
  <c r="Q100" i="10"/>
  <c r="R100" i="10"/>
  <c r="S100" i="10"/>
  <c r="T100" i="10"/>
  <c r="U100" i="10"/>
  <c r="V100" i="10"/>
  <c r="W100" i="10"/>
  <c r="X100" i="10"/>
  <c r="Y100" i="10"/>
  <c r="Z100" i="10"/>
  <c r="AA100" i="10"/>
  <c r="AB100" i="10"/>
  <c r="AC100" i="10"/>
  <c r="AD100" i="10"/>
  <c r="AE100" i="10"/>
  <c r="AF100" i="10"/>
  <c r="AG100" i="10"/>
  <c r="AH100" i="10"/>
  <c r="AI100" i="10"/>
  <c r="AJ100" i="10"/>
  <c r="AK100" i="10"/>
  <c r="AL100" i="10"/>
  <c r="AM100" i="10"/>
  <c r="AN100" i="10"/>
  <c r="G101" i="10"/>
  <c r="H101" i="10"/>
  <c r="I101" i="10"/>
  <c r="J101" i="10"/>
  <c r="K101" i="10"/>
  <c r="L101" i="10"/>
  <c r="M101" i="10"/>
  <c r="N101" i="10"/>
  <c r="O101" i="10"/>
  <c r="P101" i="10"/>
  <c r="Q101" i="10"/>
  <c r="R101" i="10"/>
  <c r="S101" i="10"/>
  <c r="T101" i="10"/>
  <c r="U101" i="10"/>
  <c r="V101" i="10"/>
  <c r="W101" i="10"/>
  <c r="X101" i="10"/>
  <c r="Y101" i="10"/>
  <c r="Z101" i="10"/>
  <c r="AA101" i="10"/>
  <c r="AB101" i="10"/>
  <c r="AC101" i="10"/>
  <c r="AD101" i="10"/>
  <c r="AE101" i="10"/>
  <c r="AF101" i="10"/>
  <c r="AG101" i="10"/>
  <c r="AH101" i="10"/>
  <c r="AI101" i="10"/>
  <c r="AJ101" i="10"/>
  <c r="AK101" i="10"/>
  <c r="AL101" i="10"/>
  <c r="AM101" i="10"/>
  <c r="AN101"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G103" i="10"/>
  <c r="H103" i="10"/>
  <c r="I103" i="10"/>
  <c r="J103" i="10"/>
  <c r="K103" i="10"/>
  <c r="L103" i="10"/>
  <c r="M103" i="10"/>
  <c r="N103" i="10"/>
  <c r="O103" i="10"/>
  <c r="P103" i="10"/>
  <c r="Q103" i="10"/>
  <c r="R103" i="10"/>
  <c r="S103" i="10"/>
  <c r="T103" i="10"/>
  <c r="U103" i="10"/>
  <c r="V103" i="10"/>
  <c r="W103" i="10"/>
  <c r="X103" i="10"/>
  <c r="Y103" i="10"/>
  <c r="Z103" i="10"/>
  <c r="AA103" i="10"/>
  <c r="AB103" i="10"/>
  <c r="AC103" i="10"/>
  <c r="AD103" i="10"/>
  <c r="AE103" i="10"/>
  <c r="AF103" i="10"/>
  <c r="AG103" i="10"/>
  <c r="AH103" i="10"/>
  <c r="AI103" i="10"/>
  <c r="AJ103" i="10"/>
  <c r="AK103" i="10"/>
  <c r="AL103" i="10"/>
  <c r="AM103" i="10"/>
  <c r="AN103" i="10"/>
  <c r="G104" i="10"/>
  <c r="H104" i="10"/>
  <c r="I104" i="10"/>
  <c r="J104" i="10"/>
  <c r="K104" i="10"/>
  <c r="L104" i="10"/>
  <c r="M104" i="10"/>
  <c r="N104" i="10"/>
  <c r="O104" i="10"/>
  <c r="P104" i="10"/>
  <c r="Q104" i="10"/>
  <c r="R104" i="10"/>
  <c r="S104" i="10"/>
  <c r="T104" i="10"/>
  <c r="U104" i="10"/>
  <c r="V104" i="10"/>
  <c r="W104" i="10"/>
  <c r="X104" i="10"/>
  <c r="Y104" i="10"/>
  <c r="Z104" i="10"/>
  <c r="AA104" i="10"/>
  <c r="AB104" i="10"/>
  <c r="AC104" i="10"/>
  <c r="AD104" i="10"/>
  <c r="AE104" i="10"/>
  <c r="AF104" i="10"/>
  <c r="AG104" i="10"/>
  <c r="AH104" i="10"/>
  <c r="AI104" i="10"/>
  <c r="AJ104" i="10"/>
  <c r="AK104" i="10"/>
  <c r="AL104" i="10"/>
  <c r="AM104" i="10"/>
  <c r="AN104" i="10"/>
  <c r="G105" i="10"/>
  <c r="H105" i="10"/>
  <c r="I105" i="10"/>
  <c r="J105" i="10"/>
  <c r="K105" i="10"/>
  <c r="L105" i="10"/>
  <c r="M105" i="10"/>
  <c r="N105" i="10"/>
  <c r="O105" i="10"/>
  <c r="P105" i="10"/>
  <c r="Q105" i="10"/>
  <c r="R105" i="10"/>
  <c r="S105" i="10"/>
  <c r="T105" i="10"/>
  <c r="U105" i="10"/>
  <c r="V105" i="10"/>
  <c r="W105" i="10"/>
  <c r="X105" i="10"/>
  <c r="Y105" i="10"/>
  <c r="Z105" i="10"/>
  <c r="AA105" i="10"/>
  <c r="AB105" i="10"/>
  <c r="AC105" i="10"/>
  <c r="AD105" i="10"/>
  <c r="AE105" i="10"/>
  <c r="AF105" i="10"/>
  <c r="AG105" i="10"/>
  <c r="AH105" i="10"/>
  <c r="AI105" i="10"/>
  <c r="AJ105" i="10"/>
  <c r="AK105" i="10"/>
  <c r="AL105" i="10"/>
  <c r="AM105" i="10"/>
  <c r="AN105" i="10"/>
  <c r="G106" i="10"/>
  <c r="H106" i="10"/>
  <c r="I106" i="10"/>
  <c r="J106" i="10"/>
  <c r="K106" i="10"/>
  <c r="L106" i="10"/>
  <c r="M106" i="10"/>
  <c r="N106" i="10"/>
  <c r="O106" i="10"/>
  <c r="P106" i="10"/>
  <c r="Q106" i="10"/>
  <c r="R106" i="10"/>
  <c r="S106" i="10"/>
  <c r="T106" i="10"/>
  <c r="U106" i="10"/>
  <c r="V106" i="10"/>
  <c r="W106" i="10"/>
  <c r="X106" i="10"/>
  <c r="Y106" i="10"/>
  <c r="Z106" i="10"/>
  <c r="AA106" i="10"/>
  <c r="AB106" i="10"/>
  <c r="AC106" i="10"/>
  <c r="AD106" i="10"/>
  <c r="AE106" i="10"/>
  <c r="AF106" i="10"/>
  <c r="AG106" i="10"/>
  <c r="AH106" i="10"/>
  <c r="AI106" i="10"/>
  <c r="AJ106" i="10"/>
  <c r="AK106" i="10"/>
  <c r="AL106" i="10"/>
  <c r="AM106" i="10"/>
  <c r="AN106" i="10"/>
  <c r="G107" i="10"/>
  <c r="H107" i="10"/>
  <c r="I107" i="10"/>
  <c r="J107" i="10"/>
  <c r="K107" i="10"/>
  <c r="L107" i="10"/>
  <c r="M107" i="10"/>
  <c r="N107" i="10"/>
  <c r="O107" i="10"/>
  <c r="P107" i="10"/>
  <c r="Q107" i="10"/>
  <c r="R107" i="10"/>
  <c r="S107" i="10"/>
  <c r="T107" i="10"/>
  <c r="U107" i="10"/>
  <c r="V107" i="10"/>
  <c r="W107" i="10"/>
  <c r="X107" i="10"/>
  <c r="Y107" i="10"/>
  <c r="Z107" i="10"/>
  <c r="AA107" i="10"/>
  <c r="AB107" i="10"/>
  <c r="AC107" i="10"/>
  <c r="AD107" i="10"/>
  <c r="AE107" i="10"/>
  <c r="AF107" i="10"/>
  <c r="AG107" i="10"/>
  <c r="AH107" i="10"/>
  <c r="AI107" i="10"/>
  <c r="AJ107" i="10"/>
  <c r="AK107" i="10"/>
  <c r="AL107" i="10"/>
  <c r="AM107" i="10"/>
  <c r="AN107" i="10"/>
  <c r="G108" i="10"/>
  <c r="H108" i="10"/>
  <c r="I108" i="10"/>
  <c r="J108" i="10"/>
  <c r="K108" i="10"/>
  <c r="L108" i="10"/>
  <c r="M108" i="10"/>
  <c r="N108" i="10"/>
  <c r="O108" i="10"/>
  <c r="P108" i="10"/>
  <c r="Q108" i="10"/>
  <c r="R108" i="10"/>
  <c r="S108" i="10"/>
  <c r="T108" i="10"/>
  <c r="U108" i="10"/>
  <c r="V108" i="10"/>
  <c r="W108" i="10"/>
  <c r="X108" i="10"/>
  <c r="Y108" i="10"/>
  <c r="Z108" i="10"/>
  <c r="AA108" i="10"/>
  <c r="AB108" i="10"/>
  <c r="AC108" i="10"/>
  <c r="AD108" i="10"/>
  <c r="AE108" i="10"/>
  <c r="AF108" i="10"/>
  <c r="AG108" i="10"/>
  <c r="AH108" i="10"/>
  <c r="AI108" i="10"/>
  <c r="AJ108" i="10"/>
  <c r="AK108" i="10"/>
  <c r="AL108" i="10"/>
  <c r="AM108" i="10"/>
  <c r="AN108" i="10"/>
  <c r="G109" i="10"/>
  <c r="H109" i="10"/>
  <c r="I109" i="10"/>
  <c r="J109" i="10"/>
  <c r="K109" i="10"/>
  <c r="L109" i="10"/>
  <c r="M109" i="10"/>
  <c r="N109" i="10"/>
  <c r="O109" i="10"/>
  <c r="P109" i="10"/>
  <c r="Q109" i="10"/>
  <c r="R109" i="10"/>
  <c r="S109" i="10"/>
  <c r="T109" i="10"/>
  <c r="U109" i="10"/>
  <c r="V109" i="10"/>
  <c r="W109" i="10"/>
  <c r="X109" i="10"/>
  <c r="Y109" i="10"/>
  <c r="Z109" i="10"/>
  <c r="AA109" i="10"/>
  <c r="AB109" i="10"/>
  <c r="AC109" i="10"/>
  <c r="AD109" i="10"/>
  <c r="AE109" i="10"/>
  <c r="AF109" i="10"/>
  <c r="AG109" i="10"/>
  <c r="AH109" i="10"/>
  <c r="AI109" i="10"/>
  <c r="AJ109" i="10"/>
  <c r="AK109" i="10"/>
  <c r="AL109" i="10"/>
  <c r="AM109" i="10"/>
  <c r="AN109" i="10"/>
  <c r="G110" i="10"/>
  <c r="H110" i="10"/>
  <c r="I110" i="10"/>
  <c r="J110" i="10"/>
  <c r="K110" i="10"/>
  <c r="L110" i="10"/>
  <c r="M110" i="10"/>
  <c r="N110" i="10"/>
  <c r="O110" i="10"/>
  <c r="P110" i="10"/>
  <c r="Q110" i="10"/>
  <c r="R110" i="10"/>
  <c r="S110" i="10"/>
  <c r="T110" i="10"/>
  <c r="U110" i="10"/>
  <c r="V110" i="10"/>
  <c r="W110" i="10"/>
  <c r="X110" i="10"/>
  <c r="Y110" i="10"/>
  <c r="Z110" i="10"/>
  <c r="AA110" i="10"/>
  <c r="AB110" i="10"/>
  <c r="AC110" i="10"/>
  <c r="AD110" i="10"/>
  <c r="AE110" i="10"/>
  <c r="AF110" i="10"/>
  <c r="AG110" i="10"/>
  <c r="AH110" i="10"/>
  <c r="AI110" i="10"/>
  <c r="AJ110" i="10"/>
  <c r="AK110" i="10"/>
  <c r="AL110" i="10"/>
  <c r="AM110" i="10"/>
  <c r="AN110" i="10"/>
  <c r="G111" i="10"/>
  <c r="H111" i="10"/>
  <c r="I111" i="10"/>
  <c r="J111" i="10"/>
  <c r="K111" i="10"/>
  <c r="L111" i="10"/>
  <c r="M111" i="10"/>
  <c r="N111" i="10"/>
  <c r="O111" i="10"/>
  <c r="P111" i="10"/>
  <c r="Q111" i="10"/>
  <c r="R111" i="10"/>
  <c r="S111" i="10"/>
  <c r="T111" i="10"/>
  <c r="U111" i="10"/>
  <c r="V111" i="10"/>
  <c r="W111" i="10"/>
  <c r="X111" i="10"/>
  <c r="Y111" i="10"/>
  <c r="Z111" i="10"/>
  <c r="AA111" i="10"/>
  <c r="AB111" i="10"/>
  <c r="AC111" i="10"/>
  <c r="AD111" i="10"/>
  <c r="AE111" i="10"/>
  <c r="AF111" i="10"/>
  <c r="AG111" i="10"/>
  <c r="AH111" i="10"/>
  <c r="AI111" i="10"/>
  <c r="AJ111" i="10"/>
  <c r="AK111" i="10"/>
  <c r="AL111" i="10"/>
  <c r="AM111" i="10"/>
  <c r="AN111" i="10"/>
  <c r="G112" i="10"/>
  <c r="H112" i="10"/>
  <c r="I112" i="10"/>
  <c r="J112" i="10"/>
  <c r="K112" i="10"/>
  <c r="L112" i="10"/>
  <c r="M112" i="10"/>
  <c r="N112" i="10"/>
  <c r="O112" i="10"/>
  <c r="P112" i="10"/>
  <c r="Q112" i="10"/>
  <c r="R112" i="10"/>
  <c r="S112" i="10"/>
  <c r="T112" i="10"/>
  <c r="U112" i="10"/>
  <c r="V112" i="10"/>
  <c r="W112" i="10"/>
  <c r="X112" i="10"/>
  <c r="Y112" i="10"/>
  <c r="Z112" i="10"/>
  <c r="AA112" i="10"/>
  <c r="AB112" i="10"/>
  <c r="AC112" i="10"/>
  <c r="AD112" i="10"/>
  <c r="AE112" i="10"/>
  <c r="AF112" i="10"/>
  <c r="AG112" i="10"/>
  <c r="AH112" i="10"/>
  <c r="AI112" i="10"/>
  <c r="AJ112" i="10"/>
  <c r="AK112" i="10"/>
  <c r="AL112" i="10"/>
  <c r="AM112" i="10"/>
  <c r="AN112" i="10"/>
  <c r="G113" i="10"/>
  <c r="H113" i="10"/>
  <c r="I113" i="10"/>
  <c r="J113" i="10"/>
  <c r="K113" i="10"/>
  <c r="L113" i="10"/>
  <c r="M113" i="10"/>
  <c r="N113" i="10"/>
  <c r="O113" i="10"/>
  <c r="P113" i="10"/>
  <c r="Q113" i="10"/>
  <c r="R113" i="10"/>
  <c r="S113" i="10"/>
  <c r="T113" i="10"/>
  <c r="U113" i="10"/>
  <c r="V113" i="10"/>
  <c r="W113" i="10"/>
  <c r="X113" i="10"/>
  <c r="Y113" i="10"/>
  <c r="Z113" i="10"/>
  <c r="AA113" i="10"/>
  <c r="AB113" i="10"/>
  <c r="AC113" i="10"/>
  <c r="AD113" i="10"/>
  <c r="AE113" i="10"/>
  <c r="AF113" i="10"/>
  <c r="AG113" i="10"/>
  <c r="AH113" i="10"/>
  <c r="AI113" i="10"/>
  <c r="AJ113" i="10"/>
  <c r="AK113" i="10"/>
  <c r="AL113" i="10"/>
  <c r="AM113" i="10"/>
  <c r="AN113" i="10"/>
  <c r="G114" i="10"/>
  <c r="H114" i="10"/>
  <c r="I114" i="10"/>
  <c r="J114" i="10"/>
  <c r="K114" i="10"/>
  <c r="L114" i="10"/>
  <c r="M114" i="10"/>
  <c r="N114" i="10"/>
  <c r="O114" i="10"/>
  <c r="P114" i="10"/>
  <c r="Q114" i="10"/>
  <c r="R114" i="10"/>
  <c r="S114" i="10"/>
  <c r="T114" i="10"/>
  <c r="U114" i="10"/>
  <c r="V114" i="10"/>
  <c r="W114" i="10"/>
  <c r="X114" i="10"/>
  <c r="Y114" i="10"/>
  <c r="Z114" i="10"/>
  <c r="AA114" i="10"/>
  <c r="AB114" i="10"/>
  <c r="AC114" i="10"/>
  <c r="AD114" i="10"/>
  <c r="AE114" i="10"/>
  <c r="AF114" i="10"/>
  <c r="AG114" i="10"/>
  <c r="AH114" i="10"/>
  <c r="AI114" i="10"/>
  <c r="AJ114" i="10"/>
  <c r="AK114" i="10"/>
  <c r="AL114" i="10"/>
  <c r="AM114" i="10"/>
  <c r="AN114" i="10"/>
  <c r="G115" i="10"/>
  <c r="H115" i="10"/>
  <c r="I115" i="10"/>
  <c r="J115" i="10"/>
  <c r="K115" i="10"/>
  <c r="L115" i="10"/>
  <c r="M115" i="10"/>
  <c r="N115" i="10"/>
  <c r="O115" i="10"/>
  <c r="P115" i="10"/>
  <c r="Q115" i="10"/>
  <c r="R115" i="10"/>
  <c r="S115" i="10"/>
  <c r="T115" i="10"/>
  <c r="U115" i="10"/>
  <c r="V115" i="10"/>
  <c r="W115" i="10"/>
  <c r="X115" i="10"/>
  <c r="Y115" i="10"/>
  <c r="Z115" i="10"/>
  <c r="AA115" i="10"/>
  <c r="AB115" i="10"/>
  <c r="AC115" i="10"/>
  <c r="AD115" i="10"/>
  <c r="AE115" i="10"/>
  <c r="AF115" i="10"/>
  <c r="AG115" i="10"/>
  <c r="AH115" i="10"/>
  <c r="AI115" i="10"/>
  <c r="AJ115" i="10"/>
  <c r="AK115" i="10"/>
  <c r="AL115" i="10"/>
  <c r="AM115" i="10"/>
  <c r="AN115" i="10"/>
  <c r="G116" i="10"/>
  <c r="H116" i="10"/>
  <c r="I116" i="10"/>
  <c r="J116" i="10"/>
  <c r="K116" i="10"/>
  <c r="L116" i="10"/>
  <c r="M116" i="10"/>
  <c r="N116" i="10"/>
  <c r="O116" i="10"/>
  <c r="P116" i="10"/>
  <c r="Q116" i="10"/>
  <c r="R116" i="10"/>
  <c r="S116" i="10"/>
  <c r="T116" i="10"/>
  <c r="U116" i="10"/>
  <c r="V116" i="10"/>
  <c r="W116" i="10"/>
  <c r="X116" i="10"/>
  <c r="Y116" i="10"/>
  <c r="Z116" i="10"/>
  <c r="AA116" i="10"/>
  <c r="AB116" i="10"/>
  <c r="AC116" i="10"/>
  <c r="AD116" i="10"/>
  <c r="AE116" i="10"/>
  <c r="AF116" i="10"/>
  <c r="AG116" i="10"/>
  <c r="AH116" i="10"/>
  <c r="AI116" i="10"/>
  <c r="AJ116" i="10"/>
  <c r="AK116" i="10"/>
  <c r="AL116" i="10"/>
  <c r="AM116" i="10"/>
  <c r="AN116" i="10"/>
  <c r="G117" i="10"/>
  <c r="H117" i="10"/>
  <c r="I117" i="10"/>
  <c r="J117" i="10"/>
  <c r="K117" i="10"/>
  <c r="L117" i="10"/>
  <c r="M117" i="10"/>
  <c r="N117" i="10"/>
  <c r="O117" i="10"/>
  <c r="P117" i="10"/>
  <c r="Q117" i="10"/>
  <c r="R117" i="10"/>
  <c r="S117" i="10"/>
  <c r="T117" i="10"/>
  <c r="U117" i="10"/>
  <c r="V117" i="10"/>
  <c r="W117" i="10"/>
  <c r="X117" i="10"/>
  <c r="Y117" i="10"/>
  <c r="Z117" i="10"/>
  <c r="AA117" i="10"/>
  <c r="AB117" i="10"/>
  <c r="AC117" i="10"/>
  <c r="AD117" i="10"/>
  <c r="AE117" i="10"/>
  <c r="AF117" i="10"/>
  <c r="AG117" i="10"/>
  <c r="AH117" i="10"/>
  <c r="AI117" i="10"/>
  <c r="AJ117" i="10"/>
  <c r="AK117" i="10"/>
  <c r="AL117" i="10"/>
  <c r="AM117" i="10"/>
  <c r="AN117" i="10"/>
  <c r="G118" i="10"/>
  <c r="H118" i="10"/>
  <c r="I118" i="10"/>
  <c r="J118" i="10"/>
  <c r="K118" i="10"/>
  <c r="L118" i="10"/>
  <c r="M118" i="10"/>
  <c r="N118" i="10"/>
  <c r="O118" i="10"/>
  <c r="P118" i="10"/>
  <c r="Q118" i="10"/>
  <c r="R118" i="10"/>
  <c r="S118" i="10"/>
  <c r="T118" i="10"/>
  <c r="U118" i="10"/>
  <c r="V118" i="10"/>
  <c r="W118" i="10"/>
  <c r="X118" i="10"/>
  <c r="Y118" i="10"/>
  <c r="Z118" i="10"/>
  <c r="AA118" i="10"/>
  <c r="AB118" i="10"/>
  <c r="AC118" i="10"/>
  <c r="AD118" i="10"/>
  <c r="AE118" i="10"/>
  <c r="AF118" i="10"/>
  <c r="AG118" i="10"/>
  <c r="AH118" i="10"/>
  <c r="AI118" i="10"/>
  <c r="AJ118" i="10"/>
  <c r="AK118" i="10"/>
  <c r="AL118" i="10"/>
  <c r="AM118" i="10"/>
  <c r="AN118" i="10"/>
  <c r="G119" i="10"/>
  <c r="H119" i="10"/>
  <c r="I119" i="10"/>
  <c r="J119" i="10"/>
  <c r="K119" i="10"/>
  <c r="L119" i="10"/>
  <c r="M119" i="10"/>
  <c r="N119" i="10"/>
  <c r="O119" i="10"/>
  <c r="P119" i="10"/>
  <c r="Q119" i="10"/>
  <c r="R119" i="10"/>
  <c r="S119" i="10"/>
  <c r="T119" i="10"/>
  <c r="U119" i="10"/>
  <c r="V119" i="10"/>
  <c r="W119" i="10"/>
  <c r="X119" i="10"/>
  <c r="Y119" i="10"/>
  <c r="Z119" i="10"/>
  <c r="AA119" i="10"/>
  <c r="AB119" i="10"/>
  <c r="AC119" i="10"/>
  <c r="AD119" i="10"/>
  <c r="AE119" i="10"/>
  <c r="AF119" i="10"/>
  <c r="AG119" i="10"/>
  <c r="AH119" i="10"/>
  <c r="AI119" i="10"/>
  <c r="AJ119" i="10"/>
  <c r="AK119" i="10"/>
  <c r="AL119" i="10"/>
  <c r="AM119" i="10"/>
  <c r="AN119" i="10"/>
  <c r="G120" i="10"/>
  <c r="H120" i="10"/>
  <c r="I120" i="10"/>
  <c r="J120" i="10"/>
  <c r="K120" i="10"/>
  <c r="L120" i="10"/>
  <c r="M120" i="10"/>
  <c r="N120" i="10"/>
  <c r="O120" i="10"/>
  <c r="P120" i="10"/>
  <c r="Q120" i="10"/>
  <c r="R120" i="10"/>
  <c r="S120" i="10"/>
  <c r="T120" i="10"/>
  <c r="U120" i="10"/>
  <c r="V120" i="10"/>
  <c r="W120" i="10"/>
  <c r="X120" i="10"/>
  <c r="Y120" i="10"/>
  <c r="Z120" i="10"/>
  <c r="AA120" i="10"/>
  <c r="AB120" i="10"/>
  <c r="AC120" i="10"/>
  <c r="AD120" i="10"/>
  <c r="AE120" i="10"/>
  <c r="AF120" i="10"/>
  <c r="AG120" i="10"/>
  <c r="AH120" i="10"/>
  <c r="AI120" i="10"/>
  <c r="AJ120" i="10"/>
  <c r="AK120" i="10"/>
  <c r="AL120" i="10"/>
  <c r="AM120" i="10"/>
  <c r="AN120" i="10"/>
  <c r="G121" i="10"/>
  <c r="H121" i="10"/>
  <c r="I121" i="10"/>
  <c r="J121" i="10"/>
  <c r="K121" i="10"/>
  <c r="L121" i="10"/>
  <c r="M121" i="10"/>
  <c r="N121" i="10"/>
  <c r="O121" i="10"/>
  <c r="P121" i="10"/>
  <c r="Q121" i="10"/>
  <c r="R121" i="10"/>
  <c r="S121" i="10"/>
  <c r="T121" i="10"/>
  <c r="U121" i="10"/>
  <c r="V121" i="10"/>
  <c r="W121" i="10"/>
  <c r="X121" i="10"/>
  <c r="Y121" i="10"/>
  <c r="Z121" i="10"/>
  <c r="AA121" i="10"/>
  <c r="AB121" i="10"/>
  <c r="AC121" i="10"/>
  <c r="AD121" i="10"/>
  <c r="AE121" i="10"/>
  <c r="AF121" i="10"/>
  <c r="AG121" i="10"/>
  <c r="AH121" i="10"/>
  <c r="AI121" i="10"/>
  <c r="AJ121" i="10"/>
  <c r="AK121" i="10"/>
  <c r="AL121" i="10"/>
  <c r="AM121" i="10"/>
  <c r="AN121" i="10"/>
  <c r="G122" i="10"/>
  <c r="H122" i="10"/>
  <c r="I122" i="10"/>
  <c r="J122" i="10"/>
  <c r="K122" i="10"/>
  <c r="L122" i="10"/>
  <c r="M122" i="10"/>
  <c r="N122" i="10"/>
  <c r="O122" i="10"/>
  <c r="P122" i="10"/>
  <c r="Q122" i="10"/>
  <c r="R122" i="10"/>
  <c r="S122" i="10"/>
  <c r="T122" i="10"/>
  <c r="U122" i="10"/>
  <c r="V122" i="10"/>
  <c r="W122" i="10"/>
  <c r="X122" i="10"/>
  <c r="Y122" i="10"/>
  <c r="Z122" i="10"/>
  <c r="AA122" i="10"/>
  <c r="AB122" i="10"/>
  <c r="AC122" i="10"/>
  <c r="AD122" i="10"/>
  <c r="AE122" i="10"/>
  <c r="AF122" i="10"/>
  <c r="AG122" i="10"/>
  <c r="AH122" i="10"/>
  <c r="AI122" i="10"/>
  <c r="AJ122" i="10"/>
  <c r="AK122" i="10"/>
  <c r="AL122" i="10"/>
  <c r="AM122" i="10"/>
  <c r="AN122" i="10"/>
  <c r="G123" i="10"/>
  <c r="H123" i="10"/>
  <c r="I123" i="10"/>
  <c r="J123" i="10"/>
  <c r="K123" i="10"/>
  <c r="L123" i="10"/>
  <c r="M123" i="10"/>
  <c r="N123" i="10"/>
  <c r="O123" i="10"/>
  <c r="P123" i="10"/>
  <c r="Q123" i="10"/>
  <c r="R123" i="10"/>
  <c r="S123" i="10"/>
  <c r="T123" i="10"/>
  <c r="U123" i="10"/>
  <c r="V123" i="10"/>
  <c r="W123" i="10"/>
  <c r="X123" i="10"/>
  <c r="Y123" i="10"/>
  <c r="Z123" i="10"/>
  <c r="AA123" i="10"/>
  <c r="AB123" i="10"/>
  <c r="AC123" i="10"/>
  <c r="AD123" i="10"/>
  <c r="AE123" i="10"/>
  <c r="AF123" i="10"/>
  <c r="AG123" i="10"/>
  <c r="AH123" i="10"/>
  <c r="AI123" i="10"/>
  <c r="AJ123" i="10"/>
  <c r="AK123" i="10"/>
  <c r="AL123" i="10"/>
  <c r="AM123" i="10"/>
  <c r="AN123" i="10"/>
  <c r="G124" i="10"/>
  <c r="H124" i="10"/>
  <c r="I124" i="10"/>
  <c r="J124" i="10"/>
  <c r="K124" i="10"/>
  <c r="L124" i="10"/>
  <c r="M124" i="10"/>
  <c r="N124" i="10"/>
  <c r="O124" i="10"/>
  <c r="P124" i="10"/>
  <c r="Q124" i="10"/>
  <c r="R124" i="10"/>
  <c r="S124" i="10"/>
  <c r="T124" i="10"/>
  <c r="U124" i="10"/>
  <c r="V124" i="10"/>
  <c r="W124" i="10"/>
  <c r="X124" i="10"/>
  <c r="Y124" i="10"/>
  <c r="Z124" i="10"/>
  <c r="AA124" i="10"/>
  <c r="AB124" i="10"/>
  <c r="AC124" i="10"/>
  <c r="AD124" i="10"/>
  <c r="AE124" i="10"/>
  <c r="AF124" i="10"/>
  <c r="AG124" i="10"/>
  <c r="AH124" i="10"/>
  <c r="AI124" i="10"/>
  <c r="AJ124" i="10"/>
  <c r="AK124" i="10"/>
  <c r="AL124" i="10"/>
  <c r="AM124" i="10"/>
  <c r="AN124" i="10"/>
  <c r="G125" i="10"/>
  <c r="H125" i="10"/>
  <c r="I125" i="10"/>
  <c r="J125" i="10"/>
  <c r="K125" i="10"/>
  <c r="L125" i="10"/>
  <c r="M125" i="10"/>
  <c r="N125" i="10"/>
  <c r="O125" i="10"/>
  <c r="P125" i="10"/>
  <c r="Q125" i="10"/>
  <c r="R125" i="10"/>
  <c r="S125" i="10"/>
  <c r="T125" i="10"/>
  <c r="U125" i="10"/>
  <c r="V125" i="10"/>
  <c r="W125" i="10"/>
  <c r="X125" i="10"/>
  <c r="Y125" i="10"/>
  <c r="Z125" i="10"/>
  <c r="AA125" i="10"/>
  <c r="AB125" i="10"/>
  <c r="AC125" i="10"/>
  <c r="AD125" i="10"/>
  <c r="AE125" i="10"/>
  <c r="AF125" i="10"/>
  <c r="AG125" i="10"/>
  <c r="AH125" i="10"/>
  <c r="AI125" i="10"/>
  <c r="AJ125" i="10"/>
  <c r="AK125" i="10"/>
  <c r="AL125" i="10"/>
  <c r="AM125" i="10"/>
  <c r="AN125" i="10"/>
  <c r="G126" i="10"/>
  <c r="H126" i="10"/>
  <c r="I126" i="10"/>
  <c r="J126" i="10"/>
  <c r="K126" i="10"/>
  <c r="L126" i="10"/>
  <c r="M126" i="10"/>
  <c r="N126" i="10"/>
  <c r="O126" i="10"/>
  <c r="P126" i="10"/>
  <c r="Q126" i="10"/>
  <c r="R126" i="10"/>
  <c r="S126" i="10"/>
  <c r="T126" i="10"/>
  <c r="U126" i="10"/>
  <c r="V126" i="10"/>
  <c r="W126" i="10"/>
  <c r="X126" i="10"/>
  <c r="Y126" i="10"/>
  <c r="Z126" i="10"/>
  <c r="AA126" i="10"/>
  <c r="AB126" i="10"/>
  <c r="AC126" i="10"/>
  <c r="AD126" i="10"/>
  <c r="AE126" i="10"/>
  <c r="AF126" i="10"/>
  <c r="AG126" i="10"/>
  <c r="AH126" i="10"/>
  <c r="AI126" i="10"/>
  <c r="AJ126" i="10"/>
  <c r="AK126" i="10"/>
  <c r="AL126" i="10"/>
  <c r="AM126" i="10"/>
  <c r="AN126" i="10"/>
  <c r="G127" i="10"/>
  <c r="H127" i="10"/>
  <c r="I127" i="10"/>
  <c r="J127" i="10"/>
  <c r="K127" i="10"/>
  <c r="L127" i="10"/>
  <c r="M127" i="10"/>
  <c r="N127" i="10"/>
  <c r="O127" i="10"/>
  <c r="P127" i="10"/>
  <c r="Q127" i="10"/>
  <c r="R127" i="10"/>
  <c r="S127" i="10"/>
  <c r="T127" i="10"/>
  <c r="U127" i="10"/>
  <c r="V127" i="10"/>
  <c r="W127" i="10"/>
  <c r="X127" i="10"/>
  <c r="Y127" i="10"/>
  <c r="Z127" i="10"/>
  <c r="AA127" i="10"/>
  <c r="AB127" i="10"/>
  <c r="AC127" i="10"/>
  <c r="AD127" i="10"/>
  <c r="AE127" i="10"/>
  <c r="AF127" i="10"/>
  <c r="AG127" i="10"/>
  <c r="AH127" i="10"/>
  <c r="AI127" i="10"/>
  <c r="AJ127" i="10"/>
  <c r="AK127" i="10"/>
  <c r="AL127" i="10"/>
  <c r="AM127" i="10"/>
  <c r="AN127" i="10"/>
  <c r="G128" i="10"/>
  <c r="H128" i="10"/>
  <c r="I128" i="10"/>
  <c r="J128" i="10"/>
  <c r="K128" i="10"/>
  <c r="L128" i="10"/>
  <c r="M128" i="10"/>
  <c r="N128" i="10"/>
  <c r="O128" i="10"/>
  <c r="P128" i="10"/>
  <c r="Q128" i="10"/>
  <c r="R128" i="10"/>
  <c r="S128" i="10"/>
  <c r="T128" i="10"/>
  <c r="U128" i="10"/>
  <c r="V128" i="10"/>
  <c r="W128" i="10"/>
  <c r="X128" i="10"/>
  <c r="Y128" i="10"/>
  <c r="Z128" i="10"/>
  <c r="AA128" i="10"/>
  <c r="AB128" i="10"/>
  <c r="AC128" i="10"/>
  <c r="AD128" i="10"/>
  <c r="AE128" i="10"/>
  <c r="AF128" i="10"/>
  <c r="AG128" i="10"/>
  <c r="AH128" i="10"/>
  <c r="AI128" i="10"/>
  <c r="AJ128" i="10"/>
  <c r="AK128" i="10"/>
  <c r="AL128" i="10"/>
  <c r="AM128" i="10"/>
  <c r="AN128" i="10"/>
  <c r="G129" i="10"/>
  <c r="H129" i="10"/>
  <c r="I129" i="10"/>
  <c r="J129" i="10"/>
  <c r="K129" i="10"/>
  <c r="L129" i="10"/>
  <c r="M129" i="10"/>
  <c r="N129" i="10"/>
  <c r="O129" i="10"/>
  <c r="P129" i="10"/>
  <c r="Q129" i="10"/>
  <c r="R129" i="10"/>
  <c r="S129" i="10"/>
  <c r="T129" i="10"/>
  <c r="U129" i="10"/>
  <c r="V129" i="10"/>
  <c r="W129" i="10"/>
  <c r="X129" i="10"/>
  <c r="Y129" i="10"/>
  <c r="Z129" i="10"/>
  <c r="AA129" i="10"/>
  <c r="AB129" i="10"/>
  <c r="AC129" i="10"/>
  <c r="AD129" i="10"/>
  <c r="AE129" i="10"/>
  <c r="AF129" i="10"/>
  <c r="AG129" i="10"/>
  <c r="AH129" i="10"/>
  <c r="AI129" i="10"/>
  <c r="AJ129" i="10"/>
  <c r="AK129" i="10"/>
  <c r="AL129" i="10"/>
  <c r="AM129" i="10"/>
  <c r="AN129" i="10"/>
  <c r="G130" i="10"/>
  <c r="H130" i="10"/>
  <c r="I130" i="10"/>
  <c r="J130" i="10"/>
  <c r="K130" i="10"/>
  <c r="L130" i="10"/>
  <c r="M130" i="10"/>
  <c r="N130" i="10"/>
  <c r="O130" i="10"/>
  <c r="P130" i="10"/>
  <c r="Q130" i="10"/>
  <c r="R130" i="10"/>
  <c r="S130" i="10"/>
  <c r="T130" i="10"/>
  <c r="U130" i="10"/>
  <c r="V130" i="10"/>
  <c r="W130" i="10"/>
  <c r="X130" i="10"/>
  <c r="Y130" i="10"/>
  <c r="Z130" i="10"/>
  <c r="AA130" i="10"/>
  <c r="AB130" i="10"/>
  <c r="AC130" i="10"/>
  <c r="AD130" i="10"/>
  <c r="AE130" i="10"/>
  <c r="AF130" i="10"/>
  <c r="AG130" i="10"/>
  <c r="AH130" i="10"/>
  <c r="AI130" i="10"/>
  <c r="AJ130" i="10"/>
  <c r="AK130" i="10"/>
  <c r="AL130" i="10"/>
  <c r="AM130" i="10"/>
  <c r="AN130" i="10"/>
  <c r="G131" i="10"/>
  <c r="H131" i="10"/>
  <c r="I131" i="10"/>
  <c r="J131" i="10"/>
  <c r="K131" i="10"/>
  <c r="L131" i="10"/>
  <c r="M131" i="10"/>
  <c r="N131" i="10"/>
  <c r="O131" i="10"/>
  <c r="P131" i="10"/>
  <c r="Q131" i="10"/>
  <c r="R131" i="10"/>
  <c r="S131" i="10"/>
  <c r="T131" i="10"/>
  <c r="U131" i="10"/>
  <c r="V131" i="10"/>
  <c r="W131" i="10"/>
  <c r="X131" i="10"/>
  <c r="Y131" i="10"/>
  <c r="Z131" i="10"/>
  <c r="AA131" i="10"/>
  <c r="AB131" i="10"/>
  <c r="AC131" i="10"/>
  <c r="AD131" i="10"/>
  <c r="AE131" i="10"/>
  <c r="AF131" i="10"/>
  <c r="AG131" i="10"/>
  <c r="AH131" i="10"/>
  <c r="AI131" i="10"/>
  <c r="AJ131" i="10"/>
  <c r="AK131" i="10"/>
  <c r="AL131" i="10"/>
  <c r="AM131" i="10"/>
  <c r="AN131" i="10"/>
  <c r="G132" i="10"/>
  <c r="H132" i="10"/>
  <c r="I132" i="10"/>
  <c r="J132" i="10"/>
  <c r="K132" i="10"/>
  <c r="L132" i="10"/>
  <c r="M132" i="10"/>
  <c r="N132" i="10"/>
  <c r="O132" i="10"/>
  <c r="P132" i="10"/>
  <c r="Q132" i="10"/>
  <c r="R132" i="10"/>
  <c r="S132" i="10"/>
  <c r="T132" i="10"/>
  <c r="U132" i="10"/>
  <c r="V132" i="10"/>
  <c r="W132" i="10"/>
  <c r="X132" i="10"/>
  <c r="Y132" i="10"/>
  <c r="Z132" i="10"/>
  <c r="AA132" i="10"/>
  <c r="AB132" i="10"/>
  <c r="AC132" i="10"/>
  <c r="AD132" i="10"/>
  <c r="AE132" i="10"/>
  <c r="AF132" i="10"/>
  <c r="AG132" i="10"/>
  <c r="AH132" i="10"/>
  <c r="AI132" i="10"/>
  <c r="AJ132" i="10"/>
  <c r="AK132" i="10"/>
  <c r="AL132" i="10"/>
  <c r="AM132" i="10"/>
  <c r="AN132" i="10"/>
  <c r="G133" i="10"/>
  <c r="H133" i="10"/>
  <c r="I133" i="10"/>
  <c r="J133" i="10"/>
  <c r="K133" i="10"/>
  <c r="L133" i="10"/>
  <c r="M133" i="10"/>
  <c r="N133" i="10"/>
  <c r="O133" i="10"/>
  <c r="P133" i="10"/>
  <c r="Q133" i="10"/>
  <c r="R133" i="10"/>
  <c r="S133" i="10"/>
  <c r="T133" i="10"/>
  <c r="U133" i="10"/>
  <c r="V133" i="10"/>
  <c r="W133" i="10"/>
  <c r="X133" i="10"/>
  <c r="Y133" i="10"/>
  <c r="Z133" i="10"/>
  <c r="AA133" i="10"/>
  <c r="AB133" i="10"/>
  <c r="AC133" i="10"/>
  <c r="AD133" i="10"/>
  <c r="AE133" i="10"/>
  <c r="AF133" i="10"/>
  <c r="AG133" i="10"/>
  <c r="AH133" i="10"/>
  <c r="AI133" i="10"/>
  <c r="AJ133" i="10"/>
  <c r="AK133" i="10"/>
  <c r="AL133" i="10"/>
  <c r="AM133" i="10"/>
  <c r="AN133" i="10"/>
  <c r="G134" i="10"/>
  <c r="H134" i="10"/>
  <c r="I134" i="10"/>
  <c r="J134" i="10"/>
  <c r="K134" i="10"/>
  <c r="L134" i="10"/>
  <c r="M134" i="10"/>
  <c r="N134" i="10"/>
  <c r="O134" i="10"/>
  <c r="P134" i="10"/>
  <c r="Q134" i="10"/>
  <c r="R134" i="10"/>
  <c r="S134" i="10"/>
  <c r="T134" i="10"/>
  <c r="U134" i="10"/>
  <c r="V134" i="10"/>
  <c r="W134" i="10"/>
  <c r="X134" i="10"/>
  <c r="Y134" i="10"/>
  <c r="Z134" i="10"/>
  <c r="AA134" i="10"/>
  <c r="AB134" i="10"/>
  <c r="AC134" i="10"/>
  <c r="AD134" i="10"/>
  <c r="AE134" i="10"/>
  <c r="AF134" i="10"/>
  <c r="AG134" i="10"/>
  <c r="AH134" i="10"/>
  <c r="AI134" i="10"/>
  <c r="AJ134" i="10"/>
  <c r="AK134" i="10"/>
  <c r="AL134" i="10"/>
  <c r="AM134" i="10"/>
  <c r="AN134" i="10"/>
  <c r="G135" i="10"/>
  <c r="H135" i="10"/>
  <c r="I135" i="10"/>
  <c r="J135" i="10"/>
  <c r="K135" i="10"/>
  <c r="L135" i="10"/>
  <c r="M135" i="10"/>
  <c r="N135" i="10"/>
  <c r="O135" i="10"/>
  <c r="P135" i="10"/>
  <c r="Q135" i="10"/>
  <c r="R135" i="10"/>
  <c r="S135" i="10"/>
  <c r="T135" i="10"/>
  <c r="U135" i="10"/>
  <c r="V135" i="10"/>
  <c r="W135" i="10"/>
  <c r="X135" i="10"/>
  <c r="Y135" i="10"/>
  <c r="Z135" i="10"/>
  <c r="AA135" i="10"/>
  <c r="AB135" i="10"/>
  <c r="AC135" i="10"/>
  <c r="AD135" i="10"/>
  <c r="AE135" i="10"/>
  <c r="AF135" i="10"/>
  <c r="AG135" i="10"/>
  <c r="AH135" i="10"/>
  <c r="AI135" i="10"/>
  <c r="AJ135" i="10"/>
  <c r="AK135" i="10"/>
  <c r="AL135" i="10"/>
  <c r="AM135" i="10"/>
  <c r="AN135" i="10"/>
  <c r="G136" i="10"/>
  <c r="H136" i="10"/>
  <c r="I136" i="10"/>
  <c r="J136" i="10"/>
  <c r="K136" i="10"/>
  <c r="L136" i="10"/>
  <c r="M136" i="10"/>
  <c r="N136" i="10"/>
  <c r="O136" i="10"/>
  <c r="P136" i="10"/>
  <c r="Q136" i="10"/>
  <c r="R136" i="10"/>
  <c r="S136" i="10"/>
  <c r="T136" i="10"/>
  <c r="U136" i="10"/>
  <c r="V136" i="10"/>
  <c r="W136" i="10"/>
  <c r="X136" i="10"/>
  <c r="Y136" i="10"/>
  <c r="Z136" i="10"/>
  <c r="AA136" i="10"/>
  <c r="AB136" i="10"/>
  <c r="AC136" i="10"/>
  <c r="AD136" i="10"/>
  <c r="AE136" i="10"/>
  <c r="AF136" i="10"/>
  <c r="AG136" i="10"/>
  <c r="AH136" i="10"/>
  <c r="AI136" i="10"/>
  <c r="AJ136" i="10"/>
  <c r="AK136" i="10"/>
  <c r="AL136" i="10"/>
  <c r="AM136" i="10"/>
  <c r="AN136" i="10"/>
  <c r="G137" i="10"/>
  <c r="H137" i="10"/>
  <c r="I137" i="10"/>
  <c r="J137" i="10"/>
  <c r="K137" i="10"/>
  <c r="L137" i="10"/>
  <c r="M137" i="10"/>
  <c r="N137" i="10"/>
  <c r="O137" i="10"/>
  <c r="P137" i="10"/>
  <c r="Q137" i="10"/>
  <c r="R137" i="10"/>
  <c r="S137" i="10"/>
  <c r="T137" i="10"/>
  <c r="U137" i="10"/>
  <c r="V137" i="10"/>
  <c r="W137" i="10"/>
  <c r="X137" i="10"/>
  <c r="Y137" i="10"/>
  <c r="Z137" i="10"/>
  <c r="AA137" i="10"/>
  <c r="AB137" i="10"/>
  <c r="AC137" i="10"/>
  <c r="AD137" i="10"/>
  <c r="AE137" i="10"/>
  <c r="AF137" i="10"/>
  <c r="AG137" i="10"/>
  <c r="AH137" i="10"/>
  <c r="AI137" i="10"/>
  <c r="AJ137" i="10"/>
  <c r="AK137" i="10"/>
  <c r="AL137" i="10"/>
  <c r="AM137" i="10"/>
  <c r="AN137" i="10"/>
  <c r="G138" i="10"/>
  <c r="H138" i="10"/>
  <c r="I138" i="10"/>
  <c r="J138" i="10"/>
  <c r="K138" i="10"/>
  <c r="L138" i="10"/>
  <c r="M138" i="10"/>
  <c r="N138" i="10"/>
  <c r="O138" i="10"/>
  <c r="P138" i="10"/>
  <c r="Q138" i="10"/>
  <c r="R138" i="10"/>
  <c r="S138" i="10"/>
  <c r="T138" i="10"/>
  <c r="U138" i="10"/>
  <c r="V138" i="10"/>
  <c r="W138" i="10"/>
  <c r="X138" i="10"/>
  <c r="Y138" i="10"/>
  <c r="Z138" i="10"/>
  <c r="AA138" i="10"/>
  <c r="AB138" i="10"/>
  <c r="AC138" i="10"/>
  <c r="AD138" i="10"/>
  <c r="AE138" i="10"/>
  <c r="AF138" i="10"/>
  <c r="AG138" i="10"/>
  <c r="AH138" i="10"/>
  <c r="AI138" i="10"/>
  <c r="AJ138" i="10"/>
  <c r="AK138" i="10"/>
  <c r="AL138" i="10"/>
  <c r="AM138" i="10"/>
  <c r="AN138" i="10"/>
  <c r="G139" i="10"/>
  <c r="H139" i="10"/>
  <c r="I139" i="10"/>
  <c r="J139" i="10"/>
  <c r="K139" i="10"/>
  <c r="L139" i="10"/>
  <c r="M139" i="10"/>
  <c r="N139" i="10"/>
  <c r="O139" i="10"/>
  <c r="P139" i="10"/>
  <c r="Q139" i="10"/>
  <c r="R139" i="10"/>
  <c r="S139" i="10"/>
  <c r="T139" i="10"/>
  <c r="U139" i="10"/>
  <c r="V139" i="10"/>
  <c r="W139" i="10"/>
  <c r="X139" i="10"/>
  <c r="Y139" i="10"/>
  <c r="Z139" i="10"/>
  <c r="AA139" i="10"/>
  <c r="AB139" i="10"/>
  <c r="AC139" i="10"/>
  <c r="AD139" i="10"/>
  <c r="AE139" i="10"/>
  <c r="AF139" i="10"/>
  <c r="AG139" i="10"/>
  <c r="AH139" i="10"/>
  <c r="AI139" i="10"/>
  <c r="AJ139" i="10"/>
  <c r="AK139" i="10"/>
  <c r="AL139" i="10"/>
  <c r="AM139" i="10"/>
  <c r="AN139" i="10"/>
  <c r="G140" i="10"/>
  <c r="H140" i="10"/>
  <c r="I140" i="10"/>
  <c r="J140" i="10"/>
  <c r="K140" i="10"/>
  <c r="L140" i="10"/>
  <c r="M140" i="10"/>
  <c r="N140" i="10"/>
  <c r="O140" i="10"/>
  <c r="P140" i="10"/>
  <c r="Q140" i="10"/>
  <c r="R140" i="10"/>
  <c r="S140" i="10"/>
  <c r="T140" i="10"/>
  <c r="U140" i="10"/>
  <c r="V140" i="10"/>
  <c r="W140" i="10"/>
  <c r="X140" i="10"/>
  <c r="Y140" i="10"/>
  <c r="Z140" i="10"/>
  <c r="AA140" i="10"/>
  <c r="AB140" i="10"/>
  <c r="AC140" i="10"/>
  <c r="AD140" i="10"/>
  <c r="AE140" i="10"/>
  <c r="AF140" i="10"/>
  <c r="AG140" i="10"/>
  <c r="AH140" i="10"/>
  <c r="AI140" i="10"/>
  <c r="AJ140" i="10"/>
  <c r="AK140" i="10"/>
  <c r="AL140" i="10"/>
  <c r="AM140" i="10"/>
  <c r="AN140" i="10"/>
  <c r="G141" i="10"/>
  <c r="H141" i="10"/>
  <c r="I141" i="10"/>
  <c r="J141" i="10"/>
  <c r="K141" i="10"/>
  <c r="L141" i="10"/>
  <c r="M141" i="10"/>
  <c r="N141" i="10"/>
  <c r="O141" i="10"/>
  <c r="P141" i="10"/>
  <c r="Q141" i="10"/>
  <c r="R141" i="10"/>
  <c r="S141" i="10"/>
  <c r="T141" i="10"/>
  <c r="U141" i="10"/>
  <c r="V141" i="10"/>
  <c r="W141" i="10"/>
  <c r="X141" i="10"/>
  <c r="Y141" i="10"/>
  <c r="Z141" i="10"/>
  <c r="AA141" i="10"/>
  <c r="AB141" i="10"/>
  <c r="AC141" i="10"/>
  <c r="AD141" i="10"/>
  <c r="AE141" i="10"/>
  <c r="AF141" i="10"/>
  <c r="AG141" i="10"/>
  <c r="AH141" i="10"/>
  <c r="AI141" i="10"/>
  <c r="AJ141" i="10"/>
  <c r="AK141" i="10"/>
  <c r="AL141" i="10"/>
  <c r="AM141" i="10"/>
  <c r="AN141" i="10"/>
  <c r="G142" i="10"/>
  <c r="H142" i="10"/>
  <c r="I142" i="10"/>
  <c r="J142" i="10"/>
  <c r="K142" i="10"/>
  <c r="L142" i="10"/>
  <c r="M142" i="10"/>
  <c r="N142" i="10"/>
  <c r="O142" i="10"/>
  <c r="P142" i="10"/>
  <c r="Q142" i="10"/>
  <c r="R142" i="10"/>
  <c r="S142" i="10"/>
  <c r="T142" i="10"/>
  <c r="U142" i="10"/>
  <c r="V142" i="10"/>
  <c r="W142" i="10"/>
  <c r="X142" i="10"/>
  <c r="Y142" i="10"/>
  <c r="Z142" i="10"/>
  <c r="AA142" i="10"/>
  <c r="AB142" i="10"/>
  <c r="AC142" i="10"/>
  <c r="AD142" i="10"/>
  <c r="AE142" i="10"/>
  <c r="AF142" i="10"/>
  <c r="AG142" i="10"/>
  <c r="AH142" i="10"/>
  <c r="AI142" i="10"/>
  <c r="AJ142" i="10"/>
  <c r="AK142" i="10"/>
  <c r="AL142" i="10"/>
  <c r="AM142" i="10"/>
  <c r="AN142" i="10"/>
  <c r="G143" i="10"/>
  <c r="H143" i="10"/>
  <c r="I143" i="10"/>
  <c r="J143" i="10"/>
  <c r="K143" i="10"/>
  <c r="L143" i="10"/>
  <c r="M143" i="10"/>
  <c r="N143" i="10"/>
  <c r="O143" i="10"/>
  <c r="P143" i="10"/>
  <c r="Q143" i="10"/>
  <c r="R143" i="10"/>
  <c r="S143" i="10"/>
  <c r="T143" i="10"/>
  <c r="U143" i="10"/>
  <c r="V143" i="10"/>
  <c r="W143" i="10"/>
  <c r="X143" i="10"/>
  <c r="Y143" i="10"/>
  <c r="Z143" i="10"/>
  <c r="AA143" i="10"/>
  <c r="AB143" i="10"/>
  <c r="AC143" i="10"/>
  <c r="AD143" i="10"/>
  <c r="AE143" i="10"/>
  <c r="AF143" i="10"/>
  <c r="AG143" i="10"/>
  <c r="AH143" i="10"/>
  <c r="AI143" i="10"/>
  <c r="AJ143" i="10"/>
  <c r="AK143" i="10"/>
  <c r="AL143" i="10"/>
  <c r="AM143" i="10"/>
  <c r="AN143" i="10"/>
  <c r="G144" i="10"/>
  <c r="H144" i="10"/>
  <c r="I144" i="10"/>
  <c r="J144" i="10"/>
  <c r="K144" i="10"/>
  <c r="L144" i="10"/>
  <c r="M144" i="10"/>
  <c r="N144" i="10"/>
  <c r="O144" i="10"/>
  <c r="P144" i="10"/>
  <c r="Q144" i="10"/>
  <c r="R144" i="10"/>
  <c r="S144" i="10"/>
  <c r="T144" i="10"/>
  <c r="U144" i="10"/>
  <c r="V144" i="10"/>
  <c r="W144" i="10"/>
  <c r="X144" i="10"/>
  <c r="Y144" i="10"/>
  <c r="Z144" i="10"/>
  <c r="AA144" i="10"/>
  <c r="AB144" i="10"/>
  <c r="AC144" i="10"/>
  <c r="AD144" i="10"/>
  <c r="AE144" i="10"/>
  <c r="AF144" i="10"/>
  <c r="AG144" i="10"/>
  <c r="AH144" i="10"/>
  <c r="AI144" i="10"/>
  <c r="AJ144" i="10"/>
  <c r="AK144" i="10"/>
  <c r="AL144" i="10"/>
  <c r="AM144" i="10"/>
  <c r="AN144" i="10"/>
  <c r="G145" i="10"/>
  <c r="H145" i="10"/>
  <c r="I145" i="10"/>
  <c r="J145" i="10"/>
  <c r="K145" i="10"/>
  <c r="L145" i="10"/>
  <c r="M145" i="10"/>
  <c r="N145" i="10"/>
  <c r="O145" i="10"/>
  <c r="P145" i="10"/>
  <c r="Q145" i="10"/>
  <c r="R145" i="10"/>
  <c r="S145" i="10"/>
  <c r="T145" i="10"/>
  <c r="U145" i="10"/>
  <c r="V145" i="10"/>
  <c r="W145" i="10"/>
  <c r="X145" i="10"/>
  <c r="Y145" i="10"/>
  <c r="Z145" i="10"/>
  <c r="AA145" i="10"/>
  <c r="AB145" i="10"/>
  <c r="AC145" i="10"/>
  <c r="AD145" i="10"/>
  <c r="AE145" i="10"/>
  <c r="AF145" i="10"/>
  <c r="AG145" i="10"/>
  <c r="AH145" i="10"/>
  <c r="AI145" i="10"/>
  <c r="AJ145" i="10"/>
  <c r="AK145" i="10"/>
  <c r="AL145" i="10"/>
  <c r="AM145" i="10"/>
  <c r="AN145" i="10"/>
  <c r="G146" i="10"/>
  <c r="H146" i="10"/>
  <c r="I146" i="10"/>
  <c r="J146" i="10"/>
  <c r="K146" i="10"/>
  <c r="L146" i="10"/>
  <c r="M146" i="10"/>
  <c r="N146" i="10"/>
  <c r="O146" i="10"/>
  <c r="P146" i="10"/>
  <c r="Q146" i="10"/>
  <c r="R146" i="10"/>
  <c r="S146" i="10"/>
  <c r="T146" i="10"/>
  <c r="U146" i="10"/>
  <c r="V146" i="10"/>
  <c r="W146" i="10"/>
  <c r="X146" i="10"/>
  <c r="Y146" i="10"/>
  <c r="Z146" i="10"/>
  <c r="AA146" i="10"/>
  <c r="AB146" i="10"/>
  <c r="AC146" i="10"/>
  <c r="AD146" i="10"/>
  <c r="AE146" i="10"/>
  <c r="AF146" i="10"/>
  <c r="AG146" i="10"/>
  <c r="AH146" i="10"/>
  <c r="AI146" i="10"/>
  <c r="AJ146" i="10"/>
  <c r="AK146" i="10"/>
  <c r="AL146" i="10"/>
  <c r="AM146" i="10"/>
  <c r="AN146" i="10"/>
  <c r="G147" i="10"/>
  <c r="H147" i="10"/>
  <c r="I147" i="10"/>
  <c r="J147" i="10"/>
  <c r="K147" i="10"/>
  <c r="L147" i="10"/>
  <c r="M147" i="10"/>
  <c r="N147" i="10"/>
  <c r="O147" i="10"/>
  <c r="P147" i="10"/>
  <c r="Q147" i="10"/>
  <c r="R147" i="10"/>
  <c r="S147" i="10"/>
  <c r="T147" i="10"/>
  <c r="U147" i="10"/>
  <c r="V147" i="10"/>
  <c r="W147" i="10"/>
  <c r="X147" i="10"/>
  <c r="Y147" i="10"/>
  <c r="Z147" i="10"/>
  <c r="AA147" i="10"/>
  <c r="AB147" i="10"/>
  <c r="AC147" i="10"/>
  <c r="AD147" i="10"/>
  <c r="AE147" i="10"/>
  <c r="AF147" i="10"/>
  <c r="AG147" i="10"/>
  <c r="AH147" i="10"/>
  <c r="AI147" i="10"/>
  <c r="AJ147" i="10"/>
  <c r="AK147" i="10"/>
  <c r="AL147" i="10"/>
  <c r="AM147" i="10"/>
  <c r="AN147" i="10"/>
  <c r="G148" i="10"/>
  <c r="H148" i="10"/>
  <c r="I148" i="10"/>
  <c r="J148" i="10"/>
  <c r="K148" i="10"/>
  <c r="L148" i="10"/>
  <c r="M148" i="10"/>
  <c r="N148" i="10"/>
  <c r="O148" i="10"/>
  <c r="P148" i="10"/>
  <c r="Q148" i="10"/>
  <c r="R148" i="10"/>
  <c r="S148" i="10"/>
  <c r="T148" i="10"/>
  <c r="U148" i="10"/>
  <c r="V148" i="10"/>
  <c r="W148" i="10"/>
  <c r="X148" i="10"/>
  <c r="Y148" i="10"/>
  <c r="Z148" i="10"/>
  <c r="AA148" i="10"/>
  <c r="AB148" i="10"/>
  <c r="AC148" i="10"/>
  <c r="AD148" i="10"/>
  <c r="AE148" i="10"/>
  <c r="AF148" i="10"/>
  <c r="AG148" i="10"/>
  <c r="AH148" i="10"/>
  <c r="AI148" i="10"/>
  <c r="AJ148" i="10"/>
  <c r="AK148" i="10"/>
  <c r="AL148" i="10"/>
  <c r="AM148" i="10"/>
  <c r="AN148" i="10"/>
  <c r="G149" i="10"/>
  <c r="H149" i="10"/>
  <c r="I149" i="10"/>
  <c r="J149" i="10"/>
  <c r="K149" i="10"/>
  <c r="L149" i="10"/>
  <c r="M149" i="10"/>
  <c r="N149" i="10"/>
  <c r="O149" i="10"/>
  <c r="P149" i="10"/>
  <c r="Q149" i="10"/>
  <c r="R149" i="10"/>
  <c r="S149" i="10"/>
  <c r="T149" i="10"/>
  <c r="U149" i="10"/>
  <c r="V149" i="10"/>
  <c r="W149" i="10"/>
  <c r="X149" i="10"/>
  <c r="Y149" i="10"/>
  <c r="Z149" i="10"/>
  <c r="AA149" i="10"/>
  <c r="AB149" i="10"/>
  <c r="AC149" i="10"/>
  <c r="AD149" i="10"/>
  <c r="AE149" i="10"/>
  <c r="AF149" i="10"/>
  <c r="AG149" i="10"/>
  <c r="AH149" i="10"/>
  <c r="AI149" i="10"/>
  <c r="AJ149" i="10"/>
  <c r="AK149" i="10"/>
  <c r="AL149" i="10"/>
  <c r="AM149" i="10"/>
  <c r="AN149" i="10"/>
  <c r="G150" i="10"/>
  <c r="H150" i="10"/>
  <c r="I150" i="10"/>
  <c r="J150" i="10"/>
  <c r="K150" i="10"/>
  <c r="L150" i="10"/>
  <c r="M150" i="10"/>
  <c r="N150" i="10"/>
  <c r="O150" i="10"/>
  <c r="P150" i="10"/>
  <c r="Q150" i="10"/>
  <c r="R150" i="10"/>
  <c r="S150" i="10"/>
  <c r="T150" i="10"/>
  <c r="U150" i="10"/>
  <c r="V150" i="10"/>
  <c r="W150" i="10"/>
  <c r="X150" i="10"/>
  <c r="Y150" i="10"/>
  <c r="Z150" i="10"/>
  <c r="AA150" i="10"/>
  <c r="AB150" i="10"/>
  <c r="AC150" i="10"/>
  <c r="AD150" i="10"/>
  <c r="AE150" i="10"/>
  <c r="AF150" i="10"/>
  <c r="AG150" i="10"/>
  <c r="AH150" i="10"/>
  <c r="AI150" i="10"/>
  <c r="AJ150" i="10"/>
  <c r="AK150" i="10"/>
  <c r="AL150" i="10"/>
  <c r="AM150" i="10"/>
  <c r="AN150" i="10"/>
  <c r="G151" i="10"/>
  <c r="H151" i="10"/>
  <c r="I151" i="10"/>
  <c r="J151" i="10"/>
  <c r="K151" i="10"/>
  <c r="L151" i="10"/>
  <c r="M151" i="10"/>
  <c r="N151" i="10"/>
  <c r="O151" i="10"/>
  <c r="P151" i="10"/>
  <c r="Q151" i="10"/>
  <c r="R151" i="10"/>
  <c r="S151" i="10"/>
  <c r="T151" i="10"/>
  <c r="U151" i="10"/>
  <c r="V151" i="10"/>
  <c r="W151" i="10"/>
  <c r="X151" i="10"/>
  <c r="Y151" i="10"/>
  <c r="Z151" i="10"/>
  <c r="AA151" i="10"/>
  <c r="AB151" i="10"/>
  <c r="AC151" i="10"/>
  <c r="AD151" i="10"/>
  <c r="AE151" i="10"/>
  <c r="AF151" i="10"/>
  <c r="AG151" i="10"/>
  <c r="AH151" i="10"/>
  <c r="AI151" i="10"/>
  <c r="AJ151" i="10"/>
  <c r="AK151" i="10"/>
  <c r="AL151" i="10"/>
  <c r="AM151" i="10"/>
  <c r="AN151" i="10"/>
  <c r="G152" i="10"/>
  <c r="H152" i="10"/>
  <c r="I152" i="10"/>
  <c r="J152" i="10"/>
  <c r="K152" i="10"/>
  <c r="L152" i="10"/>
  <c r="M152" i="10"/>
  <c r="N152" i="10"/>
  <c r="O152" i="10"/>
  <c r="P152" i="10"/>
  <c r="Q152" i="10"/>
  <c r="R152" i="10"/>
  <c r="S152" i="10"/>
  <c r="T152" i="10"/>
  <c r="U152" i="10"/>
  <c r="V152" i="10"/>
  <c r="W152" i="10"/>
  <c r="X152" i="10"/>
  <c r="Y152" i="10"/>
  <c r="Z152" i="10"/>
  <c r="AA152" i="10"/>
  <c r="AB152" i="10"/>
  <c r="AC152" i="10"/>
  <c r="AD152" i="10"/>
  <c r="AE152" i="10"/>
  <c r="AF152" i="10"/>
  <c r="AG152" i="10"/>
  <c r="AH152" i="10"/>
  <c r="AI152" i="10"/>
  <c r="AJ152" i="10"/>
  <c r="AK152" i="10"/>
  <c r="AL152" i="10"/>
  <c r="AM152" i="10"/>
  <c r="AN152" i="10"/>
  <c r="G153" i="10"/>
  <c r="H153" i="10"/>
  <c r="I153" i="10"/>
  <c r="J153" i="10"/>
  <c r="K153" i="10"/>
  <c r="L153" i="10"/>
  <c r="M153" i="10"/>
  <c r="N153" i="10"/>
  <c r="O153" i="10"/>
  <c r="P153" i="10"/>
  <c r="Q153" i="10"/>
  <c r="R153" i="10"/>
  <c r="S153" i="10"/>
  <c r="T153" i="10"/>
  <c r="U153" i="10"/>
  <c r="V153" i="10"/>
  <c r="W153" i="10"/>
  <c r="X153" i="10"/>
  <c r="Y153" i="10"/>
  <c r="Z153" i="10"/>
  <c r="AA153" i="10"/>
  <c r="AB153" i="10"/>
  <c r="AC153" i="10"/>
  <c r="AD153" i="10"/>
  <c r="AE153" i="10"/>
  <c r="AF153" i="10"/>
  <c r="AG153" i="10"/>
  <c r="AH153" i="10"/>
  <c r="AI153" i="10"/>
  <c r="AJ153" i="10"/>
  <c r="AK153" i="10"/>
  <c r="AL153" i="10"/>
  <c r="AM153" i="10"/>
  <c r="AN153" i="10"/>
  <c r="G154" i="10"/>
  <c r="H154" i="10"/>
  <c r="I154" i="10"/>
  <c r="J154" i="10"/>
  <c r="K154" i="10"/>
  <c r="L154" i="10"/>
  <c r="M154" i="10"/>
  <c r="N154" i="10"/>
  <c r="O154" i="10"/>
  <c r="P154" i="10"/>
  <c r="Q154" i="10"/>
  <c r="R154" i="10"/>
  <c r="S154" i="10"/>
  <c r="T154" i="10"/>
  <c r="U154" i="10"/>
  <c r="V154" i="10"/>
  <c r="W154" i="10"/>
  <c r="X154" i="10"/>
  <c r="Y154" i="10"/>
  <c r="Z154" i="10"/>
  <c r="AA154" i="10"/>
  <c r="AB154" i="10"/>
  <c r="AC154" i="10"/>
  <c r="AD154" i="10"/>
  <c r="AE154" i="10"/>
  <c r="AF154" i="10"/>
  <c r="AG154" i="10"/>
  <c r="AH154" i="10"/>
  <c r="AI154" i="10"/>
  <c r="AJ154" i="10"/>
  <c r="AK154" i="10"/>
  <c r="AL154" i="10"/>
  <c r="AM154" i="10"/>
  <c r="AN154" i="10"/>
  <c r="G155" i="10"/>
  <c r="H155" i="10"/>
  <c r="I155" i="10"/>
  <c r="J155" i="10"/>
  <c r="K155" i="10"/>
  <c r="L155" i="10"/>
  <c r="M155" i="10"/>
  <c r="N155" i="10"/>
  <c r="O155" i="10"/>
  <c r="P155" i="10"/>
  <c r="Q155" i="10"/>
  <c r="R155" i="10"/>
  <c r="S155" i="10"/>
  <c r="T155" i="10"/>
  <c r="U155" i="10"/>
  <c r="V155" i="10"/>
  <c r="W155" i="10"/>
  <c r="X155" i="10"/>
  <c r="Y155" i="10"/>
  <c r="Z155" i="10"/>
  <c r="AA155" i="10"/>
  <c r="AB155" i="10"/>
  <c r="AC155" i="10"/>
  <c r="AD155" i="10"/>
  <c r="AE155" i="10"/>
  <c r="AF155" i="10"/>
  <c r="AG155" i="10"/>
  <c r="AH155" i="10"/>
  <c r="AI155" i="10"/>
  <c r="AJ155" i="10"/>
  <c r="AK155" i="10"/>
  <c r="AL155" i="10"/>
  <c r="AM155" i="10"/>
  <c r="AN155" i="10"/>
  <c r="G156" i="10"/>
  <c r="H156" i="10"/>
  <c r="I156" i="10"/>
  <c r="J156" i="10"/>
  <c r="K156" i="10"/>
  <c r="L156" i="10"/>
  <c r="M156" i="10"/>
  <c r="N156" i="10"/>
  <c r="O156" i="10"/>
  <c r="P156" i="10"/>
  <c r="Q156" i="10"/>
  <c r="R156" i="10"/>
  <c r="S156" i="10"/>
  <c r="T156" i="10"/>
  <c r="U156" i="10"/>
  <c r="V156" i="10"/>
  <c r="W156" i="10"/>
  <c r="X156" i="10"/>
  <c r="Y156" i="10"/>
  <c r="Z156" i="10"/>
  <c r="AA156" i="10"/>
  <c r="AB156" i="10"/>
  <c r="AC156" i="10"/>
  <c r="AD156" i="10"/>
  <c r="AE156" i="10"/>
  <c r="AF156" i="10"/>
  <c r="AG156" i="10"/>
  <c r="AH156" i="10"/>
  <c r="AI156" i="10"/>
  <c r="AJ156" i="10"/>
  <c r="AK156" i="10"/>
  <c r="AL156" i="10"/>
  <c r="AM156" i="10"/>
  <c r="AN156" i="10"/>
  <c r="G157" i="10"/>
  <c r="H157" i="10"/>
  <c r="I157" i="10"/>
  <c r="J157" i="10"/>
  <c r="K157" i="10"/>
  <c r="L157" i="10"/>
  <c r="M157" i="10"/>
  <c r="N157" i="10"/>
  <c r="O157" i="10"/>
  <c r="P157" i="10"/>
  <c r="Q157" i="10"/>
  <c r="R157" i="10"/>
  <c r="S157" i="10"/>
  <c r="T157" i="10"/>
  <c r="U157" i="10"/>
  <c r="V157" i="10"/>
  <c r="W157" i="10"/>
  <c r="X157" i="10"/>
  <c r="Y157" i="10"/>
  <c r="Z157" i="10"/>
  <c r="AA157" i="10"/>
  <c r="AB157" i="10"/>
  <c r="AC157" i="10"/>
  <c r="AD157" i="10"/>
  <c r="AE157" i="10"/>
  <c r="AF157" i="10"/>
  <c r="AG157" i="10"/>
  <c r="AH157" i="10"/>
  <c r="AI157" i="10"/>
  <c r="AJ157" i="10"/>
  <c r="AK157" i="10"/>
  <c r="AL157" i="10"/>
  <c r="AM157" i="10"/>
  <c r="AN157" i="10"/>
  <c r="G158" i="10"/>
  <c r="H158" i="10"/>
  <c r="I158" i="10"/>
  <c r="J158" i="10"/>
  <c r="K158" i="10"/>
  <c r="L158" i="10"/>
  <c r="M158" i="10"/>
  <c r="N158" i="10"/>
  <c r="O158" i="10"/>
  <c r="P158" i="10"/>
  <c r="Q158" i="10"/>
  <c r="R158" i="10"/>
  <c r="S158" i="10"/>
  <c r="T158" i="10"/>
  <c r="U158" i="10"/>
  <c r="V158" i="10"/>
  <c r="W158" i="10"/>
  <c r="X158" i="10"/>
  <c r="Y158" i="10"/>
  <c r="Z158" i="10"/>
  <c r="AA158" i="10"/>
  <c r="AB158" i="10"/>
  <c r="AC158" i="10"/>
  <c r="AD158" i="10"/>
  <c r="AE158" i="10"/>
  <c r="AF158" i="10"/>
  <c r="AG158" i="10"/>
  <c r="AH158" i="10"/>
  <c r="AI158" i="10"/>
  <c r="AJ158" i="10"/>
  <c r="AK158" i="10"/>
  <c r="AL158" i="10"/>
  <c r="AM158" i="10"/>
  <c r="AN158" i="10"/>
  <c r="G159" i="10"/>
  <c r="H159" i="10"/>
  <c r="I159" i="10"/>
  <c r="J159" i="10"/>
  <c r="K159" i="10"/>
  <c r="L159" i="10"/>
  <c r="M159" i="10"/>
  <c r="N159" i="10"/>
  <c r="O159" i="10"/>
  <c r="P159" i="10"/>
  <c r="Q159" i="10"/>
  <c r="R159" i="10"/>
  <c r="S159" i="10"/>
  <c r="T159" i="10"/>
  <c r="U159" i="10"/>
  <c r="V159" i="10"/>
  <c r="W159" i="10"/>
  <c r="X159" i="10"/>
  <c r="Y159" i="10"/>
  <c r="Z159" i="10"/>
  <c r="AA159" i="10"/>
  <c r="AB159" i="10"/>
  <c r="AC159" i="10"/>
  <c r="AD159" i="10"/>
  <c r="AE159" i="10"/>
  <c r="AF159" i="10"/>
  <c r="AG159" i="10"/>
  <c r="AH159" i="10"/>
  <c r="AI159" i="10"/>
  <c r="AJ159" i="10"/>
  <c r="AK159" i="10"/>
  <c r="AL159" i="10"/>
  <c r="AM159" i="10"/>
  <c r="AN159" i="10"/>
  <c r="G160" i="10"/>
  <c r="H160" i="10"/>
  <c r="I160" i="10"/>
  <c r="J160" i="10"/>
  <c r="K160" i="10"/>
  <c r="L160" i="10"/>
  <c r="M160" i="10"/>
  <c r="N160" i="10"/>
  <c r="O160" i="10"/>
  <c r="P160" i="10"/>
  <c r="Q160" i="10"/>
  <c r="R160" i="10"/>
  <c r="S160" i="10"/>
  <c r="T160" i="10"/>
  <c r="U160" i="10"/>
  <c r="V160" i="10"/>
  <c r="W160" i="10"/>
  <c r="X160" i="10"/>
  <c r="Y160" i="10"/>
  <c r="Z160" i="10"/>
  <c r="AA160" i="10"/>
  <c r="AB160" i="10"/>
  <c r="AC160" i="10"/>
  <c r="AD160" i="10"/>
  <c r="AE160" i="10"/>
  <c r="AF160" i="10"/>
  <c r="AG160" i="10"/>
  <c r="AH160" i="10"/>
  <c r="AI160" i="10"/>
  <c r="AJ160" i="10"/>
  <c r="AK160" i="10"/>
  <c r="AL160" i="10"/>
  <c r="AM160" i="10"/>
  <c r="AN160" i="10"/>
  <c r="G161" i="10"/>
  <c r="H161" i="10"/>
  <c r="I161" i="10"/>
  <c r="J161" i="10"/>
  <c r="K161" i="10"/>
  <c r="L161" i="10"/>
  <c r="M161" i="10"/>
  <c r="N161" i="10"/>
  <c r="O161" i="10"/>
  <c r="P161" i="10"/>
  <c r="Q161" i="10"/>
  <c r="R161" i="10"/>
  <c r="S161" i="10"/>
  <c r="T161" i="10"/>
  <c r="U161" i="10"/>
  <c r="V161" i="10"/>
  <c r="W161" i="10"/>
  <c r="X161" i="10"/>
  <c r="Y161" i="10"/>
  <c r="Z161" i="10"/>
  <c r="AA161" i="10"/>
  <c r="AB161" i="10"/>
  <c r="AC161" i="10"/>
  <c r="AD161" i="10"/>
  <c r="AE161" i="10"/>
  <c r="AF161" i="10"/>
  <c r="AG161" i="10"/>
  <c r="AH161" i="10"/>
  <c r="AI161" i="10"/>
  <c r="AJ161" i="10"/>
  <c r="AK161" i="10"/>
  <c r="AL161" i="10"/>
  <c r="AM161" i="10"/>
  <c r="AN161" i="10"/>
  <c r="G162" i="10"/>
  <c r="H162" i="10"/>
  <c r="I162" i="10"/>
  <c r="J162" i="10"/>
  <c r="K162" i="10"/>
  <c r="L162" i="10"/>
  <c r="M162" i="10"/>
  <c r="N162" i="10"/>
  <c r="O162" i="10"/>
  <c r="P162" i="10"/>
  <c r="Q162" i="10"/>
  <c r="R162" i="10"/>
  <c r="S162" i="10"/>
  <c r="T162" i="10"/>
  <c r="U162" i="10"/>
  <c r="V162" i="10"/>
  <c r="W162" i="10"/>
  <c r="X162" i="10"/>
  <c r="Y162" i="10"/>
  <c r="Z162" i="10"/>
  <c r="AA162" i="10"/>
  <c r="AB162" i="10"/>
  <c r="AC162" i="10"/>
  <c r="AD162" i="10"/>
  <c r="AE162" i="10"/>
  <c r="AF162" i="10"/>
  <c r="AG162" i="10"/>
  <c r="AH162" i="10"/>
  <c r="AI162" i="10"/>
  <c r="AJ162" i="10"/>
  <c r="AK162" i="10"/>
  <c r="AL162" i="10"/>
  <c r="AM162" i="10"/>
  <c r="AN162" i="10"/>
  <c r="G163" i="10"/>
  <c r="H163" i="10"/>
  <c r="I163" i="10"/>
  <c r="J163" i="10"/>
  <c r="K163" i="10"/>
  <c r="L163" i="10"/>
  <c r="M163" i="10"/>
  <c r="N163" i="10"/>
  <c r="O163" i="10"/>
  <c r="P163" i="10"/>
  <c r="Q163" i="10"/>
  <c r="R163" i="10"/>
  <c r="S163" i="10"/>
  <c r="T163" i="10"/>
  <c r="U163" i="10"/>
  <c r="V163" i="10"/>
  <c r="W163" i="10"/>
  <c r="X163" i="10"/>
  <c r="Y163" i="10"/>
  <c r="Z163" i="10"/>
  <c r="AA163" i="10"/>
  <c r="AB163" i="10"/>
  <c r="AC163" i="10"/>
  <c r="AD163" i="10"/>
  <c r="AE163" i="10"/>
  <c r="AF163" i="10"/>
  <c r="AG163" i="10"/>
  <c r="AH163" i="10"/>
  <c r="AI163" i="10"/>
  <c r="AJ163" i="10"/>
  <c r="AK163" i="10"/>
  <c r="AL163" i="10"/>
  <c r="AM163" i="10"/>
  <c r="AN163" i="10"/>
  <c r="G164" i="10"/>
  <c r="H164" i="10"/>
  <c r="I164" i="10"/>
  <c r="J164" i="10"/>
  <c r="K164" i="10"/>
  <c r="L164" i="10"/>
  <c r="M164" i="10"/>
  <c r="N164" i="10"/>
  <c r="O164" i="10"/>
  <c r="P164" i="10"/>
  <c r="Q164" i="10"/>
  <c r="R164" i="10"/>
  <c r="S164" i="10"/>
  <c r="T164" i="10"/>
  <c r="U164" i="10"/>
  <c r="V164" i="10"/>
  <c r="W164" i="10"/>
  <c r="X164" i="10"/>
  <c r="Y164" i="10"/>
  <c r="Z164" i="10"/>
  <c r="AA164" i="10"/>
  <c r="AB164" i="10"/>
  <c r="AC164" i="10"/>
  <c r="AD164" i="10"/>
  <c r="AE164" i="10"/>
  <c r="AF164" i="10"/>
  <c r="AG164" i="10"/>
  <c r="AH164" i="10"/>
  <c r="AI164" i="10"/>
  <c r="AJ164" i="10"/>
  <c r="AK164" i="10"/>
  <c r="AL164" i="10"/>
  <c r="AM164" i="10"/>
  <c r="AN164" i="10"/>
  <c r="G165" i="10"/>
  <c r="H165" i="10"/>
  <c r="I165" i="10"/>
  <c r="J165" i="10"/>
  <c r="K165" i="10"/>
  <c r="L165" i="10"/>
  <c r="M165" i="10"/>
  <c r="N165" i="10"/>
  <c r="O165" i="10"/>
  <c r="P165" i="10"/>
  <c r="Q165" i="10"/>
  <c r="R165" i="10"/>
  <c r="S165" i="10"/>
  <c r="T165" i="10"/>
  <c r="U165" i="10"/>
  <c r="V165" i="10"/>
  <c r="W165" i="10"/>
  <c r="X165" i="10"/>
  <c r="Y165" i="10"/>
  <c r="Z165" i="10"/>
  <c r="AA165" i="10"/>
  <c r="AB165" i="10"/>
  <c r="AC165" i="10"/>
  <c r="AD165" i="10"/>
  <c r="AE165" i="10"/>
  <c r="AF165" i="10"/>
  <c r="AG165" i="10"/>
  <c r="AH165" i="10"/>
  <c r="AI165" i="10"/>
  <c r="AJ165" i="10"/>
  <c r="AK165" i="10"/>
  <c r="AL165" i="10"/>
  <c r="AM165" i="10"/>
  <c r="AN165" i="10"/>
  <c r="G166" i="10"/>
  <c r="H166" i="10"/>
  <c r="I166" i="10"/>
  <c r="J166" i="10"/>
  <c r="K166" i="10"/>
  <c r="L166" i="10"/>
  <c r="M166" i="10"/>
  <c r="N166" i="10"/>
  <c r="O166" i="10"/>
  <c r="P166" i="10"/>
  <c r="Q166" i="10"/>
  <c r="R166" i="10"/>
  <c r="S166" i="10"/>
  <c r="T166" i="10"/>
  <c r="U166" i="10"/>
  <c r="V166" i="10"/>
  <c r="W166" i="10"/>
  <c r="X166" i="10"/>
  <c r="Y166" i="10"/>
  <c r="Z166" i="10"/>
  <c r="AA166" i="10"/>
  <c r="AB166" i="10"/>
  <c r="AC166" i="10"/>
  <c r="AD166" i="10"/>
  <c r="AE166" i="10"/>
  <c r="AF166" i="10"/>
  <c r="AG166" i="10"/>
  <c r="AH166" i="10"/>
  <c r="AI166" i="10"/>
  <c r="AJ166" i="10"/>
  <c r="AK166" i="10"/>
  <c r="AL166" i="10"/>
  <c r="AM166" i="10"/>
  <c r="AN166" i="10"/>
  <c r="G167" i="10"/>
  <c r="H167" i="10"/>
  <c r="I167" i="10"/>
  <c r="J167" i="10"/>
  <c r="K167" i="10"/>
  <c r="L167" i="10"/>
  <c r="M167" i="10"/>
  <c r="N167" i="10"/>
  <c r="O167" i="10"/>
  <c r="P167" i="10"/>
  <c r="Q167" i="10"/>
  <c r="R167" i="10"/>
  <c r="S167" i="10"/>
  <c r="T167" i="10"/>
  <c r="U167" i="10"/>
  <c r="V167" i="10"/>
  <c r="W167" i="10"/>
  <c r="X167" i="10"/>
  <c r="Y167" i="10"/>
  <c r="Z167" i="10"/>
  <c r="AA167" i="10"/>
  <c r="AB167" i="10"/>
  <c r="AC167" i="10"/>
  <c r="AD167" i="10"/>
  <c r="AE167" i="10"/>
  <c r="AF167" i="10"/>
  <c r="AG167" i="10"/>
  <c r="AH167" i="10"/>
  <c r="AI167" i="10"/>
  <c r="AJ167" i="10"/>
  <c r="AK167" i="10"/>
  <c r="AL167" i="10"/>
  <c r="AM167" i="10"/>
  <c r="AN167" i="10"/>
  <c r="G168" i="10"/>
  <c r="H168" i="10"/>
  <c r="I168" i="10"/>
  <c r="J168" i="10"/>
  <c r="K168" i="10"/>
  <c r="L168" i="10"/>
  <c r="M168" i="10"/>
  <c r="N168" i="10"/>
  <c r="O168" i="10"/>
  <c r="P168" i="10"/>
  <c r="Q168" i="10"/>
  <c r="R168" i="10"/>
  <c r="S168" i="10"/>
  <c r="T168" i="10"/>
  <c r="U168" i="10"/>
  <c r="V168" i="10"/>
  <c r="W168" i="10"/>
  <c r="X168" i="10"/>
  <c r="Y168" i="10"/>
  <c r="Z168" i="10"/>
  <c r="AA168" i="10"/>
  <c r="AB168" i="10"/>
  <c r="AC168" i="10"/>
  <c r="AD168" i="10"/>
  <c r="AE168" i="10"/>
  <c r="AF168" i="10"/>
  <c r="AG168" i="10"/>
  <c r="AH168" i="10"/>
  <c r="AI168" i="10"/>
  <c r="AJ168" i="10"/>
  <c r="AK168" i="10"/>
  <c r="AL168" i="10"/>
  <c r="AM168" i="10"/>
  <c r="AN168" i="10"/>
  <c r="G169" i="10"/>
  <c r="H169" i="10"/>
  <c r="I169" i="10"/>
  <c r="J169" i="10"/>
  <c r="K169" i="10"/>
  <c r="L169" i="10"/>
  <c r="M169" i="10"/>
  <c r="N169" i="10"/>
  <c r="O169" i="10"/>
  <c r="P169" i="10"/>
  <c r="Q169" i="10"/>
  <c r="R169" i="10"/>
  <c r="S169" i="10"/>
  <c r="T169" i="10"/>
  <c r="U169" i="10"/>
  <c r="V169" i="10"/>
  <c r="W169" i="10"/>
  <c r="X169" i="10"/>
  <c r="Y169" i="10"/>
  <c r="Z169" i="10"/>
  <c r="AA169" i="10"/>
  <c r="AB169" i="10"/>
  <c r="AC169" i="10"/>
  <c r="AD169" i="10"/>
  <c r="AE169" i="10"/>
  <c r="AF169" i="10"/>
  <c r="AG169" i="10"/>
  <c r="AH169" i="10"/>
  <c r="AI169" i="10"/>
  <c r="AJ169" i="10"/>
  <c r="AK169" i="10"/>
  <c r="AL169" i="10"/>
  <c r="AM169" i="10"/>
  <c r="AN169" i="10"/>
  <c r="G170" i="10"/>
  <c r="H170" i="10"/>
  <c r="I170" i="10"/>
  <c r="J170" i="10"/>
  <c r="K170" i="10"/>
  <c r="L170" i="10"/>
  <c r="M170" i="10"/>
  <c r="N170" i="10"/>
  <c r="O170" i="10"/>
  <c r="P170" i="10"/>
  <c r="Q170" i="10"/>
  <c r="R170" i="10"/>
  <c r="S170" i="10"/>
  <c r="T170" i="10"/>
  <c r="U170" i="10"/>
  <c r="V170" i="10"/>
  <c r="W170" i="10"/>
  <c r="X170" i="10"/>
  <c r="Y170" i="10"/>
  <c r="Z170" i="10"/>
  <c r="AA170" i="10"/>
  <c r="AB170" i="10"/>
  <c r="AC170" i="10"/>
  <c r="AD170" i="10"/>
  <c r="AE170" i="10"/>
  <c r="AF170" i="10"/>
  <c r="AG170" i="10"/>
  <c r="AH170" i="10"/>
  <c r="AI170" i="10"/>
  <c r="AJ170" i="10"/>
  <c r="AK170" i="10"/>
  <c r="AL170" i="10"/>
  <c r="AM170" i="10"/>
  <c r="AN170" i="10"/>
  <c r="G171" i="10"/>
  <c r="H171" i="10"/>
  <c r="I171" i="10"/>
  <c r="J171" i="10"/>
  <c r="K171" i="10"/>
  <c r="L171" i="10"/>
  <c r="M171" i="10"/>
  <c r="N171" i="10"/>
  <c r="O171" i="10"/>
  <c r="P171" i="10"/>
  <c r="Q171" i="10"/>
  <c r="R171" i="10"/>
  <c r="S171" i="10"/>
  <c r="T171" i="10"/>
  <c r="U171" i="10"/>
  <c r="V171" i="10"/>
  <c r="W171" i="10"/>
  <c r="X171" i="10"/>
  <c r="Y171" i="10"/>
  <c r="Z171" i="10"/>
  <c r="AA171" i="10"/>
  <c r="AB171" i="10"/>
  <c r="AC171" i="10"/>
  <c r="AD171" i="10"/>
  <c r="AE171" i="10"/>
  <c r="AF171" i="10"/>
  <c r="AG171" i="10"/>
  <c r="AH171" i="10"/>
  <c r="AI171" i="10"/>
  <c r="AJ171" i="10"/>
  <c r="AK171" i="10"/>
  <c r="AL171" i="10"/>
  <c r="AM171" i="10"/>
  <c r="AN171" i="10"/>
  <c r="G172" i="10"/>
  <c r="H172" i="10"/>
  <c r="I172" i="10"/>
  <c r="J172" i="10"/>
  <c r="K172" i="10"/>
  <c r="L172" i="10"/>
  <c r="M172" i="10"/>
  <c r="N172" i="10"/>
  <c r="O172" i="10"/>
  <c r="P172" i="10"/>
  <c r="Q172" i="10"/>
  <c r="R172" i="10"/>
  <c r="S172" i="10"/>
  <c r="T172" i="10"/>
  <c r="U172" i="10"/>
  <c r="V172" i="10"/>
  <c r="W172" i="10"/>
  <c r="X172" i="10"/>
  <c r="Y172" i="10"/>
  <c r="Z172" i="10"/>
  <c r="AA172" i="10"/>
  <c r="AB172" i="10"/>
  <c r="AC172" i="10"/>
  <c r="AD172" i="10"/>
  <c r="AE172" i="10"/>
  <c r="AF172" i="10"/>
  <c r="AG172" i="10"/>
  <c r="AH172" i="10"/>
  <c r="AI172" i="10"/>
  <c r="AJ172" i="10"/>
  <c r="AK172" i="10"/>
  <c r="AL172" i="10"/>
  <c r="AM172" i="10"/>
  <c r="AN172" i="10"/>
  <c r="G173" i="10"/>
  <c r="H173" i="10"/>
  <c r="I173" i="10"/>
  <c r="J173" i="10"/>
  <c r="K173" i="10"/>
  <c r="L173" i="10"/>
  <c r="M173" i="10"/>
  <c r="N173" i="10"/>
  <c r="O173" i="10"/>
  <c r="P173" i="10"/>
  <c r="Q173" i="10"/>
  <c r="R173" i="10"/>
  <c r="S173" i="10"/>
  <c r="T173" i="10"/>
  <c r="U173" i="10"/>
  <c r="V173" i="10"/>
  <c r="W173" i="10"/>
  <c r="X173" i="10"/>
  <c r="Y173" i="10"/>
  <c r="Z173" i="10"/>
  <c r="AA173" i="10"/>
  <c r="AB173" i="10"/>
  <c r="AC173" i="10"/>
  <c r="AD173" i="10"/>
  <c r="AE173" i="10"/>
  <c r="AF173" i="10"/>
  <c r="AG173" i="10"/>
  <c r="AH173" i="10"/>
  <c r="AI173" i="10"/>
  <c r="AJ173" i="10"/>
  <c r="AK173" i="10"/>
  <c r="AL173" i="10"/>
  <c r="AM173" i="10"/>
  <c r="AN173" i="10"/>
  <c r="G174" i="10"/>
  <c r="H174" i="10"/>
  <c r="I174" i="10"/>
  <c r="J174" i="10"/>
  <c r="K174" i="10"/>
  <c r="L174" i="10"/>
  <c r="M174" i="10"/>
  <c r="N174" i="10"/>
  <c r="O174" i="10"/>
  <c r="P174" i="10"/>
  <c r="Q174" i="10"/>
  <c r="R174" i="10"/>
  <c r="S174" i="10"/>
  <c r="T174" i="10"/>
  <c r="U174" i="10"/>
  <c r="V174" i="10"/>
  <c r="W174" i="10"/>
  <c r="X174" i="10"/>
  <c r="Y174" i="10"/>
  <c r="Z174" i="10"/>
  <c r="AA174" i="10"/>
  <c r="AB174" i="10"/>
  <c r="AC174" i="10"/>
  <c r="AD174" i="10"/>
  <c r="AE174" i="10"/>
  <c r="AF174" i="10"/>
  <c r="AG174" i="10"/>
  <c r="AH174" i="10"/>
  <c r="AI174" i="10"/>
  <c r="AJ174" i="10"/>
  <c r="AK174" i="10"/>
  <c r="AL174" i="10"/>
  <c r="AM174" i="10"/>
  <c r="AN174" i="10"/>
  <c r="G175" i="10"/>
  <c r="H175" i="10"/>
  <c r="I175" i="10"/>
  <c r="J175" i="10"/>
  <c r="K175" i="10"/>
  <c r="L175" i="10"/>
  <c r="M175" i="10"/>
  <c r="N175" i="10"/>
  <c r="O175" i="10"/>
  <c r="P175" i="10"/>
  <c r="Q175" i="10"/>
  <c r="R175" i="10"/>
  <c r="S175" i="10"/>
  <c r="T175" i="10"/>
  <c r="U175" i="10"/>
  <c r="V175" i="10"/>
  <c r="W175" i="10"/>
  <c r="X175" i="10"/>
  <c r="Y175" i="10"/>
  <c r="Z175" i="10"/>
  <c r="AA175" i="10"/>
  <c r="AB175" i="10"/>
  <c r="AC175" i="10"/>
  <c r="AD175" i="10"/>
  <c r="AE175" i="10"/>
  <c r="AF175" i="10"/>
  <c r="AG175" i="10"/>
  <c r="AH175" i="10"/>
  <c r="AI175" i="10"/>
  <c r="AJ175" i="10"/>
  <c r="AK175" i="10"/>
  <c r="AL175" i="10"/>
  <c r="AM175" i="10"/>
  <c r="AN175" i="10"/>
  <c r="G176" i="10"/>
  <c r="H176" i="10"/>
  <c r="I176" i="10"/>
  <c r="J176" i="10"/>
  <c r="K176" i="10"/>
  <c r="L176" i="10"/>
  <c r="M176" i="10"/>
  <c r="N176" i="10"/>
  <c r="O176" i="10"/>
  <c r="P176" i="10"/>
  <c r="Q176" i="10"/>
  <c r="R176" i="10"/>
  <c r="S176" i="10"/>
  <c r="T176" i="10"/>
  <c r="U176" i="10"/>
  <c r="V176" i="10"/>
  <c r="W176" i="10"/>
  <c r="X176" i="10"/>
  <c r="Y176" i="10"/>
  <c r="Z176" i="10"/>
  <c r="AA176" i="10"/>
  <c r="AB176" i="10"/>
  <c r="AC176" i="10"/>
  <c r="AD176" i="10"/>
  <c r="AE176" i="10"/>
  <c r="AF176" i="10"/>
  <c r="AG176" i="10"/>
  <c r="AH176" i="10"/>
  <c r="AI176" i="10"/>
  <c r="AJ176" i="10"/>
  <c r="AK176" i="10"/>
  <c r="AL176" i="10"/>
  <c r="AM176" i="10"/>
  <c r="AN176" i="10"/>
  <c r="G177" i="10"/>
  <c r="H177" i="10"/>
  <c r="I177" i="10"/>
  <c r="J177" i="10"/>
  <c r="K177" i="10"/>
  <c r="L177" i="10"/>
  <c r="M177" i="10"/>
  <c r="N177" i="10"/>
  <c r="O177" i="10"/>
  <c r="P177" i="10"/>
  <c r="Q177" i="10"/>
  <c r="R177" i="10"/>
  <c r="S177" i="10"/>
  <c r="T177" i="10"/>
  <c r="U177" i="10"/>
  <c r="V177" i="10"/>
  <c r="W177" i="10"/>
  <c r="X177" i="10"/>
  <c r="Y177" i="10"/>
  <c r="Z177" i="10"/>
  <c r="AA177" i="10"/>
  <c r="AB177" i="10"/>
  <c r="AC177" i="10"/>
  <c r="AD177" i="10"/>
  <c r="AE177" i="10"/>
  <c r="AF177" i="10"/>
  <c r="AG177" i="10"/>
  <c r="AH177" i="10"/>
  <c r="AI177" i="10"/>
  <c r="AJ177" i="10"/>
  <c r="AK177" i="10"/>
  <c r="AL177" i="10"/>
  <c r="AM177" i="10"/>
  <c r="AN177" i="10"/>
  <c r="G178" i="10"/>
  <c r="H178" i="10"/>
  <c r="I178" i="10"/>
  <c r="J178" i="10"/>
  <c r="K178" i="10"/>
  <c r="L178" i="10"/>
  <c r="M178" i="10"/>
  <c r="N178" i="10"/>
  <c r="O178" i="10"/>
  <c r="P178" i="10"/>
  <c r="Q178" i="10"/>
  <c r="R178" i="10"/>
  <c r="S178" i="10"/>
  <c r="T178" i="10"/>
  <c r="U178" i="10"/>
  <c r="V178" i="10"/>
  <c r="W178" i="10"/>
  <c r="X178" i="10"/>
  <c r="Y178" i="10"/>
  <c r="Z178" i="10"/>
  <c r="AA178" i="10"/>
  <c r="AB178" i="10"/>
  <c r="AC178" i="10"/>
  <c r="AD178" i="10"/>
  <c r="AE178" i="10"/>
  <c r="AF178" i="10"/>
  <c r="AG178" i="10"/>
  <c r="AH178" i="10"/>
  <c r="AI178" i="10"/>
  <c r="AJ178" i="10"/>
  <c r="AK178" i="10"/>
  <c r="AL178" i="10"/>
  <c r="AM178" i="10"/>
  <c r="AN178" i="10"/>
  <c r="G179" i="10"/>
  <c r="H179" i="10"/>
  <c r="I179" i="10"/>
  <c r="J179" i="10"/>
  <c r="K179" i="10"/>
  <c r="L179" i="10"/>
  <c r="M179" i="10"/>
  <c r="N179" i="10"/>
  <c r="O179" i="10"/>
  <c r="P179" i="10"/>
  <c r="Q179" i="10"/>
  <c r="R179" i="10"/>
  <c r="S179" i="10"/>
  <c r="T179" i="10"/>
  <c r="U179" i="10"/>
  <c r="V179" i="10"/>
  <c r="W179" i="10"/>
  <c r="X179" i="10"/>
  <c r="Y179" i="10"/>
  <c r="Z179" i="10"/>
  <c r="AA179" i="10"/>
  <c r="AB179" i="10"/>
  <c r="AC179" i="10"/>
  <c r="AD179" i="10"/>
  <c r="AE179" i="10"/>
  <c r="AF179" i="10"/>
  <c r="AG179" i="10"/>
  <c r="AH179" i="10"/>
  <c r="AI179" i="10"/>
  <c r="AJ179" i="10"/>
  <c r="AK179" i="10"/>
  <c r="AL179" i="10"/>
  <c r="AM179" i="10"/>
  <c r="AN179" i="10"/>
  <c r="G180" i="10"/>
  <c r="H180" i="10"/>
  <c r="I180" i="10"/>
  <c r="J180" i="10"/>
  <c r="K180" i="10"/>
  <c r="L180" i="10"/>
  <c r="M180" i="10"/>
  <c r="N180" i="10"/>
  <c r="O180" i="10"/>
  <c r="P180" i="10"/>
  <c r="Q180" i="10"/>
  <c r="R180" i="10"/>
  <c r="S180" i="10"/>
  <c r="T180" i="10"/>
  <c r="U180" i="10"/>
  <c r="V180" i="10"/>
  <c r="W180" i="10"/>
  <c r="X180" i="10"/>
  <c r="Y180" i="10"/>
  <c r="Z180" i="10"/>
  <c r="AA180" i="10"/>
  <c r="AB180" i="10"/>
  <c r="AC180" i="10"/>
  <c r="AD180" i="10"/>
  <c r="AE180" i="10"/>
  <c r="AF180" i="10"/>
  <c r="AG180" i="10"/>
  <c r="AH180" i="10"/>
  <c r="AI180" i="10"/>
  <c r="AJ180" i="10"/>
  <c r="AK180" i="10"/>
  <c r="AL180" i="10"/>
  <c r="AM180" i="10"/>
  <c r="AN180" i="10"/>
  <c r="G181" i="10"/>
  <c r="H181" i="10"/>
  <c r="I181" i="10"/>
  <c r="J181" i="10"/>
  <c r="K181" i="10"/>
  <c r="L181" i="10"/>
  <c r="M181" i="10"/>
  <c r="N181" i="10"/>
  <c r="O181" i="10"/>
  <c r="P181" i="10"/>
  <c r="Q181" i="10"/>
  <c r="R181" i="10"/>
  <c r="S181" i="10"/>
  <c r="T181" i="10"/>
  <c r="U181" i="10"/>
  <c r="V181" i="10"/>
  <c r="W181" i="10"/>
  <c r="X181" i="10"/>
  <c r="Y181" i="10"/>
  <c r="Z181" i="10"/>
  <c r="AA181" i="10"/>
  <c r="AB181" i="10"/>
  <c r="AC181" i="10"/>
  <c r="AD181" i="10"/>
  <c r="AE181" i="10"/>
  <c r="AF181" i="10"/>
  <c r="AG181" i="10"/>
  <c r="AH181" i="10"/>
  <c r="AI181" i="10"/>
  <c r="AJ181" i="10"/>
  <c r="AK181" i="10"/>
  <c r="AL181" i="10"/>
  <c r="AM181" i="10"/>
  <c r="AN181" i="10"/>
  <c r="G182" i="10"/>
  <c r="H182" i="10"/>
  <c r="I182" i="10"/>
  <c r="J182" i="10"/>
  <c r="K182" i="10"/>
  <c r="L182" i="10"/>
  <c r="M182" i="10"/>
  <c r="N182" i="10"/>
  <c r="O182" i="10"/>
  <c r="P182" i="10"/>
  <c r="Q182" i="10"/>
  <c r="R182" i="10"/>
  <c r="S182" i="10"/>
  <c r="T182" i="10"/>
  <c r="U182" i="10"/>
  <c r="V182" i="10"/>
  <c r="W182" i="10"/>
  <c r="X182" i="10"/>
  <c r="Y182" i="10"/>
  <c r="Z182" i="10"/>
  <c r="AA182" i="10"/>
  <c r="AB182" i="10"/>
  <c r="AC182" i="10"/>
  <c r="AD182" i="10"/>
  <c r="AE182" i="10"/>
  <c r="AF182" i="10"/>
  <c r="AG182" i="10"/>
  <c r="AH182" i="10"/>
  <c r="AI182" i="10"/>
  <c r="AJ182" i="10"/>
  <c r="AK182" i="10"/>
  <c r="AL182" i="10"/>
  <c r="AM182" i="10"/>
  <c r="AN182" i="10"/>
  <c r="G183" i="10"/>
  <c r="H183" i="10"/>
  <c r="I183" i="10"/>
  <c r="J183" i="10"/>
  <c r="K183" i="10"/>
  <c r="L183" i="10"/>
  <c r="M183" i="10"/>
  <c r="N183" i="10"/>
  <c r="O183" i="10"/>
  <c r="P183" i="10"/>
  <c r="Q183" i="10"/>
  <c r="R183" i="10"/>
  <c r="S183" i="10"/>
  <c r="T183" i="10"/>
  <c r="U183" i="10"/>
  <c r="V183" i="10"/>
  <c r="W183" i="10"/>
  <c r="X183" i="10"/>
  <c r="Y183" i="10"/>
  <c r="Z183" i="10"/>
  <c r="AA183" i="10"/>
  <c r="AB183" i="10"/>
  <c r="AC183" i="10"/>
  <c r="AD183" i="10"/>
  <c r="AE183" i="10"/>
  <c r="AF183" i="10"/>
  <c r="AG183" i="10"/>
  <c r="AH183" i="10"/>
  <c r="AI183" i="10"/>
  <c r="AJ183" i="10"/>
  <c r="AK183" i="10"/>
  <c r="AL183" i="10"/>
  <c r="AM183" i="10"/>
  <c r="AN183" i="10"/>
  <c r="G184" i="10"/>
  <c r="H184" i="10"/>
  <c r="I184" i="10"/>
  <c r="J184" i="10"/>
  <c r="K184" i="10"/>
  <c r="L184" i="10"/>
  <c r="M184" i="10"/>
  <c r="N184" i="10"/>
  <c r="O184" i="10"/>
  <c r="P184" i="10"/>
  <c r="Q184" i="10"/>
  <c r="R184" i="10"/>
  <c r="S184" i="10"/>
  <c r="T184" i="10"/>
  <c r="U184" i="10"/>
  <c r="V184" i="10"/>
  <c r="W184" i="10"/>
  <c r="X184" i="10"/>
  <c r="Y184" i="10"/>
  <c r="Z184" i="10"/>
  <c r="AA184" i="10"/>
  <c r="AB184" i="10"/>
  <c r="AC184" i="10"/>
  <c r="AD184" i="10"/>
  <c r="AE184" i="10"/>
  <c r="AF184" i="10"/>
  <c r="AG184" i="10"/>
  <c r="AH184" i="10"/>
  <c r="AI184" i="10"/>
  <c r="AJ184" i="10"/>
  <c r="AK184" i="10"/>
  <c r="AL184" i="10"/>
  <c r="AM184" i="10"/>
  <c r="AN184" i="10"/>
  <c r="G185" i="10"/>
  <c r="H185" i="10"/>
  <c r="I185" i="10"/>
  <c r="J185" i="10"/>
  <c r="K185" i="10"/>
  <c r="L185" i="10"/>
  <c r="M185" i="10"/>
  <c r="N185" i="10"/>
  <c r="O185" i="10"/>
  <c r="P185" i="10"/>
  <c r="Q185" i="10"/>
  <c r="R185" i="10"/>
  <c r="S185" i="10"/>
  <c r="T185" i="10"/>
  <c r="U185" i="10"/>
  <c r="V185" i="10"/>
  <c r="W185" i="10"/>
  <c r="X185" i="10"/>
  <c r="Y185" i="10"/>
  <c r="Z185" i="10"/>
  <c r="AA185" i="10"/>
  <c r="AB185" i="10"/>
  <c r="AC185" i="10"/>
  <c r="AD185" i="10"/>
  <c r="AE185" i="10"/>
  <c r="AF185" i="10"/>
  <c r="AG185" i="10"/>
  <c r="AH185" i="10"/>
  <c r="AI185" i="10"/>
  <c r="AJ185" i="10"/>
  <c r="AK185" i="10"/>
  <c r="AL185" i="10"/>
  <c r="AM185" i="10"/>
  <c r="AN185" i="10"/>
  <c r="G186" i="10"/>
  <c r="H186" i="10"/>
  <c r="I186" i="10"/>
  <c r="J186" i="10"/>
  <c r="K186" i="10"/>
  <c r="L186" i="10"/>
  <c r="M186" i="10"/>
  <c r="N186" i="10"/>
  <c r="O186" i="10"/>
  <c r="P186" i="10"/>
  <c r="Q186" i="10"/>
  <c r="R186" i="10"/>
  <c r="S186" i="10"/>
  <c r="T186" i="10"/>
  <c r="U186" i="10"/>
  <c r="V186" i="10"/>
  <c r="W186" i="10"/>
  <c r="X186" i="10"/>
  <c r="Y186" i="10"/>
  <c r="Z186" i="10"/>
  <c r="AA186" i="10"/>
  <c r="AB186" i="10"/>
  <c r="AC186" i="10"/>
  <c r="AD186" i="10"/>
  <c r="AE186" i="10"/>
  <c r="AF186" i="10"/>
  <c r="AG186" i="10"/>
  <c r="AH186" i="10"/>
  <c r="AI186" i="10"/>
  <c r="AJ186" i="10"/>
  <c r="AK186" i="10"/>
  <c r="AL186" i="10"/>
  <c r="AM186" i="10"/>
  <c r="AN186" i="10"/>
  <c r="G187" i="10"/>
  <c r="H187" i="10"/>
  <c r="I187" i="10"/>
  <c r="J187" i="10"/>
  <c r="K187" i="10"/>
  <c r="L187" i="10"/>
  <c r="M187" i="10"/>
  <c r="N187" i="10"/>
  <c r="O187" i="10"/>
  <c r="P187" i="10"/>
  <c r="Q187" i="10"/>
  <c r="R187" i="10"/>
  <c r="S187" i="10"/>
  <c r="T187" i="10"/>
  <c r="U187" i="10"/>
  <c r="V187" i="10"/>
  <c r="W187" i="10"/>
  <c r="X187" i="10"/>
  <c r="Y187" i="10"/>
  <c r="Z187" i="10"/>
  <c r="AA187" i="10"/>
  <c r="AB187" i="10"/>
  <c r="AC187" i="10"/>
  <c r="AD187" i="10"/>
  <c r="AE187" i="10"/>
  <c r="AF187" i="10"/>
  <c r="AG187" i="10"/>
  <c r="AH187" i="10"/>
  <c r="AI187" i="10"/>
  <c r="AJ187" i="10"/>
  <c r="AK187" i="10"/>
  <c r="AL187" i="10"/>
  <c r="AM187" i="10"/>
  <c r="AN187" i="10"/>
  <c r="G188" i="10"/>
  <c r="H188" i="10"/>
  <c r="I188" i="10"/>
  <c r="J188" i="10"/>
  <c r="K188" i="10"/>
  <c r="L188" i="10"/>
  <c r="M188" i="10"/>
  <c r="N188" i="10"/>
  <c r="O188" i="10"/>
  <c r="P188" i="10"/>
  <c r="Q188" i="10"/>
  <c r="R188" i="10"/>
  <c r="S188" i="10"/>
  <c r="T188" i="10"/>
  <c r="U188" i="10"/>
  <c r="V188" i="10"/>
  <c r="W188" i="10"/>
  <c r="X188" i="10"/>
  <c r="Y188" i="10"/>
  <c r="Z188" i="10"/>
  <c r="AA188" i="10"/>
  <c r="AB188" i="10"/>
  <c r="AC188" i="10"/>
  <c r="AD188" i="10"/>
  <c r="AE188" i="10"/>
  <c r="AF188" i="10"/>
  <c r="AG188" i="10"/>
  <c r="AH188" i="10"/>
  <c r="AI188" i="10"/>
  <c r="AJ188" i="10"/>
  <c r="AK188" i="10"/>
  <c r="AL188" i="10"/>
  <c r="AM188" i="10"/>
  <c r="AN188" i="10"/>
  <c r="G189" i="10"/>
  <c r="H189" i="10"/>
  <c r="I189" i="10"/>
  <c r="J189" i="10"/>
  <c r="K189" i="10"/>
  <c r="L189" i="10"/>
  <c r="M189" i="10"/>
  <c r="N189" i="10"/>
  <c r="O189" i="10"/>
  <c r="P189" i="10"/>
  <c r="Q189" i="10"/>
  <c r="R189" i="10"/>
  <c r="S189" i="10"/>
  <c r="T189" i="10"/>
  <c r="U189" i="10"/>
  <c r="V189" i="10"/>
  <c r="W189" i="10"/>
  <c r="X189" i="10"/>
  <c r="Y189" i="10"/>
  <c r="Z189" i="10"/>
  <c r="AA189" i="10"/>
  <c r="AB189" i="10"/>
  <c r="AC189" i="10"/>
  <c r="AD189" i="10"/>
  <c r="AE189" i="10"/>
  <c r="AF189" i="10"/>
  <c r="AG189" i="10"/>
  <c r="AH189" i="10"/>
  <c r="AI189" i="10"/>
  <c r="AJ189" i="10"/>
  <c r="AK189" i="10"/>
  <c r="AL189" i="10"/>
  <c r="AM189" i="10"/>
  <c r="AN189" i="10"/>
  <c r="G190" i="10"/>
  <c r="H190" i="10"/>
  <c r="I190" i="10"/>
  <c r="J190" i="10"/>
  <c r="K190" i="10"/>
  <c r="L190" i="10"/>
  <c r="M190" i="10"/>
  <c r="N190" i="10"/>
  <c r="O190" i="10"/>
  <c r="P190" i="10"/>
  <c r="Q190" i="10"/>
  <c r="R190" i="10"/>
  <c r="S190" i="10"/>
  <c r="T190" i="10"/>
  <c r="U190" i="10"/>
  <c r="V190" i="10"/>
  <c r="W190" i="10"/>
  <c r="X190" i="10"/>
  <c r="Y190" i="10"/>
  <c r="Z190" i="10"/>
  <c r="AA190" i="10"/>
  <c r="AB190" i="10"/>
  <c r="AC190" i="10"/>
  <c r="AD190" i="10"/>
  <c r="AE190" i="10"/>
  <c r="AF190" i="10"/>
  <c r="AG190" i="10"/>
  <c r="AH190" i="10"/>
  <c r="AI190" i="10"/>
  <c r="AJ190" i="10"/>
  <c r="AK190" i="10"/>
  <c r="AL190" i="10"/>
  <c r="AM190" i="10"/>
  <c r="AN190" i="10"/>
  <c r="G191" i="10"/>
  <c r="H191" i="10"/>
  <c r="I191" i="10"/>
  <c r="J191" i="10"/>
  <c r="K191" i="10"/>
  <c r="L191" i="10"/>
  <c r="M191" i="10"/>
  <c r="N191" i="10"/>
  <c r="O191" i="10"/>
  <c r="P191" i="10"/>
  <c r="Q191" i="10"/>
  <c r="R191" i="10"/>
  <c r="S191" i="10"/>
  <c r="T191" i="10"/>
  <c r="U191" i="10"/>
  <c r="V191" i="10"/>
  <c r="W191" i="10"/>
  <c r="X191" i="10"/>
  <c r="Y191" i="10"/>
  <c r="Z191" i="10"/>
  <c r="AA191" i="10"/>
  <c r="AB191" i="10"/>
  <c r="AC191" i="10"/>
  <c r="AD191" i="10"/>
  <c r="AE191" i="10"/>
  <c r="AF191" i="10"/>
  <c r="AG191" i="10"/>
  <c r="AH191" i="10"/>
  <c r="AI191" i="10"/>
  <c r="AJ191" i="10"/>
  <c r="AK191" i="10"/>
  <c r="AL191" i="10"/>
  <c r="AM191" i="10"/>
  <c r="AN191" i="10"/>
  <c r="G192" i="10"/>
  <c r="H192" i="10"/>
  <c r="I192" i="10"/>
  <c r="J192" i="10"/>
  <c r="K192" i="10"/>
  <c r="L192" i="10"/>
  <c r="M192" i="10"/>
  <c r="N192" i="10"/>
  <c r="O192" i="10"/>
  <c r="P192" i="10"/>
  <c r="Q192" i="10"/>
  <c r="R192" i="10"/>
  <c r="S192" i="10"/>
  <c r="T192" i="10"/>
  <c r="U192" i="10"/>
  <c r="V192" i="10"/>
  <c r="W192" i="10"/>
  <c r="X192" i="10"/>
  <c r="Y192" i="10"/>
  <c r="Z192" i="10"/>
  <c r="AA192" i="10"/>
  <c r="AB192" i="10"/>
  <c r="AC192" i="10"/>
  <c r="AD192" i="10"/>
  <c r="AE192" i="10"/>
  <c r="AF192" i="10"/>
  <c r="AG192" i="10"/>
  <c r="AH192" i="10"/>
  <c r="AI192" i="10"/>
  <c r="AJ192" i="10"/>
  <c r="AK192" i="10"/>
  <c r="AL192" i="10"/>
  <c r="AM192" i="10"/>
  <c r="AN192" i="10"/>
  <c r="G193" i="10"/>
  <c r="H193" i="10"/>
  <c r="I193" i="10"/>
  <c r="J193" i="10"/>
  <c r="K193" i="10"/>
  <c r="L193" i="10"/>
  <c r="M193" i="10"/>
  <c r="N193" i="10"/>
  <c r="O193" i="10"/>
  <c r="P193" i="10"/>
  <c r="Q193" i="10"/>
  <c r="R193" i="10"/>
  <c r="S193" i="10"/>
  <c r="T193" i="10"/>
  <c r="U193" i="10"/>
  <c r="V193" i="10"/>
  <c r="W193" i="10"/>
  <c r="X193" i="10"/>
  <c r="Y193" i="10"/>
  <c r="Z193" i="10"/>
  <c r="AA193" i="10"/>
  <c r="AB193" i="10"/>
  <c r="AC193" i="10"/>
  <c r="AD193" i="10"/>
  <c r="AE193" i="10"/>
  <c r="AF193" i="10"/>
  <c r="AG193" i="10"/>
  <c r="AH193" i="10"/>
  <c r="AI193" i="10"/>
  <c r="AJ193" i="10"/>
  <c r="AK193" i="10"/>
  <c r="AL193" i="10"/>
  <c r="AM193" i="10"/>
  <c r="AN193" i="10"/>
  <c r="G194" i="10"/>
  <c r="H194" i="10"/>
  <c r="I194" i="10"/>
  <c r="J194" i="10"/>
  <c r="K194" i="10"/>
  <c r="L194" i="10"/>
  <c r="M194" i="10"/>
  <c r="N194" i="10"/>
  <c r="O194" i="10"/>
  <c r="P194" i="10"/>
  <c r="Q194" i="10"/>
  <c r="R194" i="10"/>
  <c r="S194" i="10"/>
  <c r="T194" i="10"/>
  <c r="U194" i="10"/>
  <c r="V194" i="10"/>
  <c r="W194" i="10"/>
  <c r="X194" i="10"/>
  <c r="Y194" i="10"/>
  <c r="Z194" i="10"/>
  <c r="AA194" i="10"/>
  <c r="AB194" i="10"/>
  <c r="AC194" i="10"/>
  <c r="AD194" i="10"/>
  <c r="AE194" i="10"/>
  <c r="AF194" i="10"/>
  <c r="AG194" i="10"/>
  <c r="AH194" i="10"/>
  <c r="AI194" i="10"/>
  <c r="AJ194" i="10"/>
  <c r="AK194" i="10"/>
  <c r="AL194" i="10"/>
  <c r="AM194" i="10"/>
  <c r="AN194" i="10"/>
  <c r="G195" i="10"/>
  <c r="H195" i="10"/>
  <c r="I195" i="10"/>
  <c r="J195" i="10"/>
  <c r="K195" i="10"/>
  <c r="L195" i="10"/>
  <c r="M195" i="10"/>
  <c r="N195" i="10"/>
  <c r="O195" i="10"/>
  <c r="P195" i="10"/>
  <c r="Q195" i="10"/>
  <c r="R195" i="10"/>
  <c r="S195" i="10"/>
  <c r="T195" i="10"/>
  <c r="U195" i="10"/>
  <c r="V195" i="10"/>
  <c r="W195" i="10"/>
  <c r="X195" i="10"/>
  <c r="Y195" i="10"/>
  <c r="Z195" i="10"/>
  <c r="AA195" i="10"/>
  <c r="AB195" i="10"/>
  <c r="AC195" i="10"/>
  <c r="AD195" i="10"/>
  <c r="AE195" i="10"/>
  <c r="AF195" i="10"/>
  <c r="AG195" i="10"/>
  <c r="AH195" i="10"/>
  <c r="AI195" i="10"/>
  <c r="AJ195" i="10"/>
  <c r="AK195" i="10"/>
  <c r="AL195" i="10"/>
  <c r="AM195" i="10"/>
  <c r="AN195" i="10"/>
  <c r="G196" i="10"/>
  <c r="H196" i="10"/>
  <c r="I196" i="10"/>
  <c r="J196" i="10"/>
  <c r="K196" i="10"/>
  <c r="L196" i="10"/>
  <c r="M196" i="10"/>
  <c r="N196" i="10"/>
  <c r="O196" i="10"/>
  <c r="P196" i="10"/>
  <c r="Q196" i="10"/>
  <c r="R196" i="10"/>
  <c r="S196" i="10"/>
  <c r="T196" i="10"/>
  <c r="U196" i="10"/>
  <c r="V196" i="10"/>
  <c r="W196" i="10"/>
  <c r="X196" i="10"/>
  <c r="Y196" i="10"/>
  <c r="Z196" i="10"/>
  <c r="AA196" i="10"/>
  <c r="AB196" i="10"/>
  <c r="AC196" i="10"/>
  <c r="AD196" i="10"/>
  <c r="AE196" i="10"/>
  <c r="AF196" i="10"/>
  <c r="AG196" i="10"/>
  <c r="AH196" i="10"/>
  <c r="AI196" i="10"/>
  <c r="AJ196" i="10"/>
  <c r="AK196" i="10"/>
  <c r="AL196" i="10"/>
  <c r="AM196" i="10"/>
  <c r="AN196" i="10"/>
  <c r="G197" i="10"/>
  <c r="H197" i="10"/>
  <c r="I197" i="10"/>
  <c r="J197" i="10"/>
  <c r="K197" i="10"/>
  <c r="L197" i="10"/>
  <c r="M197" i="10"/>
  <c r="N197" i="10"/>
  <c r="O197" i="10"/>
  <c r="P197" i="10"/>
  <c r="Q197" i="10"/>
  <c r="R197" i="10"/>
  <c r="S197" i="10"/>
  <c r="T197" i="10"/>
  <c r="U197" i="10"/>
  <c r="V197" i="10"/>
  <c r="W197" i="10"/>
  <c r="X197" i="10"/>
  <c r="Y197" i="10"/>
  <c r="Z197" i="10"/>
  <c r="AA197" i="10"/>
  <c r="AB197" i="10"/>
  <c r="AC197" i="10"/>
  <c r="AD197" i="10"/>
  <c r="AE197" i="10"/>
  <c r="AF197" i="10"/>
  <c r="AG197" i="10"/>
  <c r="AH197" i="10"/>
  <c r="AI197" i="10"/>
  <c r="AJ197" i="10"/>
  <c r="AK197" i="10"/>
  <c r="AL197" i="10"/>
  <c r="AM197" i="10"/>
  <c r="AN197" i="10"/>
  <c r="G198" i="10"/>
  <c r="H198" i="10"/>
  <c r="I198" i="10"/>
  <c r="J198" i="10"/>
  <c r="K198" i="10"/>
  <c r="L198" i="10"/>
  <c r="M198" i="10"/>
  <c r="N198" i="10"/>
  <c r="O198" i="10"/>
  <c r="P198" i="10"/>
  <c r="Q198" i="10"/>
  <c r="R198" i="10"/>
  <c r="S198" i="10"/>
  <c r="T198" i="10"/>
  <c r="U198" i="10"/>
  <c r="V198" i="10"/>
  <c r="W198" i="10"/>
  <c r="X198" i="10"/>
  <c r="Y198" i="10"/>
  <c r="Z198" i="10"/>
  <c r="AA198" i="10"/>
  <c r="AB198" i="10"/>
  <c r="AC198" i="10"/>
  <c r="AD198" i="10"/>
  <c r="AE198" i="10"/>
  <c r="AF198" i="10"/>
  <c r="AG198" i="10"/>
  <c r="AH198" i="10"/>
  <c r="AI198" i="10"/>
  <c r="AJ198" i="10"/>
  <c r="AK198" i="10"/>
  <c r="AL198" i="10"/>
  <c r="AM198" i="10"/>
  <c r="AN198" i="10"/>
  <c r="G199" i="10"/>
  <c r="H199" i="10"/>
  <c r="I199" i="10"/>
  <c r="J199" i="10"/>
  <c r="K199" i="10"/>
  <c r="L199" i="10"/>
  <c r="M199" i="10"/>
  <c r="N199" i="10"/>
  <c r="O199" i="10"/>
  <c r="P199" i="10"/>
  <c r="Q199" i="10"/>
  <c r="R199" i="10"/>
  <c r="S199" i="10"/>
  <c r="T199" i="10"/>
  <c r="U199" i="10"/>
  <c r="V199" i="10"/>
  <c r="W199" i="10"/>
  <c r="X199" i="10"/>
  <c r="Y199" i="10"/>
  <c r="Z199" i="10"/>
  <c r="AA199" i="10"/>
  <c r="AB199" i="10"/>
  <c r="AC199" i="10"/>
  <c r="AD199" i="10"/>
  <c r="AE199" i="10"/>
  <c r="AF199" i="10"/>
  <c r="AG199" i="10"/>
  <c r="AH199" i="10"/>
  <c r="AI199" i="10"/>
  <c r="AJ199" i="10"/>
  <c r="AK199" i="10"/>
  <c r="AL199" i="10"/>
  <c r="AM199" i="10"/>
  <c r="AN199" i="10"/>
  <c r="G200" i="10"/>
  <c r="H200" i="10"/>
  <c r="I200" i="10"/>
  <c r="J200" i="10"/>
  <c r="K200" i="10"/>
  <c r="L200" i="10"/>
  <c r="M200" i="10"/>
  <c r="N200" i="10"/>
  <c r="O200" i="10"/>
  <c r="P200" i="10"/>
  <c r="Q200" i="10"/>
  <c r="R200" i="10"/>
  <c r="S200" i="10"/>
  <c r="T200" i="10"/>
  <c r="U200" i="10"/>
  <c r="V200" i="10"/>
  <c r="W200" i="10"/>
  <c r="X200" i="10"/>
  <c r="Y200" i="10"/>
  <c r="Z200" i="10"/>
  <c r="AA200" i="10"/>
  <c r="AB200" i="10"/>
  <c r="AC200" i="10"/>
  <c r="AD200" i="10"/>
  <c r="AE200" i="10"/>
  <c r="AF200" i="10"/>
  <c r="AG200" i="10"/>
  <c r="AH200" i="10"/>
  <c r="AI200" i="10"/>
  <c r="AJ200" i="10"/>
  <c r="AK200" i="10"/>
  <c r="AL200" i="10"/>
  <c r="AM200" i="10"/>
  <c r="AN200" i="10"/>
  <c r="G201" i="10"/>
  <c r="H201" i="10"/>
  <c r="I201" i="10"/>
  <c r="J201" i="10"/>
  <c r="K201" i="10"/>
  <c r="L201" i="10"/>
  <c r="M201" i="10"/>
  <c r="N201" i="10"/>
  <c r="O201" i="10"/>
  <c r="P201" i="10"/>
  <c r="Q201" i="10"/>
  <c r="R201" i="10"/>
  <c r="S201" i="10"/>
  <c r="T201" i="10"/>
  <c r="U201" i="10"/>
  <c r="V201" i="10"/>
  <c r="W201" i="10"/>
  <c r="X201" i="10"/>
  <c r="Y201" i="10"/>
  <c r="Z201" i="10"/>
  <c r="AA201" i="10"/>
  <c r="AB201" i="10"/>
  <c r="AC201" i="10"/>
  <c r="AD201" i="10"/>
  <c r="AE201" i="10"/>
  <c r="AF201" i="10"/>
  <c r="AG201" i="10"/>
  <c r="AH201" i="10"/>
  <c r="AI201" i="10"/>
  <c r="AJ201" i="10"/>
  <c r="AK201" i="10"/>
  <c r="AL201" i="10"/>
  <c r="AM201" i="10"/>
  <c r="AN201" i="10"/>
  <c r="G202" i="10"/>
  <c r="H202" i="10"/>
  <c r="I202" i="10"/>
  <c r="J202" i="10"/>
  <c r="K202" i="10"/>
  <c r="L202" i="10"/>
  <c r="M202" i="10"/>
  <c r="N202" i="10"/>
  <c r="O202" i="10"/>
  <c r="P202" i="10"/>
  <c r="Q202" i="10"/>
  <c r="R202" i="10"/>
  <c r="S202" i="10"/>
  <c r="T202" i="10"/>
  <c r="U202" i="10"/>
  <c r="V202" i="10"/>
  <c r="W202" i="10"/>
  <c r="X202" i="10"/>
  <c r="Y202" i="10"/>
  <c r="Z202" i="10"/>
  <c r="AA202" i="10"/>
  <c r="AB202" i="10"/>
  <c r="AC202" i="10"/>
  <c r="AD202" i="10"/>
  <c r="AE202" i="10"/>
  <c r="AF202" i="10"/>
  <c r="AG202" i="10"/>
  <c r="AH202" i="10"/>
  <c r="AI202" i="10"/>
  <c r="AJ202" i="10"/>
  <c r="AK202" i="10"/>
  <c r="AL202" i="10"/>
  <c r="AM202" i="10"/>
  <c r="AN202" i="10"/>
  <c r="G203" i="10"/>
  <c r="H203" i="10"/>
  <c r="I203" i="10"/>
  <c r="J203" i="10"/>
  <c r="K203" i="10"/>
  <c r="L203" i="10"/>
  <c r="M203" i="10"/>
  <c r="N203" i="10"/>
  <c r="O203" i="10"/>
  <c r="P203" i="10"/>
  <c r="Q203" i="10"/>
  <c r="R203" i="10"/>
  <c r="S203" i="10"/>
  <c r="T203" i="10"/>
  <c r="U203" i="10"/>
  <c r="V203" i="10"/>
  <c r="W203" i="10"/>
  <c r="X203" i="10"/>
  <c r="Y203" i="10"/>
  <c r="Z203" i="10"/>
  <c r="AA203" i="10"/>
  <c r="AB203" i="10"/>
  <c r="AC203" i="10"/>
  <c r="AD203" i="10"/>
  <c r="AE203" i="10"/>
  <c r="AF203" i="10"/>
  <c r="AG203" i="10"/>
  <c r="AH203" i="10"/>
  <c r="AI203" i="10"/>
  <c r="AJ203" i="10"/>
  <c r="AK203" i="10"/>
  <c r="AL203" i="10"/>
  <c r="AM203" i="10"/>
  <c r="AN203" i="10"/>
  <c r="G204" i="10"/>
  <c r="H204" i="10"/>
  <c r="I204" i="10"/>
  <c r="J204" i="10"/>
  <c r="K204" i="10"/>
  <c r="L204" i="10"/>
  <c r="M204" i="10"/>
  <c r="N204" i="10"/>
  <c r="O204" i="10"/>
  <c r="P204" i="10"/>
  <c r="Q204" i="10"/>
  <c r="R204" i="10"/>
  <c r="S204" i="10"/>
  <c r="T204" i="10"/>
  <c r="U204" i="10"/>
  <c r="V204" i="10"/>
  <c r="W204" i="10"/>
  <c r="X204" i="10"/>
  <c r="Y204" i="10"/>
  <c r="Z204" i="10"/>
  <c r="AA204" i="10"/>
  <c r="AB204" i="10"/>
  <c r="AC204" i="10"/>
  <c r="AD204" i="10"/>
  <c r="AE204" i="10"/>
  <c r="AF204" i="10"/>
  <c r="AG204" i="10"/>
  <c r="AH204" i="10"/>
  <c r="AI204" i="10"/>
  <c r="AJ204" i="10"/>
  <c r="AK204" i="10"/>
  <c r="AL204" i="10"/>
  <c r="AM204" i="10"/>
  <c r="AN204" i="10"/>
  <c r="G205" i="10"/>
  <c r="H205" i="10"/>
  <c r="I205" i="10"/>
  <c r="J205" i="10"/>
  <c r="K205" i="10"/>
  <c r="L205" i="10"/>
  <c r="M205" i="10"/>
  <c r="N205" i="10"/>
  <c r="O205" i="10"/>
  <c r="P205" i="10"/>
  <c r="Q205" i="10"/>
  <c r="R205" i="10"/>
  <c r="S205" i="10"/>
  <c r="T205" i="10"/>
  <c r="U205" i="10"/>
  <c r="V205" i="10"/>
  <c r="W205" i="10"/>
  <c r="X205" i="10"/>
  <c r="Y205" i="10"/>
  <c r="Z205" i="10"/>
  <c r="AA205" i="10"/>
  <c r="AB205" i="10"/>
  <c r="AC205" i="10"/>
  <c r="AD205" i="10"/>
  <c r="AE205" i="10"/>
  <c r="AF205" i="10"/>
  <c r="AG205" i="10"/>
  <c r="AH205" i="10"/>
  <c r="AI205" i="10"/>
  <c r="AJ205" i="10"/>
  <c r="AK205" i="10"/>
  <c r="AL205" i="10"/>
  <c r="AM205" i="10"/>
  <c r="AN205" i="10"/>
  <c r="G206" i="10"/>
  <c r="H206" i="10"/>
  <c r="I206" i="10"/>
  <c r="J206" i="10"/>
  <c r="K206" i="10"/>
  <c r="L206" i="10"/>
  <c r="M206" i="10"/>
  <c r="N206" i="10"/>
  <c r="O206" i="10"/>
  <c r="P206" i="10"/>
  <c r="Q206" i="10"/>
  <c r="R206" i="10"/>
  <c r="S206" i="10"/>
  <c r="T206" i="10"/>
  <c r="U206" i="10"/>
  <c r="V206" i="10"/>
  <c r="W206" i="10"/>
  <c r="X206" i="10"/>
  <c r="Y206" i="10"/>
  <c r="Z206" i="10"/>
  <c r="AA206" i="10"/>
  <c r="AB206" i="10"/>
  <c r="AC206" i="10"/>
  <c r="AD206" i="10"/>
  <c r="AE206" i="10"/>
  <c r="AF206" i="10"/>
  <c r="AG206" i="10"/>
  <c r="AH206" i="10"/>
  <c r="AI206" i="10"/>
  <c r="AJ206" i="10"/>
  <c r="AK206" i="10"/>
  <c r="AL206" i="10"/>
  <c r="AM206" i="10"/>
  <c r="AN206" i="10"/>
  <c r="G207" i="10"/>
  <c r="H207" i="10"/>
  <c r="I207" i="10"/>
  <c r="J207" i="10"/>
  <c r="K207" i="10"/>
  <c r="L207" i="10"/>
  <c r="M207" i="10"/>
  <c r="N207" i="10"/>
  <c r="O207" i="10"/>
  <c r="P207" i="10"/>
  <c r="Q207" i="10"/>
  <c r="R207" i="10"/>
  <c r="S207" i="10"/>
  <c r="T207" i="10"/>
  <c r="U207" i="10"/>
  <c r="V207" i="10"/>
  <c r="W207" i="10"/>
  <c r="X207" i="10"/>
  <c r="Y207" i="10"/>
  <c r="Z207" i="10"/>
  <c r="AA207" i="10"/>
  <c r="AB207" i="10"/>
  <c r="AC207" i="10"/>
  <c r="AD207" i="10"/>
  <c r="AE207" i="10"/>
  <c r="AF207" i="10"/>
  <c r="AG207" i="10"/>
  <c r="AH207" i="10"/>
  <c r="AI207" i="10"/>
  <c r="AJ207" i="10"/>
  <c r="AK207" i="10"/>
  <c r="AL207" i="10"/>
  <c r="AM207" i="10"/>
  <c r="AN207" i="10"/>
  <c r="G208" i="10"/>
  <c r="H208" i="10"/>
  <c r="I208" i="10"/>
  <c r="J208" i="10"/>
  <c r="K208" i="10"/>
  <c r="L208" i="10"/>
  <c r="M208" i="10"/>
  <c r="N208" i="10"/>
  <c r="O208" i="10"/>
  <c r="P208" i="10"/>
  <c r="Q208" i="10"/>
  <c r="R208" i="10"/>
  <c r="S208" i="10"/>
  <c r="T208" i="10"/>
  <c r="U208" i="10"/>
  <c r="V208" i="10"/>
  <c r="W208" i="10"/>
  <c r="X208" i="10"/>
  <c r="Y208" i="10"/>
  <c r="Z208" i="10"/>
  <c r="AA208" i="10"/>
  <c r="AB208" i="10"/>
  <c r="AC208" i="10"/>
  <c r="AD208" i="10"/>
  <c r="AE208" i="10"/>
  <c r="AF208" i="10"/>
  <c r="AG208" i="10"/>
  <c r="AH208" i="10"/>
  <c r="AI208" i="10"/>
  <c r="AJ208" i="10"/>
  <c r="AK208" i="10"/>
  <c r="AL208" i="10"/>
  <c r="AM208" i="10"/>
  <c r="AN208" i="10"/>
  <c r="G209" i="10"/>
  <c r="H209" i="10"/>
  <c r="I209" i="10"/>
  <c r="J209" i="10"/>
  <c r="K209" i="10"/>
  <c r="L209" i="10"/>
  <c r="M209" i="10"/>
  <c r="N209" i="10"/>
  <c r="O209" i="10"/>
  <c r="P209" i="10"/>
  <c r="Q209" i="10"/>
  <c r="R209" i="10"/>
  <c r="S209" i="10"/>
  <c r="T209" i="10"/>
  <c r="U209" i="10"/>
  <c r="V209" i="10"/>
  <c r="W209" i="10"/>
  <c r="X209" i="10"/>
  <c r="Y209" i="10"/>
  <c r="Z209" i="10"/>
  <c r="AA209" i="10"/>
  <c r="AB209" i="10"/>
  <c r="AC209" i="10"/>
  <c r="AD209" i="10"/>
  <c r="AE209" i="10"/>
  <c r="AF209" i="10"/>
  <c r="AG209" i="10"/>
  <c r="AH209" i="10"/>
  <c r="AI209" i="10"/>
  <c r="AJ209" i="10"/>
  <c r="AK209" i="10"/>
  <c r="AL209" i="10"/>
  <c r="AM209" i="10"/>
  <c r="AN209" i="10"/>
  <c r="G210" i="10"/>
  <c r="H210" i="10"/>
  <c r="I210" i="10"/>
  <c r="J210" i="10"/>
  <c r="K210" i="10"/>
  <c r="L210" i="10"/>
  <c r="M210" i="10"/>
  <c r="N210" i="10"/>
  <c r="O210" i="10"/>
  <c r="P210" i="10"/>
  <c r="Q210" i="10"/>
  <c r="R210" i="10"/>
  <c r="S210" i="10"/>
  <c r="T210" i="10"/>
  <c r="U210" i="10"/>
  <c r="V210" i="10"/>
  <c r="W210" i="10"/>
  <c r="X210" i="10"/>
  <c r="Y210" i="10"/>
  <c r="Z210" i="10"/>
  <c r="AA210" i="10"/>
  <c r="AB210" i="10"/>
  <c r="AC210" i="10"/>
  <c r="AD210" i="10"/>
  <c r="AE210" i="10"/>
  <c r="AF210" i="10"/>
  <c r="AG210" i="10"/>
  <c r="AH210" i="10"/>
  <c r="AI210" i="10"/>
  <c r="AJ210" i="10"/>
  <c r="AK210" i="10"/>
  <c r="AL210" i="10"/>
  <c r="AM210" i="10"/>
  <c r="AN210" i="10"/>
  <c r="G211" i="10"/>
  <c r="H211" i="10"/>
  <c r="I211" i="10"/>
  <c r="J211" i="10"/>
  <c r="K211" i="10"/>
  <c r="L211" i="10"/>
  <c r="M211" i="10"/>
  <c r="N211" i="10"/>
  <c r="O211" i="10"/>
  <c r="P211" i="10"/>
  <c r="Q211" i="10"/>
  <c r="R211" i="10"/>
  <c r="S211" i="10"/>
  <c r="T211" i="10"/>
  <c r="U211" i="10"/>
  <c r="V211" i="10"/>
  <c r="W211" i="10"/>
  <c r="X211" i="10"/>
  <c r="Y211" i="10"/>
  <c r="Z211" i="10"/>
  <c r="AA211" i="10"/>
  <c r="AB211" i="10"/>
  <c r="AC211" i="10"/>
  <c r="AD211" i="10"/>
  <c r="AE211" i="10"/>
  <c r="AF211" i="10"/>
  <c r="AG211" i="10"/>
  <c r="AH211" i="10"/>
  <c r="AI211" i="10"/>
  <c r="AJ211" i="10"/>
  <c r="AK211" i="10"/>
  <c r="AL211" i="10"/>
  <c r="AM211" i="10"/>
  <c r="AN211" i="10"/>
  <c r="G212" i="10"/>
  <c r="H212" i="10"/>
  <c r="I212" i="10"/>
  <c r="J212" i="10"/>
  <c r="K212" i="10"/>
  <c r="L212" i="10"/>
  <c r="M212" i="10"/>
  <c r="N212" i="10"/>
  <c r="O212" i="10"/>
  <c r="P212" i="10"/>
  <c r="Q212" i="10"/>
  <c r="R212" i="10"/>
  <c r="S212" i="10"/>
  <c r="T212" i="10"/>
  <c r="U212" i="10"/>
  <c r="V212" i="10"/>
  <c r="W212" i="10"/>
  <c r="X212" i="10"/>
  <c r="Y212" i="10"/>
  <c r="Z212" i="10"/>
  <c r="AA212" i="10"/>
  <c r="AB212" i="10"/>
  <c r="AC212" i="10"/>
  <c r="AD212" i="10"/>
  <c r="AE212" i="10"/>
  <c r="AF212" i="10"/>
  <c r="AG212" i="10"/>
  <c r="AH212" i="10"/>
  <c r="AI212" i="10"/>
  <c r="AJ212" i="10"/>
  <c r="AK212" i="10"/>
  <c r="AL212" i="10"/>
  <c r="AM212" i="10"/>
  <c r="AN212" i="10"/>
  <c r="G213" i="10"/>
  <c r="H213" i="10"/>
  <c r="I213" i="10"/>
  <c r="J213" i="10"/>
  <c r="K213" i="10"/>
  <c r="L213" i="10"/>
  <c r="M213" i="10"/>
  <c r="N213" i="10"/>
  <c r="O213" i="10"/>
  <c r="P213" i="10"/>
  <c r="Q213" i="10"/>
  <c r="R213" i="10"/>
  <c r="S213" i="10"/>
  <c r="T213" i="10"/>
  <c r="U213" i="10"/>
  <c r="V213" i="10"/>
  <c r="W213" i="10"/>
  <c r="X213" i="10"/>
  <c r="Y213" i="10"/>
  <c r="Z213" i="10"/>
  <c r="AA213" i="10"/>
  <c r="AB213" i="10"/>
  <c r="AC213" i="10"/>
  <c r="AD213" i="10"/>
  <c r="AE213" i="10"/>
  <c r="AF213" i="10"/>
  <c r="AG213" i="10"/>
  <c r="AH213" i="10"/>
  <c r="AI213" i="10"/>
  <c r="AJ213" i="10"/>
  <c r="AK213" i="10"/>
  <c r="AL213" i="10"/>
  <c r="AM213" i="10"/>
  <c r="AN213" i="10"/>
  <c r="G214" i="10"/>
  <c r="H214" i="10"/>
  <c r="I214" i="10"/>
  <c r="J214" i="10"/>
  <c r="K214" i="10"/>
  <c r="L214" i="10"/>
  <c r="M214" i="10"/>
  <c r="N214" i="10"/>
  <c r="O214" i="10"/>
  <c r="P214" i="10"/>
  <c r="Q214" i="10"/>
  <c r="R214" i="10"/>
  <c r="S214" i="10"/>
  <c r="T214" i="10"/>
  <c r="U214" i="10"/>
  <c r="V214" i="10"/>
  <c r="W214" i="10"/>
  <c r="X214" i="10"/>
  <c r="Y214" i="10"/>
  <c r="Z214" i="10"/>
  <c r="AA214" i="10"/>
  <c r="AB214" i="10"/>
  <c r="AC214" i="10"/>
  <c r="AD214" i="10"/>
  <c r="AE214" i="10"/>
  <c r="AF214" i="10"/>
  <c r="AG214" i="10"/>
  <c r="AH214" i="10"/>
  <c r="AI214" i="10"/>
  <c r="AJ214" i="10"/>
  <c r="AK214" i="10"/>
  <c r="AL214" i="10"/>
  <c r="AM214" i="10"/>
  <c r="AN214" i="10"/>
  <c r="G215" i="10"/>
  <c r="H215" i="10"/>
  <c r="I215" i="10"/>
  <c r="J215" i="10"/>
  <c r="K215" i="10"/>
  <c r="L215" i="10"/>
  <c r="M215" i="10"/>
  <c r="N215" i="10"/>
  <c r="O215" i="10"/>
  <c r="P215" i="10"/>
  <c r="Q215" i="10"/>
  <c r="R215" i="10"/>
  <c r="S215" i="10"/>
  <c r="T215" i="10"/>
  <c r="U215" i="10"/>
  <c r="V215" i="10"/>
  <c r="W215" i="10"/>
  <c r="X215" i="10"/>
  <c r="Y215" i="10"/>
  <c r="Z215" i="10"/>
  <c r="AA215" i="10"/>
  <c r="AB215" i="10"/>
  <c r="AC215" i="10"/>
  <c r="AD215" i="10"/>
  <c r="AE215" i="10"/>
  <c r="AF215" i="10"/>
  <c r="AG215" i="10"/>
  <c r="AH215" i="10"/>
  <c r="AI215" i="10"/>
  <c r="AJ215" i="10"/>
  <c r="AK215" i="10"/>
  <c r="AL215" i="10"/>
  <c r="AM215" i="10"/>
  <c r="AN215" i="10"/>
  <c r="G216" i="10"/>
  <c r="H216" i="10"/>
  <c r="I216" i="10"/>
  <c r="J216" i="10"/>
  <c r="K216" i="10"/>
  <c r="L216" i="10"/>
  <c r="M216" i="10"/>
  <c r="N216" i="10"/>
  <c r="O216" i="10"/>
  <c r="P216" i="10"/>
  <c r="Q216" i="10"/>
  <c r="R216" i="10"/>
  <c r="S216" i="10"/>
  <c r="T216" i="10"/>
  <c r="U216" i="10"/>
  <c r="V216" i="10"/>
  <c r="W216" i="10"/>
  <c r="X216" i="10"/>
  <c r="Y216" i="10"/>
  <c r="Z216" i="10"/>
  <c r="AA216" i="10"/>
  <c r="AB216" i="10"/>
  <c r="AC216" i="10"/>
  <c r="AD216" i="10"/>
  <c r="AE216" i="10"/>
  <c r="AF216" i="10"/>
  <c r="AG216" i="10"/>
  <c r="AH216" i="10"/>
  <c r="AI216" i="10"/>
  <c r="AJ216" i="10"/>
  <c r="AK216" i="10"/>
  <c r="AL216" i="10"/>
  <c r="AM216" i="10"/>
  <c r="AN216" i="10"/>
  <c r="G217" i="10"/>
  <c r="H217" i="10"/>
  <c r="I217" i="10"/>
  <c r="J217" i="10"/>
  <c r="K217" i="10"/>
  <c r="L217" i="10"/>
  <c r="M217" i="10"/>
  <c r="N217" i="10"/>
  <c r="O217" i="10"/>
  <c r="P217" i="10"/>
  <c r="Q217" i="10"/>
  <c r="R217" i="10"/>
  <c r="S217" i="10"/>
  <c r="T217" i="10"/>
  <c r="U217" i="10"/>
  <c r="V217" i="10"/>
  <c r="W217" i="10"/>
  <c r="X217" i="10"/>
  <c r="Y217" i="10"/>
  <c r="Z217" i="10"/>
  <c r="AA217" i="10"/>
  <c r="AB217" i="10"/>
  <c r="AC217" i="10"/>
  <c r="AD217" i="10"/>
  <c r="AE217" i="10"/>
  <c r="AF217" i="10"/>
  <c r="AG217" i="10"/>
  <c r="AH217" i="10"/>
  <c r="AI217" i="10"/>
  <c r="AJ217" i="10"/>
  <c r="AK217" i="10"/>
  <c r="AL217" i="10"/>
  <c r="AM217" i="10"/>
  <c r="AN217" i="10"/>
  <c r="G218" i="10"/>
  <c r="H218" i="10"/>
  <c r="I218" i="10"/>
  <c r="J218" i="10"/>
  <c r="K218" i="10"/>
  <c r="L218" i="10"/>
  <c r="M218" i="10"/>
  <c r="N218" i="10"/>
  <c r="O218" i="10"/>
  <c r="P218" i="10"/>
  <c r="Q218" i="10"/>
  <c r="R218" i="10"/>
  <c r="S218" i="10"/>
  <c r="T218" i="10"/>
  <c r="U218" i="10"/>
  <c r="V218" i="10"/>
  <c r="W218" i="10"/>
  <c r="X218" i="10"/>
  <c r="Y218" i="10"/>
  <c r="Z218" i="10"/>
  <c r="AA218" i="10"/>
  <c r="AB218" i="10"/>
  <c r="AC218" i="10"/>
  <c r="AD218" i="10"/>
  <c r="AE218" i="10"/>
  <c r="AF218" i="10"/>
  <c r="AG218" i="10"/>
  <c r="AH218" i="10"/>
  <c r="AI218" i="10"/>
  <c r="AJ218" i="10"/>
  <c r="AK218" i="10"/>
  <c r="AL218" i="10"/>
  <c r="AM218" i="10"/>
  <c r="AN218" i="10"/>
  <c r="G219" i="10"/>
  <c r="H219" i="10"/>
  <c r="I219" i="10"/>
  <c r="J219" i="10"/>
  <c r="K219" i="10"/>
  <c r="L219" i="10"/>
  <c r="M219" i="10"/>
  <c r="N219" i="10"/>
  <c r="O219" i="10"/>
  <c r="P219" i="10"/>
  <c r="Q219" i="10"/>
  <c r="R219" i="10"/>
  <c r="S219" i="10"/>
  <c r="T219" i="10"/>
  <c r="U219" i="10"/>
  <c r="V219" i="10"/>
  <c r="W219" i="10"/>
  <c r="X219" i="10"/>
  <c r="Y219" i="10"/>
  <c r="Z219" i="10"/>
  <c r="AA219" i="10"/>
  <c r="AB219" i="10"/>
  <c r="AC219" i="10"/>
  <c r="AD219" i="10"/>
  <c r="AE219" i="10"/>
  <c r="AF219" i="10"/>
  <c r="AG219" i="10"/>
  <c r="AH219" i="10"/>
  <c r="AI219" i="10"/>
  <c r="AJ219" i="10"/>
  <c r="AK219" i="10"/>
  <c r="AL219" i="10"/>
  <c r="AM219" i="10"/>
  <c r="AN219" i="10"/>
  <c r="G220" i="10"/>
  <c r="H220" i="10"/>
  <c r="I220" i="10"/>
  <c r="J220" i="10"/>
  <c r="K220" i="10"/>
  <c r="L220" i="10"/>
  <c r="M220" i="10"/>
  <c r="N220" i="10"/>
  <c r="O220" i="10"/>
  <c r="P220" i="10"/>
  <c r="Q220" i="10"/>
  <c r="R220" i="10"/>
  <c r="S220" i="10"/>
  <c r="T220" i="10"/>
  <c r="U220" i="10"/>
  <c r="V220" i="10"/>
  <c r="W220" i="10"/>
  <c r="X220" i="10"/>
  <c r="Y220" i="10"/>
  <c r="Z220" i="10"/>
  <c r="AA220" i="10"/>
  <c r="AB220" i="10"/>
  <c r="AC220" i="10"/>
  <c r="AD220" i="10"/>
  <c r="AE220" i="10"/>
  <c r="AF220" i="10"/>
  <c r="AG220" i="10"/>
  <c r="AH220" i="10"/>
  <c r="AI220" i="10"/>
  <c r="AJ220" i="10"/>
  <c r="AK220" i="10"/>
  <c r="AL220" i="10"/>
  <c r="AM220" i="10"/>
  <c r="AN220" i="10"/>
  <c r="G221" i="10"/>
  <c r="H221" i="10"/>
  <c r="I221" i="10"/>
  <c r="J221" i="10"/>
  <c r="K221" i="10"/>
  <c r="L221" i="10"/>
  <c r="M221" i="10"/>
  <c r="N221" i="10"/>
  <c r="O221" i="10"/>
  <c r="P221" i="10"/>
  <c r="Q221" i="10"/>
  <c r="R221" i="10"/>
  <c r="S221" i="10"/>
  <c r="T221" i="10"/>
  <c r="U221" i="10"/>
  <c r="V221" i="10"/>
  <c r="W221" i="10"/>
  <c r="X221" i="10"/>
  <c r="Y221" i="10"/>
  <c r="Z221" i="10"/>
  <c r="AA221" i="10"/>
  <c r="AB221" i="10"/>
  <c r="AC221" i="10"/>
  <c r="AD221" i="10"/>
  <c r="AE221" i="10"/>
  <c r="AF221" i="10"/>
  <c r="AG221" i="10"/>
  <c r="AH221" i="10"/>
  <c r="AI221" i="10"/>
  <c r="AJ221" i="10"/>
  <c r="AK221" i="10"/>
  <c r="AL221" i="10"/>
  <c r="AM221" i="10"/>
  <c r="AN221" i="10"/>
  <c r="G222" i="10"/>
  <c r="H222" i="10"/>
  <c r="I222" i="10"/>
  <c r="J222" i="10"/>
  <c r="K222" i="10"/>
  <c r="L222" i="10"/>
  <c r="M222" i="10"/>
  <c r="N222" i="10"/>
  <c r="O222" i="10"/>
  <c r="P222" i="10"/>
  <c r="Q222" i="10"/>
  <c r="R222" i="10"/>
  <c r="S222" i="10"/>
  <c r="T222" i="10"/>
  <c r="U222" i="10"/>
  <c r="V222" i="10"/>
  <c r="W222" i="10"/>
  <c r="X222" i="10"/>
  <c r="Y222" i="10"/>
  <c r="Z222" i="10"/>
  <c r="AA222" i="10"/>
  <c r="AB222" i="10"/>
  <c r="AC222" i="10"/>
  <c r="AD222" i="10"/>
  <c r="AE222" i="10"/>
  <c r="AF222" i="10"/>
  <c r="AG222" i="10"/>
  <c r="AH222" i="10"/>
  <c r="AI222" i="10"/>
  <c r="AJ222" i="10"/>
  <c r="AK222" i="10"/>
  <c r="AL222" i="10"/>
  <c r="AM222" i="10"/>
  <c r="AN222" i="10"/>
  <c r="G223" i="10"/>
  <c r="H223" i="10"/>
  <c r="I223" i="10"/>
  <c r="J223" i="10"/>
  <c r="K223" i="10"/>
  <c r="L223" i="10"/>
  <c r="M223" i="10"/>
  <c r="N223" i="10"/>
  <c r="O223" i="10"/>
  <c r="P223" i="10"/>
  <c r="Q223" i="10"/>
  <c r="R223" i="10"/>
  <c r="S223" i="10"/>
  <c r="T223" i="10"/>
  <c r="U223" i="10"/>
  <c r="V223" i="10"/>
  <c r="W223" i="10"/>
  <c r="X223" i="10"/>
  <c r="Y223" i="10"/>
  <c r="Z223" i="10"/>
  <c r="AA223" i="10"/>
  <c r="AB223" i="10"/>
  <c r="AC223" i="10"/>
  <c r="AD223" i="10"/>
  <c r="AE223" i="10"/>
  <c r="AF223" i="10"/>
  <c r="AG223" i="10"/>
  <c r="AH223" i="10"/>
  <c r="AI223" i="10"/>
  <c r="AJ223" i="10"/>
  <c r="AK223" i="10"/>
  <c r="AL223" i="10"/>
  <c r="AM223" i="10"/>
  <c r="AN223" i="10"/>
  <c r="G224" i="10"/>
  <c r="H224" i="10"/>
  <c r="I224" i="10"/>
  <c r="J224" i="10"/>
  <c r="K224" i="10"/>
  <c r="L224" i="10"/>
  <c r="M224" i="10"/>
  <c r="N224" i="10"/>
  <c r="O224" i="10"/>
  <c r="P224" i="10"/>
  <c r="Q224" i="10"/>
  <c r="R224" i="10"/>
  <c r="S224" i="10"/>
  <c r="T224" i="10"/>
  <c r="U224" i="10"/>
  <c r="V224" i="10"/>
  <c r="W224" i="10"/>
  <c r="X224" i="10"/>
  <c r="Y224" i="10"/>
  <c r="Z224" i="10"/>
  <c r="AA224" i="10"/>
  <c r="AB224" i="10"/>
  <c r="AC224" i="10"/>
  <c r="AD224" i="10"/>
  <c r="AE224" i="10"/>
  <c r="AF224" i="10"/>
  <c r="AG224" i="10"/>
  <c r="AH224" i="10"/>
  <c r="AI224" i="10"/>
  <c r="AJ224" i="10"/>
  <c r="AK224" i="10"/>
  <c r="AL224" i="10"/>
  <c r="AM224" i="10"/>
  <c r="AN224" i="10"/>
  <c r="G225" i="10"/>
  <c r="H225" i="10"/>
  <c r="I225" i="10"/>
  <c r="J225" i="10"/>
  <c r="K225" i="10"/>
  <c r="L225" i="10"/>
  <c r="M225" i="10"/>
  <c r="N225" i="10"/>
  <c r="O225" i="10"/>
  <c r="P225" i="10"/>
  <c r="Q225" i="10"/>
  <c r="R225" i="10"/>
  <c r="S225" i="10"/>
  <c r="T225" i="10"/>
  <c r="U225" i="10"/>
  <c r="V225" i="10"/>
  <c r="W225" i="10"/>
  <c r="X225" i="10"/>
  <c r="Y225" i="10"/>
  <c r="Z225" i="10"/>
  <c r="AA225" i="10"/>
  <c r="AB225" i="10"/>
  <c r="AC225" i="10"/>
  <c r="AD225" i="10"/>
  <c r="AE225" i="10"/>
  <c r="AF225" i="10"/>
  <c r="AG225" i="10"/>
  <c r="AH225" i="10"/>
  <c r="AI225" i="10"/>
  <c r="AJ225" i="10"/>
  <c r="AK225" i="10"/>
  <c r="AL225" i="10"/>
  <c r="AM225" i="10"/>
  <c r="AN225" i="10"/>
  <c r="G226" i="10"/>
  <c r="H226" i="10"/>
  <c r="I226" i="10"/>
  <c r="J226" i="10"/>
  <c r="K226" i="10"/>
  <c r="L226" i="10"/>
  <c r="M226" i="10"/>
  <c r="N226" i="10"/>
  <c r="O226" i="10"/>
  <c r="P226" i="10"/>
  <c r="Q226" i="10"/>
  <c r="R226" i="10"/>
  <c r="S226" i="10"/>
  <c r="T226" i="10"/>
  <c r="U226" i="10"/>
  <c r="V226" i="10"/>
  <c r="W226" i="10"/>
  <c r="X226" i="10"/>
  <c r="Y226" i="10"/>
  <c r="Z226" i="10"/>
  <c r="AA226" i="10"/>
  <c r="AB226" i="10"/>
  <c r="AC226" i="10"/>
  <c r="AD226" i="10"/>
  <c r="AE226" i="10"/>
  <c r="AF226" i="10"/>
  <c r="AG226" i="10"/>
  <c r="AH226" i="10"/>
  <c r="AI226" i="10"/>
  <c r="AJ226" i="10"/>
  <c r="AK226" i="10"/>
  <c r="AL226" i="10"/>
  <c r="AM226" i="10"/>
  <c r="AN226" i="10"/>
  <c r="G227" i="10"/>
  <c r="H227" i="10"/>
  <c r="I227" i="10"/>
  <c r="J227" i="10"/>
  <c r="K227" i="10"/>
  <c r="L227" i="10"/>
  <c r="M227" i="10"/>
  <c r="N227" i="10"/>
  <c r="O227" i="10"/>
  <c r="P227" i="10"/>
  <c r="Q227" i="10"/>
  <c r="R227" i="10"/>
  <c r="S227" i="10"/>
  <c r="T227" i="10"/>
  <c r="U227" i="10"/>
  <c r="V227" i="10"/>
  <c r="W227" i="10"/>
  <c r="X227" i="10"/>
  <c r="Y227" i="10"/>
  <c r="Z227" i="10"/>
  <c r="AA227" i="10"/>
  <c r="AB227" i="10"/>
  <c r="AC227" i="10"/>
  <c r="AD227" i="10"/>
  <c r="AE227" i="10"/>
  <c r="AF227" i="10"/>
  <c r="AG227" i="10"/>
  <c r="AH227" i="10"/>
  <c r="AI227" i="10"/>
  <c r="AJ227" i="10"/>
  <c r="AK227" i="10"/>
  <c r="AL227" i="10"/>
  <c r="AM227" i="10"/>
  <c r="AN227" i="10"/>
  <c r="G228" i="10"/>
  <c r="H228" i="10"/>
  <c r="I228" i="10"/>
  <c r="J228" i="10"/>
  <c r="K228" i="10"/>
  <c r="L228" i="10"/>
  <c r="M228" i="10"/>
  <c r="N228" i="10"/>
  <c r="O228" i="10"/>
  <c r="P228" i="10"/>
  <c r="Q228" i="10"/>
  <c r="R228" i="10"/>
  <c r="S228" i="10"/>
  <c r="T228" i="10"/>
  <c r="U228" i="10"/>
  <c r="V228" i="10"/>
  <c r="W228" i="10"/>
  <c r="X228" i="10"/>
  <c r="Y228" i="10"/>
  <c r="Z228" i="10"/>
  <c r="AA228" i="10"/>
  <c r="AB228" i="10"/>
  <c r="AC228" i="10"/>
  <c r="AD228" i="10"/>
  <c r="AE228" i="10"/>
  <c r="AF228" i="10"/>
  <c r="AG228" i="10"/>
  <c r="AH228" i="10"/>
  <c r="AI228" i="10"/>
  <c r="AJ228" i="10"/>
  <c r="AK228" i="10"/>
  <c r="AL228" i="10"/>
  <c r="AM228" i="10"/>
  <c r="AN228" i="10"/>
  <c r="G229" i="10"/>
  <c r="H229" i="10"/>
  <c r="I229" i="10"/>
  <c r="J229" i="10"/>
  <c r="K229" i="10"/>
  <c r="L229" i="10"/>
  <c r="M229" i="10"/>
  <c r="N229" i="10"/>
  <c r="O229" i="10"/>
  <c r="P229" i="10"/>
  <c r="Q229" i="10"/>
  <c r="R229" i="10"/>
  <c r="S229" i="10"/>
  <c r="T229" i="10"/>
  <c r="U229" i="10"/>
  <c r="V229" i="10"/>
  <c r="W229" i="10"/>
  <c r="X229" i="10"/>
  <c r="Y229" i="10"/>
  <c r="Z229" i="10"/>
  <c r="AA229" i="10"/>
  <c r="AB229" i="10"/>
  <c r="AC229" i="10"/>
  <c r="AD229" i="10"/>
  <c r="AE229" i="10"/>
  <c r="AF229" i="10"/>
  <c r="AG229" i="10"/>
  <c r="AH229" i="10"/>
  <c r="AI229" i="10"/>
  <c r="AJ229" i="10"/>
  <c r="AK229" i="10"/>
  <c r="AL229" i="10"/>
  <c r="AM229" i="10"/>
  <c r="AN229" i="10"/>
  <c r="G230" i="10"/>
  <c r="H230" i="10"/>
  <c r="I230" i="10"/>
  <c r="J230" i="10"/>
  <c r="K230" i="10"/>
  <c r="L230" i="10"/>
  <c r="M230" i="10"/>
  <c r="N230" i="10"/>
  <c r="O230" i="10"/>
  <c r="P230" i="10"/>
  <c r="Q230" i="10"/>
  <c r="R230" i="10"/>
  <c r="S230" i="10"/>
  <c r="T230" i="10"/>
  <c r="U230" i="10"/>
  <c r="V230" i="10"/>
  <c r="W230" i="10"/>
  <c r="X230" i="10"/>
  <c r="Y230" i="10"/>
  <c r="Z230" i="10"/>
  <c r="AA230" i="10"/>
  <c r="AB230" i="10"/>
  <c r="AC230" i="10"/>
  <c r="AD230" i="10"/>
  <c r="AE230" i="10"/>
  <c r="AF230" i="10"/>
  <c r="AG230" i="10"/>
  <c r="AH230" i="10"/>
  <c r="AI230" i="10"/>
  <c r="AJ230" i="10"/>
  <c r="AK230" i="10"/>
  <c r="AL230" i="10"/>
  <c r="AM230" i="10"/>
  <c r="AN230" i="10"/>
  <c r="G231" i="10"/>
  <c r="H231" i="10"/>
  <c r="I231" i="10"/>
  <c r="J231" i="10"/>
  <c r="K231" i="10"/>
  <c r="L231" i="10"/>
  <c r="M231" i="10"/>
  <c r="N231" i="10"/>
  <c r="O231" i="10"/>
  <c r="P231" i="10"/>
  <c r="Q231" i="10"/>
  <c r="R231" i="10"/>
  <c r="S231" i="10"/>
  <c r="T231" i="10"/>
  <c r="U231" i="10"/>
  <c r="V231" i="10"/>
  <c r="W231" i="10"/>
  <c r="X231" i="10"/>
  <c r="Y231" i="10"/>
  <c r="Z231" i="10"/>
  <c r="AA231" i="10"/>
  <c r="AB231" i="10"/>
  <c r="AC231" i="10"/>
  <c r="AD231" i="10"/>
  <c r="AE231" i="10"/>
  <c r="AF231" i="10"/>
  <c r="AG231" i="10"/>
  <c r="AH231" i="10"/>
  <c r="AI231" i="10"/>
  <c r="AJ231" i="10"/>
  <c r="AK231" i="10"/>
  <c r="AL231" i="10"/>
  <c r="AM231" i="10"/>
  <c r="AN231" i="10"/>
  <c r="G232" i="10"/>
  <c r="H232" i="10"/>
  <c r="I232" i="10"/>
  <c r="J232" i="10"/>
  <c r="K232" i="10"/>
  <c r="L232" i="10"/>
  <c r="M232" i="10"/>
  <c r="N232" i="10"/>
  <c r="O232" i="10"/>
  <c r="P232" i="10"/>
  <c r="Q232" i="10"/>
  <c r="R232" i="10"/>
  <c r="S232" i="10"/>
  <c r="T232" i="10"/>
  <c r="U232" i="10"/>
  <c r="V232" i="10"/>
  <c r="W232" i="10"/>
  <c r="X232" i="10"/>
  <c r="Y232" i="10"/>
  <c r="Z232" i="10"/>
  <c r="AA232" i="10"/>
  <c r="AB232" i="10"/>
  <c r="AC232" i="10"/>
  <c r="AD232" i="10"/>
  <c r="AE232" i="10"/>
  <c r="AF232" i="10"/>
  <c r="AG232" i="10"/>
  <c r="AH232" i="10"/>
  <c r="AI232" i="10"/>
  <c r="AJ232" i="10"/>
  <c r="AK232" i="10"/>
  <c r="AL232" i="10"/>
  <c r="AM232" i="10"/>
  <c r="AN232" i="10"/>
  <c r="G233" i="10"/>
  <c r="H233" i="10"/>
  <c r="I233" i="10"/>
  <c r="J233" i="10"/>
  <c r="K233" i="10"/>
  <c r="L233" i="10"/>
  <c r="M233" i="10"/>
  <c r="N233" i="10"/>
  <c r="O233" i="10"/>
  <c r="P233" i="10"/>
  <c r="Q233" i="10"/>
  <c r="R233" i="10"/>
  <c r="S233" i="10"/>
  <c r="T233" i="10"/>
  <c r="U233" i="10"/>
  <c r="V233" i="10"/>
  <c r="W233" i="10"/>
  <c r="X233" i="10"/>
  <c r="Y233" i="10"/>
  <c r="Z233" i="10"/>
  <c r="AA233" i="10"/>
  <c r="AB233" i="10"/>
  <c r="AC233" i="10"/>
  <c r="AD233" i="10"/>
  <c r="AE233" i="10"/>
  <c r="AF233" i="10"/>
  <c r="AG233" i="10"/>
  <c r="AH233" i="10"/>
  <c r="AI233" i="10"/>
  <c r="AJ233" i="10"/>
  <c r="AK233" i="10"/>
  <c r="AL233" i="10"/>
  <c r="AM233" i="10"/>
  <c r="AN233" i="10"/>
  <c r="G234" i="10"/>
  <c r="H234" i="10"/>
  <c r="I234" i="10"/>
  <c r="J234" i="10"/>
  <c r="K234" i="10"/>
  <c r="L234" i="10"/>
  <c r="M234" i="10"/>
  <c r="N234" i="10"/>
  <c r="O234" i="10"/>
  <c r="P234" i="10"/>
  <c r="Q234" i="10"/>
  <c r="R234" i="10"/>
  <c r="S234" i="10"/>
  <c r="T234" i="10"/>
  <c r="U234" i="10"/>
  <c r="V234" i="10"/>
  <c r="W234" i="10"/>
  <c r="X234" i="10"/>
  <c r="Y234" i="10"/>
  <c r="Z234" i="10"/>
  <c r="AA234" i="10"/>
  <c r="AB234" i="10"/>
  <c r="AC234" i="10"/>
  <c r="AD234" i="10"/>
  <c r="AE234" i="10"/>
  <c r="AF234" i="10"/>
  <c r="AG234" i="10"/>
  <c r="AH234" i="10"/>
  <c r="AI234" i="10"/>
  <c r="AJ234" i="10"/>
  <c r="AK234" i="10"/>
  <c r="AL234" i="10"/>
  <c r="AM234" i="10"/>
  <c r="AN234" i="10"/>
  <c r="G235" i="10"/>
  <c r="H235" i="10"/>
  <c r="I235" i="10"/>
  <c r="J235" i="10"/>
  <c r="K235" i="10"/>
  <c r="L235" i="10"/>
  <c r="M235" i="10"/>
  <c r="N235" i="10"/>
  <c r="O235" i="10"/>
  <c r="P235" i="10"/>
  <c r="Q235" i="10"/>
  <c r="R235" i="10"/>
  <c r="S235" i="10"/>
  <c r="T235" i="10"/>
  <c r="U235" i="10"/>
  <c r="V235" i="10"/>
  <c r="W235" i="10"/>
  <c r="X235" i="10"/>
  <c r="Y235" i="10"/>
  <c r="Z235" i="10"/>
  <c r="AA235" i="10"/>
  <c r="AB235" i="10"/>
  <c r="AC235" i="10"/>
  <c r="AD235" i="10"/>
  <c r="AE235" i="10"/>
  <c r="AF235" i="10"/>
  <c r="AG235" i="10"/>
  <c r="AH235" i="10"/>
  <c r="AI235" i="10"/>
  <c r="AJ235" i="10"/>
  <c r="AK235" i="10"/>
  <c r="AL235" i="10"/>
  <c r="AM235" i="10"/>
  <c r="AN235" i="10"/>
  <c r="G236" i="10"/>
  <c r="H236" i="10"/>
  <c r="I236" i="10"/>
  <c r="J236" i="10"/>
  <c r="K236" i="10"/>
  <c r="L236" i="10"/>
  <c r="M236" i="10"/>
  <c r="N236" i="10"/>
  <c r="O236" i="10"/>
  <c r="P236" i="10"/>
  <c r="Q236" i="10"/>
  <c r="R236" i="10"/>
  <c r="S236" i="10"/>
  <c r="T236" i="10"/>
  <c r="U236" i="10"/>
  <c r="V236" i="10"/>
  <c r="W236" i="10"/>
  <c r="X236" i="10"/>
  <c r="Y236" i="10"/>
  <c r="Z236" i="10"/>
  <c r="AA236" i="10"/>
  <c r="AB236" i="10"/>
  <c r="AC236" i="10"/>
  <c r="AD236" i="10"/>
  <c r="AE236" i="10"/>
  <c r="AF236" i="10"/>
  <c r="AG236" i="10"/>
  <c r="AH236" i="10"/>
  <c r="AI236" i="10"/>
  <c r="AJ236" i="10"/>
  <c r="AK236" i="10"/>
  <c r="AL236" i="10"/>
  <c r="AM236" i="10"/>
  <c r="AN236" i="10"/>
  <c r="G237" i="10"/>
  <c r="H237" i="10"/>
  <c r="I237" i="10"/>
  <c r="J237" i="10"/>
  <c r="K237" i="10"/>
  <c r="L237" i="10"/>
  <c r="M237" i="10"/>
  <c r="N237" i="10"/>
  <c r="O237" i="10"/>
  <c r="P237" i="10"/>
  <c r="Q237" i="10"/>
  <c r="R237" i="10"/>
  <c r="S237" i="10"/>
  <c r="T237" i="10"/>
  <c r="U237" i="10"/>
  <c r="V237" i="10"/>
  <c r="W237" i="10"/>
  <c r="X237" i="10"/>
  <c r="Y237" i="10"/>
  <c r="Z237" i="10"/>
  <c r="AA237" i="10"/>
  <c r="AB237" i="10"/>
  <c r="AC237" i="10"/>
  <c r="AD237" i="10"/>
  <c r="AE237" i="10"/>
  <c r="AF237" i="10"/>
  <c r="AG237" i="10"/>
  <c r="AH237" i="10"/>
  <c r="AI237" i="10"/>
  <c r="AJ237" i="10"/>
  <c r="AK237" i="10"/>
  <c r="AL237" i="10"/>
  <c r="AM237" i="10"/>
  <c r="AN237" i="10"/>
  <c r="G238" i="10"/>
  <c r="H238" i="10"/>
  <c r="I238" i="10"/>
  <c r="J238" i="10"/>
  <c r="K238" i="10"/>
  <c r="L238" i="10"/>
  <c r="M238" i="10"/>
  <c r="N238" i="10"/>
  <c r="O238" i="10"/>
  <c r="P238" i="10"/>
  <c r="Q238" i="10"/>
  <c r="R238" i="10"/>
  <c r="S238" i="10"/>
  <c r="T238" i="10"/>
  <c r="U238" i="10"/>
  <c r="V238" i="10"/>
  <c r="W238" i="10"/>
  <c r="X238" i="10"/>
  <c r="Y238" i="10"/>
  <c r="Z238" i="10"/>
  <c r="AA238" i="10"/>
  <c r="AB238" i="10"/>
  <c r="AC238" i="10"/>
  <c r="AD238" i="10"/>
  <c r="AE238" i="10"/>
  <c r="AF238" i="10"/>
  <c r="AG238" i="10"/>
  <c r="AH238" i="10"/>
  <c r="AI238" i="10"/>
  <c r="AJ238" i="10"/>
  <c r="AK238" i="10"/>
  <c r="AL238" i="10"/>
  <c r="AM238" i="10"/>
  <c r="AN238" i="10"/>
  <c r="G239" i="10"/>
  <c r="H239" i="10"/>
  <c r="I239" i="10"/>
  <c r="J239" i="10"/>
  <c r="K239" i="10"/>
  <c r="L239" i="10"/>
  <c r="M239" i="10"/>
  <c r="N239" i="10"/>
  <c r="O239" i="10"/>
  <c r="P239" i="10"/>
  <c r="Q239" i="10"/>
  <c r="R239" i="10"/>
  <c r="S239" i="10"/>
  <c r="T239" i="10"/>
  <c r="U239" i="10"/>
  <c r="V239" i="10"/>
  <c r="W239" i="10"/>
  <c r="X239" i="10"/>
  <c r="Y239" i="10"/>
  <c r="Z239" i="10"/>
  <c r="AA239" i="10"/>
  <c r="AB239" i="10"/>
  <c r="AC239" i="10"/>
  <c r="AD239" i="10"/>
  <c r="AE239" i="10"/>
  <c r="AF239" i="10"/>
  <c r="AG239" i="10"/>
  <c r="AH239" i="10"/>
  <c r="AI239" i="10"/>
  <c r="AJ239" i="10"/>
  <c r="AK239" i="10"/>
  <c r="AL239" i="10"/>
  <c r="AM239" i="10"/>
  <c r="AN239" i="10"/>
  <c r="G240" i="10"/>
  <c r="H240" i="10"/>
  <c r="I240" i="10"/>
  <c r="J240" i="10"/>
  <c r="K240" i="10"/>
  <c r="L240" i="10"/>
  <c r="M240" i="10"/>
  <c r="N240" i="10"/>
  <c r="O240" i="10"/>
  <c r="P240" i="10"/>
  <c r="Q240" i="10"/>
  <c r="R240" i="10"/>
  <c r="S240" i="10"/>
  <c r="T240" i="10"/>
  <c r="U240" i="10"/>
  <c r="V240" i="10"/>
  <c r="W240" i="10"/>
  <c r="X240" i="10"/>
  <c r="Y240" i="10"/>
  <c r="Z240" i="10"/>
  <c r="AA240" i="10"/>
  <c r="AB240" i="10"/>
  <c r="AC240" i="10"/>
  <c r="AD240" i="10"/>
  <c r="AE240" i="10"/>
  <c r="AF240" i="10"/>
  <c r="AG240" i="10"/>
  <c r="AH240" i="10"/>
  <c r="AI240" i="10"/>
  <c r="AJ240" i="10"/>
  <c r="AK240" i="10"/>
  <c r="AL240" i="10"/>
  <c r="AM240" i="10"/>
  <c r="AN240" i="10"/>
  <c r="G241" i="10"/>
  <c r="H241" i="10"/>
  <c r="I241" i="10"/>
  <c r="J241" i="10"/>
  <c r="K241" i="10"/>
  <c r="L241" i="10"/>
  <c r="M241" i="10"/>
  <c r="N241" i="10"/>
  <c r="O241" i="10"/>
  <c r="P241" i="10"/>
  <c r="Q241" i="10"/>
  <c r="R241" i="10"/>
  <c r="S241" i="10"/>
  <c r="T241" i="10"/>
  <c r="U241" i="10"/>
  <c r="V241" i="10"/>
  <c r="W241" i="10"/>
  <c r="X241" i="10"/>
  <c r="Y241" i="10"/>
  <c r="Z241" i="10"/>
  <c r="AA241" i="10"/>
  <c r="AB241" i="10"/>
  <c r="AC241" i="10"/>
  <c r="AD241" i="10"/>
  <c r="AE241" i="10"/>
  <c r="AF241" i="10"/>
  <c r="AG241" i="10"/>
  <c r="AH241" i="10"/>
  <c r="AI241" i="10"/>
  <c r="AJ241" i="10"/>
  <c r="AK241" i="10"/>
  <c r="AL241" i="10"/>
  <c r="AM241" i="10"/>
  <c r="AN241" i="10"/>
  <c r="G242" i="10"/>
  <c r="H242" i="10"/>
  <c r="I242" i="10"/>
  <c r="J242" i="10"/>
  <c r="K242" i="10"/>
  <c r="L242" i="10"/>
  <c r="M242" i="10"/>
  <c r="N242" i="10"/>
  <c r="O242" i="10"/>
  <c r="P242" i="10"/>
  <c r="Q242" i="10"/>
  <c r="R242" i="10"/>
  <c r="S242" i="10"/>
  <c r="T242" i="10"/>
  <c r="U242" i="10"/>
  <c r="V242" i="10"/>
  <c r="W242" i="10"/>
  <c r="X242" i="10"/>
  <c r="Y242" i="10"/>
  <c r="Z242" i="10"/>
  <c r="AA242" i="10"/>
  <c r="AB242" i="10"/>
  <c r="AC242" i="10"/>
  <c r="AD242" i="10"/>
  <c r="AE242" i="10"/>
  <c r="AF242" i="10"/>
  <c r="AG242" i="10"/>
  <c r="AH242" i="10"/>
  <c r="AI242" i="10"/>
  <c r="AJ242" i="10"/>
  <c r="AK242" i="10"/>
  <c r="AL242" i="10"/>
  <c r="AM242" i="10"/>
  <c r="AN242" i="10"/>
  <c r="G243" i="10"/>
  <c r="H243" i="10"/>
  <c r="I243" i="10"/>
  <c r="J243" i="10"/>
  <c r="K243" i="10"/>
  <c r="L243" i="10"/>
  <c r="M243" i="10"/>
  <c r="N243" i="10"/>
  <c r="O243" i="10"/>
  <c r="P243" i="10"/>
  <c r="Q243" i="10"/>
  <c r="R243" i="10"/>
  <c r="S243" i="10"/>
  <c r="T243" i="10"/>
  <c r="U243" i="10"/>
  <c r="V243" i="10"/>
  <c r="W243" i="10"/>
  <c r="X243" i="10"/>
  <c r="Y243" i="10"/>
  <c r="Z243" i="10"/>
  <c r="AA243" i="10"/>
  <c r="AB243" i="10"/>
  <c r="AC243" i="10"/>
  <c r="AD243" i="10"/>
  <c r="AE243" i="10"/>
  <c r="AF243" i="10"/>
  <c r="AG243" i="10"/>
  <c r="AH243" i="10"/>
  <c r="AI243" i="10"/>
  <c r="AJ243" i="10"/>
  <c r="AK243" i="10"/>
  <c r="AL243" i="10"/>
  <c r="AM243" i="10"/>
  <c r="AN243" i="10"/>
  <c r="G244" i="10"/>
  <c r="H244" i="10"/>
  <c r="I244" i="10"/>
  <c r="J244" i="10"/>
  <c r="K244" i="10"/>
  <c r="L244" i="10"/>
  <c r="M244" i="10"/>
  <c r="N244" i="10"/>
  <c r="O244" i="10"/>
  <c r="P244" i="10"/>
  <c r="Q244" i="10"/>
  <c r="R244" i="10"/>
  <c r="S244" i="10"/>
  <c r="T244" i="10"/>
  <c r="U244" i="10"/>
  <c r="V244" i="10"/>
  <c r="W244" i="10"/>
  <c r="X244" i="10"/>
  <c r="Y244" i="10"/>
  <c r="Z244" i="10"/>
  <c r="AA244" i="10"/>
  <c r="AB244" i="10"/>
  <c r="AC244" i="10"/>
  <c r="AD244" i="10"/>
  <c r="AE244" i="10"/>
  <c r="AF244" i="10"/>
  <c r="AG244" i="10"/>
  <c r="AH244" i="10"/>
  <c r="AI244" i="10"/>
  <c r="AJ244" i="10"/>
  <c r="AK244" i="10"/>
  <c r="AL244" i="10"/>
  <c r="AM244" i="10"/>
  <c r="AN244" i="10"/>
  <c r="G245" i="10"/>
  <c r="H245" i="10"/>
  <c r="I245" i="10"/>
  <c r="J245" i="10"/>
  <c r="K245" i="10"/>
  <c r="L245" i="10"/>
  <c r="M245" i="10"/>
  <c r="N245" i="10"/>
  <c r="O245" i="10"/>
  <c r="P245" i="10"/>
  <c r="Q245" i="10"/>
  <c r="R245" i="10"/>
  <c r="S245" i="10"/>
  <c r="T245" i="10"/>
  <c r="U245" i="10"/>
  <c r="V245" i="10"/>
  <c r="W245" i="10"/>
  <c r="X245" i="10"/>
  <c r="Y245" i="10"/>
  <c r="Z245" i="10"/>
  <c r="AA245" i="10"/>
  <c r="AB245" i="10"/>
  <c r="AC245" i="10"/>
  <c r="AD245" i="10"/>
  <c r="AE245" i="10"/>
  <c r="AF245" i="10"/>
  <c r="AG245" i="10"/>
  <c r="AH245" i="10"/>
  <c r="AI245" i="10"/>
  <c r="AJ245" i="10"/>
  <c r="AK245" i="10"/>
  <c r="AL245" i="10"/>
  <c r="AM245" i="10"/>
  <c r="AN245" i="10"/>
  <c r="G246" i="10"/>
  <c r="H246" i="10"/>
  <c r="I246" i="10"/>
  <c r="J246" i="10"/>
  <c r="K246" i="10"/>
  <c r="L246" i="10"/>
  <c r="M246" i="10"/>
  <c r="N246" i="10"/>
  <c r="O246" i="10"/>
  <c r="P246" i="10"/>
  <c r="Q246" i="10"/>
  <c r="R246" i="10"/>
  <c r="S246" i="10"/>
  <c r="T246" i="10"/>
  <c r="U246" i="10"/>
  <c r="V246" i="10"/>
  <c r="W246" i="10"/>
  <c r="X246" i="10"/>
  <c r="Y246" i="10"/>
  <c r="Z246" i="10"/>
  <c r="AA246" i="10"/>
  <c r="AB246" i="10"/>
  <c r="AC246" i="10"/>
  <c r="AD246" i="10"/>
  <c r="AE246" i="10"/>
  <c r="AF246" i="10"/>
  <c r="AG246" i="10"/>
  <c r="AH246" i="10"/>
  <c r="AI246" i="10"/>
  <c r="AJ246" i="10"/>
  <c r="AK246" i="10"/>
  <c r="AL246" i="10"/>
  <c r="AM246" i="10"/>
  <c r="AN246" i="10"/>
  <c r="G247" i="10"/>
  <c r="H247" i="10"/>
  <c r="I247" i="10"/>
  <c r="J247" i="10"/>
  <c r="K247" i="10"/>
  <c r="L247" i="10"/>
  <c r="M247" i="10"/>
  <c r="N247" i="10"/>
  <c r="O247" i="10"/>
  <c r="P247" i="10"/>
  <c r="Q247" i="10"/>
  <c r="R247" i="10"/>
  <c r="S247" i="10"/>
  <c r="T247" i="10"/>
  <c r="U247" i="10"/>
  <c r="V247" i="10"/>
  <c r="W247" i="10"/>
  <c r="X247" i="10"/>
  <c r="Y247" i="10"/>
  <c r="Z247" i="10"/>
  <c r="AA247" i="10"/>
  <c r="AB247" i="10"/>
  <c r="AC247" i="10"/>
  <c r="AD247" i="10"/>
  <c r="AE247" i="10"/>
  <c r="AF247" i="10"/>
  <c r="AG247" i="10"/>
  <c r="AH247" i="10"/>
  <c r="AI247" i="10"/>
  <c r="AJ247" i="10"/>
  <c r="AK247" i="10"/>
  <c r="AL247" i="10"/>
  <c r="AM247" i="10"/>
  <c r="AN247" i="10"/>
  <c r="G248" i="10"/>
  <c r="H248" i="10"/>
  <c r="I248" i="10"/>
  <c r="J248" i="10"/>
  <c r="K248" i="10"/>
  <c r="L248" i="10"/>
  <c r="M248" i="10"/>
  <c r="N248" i="10"/>
  <c r="O248" i="10"/>
  <c r="P248" i="10"/>
  <c r="Q248" i="10"/>
  <c r="R248" i="10"/>
  <c r="S248" i="10"/>
  <c r="T248" i="10"/>
  <c r="U248" i="10"/>
  <c r="V248" i="10"/>
  <c r="W248" i="10"/>
  <c r="X248" i="10"/>
  <c r="Y248" i="10"/>
  <c r="Z248" i="10"/>
  <c r="AA248" i="10"/>
  <c r="AB248" i="10"/>
  <c r="AC248" i="10"/>
  <c r="AD248" i="10"/>
  <c r="AE248" i="10"/>
  <c r="AF248" i="10"/>
  <c r="AG248" i="10"/>
  <c r="AH248" i="10"/>
  <c r="AI248" i="10"/>
  <c r="AJ248" i="10"/>
  <c r="AK248" i="10"/>
  <c r="AL248" i="10"/>
  <c r="AM248" i="10"/>
  <c r="AN248" i="10"/>
  <c r="G249" i="10"/>
  <c r="H249" i="10"/>
  <c r="I249" i="10"/>
  <c r="J249" i="10"/>
  <c r="K249" i="10"/>
  <c r="L249" i="10"/>
  <c r="M249" i="10"/>
  <c r="N249" i="10"/>
  <c r="O249" i="10"/>
  <c r="P249" i="10"/>
  <c r="Q249" i="10"/>
  <c r="R249" i="10"/>
  <c r="S249" i="10"/>
  <c r="T249" i="10"/>
  <c r="U249" i="10"/>
  <c r="V249" i="10"/>
  <c r="W249" i="10"/>
  <c r="X249" i="10"/>
  <c r="Y249" i="10"/>
  <c r="Z249" i="10"/>
  <c r="AA249" i="10"/>
  <c r="AB249" i="10"/>
  <c r="AC249" i="10"/>
  <c r="AD249" i="10"/>
  <c r="AE249" i="10"/>
  <c r="AF249" i="10"/>
  <c r="AG249" i="10"/>
  <c r="AH249" i="10"/>
  <c r="AI249" i="10"/>
  <c r="AJ249" i="10"/>
  <c r="AK249" i="10"/>
  <c r="AL249" i="10"/>
  <c r="AM249" i="10"/>
  <c r="AN249" i="10"/>
  <c r="G250" i="10"/>
  <c r="H250" i="10"/>
  <c r="I250" i="10"/>
  <c r="J250" i="10"/>
  <c r="K250" i="10"/>
  <c r="L250" i="10"/>
  <c r="M250" i="10"/>
  <c r="N250" i="10"/>
  <c r="O250" i="10"/>
  <c r="P250" i="10"/>
  <c r="Q250" i="10"/>
  <c r="R250" i="10"/>
  <c r="S250" i="10"/>
  <c r="T250" i="10"/>
  <c r="U250" i="10"/>
  <c r="V250" i="10"/>
  <c r="W250" i="10"/>
  <c r="X250" i="10"/>
  <c r="Y250" i="10"/>
  <c r="Z250" i="10"/>
  <c r="AA250" i="10"/>
  <c r="AB250" i="10"/>
  <c r="AC250" i="10"/>
  <c r="AD250" i="10"/>
  <c r="AE250" i="10"/>
  <c r="AF250" i="10"/>
  <c r="AG250" i="10"/>
  <c r="AH250" i="10"/>
  <c r="AI250" i="10"/>
  <c r="AJ250" i="10"/>
  <c r="AK250" i="10"/>
  <c r="AL250" i="10"/>
  <c r="AM250" i="10"/>
  <c r="AN250" i="10"/>
  <c r="G251" i="10"/>
  <c r="H251" i="10"/>
  <c r="I251" i="10"/>
  <c r="J251" i="10"/>
  <c r="K251" i="10"/>
  <c r="L251" i="10"/>
  <c r="M251" i="10"/>
  <c r="N251" i="10"/>
  <c r="O251" i="10"/>
  <c r="P251" i="10"/>
  <c r="Q251" i="10"/>
  <c r="R251" i="10"/>
  <c r="S251" i="10"/>
  <c r="T251" i="10"/>
  <c r="U251" i="10"/>
  <c r="V251" i="10"/>
  <c r="W251" i="10"/>
  <c r="X251" i="10"/>
  <c r="Y251" i="10"/>
  <c r="Z251" i="10"/>
  <c r="AA251" i="10"/>
  <c r="AB251" i="10"/>
  <c r="AC251" i="10"/>
  <c r="AD251" i="10"/>
  <c r="AE251" i="10"/>
  <c r="AF251" i="10"/>
  <c r="AG251" i="10"/>
  <c r="AH251" i="10"/>
  <c r="AI251" i="10"/>
  <c r="AJ251" i="10"/>
  <c r="AK251" i="10"/>
  <c r="AL251" i="10"/>
  <c r="AM251" i="10"/>
  <c r="AN251" i="10"/>
  <c r="G252" i="10"/>
  <c r="H252" i="10"/>
  <c r="I252" i="10"/>
  <c r="J252" i="10"/>
  <c r="K252" i="10"/>
  <c r="L252" i="10"/>
  <c r="M252" i="10"/>
  <c r="N252" i="10"/>
  <c r="O252" i="10"/>
  <c r="P252" i="10"/>
  <c r="Q252" i="10"/>
  <c r="R252" i="10"/>
  <c r="S252" i="10"/>
  <c r="T252" i="10"/>
  <c r="U252" i="10"/>
  <c r="V252" i="10"/>
  <c r="W252" i="10"/>
  <c r="X252" i="10"/>
  <c r="Y252" i="10"/>
  <c r="Z252" i="10"/>
  <c r="AA252" i="10"/>
  <c r="AB252" i="10"/>
  <c r="AC252" i="10"/>
  <c r="AD252" i="10"/>
  <c r="AE252" i="10"/>
  <c r="AF252" i="10"/>
  <c r="AG252" i="10"/>
  <c r="AH252" i="10"/>
  <c r="AI252" i="10"/>
  <c r="AJ252" i="10"/>
  <c r="AK252" i="10"/>
  <c r="AL252" i="10"/>
  <c r="AM252" i="10"/>
  <c r="AN252" i="10"/>
  <c r="G253" i="10"/>
  <c r="H253" i="10"/>
  <c r="I253" i="10"/>
  <c r="J253" i="10"/>
  <c r="K253" i="10"/>
  <c r="L253" i="10"/>
  <c r="M253" i="10"/>
  <c r="N253" i="10"/>
  <c r="O253" i="10"/>
  <c r="P253" i="10"/>
  <c r="Q253" i="10"/>
  <c r="R253" i="10"/>
  <c r="S253" i="10"/>
  <c r="T253" i="10"/>
  <c r="U253" i="10"/>
  <c r="V253" i="10"/>
  <c r="W253" i="10"/>
  <c r="X253" i="10"/>
  <c r="Y253" i="10"/>
  <c r="Z253" i="10"/>
  <c r="AA253" i="10"/>
  <c r="AB253" i="10"/>
  <c r="AC253" i="10"/>
  <c r="AD253" i="10"/>
  <c r="AE253" i="10"/>
  <c r="AF253" i="10"/>
  <c r="AG253" i="10"/>
  <c r="AH253" i="10"/>
  <c r="AI253" i="10"/>
  <c r="AJ253" i="10"/>
  <c r="AK253" i="10"/>
  <c r="AL253" i="10"/>
  <c r="AM253" i="10"/>
  <c r="AN253" i="10"/>
  <c r="G254" i="10"/>
  <c r="H254" i="10"/>
  <c r="I254" i="10"/>
  <c r="J254" i="10"/>
  <c r="K254" i="10"/>
  <c r="L254" i="10"/>
  <c r="M254" i="10"/>
  <c r="N254" i="10"/>
  <c r="O254" i="10"/>
  <c r="P254" i="10"/>
  <c r="Q254" i="10"/>
  <c r="R254" i="10"/>
  <c r="S254" i="10"/>
  <c r="T254" i="10"/>
  <c r="U254" i="10"/>
  <c r="V254" i="10"/>
  <c r="W254" i="10"/>
  <c r="X254" i="10"/>
  <c r="Y254" i="10"/>
  <c r="Z254" i="10"/>
  <c r="AA254" i="10"/>
  <c r="AB254" i="10"/>
  <c r="AC254" i="10"/>
  <c r="AD254" i="10"/>
  <c r="AE254" i="10"/>
  <c r="AF254" i="10"/>
  <c r="AG254" i="10"/>
  <c r="AH254" i="10"/>
  <c r="AI254" i="10"/>
  <c r="AJ254" i="10"/>
  <c r="AK254" i="10"/>
  <c r="AL254" i="10"/>
  <c r="AM254" i="10"/>
  <c r="AN254" i="10"/>
  <c r="G255" i="10"/>
  <c r="H255" i="10"/>
  <c r="I255" i="10"/>
  <c r="J255" i="10"/>
  <c r="K255" i="10"/>
  <c r="L255" i="10"/>
  <c r="M255" i="10"/>
  <c r="N255" i="10"/>
  <c r="O255" i="10"/>
  <c r="P255" i="10"/>
  <c r="Q255" i="10"/>
  <c r="R255" i="10"/>
  <c r="S255" i="10"/>
  <c r="T255" i="10"/>
  <c r="U255" i="10"/>
  <c r="V255" i="10"/>
  <c r="W255" i="10"/>
  <c r="X255" i="10"/>
  <c r="Y255" i="10"/>
  <c r="Z255" i="10"/>
  <c r="AA255" i="10"/>
  <c r="AB255" i="10"/>
  <c r="AC255" i="10"/>
  <c r="AD255" i="10"/>
  <c r="AE255" i="10"/>
  <c r="AF255" i="10"/>
  <c r="AG255" i="10"/>
  <c r="AH255" i="10"/>
  <c r="AI255" i="10"/>
  <c r="AJ255" i="10"/>
  <c r="AK255" i="10"/>
  <c r="AL255" i="10"/>
  <c r="AM255" i="10"/>
  <c r="AN255" i="10"/>
  <c r="G256" i="10"/>
  <c r="H256" i="10"/>
  <c r="I256" i="10"/>
  <c r="J256" i="10"/>
  <c r="K256" i="10"/>
  <c r="L256" i="10"/>
  <c r="M256" i="10"/>
  <c r="N256" i="10"/>
  <c r="O256" i="10"/>
  <c r="P256" i="10"/>
  <c r="Q256" i="10"/>
  <c r="R256" i="10"/>
  <c r="S256" i="10"/>
  <c r="T256" i="10"/>
  <c r="U256" i="10"/>
  <c r="V256" i="10"/>
  <c r="W256" i="10"/>
  <c r="X256" i="10"/>
  <c r="Y256" i="10"/>
  <c r="Z256" i="10"/>
  <c r="AA256" i="10"/>
  <c r="AB256" i="10"/>
  <c r="AC256" i="10"/>
  <c r="AD256" i="10"/>
  <c r="AE256" i="10"/>
  <c r="AF256" i="10"/>
  <c r="AG256" i="10"/>
  <c r="AH256" i="10"/>
  <c r="AI256" i="10"/>
  <c r="AJ256" i="10"/>
  <c r="AK256" i="10"/>
  <c r="AL256" i="10"/>
  <c r="AM256" i="10"/>
  <c r="AN256" i="10"/>
  <c r="G257" i="10"/>
  <c r="H257" i="10"/>
  <c r="I257" i="10"/>
  <c r="J257" i="10"/>
  <c r="K257" i="10"/>
  <c r="L257" i="10"/>
  <c r="M257" i="10"/>
  <c r="N257" i="10"/>
  <c r="O257" i="10"/>
  <c r="P257" i="10"/>
  <c r="Q257" i="10"/>
  <c r="R257" i="10"/>
  <c r="S257" i="10"/>
  <c r="T257" i="10"/>
  <c r="U257" i="10"/>
  <c r="V257" i="10"/>
  <c r="W257" i="10"/>
  <c r="X257" i="10"/>
  <c r="Y257" i="10"/>
  <c r="Z257" i="10"/>
  <c r="AA257" i="10"/>
  <c r="AB257" i="10"/>
  <c r="AC257" i="10"/>
  <c r="AD257" i="10"/>
  <c r="AE257" i="10"/>
  <c r="AF257" i="10"/>
  <c r="AG257" i="10"/>
  <c r="AH257" i="10"/>
  <c r="AI257" i="10"/>
  <c r="AJ257" i="10"/>
  <c r="AK257" i="10"/>
  <c r="AL257" i="10"/>
  <c r="AM257" i="10"/>
  <c r="AN257" i="10"/>
  <c r="G258" i="10"/>
  <c r="H258" i="10"/>
  <c r="I258" i="10"/>
  <c r="J258" i="10"/>
  <c r="K258" i="10"/>
  <c r="L258" i="10"/>
  <c r="M258" i="10"/>
  <c r="N258" i="10"/>
  <c r="O258" i="10"/>
  <c r="P258" i="10"/>
  <c r="Q258" i="10"/>
  <c r="R258" i="10"/>
  <c r="S258" i="10"/>
  <c r="T258" i="10"/>
  <c r="U258" i="10"/>
  <c r="V258" i="10"/>
  <c r="W258" i="10"/>
  <c r="X258" i="10"/>
  <c r="Y258" i="10"/>
  <c r="Z258" i="10"/>
  <c r="AA258" i="10"/>
  <c r="AB258" i="10"/>
  <c r="AC258" i="10"/>
  <c r="AD258" i="10"/>
  <c r="AE258" i="10"/>
  <c r="AF258" i="10"/>
  <c r="AG258" i="10"/>
  <c r="AH258" i="10"/>
  <c r="AI258" i="10"/>
  <c r="AJ258" i="10"/>
  <c r="AK258" i="10"/>
  <c r="AL258" i="10"/>
  <c r="AM258" i="10"/>
  <c r="AN258" i="10"/>
  <c r="G259" i="10"/>
  <c r="H259" i="10"/>
  <c r="I259" i="10"/>
  <c r="J259" i="10"/>
  <c r="K259" i="10"/>
  <c r="L259" i="10"/>
  <c r="M259" i="10"/>
  <c r="N259" i="10"/>
  <c r="O259" i="10"/>
  <c r="P259" i="10"/>
  <c r="Q259" i="10"/>
  <c r="R259" i="10"/>
  <c r="S259" i="10"/>
  <c r="T259" i="10"/>
  <c r="U259" i="10"/>
  <c r="V259" i="10"/>
  <c r="W259" i="10"/>
  <c r="X259" i="10"/>
  <c r="Y259" i="10"/>
  <c r="Z259" i="10"/>
  <c r="AA259" i="10"/>
  <c r="AB259" i="10"/>
  <c r="AC259" i="10"/>
  <c r="AD259" i="10"/>
  <c r="AE259" i="10"/>
  <c r="AF259" i="10"/>
  <c r="AG259" i="10"/>
  <c r="AH259" i="10"/>
  <c r="AI259" i="10"/>
  <c r="AJ259" i="10"/>
  <c r="AK259" i="10"/>
  <c r="AL259" i="10"/>
  <c r="AM259" i="10"/>
  <c r="AN259" i="10"/>
  <c r="G260" i="10"/>
  <c r="H260" i="10"/>
  <c r="I260" i="10"/>
  <c r="J260" i="10"/>
  <c r="K260" i="10"/>
  <c r="L260" i="10"/>
  <c r="M260" i="10"/>
  <c r="N260" i="10"/>
  <c r="O260" i="10"/>
  <c r="P260" i="10"/>
  <c r="Q260" i="10"/>
  <c r="R260" i="10"/>
  <c r="S260" i="10"/>
  <c r="T260" i="10"/>
  <c r="U260" i="10"/>
  <c r="V260" i="10"/>
  <c r="W260" i="10"/>
  <c r="X260" i="10"/>
  <c r="Y260" i="10"/>
  <c r="Z260" i="10"/>
  <c r="AA260" i="10"/>
  <c r="AB260" i="10"/>
  <c r="AC260" i="10"/>
  <c r="AD260" i="10"/>
  <c r="AE260" i="10"/>
  <c r="AF260" i="10"/>
  <c r="AG260" i="10"/>
  <c r="AH260" i="10"/>
  <c r="AI260" i="10"/>
  <c r="AJ260" i="10"/>
  <c r="AK260" i="10"/>
  <c r="AL260" i="10"/>
  <c r="AM260" i="10"/>
  <c r="AN260" i="10"/>
  <c r="G261" i="10"/>
  <c r="H261" i="10"/>
  <c r="I261" i="10"/>
  <c r="J261" i="10"/>
  <c r="K261" i="10"/>
  <c r="L261" i="10"/>
  <c r="M261" i="10"/>
  <c r="N261" i="10"/>
  <c r="O261" i="10"/>
  <c r="P261" i="10"/>
  <c r="Q261" i="10"/>
  <c r="R261" i="10"/>
  <c r="S261" i="10"/>
  <c r="T261" i="10"/>
  <c r="U261" i="10"/>
  <c r="V261" i="10"/>
  <c r="W261" i="10"/>
  <c r="X261" i="10"/>
  <c r="Y261" i="10"/>
  <c r="Z261" i="10"/>
  <c r="AA261" i="10"/>
  <c r="AB261" i="10"/>
  <c r="AC261" i="10"/>
  <c r="AD261" i="10"/>
  <c r="AE261" i="10"/>
  <c r="AF261" i="10"/>
  <c r="AG261" i="10"/>
  <c r="AH261" i="10"/>
  <c r="AI261" i="10"/>
  <c r="AJ261" i="10"/>
  <c r="AK261" i="10"/>
  <c r="AL261" i="10"/>
  <c r="AM261" i="10"/>
  <c r="AN261" i="10"/>
  <c r="G262" i="10"/>
  <c r="H262" i="10"/>
  <c r="I262" i="10"/>
  <c r="J262" i="10"/>
  <c r="K262" i="10"/>
  <c r="L262" i="10"/>
  <c r="M262" i="10"/>
  <c r="N262" i="10"/>
  <c r="O262" i="10"/>
  <c r="P262" i="10"/>
  <c r="Q262" i="10"/>
  <c r="R262" i="10"/>
  <c r="S262" i="10"/>
  <c r="T262" i="10"/>
  <c r="U262" i="10"/>
  <c r="V262" i="10"/>
  <c r="W262" i="10"/>
  <c r="X262" i="10"/>
  <c r="Y262" i="10"/>
  <c r="Z262" i="10"/>
  <c r="AA262" i="10"/>
  <c r="AB262" i="10"/>
  <c r="AC262" i="10"/>
  <c r="AD262" i="10"/>
  <c r="AE262" i="10"/>
  <c r="AF262" i="10"/>
  <c r="AG262" i="10"/>
  <c r="AH262" i="10"/>
  <c r="AI262" i="10"/>
  <c r="AJ262" i="10"/>
  <c r="AK262" i="10"/>
  <c r="AL262" i="10"/>
  <c r="AM262" i="10"/>
  <c r="AN262" i="10"/>
  <c r="G263" i="10"/>
  <c r="H263" i="10"/>
  <c r="I263" i="10"/>
  <c r="J263" i="10"/>
  <c r="K263" i="10"/>
  <c r="L263" i="10"/>
  <c r="M263" i="10"/>
  <c r="N263" i="10"/>
  <c r="O263" i="10"/>
  <c r="P263" i="10"/>
  <c r="Q263" i="10"/>
  <c r="R263" i="10"/>
  <c r="S263" i="10"/>
  <c r="T263" i="10"/>
  <c r="U263" i="10"/>
  <c r="V263" i="10"/>
  <c r="W263" i="10"/>
  <c r="X263" i="10"/>
  <c r="Y263" i="10"/>
  <c r="Z263" i="10"/>
  <c r="AA263" i="10"/>
  <c r="AB263" i="10"/>
  <c r="AC263" i="10"/>
  <c r="AD263" i="10"/>
  <c r="AE263" i="10"/>
  <c r="AF263" i="10"/>
  <c r="AG263" i="10"/>
  <c r="AH263" i="10"/>
  <c r="AI263" i="10"/>
  <c r="AJ263" i="10"/>
  <c r="AK263" i="10"/>
  <c r="AL263" i="10"/>
  <c r="AM263" i="10"/>
  <c r="AN263" i="10"/>
  <c r="G264" i="10"/>
  <c r="H264" i="10"/>
  <c r="I264" i="10"/>
  <c r="J264" i="10"/>
  <c r="K264" i="10"/>
  <c r="L264" i="10"/>
  <c r="M264" i="10"/>
  <c r="N264" i="10"/>
  <c r="O264" i="10"/>
  <c r="P264" i="10"/>
  <c r="Q264" i="10"/>
  <c r="R264" i="10"/>
  <c r="S264" i="10"/>
  <c r="T264" i="10"/>
  <c r="U264" i="10"/>
  <c r="V264" i="10"/>
  <c r="W264" i="10"/>
  <c r="X264" i="10"/>
  <c r="Y264" i="10"/>
  <c r="Z264" i="10"/>
  <c r="AA264" i="10"/>
  <c r="AB264" i="10"/>
  <c r="AC264" i="10"/>
  <c r="AD264" i="10"/>
  <c r="AE264" i="10"/>
  <c r="AF264" i="10"/>
  <c r="AG264" i="10"/>
  <c r="AH264" i="10"/>
  <c r="AI264" i="10"/>
  <c r="AJ264" i="10"/>
  <c r="AK264" i="10"/>
  <c r="AL264" i="10"/>
  <c r="AM264" i="10"/>
  <c r="AN264" i="10"/>
  <c r="G265" i="10"/>
  <c r="H265" i="10"/>
  <c r="I265" i="10"/>
  <c r="J265" i="10"/>
  <c r="K265" i="10"/>
  <c r="L265" i="10"/>
  <c r="M265" i="10"/>
  <c r="N265" i="10"/>
  <c r="O265" i="10"/>
  <c r="P265" i="10"/>
  <c r="Q265" i="10"/>
  <c r="R265" i="10"/>
  <c r="S265" i="10"/>
  <c r="T265" i="10"/>
  <c r="U265" i="10"/>
  <c r="V265" i="10"/>
  <c r="W265" i="10"/>
  <c r="X265" i="10"/>
  <c r="Y265" i="10"/>
  <c r="Z265" i="10"/>
  <c r="AA265" i="10"/>
  <c r="AB265" i="10"/>
  <c r="AC265" i="10"/>
  <c r="AD265" i="10"/>
  <c r="AE265" i="10"/>
  <c r="AF265" i="10"/>
  <c r="AG265" i="10"/>
  <c r="AH265" i="10"/>
  <c r="AI265" i="10"/>
  <c r="AJ265" i="10"/>
  <c r="AK265" i="10"/>
  <c r="AL265" i="10"/>
  <c r="AM265" i="10"/>
  <c r="AN265" i="10"/>
  <c r="G266" i="10"/>
  <c r="H266" i="10"/>
  <c r="I266" i="10"/>
  <c r="J266" i="10"/>
  <c r="K266" i="10"/>
  <c r="L266" i="10"/>
  <c r="M266" i="10"/>
  <c r="N266" i="10"/>
  <c r="O266" i="10"/>
  <c r="P266" i="10"/>
  <c r="Q266" i="10"/>
  <c r="R266" i="10"/>
  <c r="S266" i="10"/>
  <c r="T266" i="10"/>
  <c r="U266" i="10"/>
  <c r="V266" i="10"/>
  <c r="W266" i="10"/>
  <c r="X266" i="10"/>
  <c r="Y266" i="10"/>
  <c r="Z266" i="10"/>
  <c r="AA266" i="10"/>
  <c r="AB266" i="10"/>
  <c r="AC266" i="10"/>
  <c r="AD266" i="10"/>
  <c r="AE266" i="10"/>
  <c r="AF266" i="10"/>
  <c r="AG266" i="10"/>
  <c r="AH266" i="10"/>
  <c r="AI266" i="10"/>
  <c r="AJ266" i="10"/>
  <c r="AK266" i="10"/>
  <c r="AL266" i="10"/>
  <c r="AM266" i="10"/>
  <c r="AN266" i="10"/>
  <c r="G267" i="10"/>
  <c r="H267" i="10"/>
  <c r="I267" i="10"/>
  <c r="J267" i="10"/>
  <c r="K267" i="10"/>
  <c r="L267" i="10"/>
  <c r="M267" i="10"/>
  <c r="N267" i="10"/>
  <c r="O267" i="10"/>
  <c r="P267" i="10"/>
  <c r="Q267" i="10"/>
  <c r="R267" i="10"/>
  <c r="S267" i="10"/>
  <c r="T267" i="10"/>
  <c r="U267" i="10"/>
  <c r="V267" i="10"/>
  <c r="W267" i="10"/>
  <c r="X267" i="10"/>
  <c r="Y267" i="10"/>
  <c r="Z267" i="10"/>
  <c r="AA267" i="10"/>
  <c r="AB267" i="10"/>
  <c r="AC267" i="10"/>
  <c r="AD267" i="10"/>
  <c r="AE267" i="10"/>
  <c r="AF267" i="10"/>
  <c r="AG267" i="10"/>
  <c r="AH267" i="10"/>
  <c r="AI267" i="10"/>
  <c r="AJ267" i="10"/>
  <c r="AK267" i="10"/>
  <c r="AL267" i="10"/>
  <c r="AM267" i="10"/>
  <c r="AN267" i="10"/>
  <c r="G268" i="10"/>
  <c r="H268" i="10"/>
  <c r="I268" i="10"/>
  <c r="J268" i="10"/>
  <c r="K268" i="10"/>
  <c r="L268" i="10"/>
  <c r="M268" i="10"/>
  <c r="N268" i="10"/>
  <c r="O268" i="10"/>
  <c r="P268" i="10"/>
  <c r="Q268" i="10"/>
  <c r="R268" i="10"/>
  <c r="S268" i="10"/>
  <c r="T268" i="10"/>
  <c r="U268" i="10"/>
  <c r="V268" i="10"/>
  <c r="W268" i="10"/>
  <c r="X268" i="10"/>
  <c r="Y268" i="10"/>
  <c r="Z268" i="10"/>
  <c r="AA268" i="10"/>
  <c r="AB268" i="10"/>
  <c r="AC268" i="10"/>
  <c r="AD268" i="10"/>
  <c r="AE268" i="10"/>
  <c r="AF268" i="10"/>
  <c r="AG268" i="10"/>
  <c r="AH268" i="10"/>
  <c r="AI268" i="10"/>
  <c r="AJ268" i="10"/>
  <c r="AK268" i="10"/>
  <c r="AL268" i="10"/>
  <c r="AM268" i="10"/>
  <c r="AN268" i="10"/>
  <c r="G269" i="10"/>
  <c r="H269" i="10"/>
  <c r="I269" i="10"/>
  <c r="J269" i="10"/>
  <c r="K269" i="10"/>
  <c r="L269" i="10"/>
  <c r="M269" i="10"/>
  <c r="N269" i="10"/>
  <c r="O269" i="10"/>
  <c r="P269" i="10"/>
  <c r="Q269" i="10"/>
  <c r="R269" i="10"/>
  <c r="S269" i="10"/>
  <c r="T269" i="10"/>
  <c r="U269" i="10"/>
  <c r="V269" i="10"/>
  <c r="W269" i="10"/>
  <c r="X269" i="10"/>
  <c r="Y269" i="10"/>
  <c r="Z269" i="10"/>
  <c r="AA269" i="10"/>
  <c r="AB269" i="10"/>
  <c r="AC269" i="10"/>
  <c r="AD269" i="10"/>
  <c r="AE269" i="10"/>
  <c r="AF269" i="10"/>
  <c r="AG269" i="10"/>
  <c r="AH269" i="10"/>
  <c r="AI269" i="10"/>
  <c r="AJ269" i="10"/>
  <c r="AK269" i="10"/>
  <c r="AL269" i="10"/>
  <c r="AM269" i="10"/>
  <c r="AN269" i="10"/>
  <c r="G270" i="10"/>
  <c r="H270" i="10"/>
  <c r="I270" i="10"/>
  <c r="J270" i="10"/>
  <c r="K270" i="10"/>
  <c r="L270" i="10"/>
  <c r="M270" i="10"/>
  <c r="N270" i="10"/>
  <c r="O270" i="10"/>
  <c r="P270" i="10"/>
  <c r="Q270" i="10"/>
  <c r="R270" i="10"/>
  <c r="S270" i="10"/>
  <c r="T270" i="10"/>
  <c r="U270" i="10"/>
  <c r="V270" i="10"/>
  <c r="W270" i="10"/>
  <c r="X270" i="10"/>
  <c r="Y270" i="10"/>
  <c r="Z270" i="10"/>
  <c r="AA270" i="10"/>
  <c r="AB270" i="10"/>
  <c r="AC270" i="10"/>
  <c r="AD270" i="10"/>
  <c r="AE270" i="10"/>
  <c r="AF270" i="10"/>
  <c r="AG270" i="10"/>
  <c r="AH270" i="10"/>
  <c r="AI270" i="10"/>
  <c r="AJ270" i="10"/>
  <c r="AK270" i="10"/>
  <c r="AL270" i="10"/>
  <c r="AM270" i="10"/>
  <c r="AN270" i="10"/>
  <c r="G271" i="10"/>
  <c r="H271" i="10"/>
  <c r="I271" i="10"/>
  <c r="J271" i="10"/>
  <c r="K271" i="10"/>
  <c r="L271" i="10"/>
  <c r="M271" i="10"/>
  <c r="N271" i="10"/>
  <c r="O271" i="10"/>
  <c r="P271" i="10"/>
  <c r="Q271" i="10"/>
  <c r="R271" i="10"/>
  <c r="S271" i="10"/>
  <c r="T271" i="10"/>
  <c r="U271" i="10"/>
  <c r="V271" i="10"/>
  <c r="W271" i="10"/>
  <c r="X271" i="10"/>
  <c r="Y271" i="10"/>
  <c r="Z271" i="10"/>
  <c r="AA271" i="10"/>
  <c r="AB271" i="10"/>
  <c r="AC271" i="10"/>
  <c r="AD271" i="10"/>
  <c r="AE271" i="10"/>
  <c r="AF271" i="10"/>
  <c r="AG271" i="10"/>
  <c r="AH271" i="10"/>
  <c r="AI271" i="10"/>
  <c r="AJ271" i="10"/>
  <c r="AK271" i="10"/>
  <c r="AL271" i="10"/>
  <c r="AM271" i="10"/>
  <c r="AN271" i="10"/>
  <c r="G272" i="10"/>
  <c r="H272" i="10"/>
  <c r="I272" i="10"/>
  <c r="J272" i="10"/>
  <c r="K272" i="10"/>
  <c r="L272" i="10"/>
  <c r="M272" i="10"/>
  <c r="N272" i="10"/>
  <c r="O272" i="10"/>
  <c r="P272" i="10"/>
  <c r="Q272" i="10"/>
  <c r="R272" i="10"/>
  <c r="S272" i="10"/>
  <c r="T272" i="10"/>
  <c r="U272" i="10"/>
  <c r="V272" i="10"/>
  <c r="W272" i="10"/>
  <c r="X272" i="10"/>
  <c r="Y272" i="10"/>
  <c r="Z272" i="10"/>
  <c r="AA272" i="10"/>
  <c r="AB272" i="10"/>
  <c r="AC272" i="10"/>
  <c r="AD272" i="10"/>
  <c r="AE272" i="10"/>
  <c r="AF272" i="10"/>
  <c r="AG272" i="10"/>
  <c r="AH272" i="10"/>
  <c r="AI272" i="10"/>
  <c r="AJ272" i="10"/>
  <c r="AK272" i="10"/>
  <c r="AL272" i="10"/>
  <c r="AM272" i="10"/>
  <c r="AN272" i="10"/>
  <c r="G273" i="10"/>
  <c r="H273" i="10"/>
  <c r="I273" i="10"/>
  <c r="J273" i="10"/>
  <c r="K273" i="10"/>
  <c r="L273" i="10"/>
  <c r="M273" i="10"/>
  <c r="N273" i="10"/>
  <c r="O273" i="10"/>
  <c r="P273" i="10"/>
  <c r="Q273" i="10"/>
  <c r="R273" i="10"/>
  <c r="S273" i="10"/>
  <c r="T273" i="10"/>
  <c r="U273" i="10"/>
  <c r="V273" i="10"/>
  <c r="W273" i="10"/>
  <c r="X273" i="10"/>
  <c r="Y273" i="10"/>
  <c r="Z273" i="10"/>
  <c r="AA273" i="10"/>
  <c r="AB273" i="10"/>
  <c r="AC273" i="10"/>
  <c r="AD273" i="10"/>
  <c r="AE273" i="10"/>
  <c r="AF273" i="10"/>
  <c r="AG273" i="10"/>
  <c r="AH273" i="10"/>
  <c r="AI273" i="10"/>
  <c r="AJ273" i="10"/>
  <c r="AK273" i="10"/>
  <c r="AL273" i="10"/>
  <c r="AM273" i="10"/>
  <c r="AN273" i="10"/>
  <c r="G274" i="10"/>
  <c r="H274" i="10"/>
  <c r="I274" i="10"/>
  <c r="J274" i="10"/>
  <c r="K274" i="10"/>
  <c r="L274" i="10"/>
  <c r="M274" i="10"/>
  <c r="N274" i="10"/>
  <c r="O274" i="10"/>
  <c r="P274" i="10"/>
  <c r="Q274" i="10"/>
  <c r="R274" i="10"/>
  <c r="S274" i="10"/>
  <c r="T274" i="10"/>
  <c r="U274" i="10"/>
  <c r="V274" i="10"/>
  <c r="W274" i="10"/>
  <c r="X274" i="10"/>
  <c r="Y274" i="10"/>
  <c r="Z274" i="10"/>
  <c r="AA274" i="10"/>
  <c r="AB274" i="10"/>
  <c r="AC274" i="10"/>
  <c r="AD274" i="10"/>
  <c r="AE274" i="10"/>
  <c r="AF274" i="10"/>
  <c r="AG274" i="10"/>
  <c r="AH274" i="10"/>
  <c r="AI274" i="10"/>
  <c r="AJ274" i="10"/>
  <c r="AK274" i="10"/>
  <c r="AL274" i="10"/>
  <c r="AM274" i="10"/>
  <c r="AN274" i="10"/>
  <c r="G275" i="10"/>
  <c r="H275" i="10"/>
  <c r="I275" i="10"/>
  <c r="J275" i="10"/>
  <c r="K275" i="10"/>
  <c r="L275" i="10"/>
  <c r="M275" i="10"/>
  <c r="N275" i="10"/>
  <c r="O275" i="10"/>
  <c r="P275" i="10"/>
  <c r="Q275" i="10"/>
  <c r="R275" i="10"/>
  <c r="S275" i="10"/>
  <c r="T275" i="10"/>
  <c r="U275" i="10"/>
  <c r="V275" i="10"/>
  <c r="W275" i="10"/>
  <c r="X275" i="10"/>
  <c r="Y275" i="10"/>
  <c r="Z275" i="10"/>
  <c r="AA275" i="10"/>
  <c r="AB275" i="10"/>
  <c r="AC275" i="10"/>
  <c r="AD275" i="10"/>
  <c r="AE275" i="10"/>
  <c r="AF275" i="10"/>
  <c r="AG275" i="10"/>
  <c r="AH275" i="10"/>
  <c r="AI275" i="10"/>
  <c r="AJ275" i="10"/>
  <c r="AK275" i="10"/>
  <c r="AL275" i="10"/>
  <c r="AM275" i="10"/>
  <c r="AN275" i="10"/>
  <c r="G276" i="10"/>
  <c r="H276" i="10"/>
  <c r="I276" i="10"/>
  <c r="J276" i="10"/>
  <c r="K276" i="10"/>
  <c r="L276" i="10"/>
  <c r="M276" i="10"/>
  <c r="N276" i="10"/>
  <c r="O276" i="10"/>
  <c r="P276" i="10"/>
  <c r="Q276" i="10"/>
  <c r="R276" i="10"/>
  <c r="S276" i="10"/>
  <c r="T276" i="10"/>
  <c r="U276" i="10"/>
  <c r="V276" i="10"/>
  <c r="W276" i="10"/>
  <c r="X276" i="10"/>
  <c r="Y276" i="10"/>
  <c r="Z276" i="10"/>
  <c r="AA276" i="10"/>
  <c r="AB276" i="10"/>
  <c r="AC276" i="10"/>
  <c r="AD276" i="10"/>
  <c r="AE276" i="10"/>
  <c r="AF276" i="10"/>
  <c r="AG276" i="10"/>
  <c r="AH276" i="10"/>
  <c r="AI276" i="10"/>
  <c r="AJ276" i="10"/>
  <c r="AK276" i="10"/>
  <c r="AL276" i="10"/>
  <c r="AM276" i="10"/>
  <c r="AN276" i="10"/>
  <c r="G277" i="10"/>
  <c r="H277" i="10"/>
  <c r="I277" i="10"/>
  <c r="J277" i="10"/>
  <c r="K277" i="10"/>
  <c r="L277" i="10"/>
  <c r="M277" i="10"/>
  <c r="N277" i="10"/>
  <c r="O277" i="10"/>
  <c r="P277" i="10"/>
  <c r="Q277" i="10"/>
  <c r="R277" i="10"/>
  <c r="S277" i="10"/>
  <c r="T277" i="10"/>
  <c r="U277" i="10"/>
  <c r="V277" i="10"/>
  <c r="W277" i="10"/>
  <c r="X277" i="10"/>
  <c r="Y277" i="10"/>
  <c r="Z277" i="10"/>
  <c r="AA277" i="10"/>
  <c r="AB277" i="10"/>
  <c r="AC277" i="10"/>
  <c r="AD277" i="10"/>
  <c r="AE277" i="10"/>
  <c r="AF277" i="10"/>
  <c r="AG277" i="10"/>
  <c r="AH277" i="10"/>
  <c r="AI277" i="10"/>
  <c r="AJ277" i="10"/>
  <c r="AK277" i="10"/>
  <c r="AL277" i="10"/>
  <c r="AM277" i="10"/>
  <c r="AN277" i="10"/>
  <c r="G278" i="10"/>
  <c r="H278" i="10"/>
  <c r="I278" i="10"/>
  <c r="J278" i="10"/>
  <c r="K278" i="10"/>
  <c r="L278" i="10"/>
  <c r="M278" i="10"/>
  <c r="N278" i="10"/>
  <c r="O278" i="10"/>
  <c r="P278" i="10"/>
  <c r="Q278" i="10"/>
  <c r="R278" i="10"/>
  <c r="S278" i="10"/>
  <c r="T278" i="10"/>
  <c r="U278" i="10"/>
  <c r="V278" i="10"/>
  <c r="W278" i="10"/>
  <c r="X278" i="10"/>
  <c r="Y278" i="10"/>
  <c r="Z278" i="10"/>
  <c r="AA278" i="10"/>
  <c r="AB278" i="10"/>
  <c r="AC278" i="10"/>
  <c r="AD278" i="10"/>
  <c r="AE278" i="10"/>
  <c r="AF278" i="10"/>
  <c r="AG278" i="10"/>
  <c r="AH278" i="10"/>
  <c r="AI278" i="10"/>
  <c r="AJ278" i="10"/>
  <c r="AK278" i="10"/>
  <c r="AL278" i="10"/>
  <c r="AM278" i="10"/>
  <c r="AN278" i="10"/>
  <c r="G279" i="10"/>
  <c r="H279" i="10"/>
  <c r="I279" i="10"/>
  <c r="J279" i="10"/>
  <c r="K279" i="10"/>
  <c r="L279" i="10"/>
  <c r="M279" i="10"/>
  <c r="N279" i="10"/>
  <c r="O279" i="10"/>
  <c r="P279" i="10"/>
  <c r="Q279" i="10"/>
  <c r="R279" i="10"/>
  <c r="S279" i="10"/>
  <c r="T279" i="10"/>
  <c r="U279" i="10"/>
  <c r="V279" i="10"/>
  <c r="W279" i="10"/>
  <c r="X279" i="10"/>
  <c r="Y279" i="10"/>
  <c r="Z279" i="10"/>
  <c r="AA279" i="10"/>
  <c r="AB279" i="10"/>
  <c r="AC279" i="10"/>
  <c r="AD279" i="10"/>
  <c r="AE279" i="10"/>
  <c r="AF279" i="10"/>
  <c r="AG279" i="10"/>
  <c r="AH279" i="10"/>
  <c r="AI279" i="10"/>
  <c r="AJ279" i="10"/>
  <c r="AK279" i="10"/>
  <c r="AL279" i="10"/>
  <c r="AM279" i="10"/>
  <c r="AN279" i="10"/>
  <c r="G280" i="10"/>
  <c r="H280" i="10"/>
  <c r="I280" i="10"/>
  <c r="J280" i="10"/>
  <c r="K280" i="10"/>
  <c r="L280" i="10"/>
  <c r="M280" i="10"/>
  <c r="N280" i="10"/>
  <c r="O280" i="10"/>
  <c r="P280" i="10"/>
  <c r="Q280" i="10"/>
  <c r="R280" i="10"/>
  <c r="S280" i="10"/>
  <c r="T280" i="10"/>
  <c r="U280" i="10"/>
  <c r="V280" i="10"/>
  <c r="W280" i="10"/>
  <c r="X280" i="10"/>
  <c r="Y280" i="10"/>
  <c r="Z280" i="10"/>
  <c r="AA280" i="10"/>
  <c r="AB280" i="10"/>
  <c r="AC280" i="10"/>
  <c r="AD280" i="10"/>
  <c r="AE280" i="10"/>
  <c r="AF280" i="10"/>
  <c r="AG280" i="10"/>
  <c r="AH280" i="10"/>
  <c r="AI280" i="10"/>
  <c r="AJ280" i="10"/>
  <c r="AK280" i="10"/>
  <c r="AL280" i="10"/>
  <c r="AM280" i="10"/>
  <c r="AN280" i="10"/>
  <c r="G281" i="10"/>
  <c r="H281" i="10"/>
  <c r="I281" i="10"/>
  <c r="J281" i="10"/>
  <c r="K281" i="10"/>
  <c r="L281" i="10"/>
  <c r="M281" i="10"/>
  <c r="N281" i="10"/>
  <c r="O281" i="10"/>
  <c r="P281" i="10"/>
  <c r="Q281" i="10"/>
  <c r="R281" i="10"/>
  <c r="S281" i="10"/>
  <c r="T281" i="10"/>
  <c r="U281" i="10"/>
  <c r="V281" i="10"/>
  <c r="W281" i="10"/>
  <c r="X281" i="10"/>
  <c r="Y281" i="10"/>
  <c r="Z281" i="10"/>
  <c r="AA281" i="10"/>
  <c r="AB281" i="10"/>
  <c r="AC281" i="10"/>
  <c r="AD281" i="10"/>
  <c r="AE281" i="10"/>
  <c r="AF281" i="10"/>
  <c r="AG281" i="10"/>
  <c r="AH281" i="10"/>
  <c r="AI281" i="10"/>
  <c r="AJ281" i="10"/>
  <c r="AK281" i="10"/>
  <c r="AL281" i="10"/>
  <c r="AM281" i="10"/>
  <c r="AN281" i="10"/>
  <c r="H10" i="10"/>
  <c r="I10" i="10"/>
  <c r="J10" i="10"/>
  <c r="K10" i="10"/>
  <c r="L10" i="10"/>
  <c r="M10" i="10"/>
  <c r="N10" i="10"/>
  <c r="O10" i="10"/>
  <c r="P10" i="10"/>
  <c r="Q10" i="10"/>
  <c r="R10" i="10"/>
  <c r="S10" i="10"/>
  <c r="T10" i="10"/>
  <c r="U10" i="10"/>
  <c r="V10" i="10"/>
  <c r="W10" i="10"/>
  <c r="X10" i="10"/>
  <c r="Y10" i="10"/>
  <c r="Z10" i="10"/>
  <c r="AA10" i="10"/>
  <c r="AB10" i="10"/>
  <c r="AC10" i="10"/>
  <c r="AD10" i="10"/>
  <c r="AE10" i="10"/>
  <c r="AF10" i="10"/>
  <c r="AG10" i="10"/>
  <c r="AH10" i="10"/>
  <c r="AI10" i="10"/>
  <c r="AJ10" i="10"/>
  <c r="AK10" i="10"/>
  <c r="AL10" i="10"/>
  <c r="AM10" i="10"/>
  <c r="AN10" i="10"/>
  <c r="G10" i="10"/>
  <c r="AP12" i="10"/>
  <c r="AQ12" i="10"/>
  <c r="AR12" i="10"/>
  <c r="AS12" i="10"/>
  <c r="AT12" i="10"/>
  <c r="AU12" i="10"/>
  <c r="AV12" i="10"/>
  <c r="AW12" i="10"/>
  <c r="AX12" i="10"/>
  <c r="AY12" i="10"/>
  <c r="AZ12" i="10"/>
  <c r="BA12" i="10"/>
  <c r="BB12" i="10"/>
  <c r="BC12" i="10"/>
  <c r="AP13" i="10"/>
  <c r="AQ13" i="10"/>
  <c r="AR13" i="10"/>
  <c r="AS13" i="10"/>
  <c r="AT13" i="10"/>
  <c r="AU13" i="10"/>
  <c r="AV13" i="10"/>
  <c r="AW13" i="10"/>
  <c r="AX13" i="10"/>
  <c r="AY13" i="10"/>
  <c r="AZ13" i="10"/>
  <c r="BA13" i="10"/>
  <c r="BB13" i="10"/>
  <c r="BC13" i="10"/>
  <c r="AP14" i="10"/>
  <c r="AQ14" i="10"/>
  <c r="AR14" i="10"/>
  <c r="AS14" i="10"/>
  <c r="AT14" i="10"/>
  <c r="AU14" i="10"/>
  <c r="AV14" i="10"/>
  <c r="AW14" i="10"/>
  <c r="AX14" i="10"/>
  <c r="AY14" i="10"/>
  <c r="AZ14" i="10"/>
  <c r="BA14" i="10"/>
  <c r="BB14" i="10"/>
  <c r="BC14" i="10"/>
  <c r="AP15" i="10"/>
  <c r="AQ15" i="10"/>
  <c r="AR15" i="10"/>
  <c r="AS15" i="10"/>
  <c r="AT15" i="10"/>
  <c r="AU15" i="10"/>
  <c r="AV15" i="10"/>
  <c r="AW15" i="10"/>
  <c r="AX15" i="10"/>
  <c r="AY15" i="10"/>
  <c r="AZ15" i="10"/>
  <c r="BA15" i="10"/>
  <c r="BB15" i="10"/>
  <c r="BC15" i="10"/>
  <c r="AP16" i="10"/>
  <c r="AQ16" i="10"/>
  <c r="AR16" i="10"/>
  <c r="AS16" i="10"/>
  <c r="AT16" i="10"/>
  <c r="AU16" i="10"/>
  <c r="AV16" i="10"/>
  <c r="AW16" i="10"/>
  <c r="AX16" i="10"/>
  <c r="AY16" i="10"/>
  <c r="AZ16" i="10"/>
  <c r="BA16" i="10"/>
  <c r="BB16" i="10"/>
  <c r="BC16" i="10"/>
  <c r="AP17" i="10"/>
  <c r="AQ17" i="10"/>
  <c r="AR17" i="10"/>
  <c r="AS17" i="10"/>
  <c r="AT17" i="10"/>
  <c r="AU17" i="10"/>
  <c r="AV17" i="10"/>
  <c r="AW17" i="10"/>
  <c r="AX17" i="10"/>
  <c r="AY17" i="10"/>
  <c r="AZ17" i="10"/>
  <c r="BA17" i="10"/>
  <c r="BB17" i="10"/>
  <c r="BC17" i="10"/>
  <c r="AP18" i="10"/>
  <c r="AQ18" i="10"/>
  <c r="AR18" i="10"/>
  <c r="AS18" i="10"/>
  <c r="AT18" i="10"/>
  <c r="AU18" i="10"/>
  <c r="AV18" i="10"/>
  <c r="AW18" i="10"/>
  <c r="AX18" i="10"/>
  <c r="AY18" i="10"/>
  <c r="AZ18" i="10"/>
  <c r="BA18" i="10"/>
  <c r="BB18" i="10"/>
  <c r="BC18" i="10"/>
  <c r="AP19" i="10"/>
  <c r="AQ19" i="10"/>
  <c r="AR19" i="10"/>
  <c r="AS19" i="10"/>
  <c r="AT19" i="10"/>
  <c r="AU19" i="10"/>
  <c r="AV19" i="10"/>
  <c r="AW19" i="10"/>
  <c r="AX19" i="10"/>
  <c r="AY19" i="10"/>
  <c r="AZ19" i="10"/>
  <c r="BA19" i="10"/>
  <c r="BB19" i="10"/>
  <c r="BC19" i="10"/>
  <c r="AP20" i="10"/>
  <c r="AQ20" i="10"/>
  <c r="AR20" i="10"/>
  <c r="AS20" i="10"/>
  <c r="AT20" i="10"/>
  <c r="AU20" i="10"/>
  <c r="AV20" i="10"/>
  <c r="AW20" i="10"/>
  <c r="AX20" i="10"/>
  <c r="AY20" i="10"/>
  <c r="AZ20" i="10"/>
  <c r="BA20" i="10"/>
  <c r="BB20" i="10"/>
  <c r="BC20" i="10"/>
  <c r="AP21" i="10"/>
  <c r="AQ21" i="10"/>
  <c r="AR21" i="10"/>
  <c r="AS21" i="10"/>
  <c r="AT21" i="10"/>
  <c r="AU21" i="10"/>
  <c r="AV21" i="10"/>
  <c r="AW21" i="10"/>
  <c r="AX21" i="10"/>
  <c r="AY21" i="10"/>
  <c r="AZ21" i="10"/>
  <c r="BA21" i="10"/>
  <c r="BB21" i="10"/>
  <c r="BC21" i="10"/>
  <c r="AP22" i="10"/>
  <c r="AQ22" i="10"/>
  <c r="AR22" i="10"/>
  <c r="AS22" i="10"/>
  <c r="AT22" i="10"/>
  <c r="AU22" i="10"/>
  <c r="AV22" i="10"/>
  <c r="AW22" i="10"/>
  <c r="AX22" i="10"/>
  <c r="AY22" i="10"/>
  <c r="AZ22" i="10"/>
  <c r="BA22" i="10"/>
  <c r="BB22" i="10"/>
  <c r="BC22" i="10"/>
  <c r="AP23" i="10"/>
  <c r="AQ23" i="10"/>
  <c r="AR23" i="10"/>
  <c r="AS23" i="10"/>
  <c r="AT23" i="10"/>
  <c r="AU23" i="10"/>
  <c r="AV23" i="10"/>
  <c r="AW23" i="10"/>
  <c r="AX23" i="10"/>
  <c r="AY23" i="10"/>
  <c r="AZ23" i="10"/>
  <c r="BA23" i="10"/>
  <c r="BB23" i="10"/>
  <c r="BC23" i="10"/>
  <c r="AP24" i="10"/>
  <c r="AQ24" i="10"/>
  <c r="AR24" i="10"/>
  <c r="AS24" i="10"/>
  <c r="AT24" i="10"/>
  <c r="AU24" i="10"/>
  <c r="AV24" i="10"/>
  <c r="AW24" i="10"/>
  <c r="AX24" i="10"/>
  <c r="AY24" i="10"/>
  <c r="AZ24" i="10"/>
  <c r="BA24" i="10"/>
  <c r="BB24" i="10"/>
  <c r="BC24" i="10"/>
  <c r="AP25" i="10"/>
  <c r="AQ25" i="10"/>
  <c r="AR25" i="10"/>
  <c r="AS25" i="10"/>
  <c r="AT25" i="10"/>
  <c r="AU25" i="10"/>
  <c r="AV25" i="10"/>
  <c r="AW25" i="10"/>
  <c r="AX25" i="10"/>
  <c r="AY25" i="10"/>
  <c r="AZ25" i="10"/>
  <c r="BA25" i="10"/>
  <c r="BB25" i="10"/>
  <c r="BC25" i="10"/>
  <c r="AP26" i="10"/>
  <c r="AQ26" i="10"/>
  <c r="AR26" i="10"/>
  <c r="AS26" i="10"/>
  <c r="AT26" i="10"/>
  <c r="AU26" i="10"/>
  <c r="AV26" i="10"/>
  <c r="AW26" i="10"/>
  <c r="AX26" i="10"/>
  <c r="AY26" i="10"/>
  <c r="AZ26" i="10"/>
  <c r="BA26" i="10"/>
  <c r="BB26" i="10"/>
  <c r="BC26" i="10"/>
  <c r="AP27" i="10"/>
  <c r="AQ27" i="10"/>
  <c r="AR27" i="10"/>
  <c r="AS27" i="10"/>
  <c r="AT27" i="10"/>
  <c r="AU27" i="10"/>
  <c r="AV27" i="10"/>
  <c r="AW27" i="10"/>
  <c r="AX27" i="10"/>
  <c r="AY27" i="10"/>
  <c r="AZ27" i="10"/>
  <c r="BA27" i="10"/>
  <c r="BB27" i="10"/>
  <c r="BC27" i="10"/>
  <c r="AP28" i="10"/>
  <c r="AQ28" i="10"/>
  <c r="AR28" i="10"/>
  <c r="AS28" i="10"/>
  <c r="AT28" i="10"/>
  <c r="AU28" i="10"/>
  <c r="AV28" i="10"/>
  <c r="AW28" i="10"/>
  <c r="AX28" i="10"/>
  <c r="AY28" i="10"/>
  <c r="AZ28" i="10"/>
  <c r="BA28" i="10"/>
  <c r="BB28" i="10"/>
  <c r="BC28" i="10"/>
  <c r="AP29" i="10"/>
  <c r="AQ29" i="10"/>
  <c r="AR29" i="10"/>
  <c r="AS29" i="10"/>
  <c r="AT29" i="10"/>
  <c r="AU29" i="10"/>
  <c r="AV29" i="10"/>
  <c r="AW29" i="10"/>
  <c r="AX29" i="10"/>
  <c r="AY29" i="10"/>
  <c r="AZ29" i="10"/>
  <c r="BA29" i="10"/>
  <c r="BB29" i="10"/>
  <c r="BC29" i="10"/>
  <c r="AP30" i="10"/>
  <c r="AQ30" i="10"/>
  <c r="AR30" i="10"/>
  <c r="AS30" i="10"/>
  <c r="AT30" i="10"/>
  <c r="AU30" i="10"/>
  <c r="AV30" i="10"/>
  <c r="AW30" i="10"/>
  <c r="AX30" i="10"/>
  <c r="AY30" i="10"/>
  <c r="AZ30" i="10"/>
  <c r="BA30" i="10"/>
  <c r="BB30" i="10"/>
  <c r="BC30" i="10"/>
  <c r="AP31" i="10"/>
  <c r="AQ31" i="10"/>
  <c r="AR31" i="10"/>
  <c r="AS31" i="10"/>
  <c r="AT31" i="10"/>
  <c r="AU31" i="10"/>
  <c r="AV31" i="10"/>
  <c r="AW31" i="10"/>
  <c r="AX31" i="10"/>
  <c r="AY31" i="10"/>
  <c r="AZ31" i="10"/>
  <c r="BA31" i="10"/>
  <c r="BB31" i="10"/>
  <c r="BC31" i="10"/>
  <c r="AP32" i="10"/>
  <c r="AQ32" i="10"/>
  <c r="AR32" i="10"/>
  <c r="AS32" i="10"/>
  <c r="AT32" i="10"/>
  <c r="AU32" i="10"/>
  <c r="AV32" i="10"/>
  <c r="AW32" i="10"/>
  <c r="AX32" i="10"/>
  <c r="AY32" i="10"/>
  <c r="AZ32" i="10"/>
  <c r="BA32" i="10"/>
  <c r="BB32" i="10"/>
  <c r="BC32" i="10"/>
  <c r="AP33" i="10"/>
  <c r="AQ33" i="10"/>
  <c r="AR33" i="10"/>
  <c r="AS33" i="10"/>
  <c r="AT33" i="10"/>
  <c r="AU33" i="10"/>
  <c r="AV33" i="10"/>
  <c r="AW33" i="10"/>
  <c r="AX33" i="10"/>
  <c r="AY33" i="10"/>
  <c r="AZ33" i="10"/>
  <c r="BA33" i="10"/>
  <c r="BB33" i="10"/>
  <c r="BC33" i="10"/>
  <c r="BD33" i="10"/>
  <c r="AP34" i="10"/>
  <c r="AQ34" i="10"/>
  <c r="AR34" i="10"/>
  <c r="AS34" i="10"/>
  <c r="AT34" i="10"/>
  <c r="AU34" i="10"/>
  <c r="AV34" i="10"/>
  <c r="AW34" i="10"/>
  <c r="AX34" i="10"/>
  <c r="AY34" i="10"/>
  <c r="AZ34" i="10"/>
  <c r="BA34" i="10"/>
  <c r="BB34" i="10"/>
  <c r="BC34" i="10"/>
  <c r="AP35" i="10"/>
  <c r="AQ35" i="10"/>
  <c r="AR35" i="10"/>
  <c r="AS35" i="10"/>
  <c r="AT35" i="10"/>
  <c r="AU35" i="10"/>
  <c r="AV35" i="10"/>
  <c r="AW35" i="10"/>
  <c r="AX35" i="10"/>
  <c r="AY35" i="10"/>
  <c r="AZ35" i="10"/>
  <c r="BA35" i="10"/>
  <c r="BB35" i="10"/>
  <c r="BC35" i="10"/>
  <c r="AP36" i="10"/>
  <c r="AQ36" i="10"/>
  <c r="AR36" i="10"/>
  <c r="AS36" i="10"/>
  <c r="AT36" i="10"/>
  <c r="AU36" i="10"/>
  <c r="AV36" i="10"/>
  <c r="AW36" i="10"/>
  <c r="AX36" i="10"/>
  <c r="AY36" i="10"/>
  <c r="AZ36" i="10"/>
  <c r="BA36" i="10"/>
  <c r="BB36" i="10"/>
  <c r="BC36" i="10"/>
  <c r="AP37" i="10"/>
  <c r="AQ37" i="10"/>
  <c r="AR37" i="10"/>
  <c r="AS37" i="10"/>
  <c r="AT37" i="10"/>
  <c r="AU37" i="10"/>
  <c r="AV37" i="10"/>
  <c r="AW37" i="10"/>
  <c r="AX37" i="10"/>
  <c r="AY37" i="10"/>
  <c r="AZ37" i="10"/>
  <c r="BA37" i="10"/>
  <c r="BB37" i="10"/>
  <c r="BC37" i="10"/>
  <c r="AP38" i="10"/>
  <c r="AQ38" i="10"/>
  <c r="AR38" i="10"/>
  <c r="AS38" i="10"/>
  <c r="AT38" i="10"/>
  <c r="AU38" i="10"/>
  <c r="AV38" i="10"/>
  <c r="AW38" i="10"/>
  <c r="AX38" i="10"/>
  <c r="AY38" i="10"/>
  <c r="AZ38" i="10"/>
  <c r="BA38" i="10"/>
  <c r="BB38" i="10"/>
  <c r="BC38" i="10"/>
  <c r="AP39" i="10"/>
  <c r="AQ39" i="10"/>
  <c r="AR39" i="10"/>
  <c r="AS39" i="10"/>
  <c r="AT39" i="10"/>
  <c r="AU39" i="10"/>
  <c r="AV39" i="10"/>
  <c r="AW39" i="10"/>
  <c r="AX39" i="10"/>
  <c r="AY39" i="10"/>
  <c r="AZ39" i="10"/>
  <c r="BA39" i="10"/>
  <c r="BB39" i="10"/>
  <c r="BC39" i="10"/>
  <c r="AP40" i="10"/>
  <c r="AQ40" i="10"/>
  <c r="AR40" i="10"/>
  <c r="AS40" i="10"/>
  <c r="AT40" i="10"/>
  <c r="AU40" i="10"/>
  <c r="AV40" i="10"/>
  <c r="AW40" i="10"/>
  <c r="AX40" i="10"/>
  <c r="AY40" i="10"/>
  <c r="AZ40" i="10"/>
  <c r="BA40" i="10"/>
  <c r="BB40" i="10"/>
  <c r="BC40" i="10"/>
  <c r="AP41" i="10"/>
  <c r="AQ41" i="10"/>
  <c r="AR41" i="10"/>
  <c r="AS41" i="10"/>
  <c r="AT41" i="10"/>
  <c r="AU41" i="10"/>
  <c r="AV41" i="10"/>
  <c r="AW41" i="10"/>
  <c r="AX41" i="10"/>
  <c r="AY41" i="10"/>
  <c r="AZ41" i="10"/>
  <c r="BA41" i="10"/>
  <c r="BB41" i="10"/>
  <c r="BC41" i="10"/>
  <c r="AP42" i="10"/>
  <c r="AQ42" i="10"/>
  <c r="AR42" i="10"/>
  <c r="AS42" i="10"/>
  <c r="AT42" i="10"/>
  <c r="AU42" i="10"/>
  <c r="AV42" i="10"/>
  <c r="AW42" i="10"/>
  <c r="AX42" i="10"/>
  <c r="AY42" i="10"/>
  <c r="AZ42" i="10"/>
  <c r="BA42" i="10"/>
  <c r="BB42" i="10"/>
  <c r="BC42" i="10"/>
  <c r="AP43" i="10"/>
  <c r="AQ43" i="10"/>
  <c r="AR43" i="10"/>
  <c r="AS43" i="10"/>
  <c r="AT43" i="10"/>
  <c r="AU43" i="10"/>
  <c r="AV43" i="10"/>
  <c r="AW43" i="10"/>
  <c r="AX43" i="10"/>
  <c r="AY43" i="10"/>
  <c r="AZ43" i="10"/>
  <c r="BA43" i="10"/>
  <c r="BB43" i="10"/>
  <c r="BC43" i="10"/>
  <c r="AP44" i="10"/>
  <c r="AQ44" i="10"/>
  <c r="AR44" i="10"/>
  <c r="AS44" i="10"/>
  <c r="AT44" i="10"/>
  <c r="AU44" i="10"/>
  <c r="AV44" i="10"/>
  <c r="AW44" i="10"/>
  <c r="AX44" i="10"/>
  <c r="AY44" i="10"/>
  <c r="AZ44" i="10"/>
  <c r="BA44" i="10"/>
  <c r="BB44" i="10"/>
  <c r="BC44" i="10"/>
  <c r="AP45" i="10"/>
  <c r="AQ45" i="10"/>
  <c r="AR45" i="10"/>
  <c r="AS45" i="10"/>
  <c r="AT45" i="10"/>
  <c r="AU45" i="10"/>
  <c r="AV45" i="10"/>
  <c r="AW45" i="10"/>
  <c r="AX45" i="10"/>
  <c r="AY45" i="10"/>
  <c r="AZ45" i="10"/>
  <c r="BA45" i="10"/>
  <c r="BB45" i="10"/>
  <c r="BC45" i="10"/>
  <c r="AP46" i="10"/>
  <c r="AQ46" i="10"/>
  <c r="AR46" i="10"/>
  <c r="AS46" i="10"/>
  <c r="AT46" i="10"/>
  <c r="AU46" i="10"/>
  <c r="AV46" i="10"/>
  <c r="AW46" i="10"/>
  <c r="AX46" i="10"/>
  <c r="AY46" i="10"/>
  <c r="AZ46" i="10"/>
  <c r="BA46" i="10"/>
  <c r="BB46" i="10"/>
  <c r="BC46" i="10"/>
  <c r="AP47" i="10"/>
  <c r="AQ47" i="10"/>
  <c r="AR47" i="10"/>
  <c r="AS47" i="10"/>
  <c r="AT47" i="10"/>
  <c r="AU47" i="10"/>
  <c r="AV47" i="10"/>
  <c r="AW47" i="10"/>
  <c r="AX47" i="10"/>
  <c r="AY47" i="10"/>
  <c r="AZ47" i="10"/>
  <c r="BA47" i="10"/>
  <c r="BB47" i="10"/>
  <c r="BC47" i="10"/>
  <c r="AP48" i="10"/>
  <c r="AQ48" i="10"/>
  <c r="AR48" i="10"/>
  <c r="AS48" i="10"/>
  <c r="AT48" i="10"/>
  <c r="AU48" i="10"/>
  <c r="AV48" i="10"/>
  <c r="AW48" i="10"/>
  <c r="AX48" i="10"/>
  <c r="AY48" i="10"/>
  <c r="AZ48" i="10"/>
  <c r="BA48" i="10"/>
  <c r="BB48" i="10"/>
  <c r="BC48" i="10"/>
  <c r="AP49" i="10"/>
  <c r="AQ49" i="10"/>
  <c r="AR49" i="10"/>
  <c r="AS49" i="10"/>
  <c r="AT49" i="10"/>
  <c r="AU49" i="10"/>
  <c r="AV49" i="10"/>
  <c r="AW49" i="10"/>
  <c r="AX49" i="10"/>
  <c r="AY49" i="10"/>
  <c r="AZ49" i="10"/>
  <c r="BA49" i="10"/>
  <c r="BB49" i="10"/>
  <c r="BC49" i="10"/>
  <c r="AP50" i="10"/>
  <c r="AQ50" i="10"/>
  <c r="AR50" i="10"/>
  <c r="AS50" i="10"/>
  <c r="AT50" i="10"/>
  <c r="AU50" i="10"/>
  <c r="AV50" i="10"/>
  <c r="AW50" i="10"/>
  <c r="AX50" i="10"/>
  <c r="AY50" i="10"/>
  <c r="AZ50" i="10"/>
  <c r="BA50" i="10"/>
  <c r="BB50" i="10"/>
  <c r="BC50" i="10"/>
  <c r="AP51" i="10"/>
  <c r="AQ51" i="10"/>
  <c r="AR51" i="10"/>
  <c r="AS51" i="10"/>
  <c r="AT51" i="10"/>
  <c r="AU51" i="10"/>
  <c r="AV51" i="10"/>
  <c r="AW51" i="10"/>
  <c r="AX51" i="10"/>
  <c r="AY51" i="10"/>
  <c r="AZ51" i="10"/>
  <c r="BA51" i="10"/>
  <c r="BB51" i="10"/>
  <c r="BC51" i="10"/>
  <c r="AP52" i="10"/>
  <c r="AQ52" i="10"/>
  <c r="AR52" i="10"/>
  <c r="AS52" i="10"/>
  <c r="AT52" i="10"/>
  <c r="AU52" i="10"/>
  <c r="AV52" i="10"/>
  <c r="AW52" i="10"/>
  <c r="AX52" i="10"/>
  <c r="AY52" i="10"/>
  <c r="AZ52" i="10"/>
  <c r="BA52" i="10"/>
  <c r="BB52" i="10"/>
  <c r="BC52" i="10"/>
  <c r="AP53" i="10"/>
  <c r="AQ53" i="10"/>
  <c r="AR53" i="10"/>
  <c r="AS53" i="10"/>
  <c r="AT53" i="10"/>
  <c r="AU53" i="10"/>
  <c r="AV53" i="10"/>
  <c r="AW53" i="10"/>
  <c r="AX53" i="10"/>
  <c r="AY53" i="10"/>
  <c r="BD53" i="10" s="1"/>
  <c r="AZ53" i="10"/>
  <c r="BA53" i="10"/>
  <c r="BB53" i="10"/>
  <c r="BC53" i="10"/>
  <c r="AP54" i="10"/>
  <c r="AQ54" i="10"/>
  <c r="AR54" i="10"/>
  <c r="AS54" i="10"/>
  <c r="AT54" i="10"/>
  <c r="AU54" i="10"/>
  <c r="AV54" i="10"/>
  <c r="AW54" i="10"/>
  <c r="AX54" i="10"/>
  <c r="AY54" i="10"/>
  <c r="AZ54" i="10"/>
  <c r="BA54" i="10"/>
  <c r="BB54" i="10"/>
  <c r="BC54" i="10"/>
  <c r="AP55" i="10"/>
  <c r="AQ55" i="10"/>
  <c r="AR55" i="10"/>
  <c r="AS55" i="10"/>
  <c r="AT55" i="10"/>
  <c r="AU55" i="10"/>
  <c r="AV55" i="10"/>
  <c r="AW55" i="10"/>
  <c r="AX55" i="10"/>
  <c r="AY55" i="10"/>
  <c r="AZ55" i="10"/>
  <c r="BA55" i="10"/>
  <c r="BB55" i="10"/>
  <c r="BC55" i="10"/>
  <c r="AP56" i="10"/>
  <c r="AQ56" i="10"/>
  <c r="AR56" i="10"/>
  <c r="AS56" i="10"/>
  <c r="AT56" i="10"/>
  <c r="AU56" i="10"/>
  <c r="AV56" i="10"/>
  <c r="AW56" i="10"/>
  <c r="AX56" i="10"/>
  <c r="AY56" i="10"/>
  <c r="AZ56" i="10"/>
  <c r="BA56" i="10"/>
  <c r="BB56" i="10"/>
  <c r="BC56" i="10"/>
  <c r="AP57" i="10"/>
  <c r="AQ57" i="10"/>
  <c r="AR57" i="10"/>
  <c r="AS57" i="10"/>
  <c r="AT57" i="10"/>
  <c r="AU57" i="10"/>
  <c r="AV57" i="10"/>
  <c r="AW57" i="10"/>
  <c r="AX57" i="10"/>
  <c r="AY57" i="10"/>
  <c r="AZ57" i="10"/>
  <c r="BA57" i="10"/>
  <c r="BB57" i="10"/>
  <c r="BC57" i="10"/>
  <c r="AP58" i="10"/>
  <c r="AQ58" i="10"/>
  <c r="AR58" i="10"/>
  <c r="AS58" i="10"/>
  <c r="AT58" i="10"/>
  <c r="AU58" i="10"/>
  <c r="AV58" i="10"/>
  <c r="AW58" i="10"/>
  <c r="AX58" i="10"/>
  <c r="AY58" i="10"/>
  <c r="AZ58" i="10"/>
  <c r="BA58" i="10"/>
  <c r="BB58" i="10"/>
  <c r="BC58" i="10"/>
  <c r="AP59" i="10"/>
  <c r="AQ59" i="10"/>
  <c r="AR59" i="10"/>
  <c r="AS59" i="10"/>
  <c r="AT59" i="10"/>
  <c r="AU59" i="10"/>
  <c r="AV59" i="10"/>
  <c r="AW59" i="10"/>
  <c r="AX59" i="10"/>
  <c r="AY59" i="10"/>
  <c r="AZ59" i="10"/>
  <c r="BA59" i="10"/>
  <c r="BB59" i="10"/>
  <c r="BC59" i="10"/>
  <c r="AP60" i="10"/>
  <c r="AQ60" i="10"/>
  <c r="AR60" i="10"/>
  <c r="AS60" i="10"/>
  <c r="AT60" i="10"/>
  <c r="AU60" i="10"/>
  <c r="AV60" i="10"/>
  <c r="AW60" i="10"/>
  <c r="AX60" i="10"/>
  <c r="AY60" i="10"/>
  <c r="AZ60" i="10"/>
  <c r="BA60" i="10"/>
  <c r="BB60" i="10"/>
  <c r="BC60" i="10"/>
  <c r="AP61" i="10"/>
  <c r="AQ61" i="10"/>
  <c r="AR61" i="10"/>
  <c r="AS61" i="10"/>
  <c r="AT61" i="10"/>
  <c r="AU61" i="10"/>
  <c r="AV61" i="10"/>
  <c r="AW61" i="10"/>
  <c r="AX61" i="10"/>
  <c r="AY61" i="10"/>
  <c r="AZ61" i="10"/>
  <c r="BA61" i="10"/>
  <c r="BB61" i="10"/>
  <c r="BC61" i="10"/>
  <c r="AP62" i="10"/>
  <c r="AQ62" i="10"/>
  <c r="AR62" i="10"/>
  <c r="AS62" i="10"/>
  <c r="AT62" i="10"/>
  <c r="AU62" i="10"/>
  <c r="AV62" i="10"/>
  <c r="AW62" i="10"/>
  <c r="AX62" i="10"/>
  <c r="AY62" i="10"/>
  <c r="AZ62" i="10"/>
  <c r="BA62" i="10"/>
  <c r="BB62" i="10"/>
  <c r="BC62" i="10"/>
  <c r="AP63" i="10"/>
  <c r="AQ63" i="10"/>
  <c r="AR63" i="10"/>
  <c r="AS63" i="10"/>
  <c r="AT63" i="10"/>
  <c r="AU63" i="10"/>
  <c r="AV63" i="10"/>
  <c r="AW63" i="10"/>
  <c r="AX63" i="10"/>
  <c r="AY63" i="10"/>
  <c r="AZ63" i="10"/>
  <c r="BA63" i="10"/>
  <c r="BB63" i="10"/>
  <c r="BC63" i="10"/>
  <c r="AP64" i="10"/>
  <c r="AQ64" i="10"/>
  <c r="AR64" i="10"/>
  <c r="AS64" i="10"/>
  <c r="AT64" i="10"/>
  <c r="AU64" i="10"/>
  <c r="AV64" i="10"/>
  <c r="AW64" i="10"/>
  <c r="AX64" i="10"/>
  <c r="AY64" i="10"/>
  <c r="AZ64" i="10"/>
  <c r="BA64" i="10"/>
  <c r="BB64" i="10"/>
  <c r="BC64" i="10"/>
  <c r="AP65" i="10"/>
  <c r="AQ65" i="10"/>
  <c r="AR65" i="10"/>
  <c r="AS65" i="10"/>
  <c r="AT65" i="10"/>
  <c r="AU65" i="10"/>
  <c r="AV65" i="10"/>
  <c r="AW65" i="10"/>
  <c r="AX65" i="10"/>
  <c r="AY65" i="10"/>
  <c r="AZ65" i="10"/>
  <c r="BA65" i="10"/>
  <c r="BB65" i="10"/>
  <c r="BC65" i="10"/>
  <c r="AP66" i="10"/>
  <c r="AQ66" i="10"/>
  <c r="AR66" i="10"/>
  <c r="AS66" i="10"/>
  <c r="AT66" i="10"/>
  <c r="AU66" i="10"/>
  <c r="AV66" i="10"/>
  <c r="AW66" i="10"/>
  <c r="AX66" i="10"/>
  <c r="AY66" i="10"/>
  <c r="AZ66" i="10"/>
  <c r="BA66" i="10"/>
  <c r="BB66" i="10"/>
  <c r="BC66" i="10"/>
  <c r="AP67" i="10"/>
  <c r="AQ67" i="10"/>
  <c r="AR67" i="10"/>
  <c r="AS67" i="10"/>
  <c r="AT67" i="10"/>
  <c r="AU67" i="10"/>
  <c r="AV67" i="10"/>
  <c r="AW67" i="10"/>
  <c r="AX67" i="10"/>
  <c r="AY67" i="10"/>
  <c r="AZ67" i="10"/>
  <c r="BA67" i="10"/>
  <c r="BB67" i="10"/>
  <c r="BC67" i="10"/>
  <c r="AP68" i="10"/>
  <c r="AQ68" i="10"/>
  <c r="AR68" i="10"/>
  <c r="AS68" i="10"/>
  <c r="AT68" i="10"/>
  <c r="AU68" i="10"/>
  <c r="AV68" i="10"/>
  <c r="AW68" i="10"/>
  <c r="AX68" i="10"/>
  <c r="AY68" i="10"/>
  <c r="AZ68" i="10"/>
  <c r="BA68" i="10"/>
  <c r="BB68" i="10"/>
  <c r="BC68" i="10"/>
  <c r="AP69" i="10"/>
  <c r="AQ69" i="10"/>
  <c r="AR69" i="10"/>
  <c r="AS69" i="10"/>
  <c r="AT69" i="10"/>
  <c r="AU69" i="10"/>
  <c r="AV69" i="10"/>
  <c r="AW69" i="10"/>
  <c r="AX69" i="10"/>
  <c r="AY69" i="10"/>
  <c r="AZ69" i="10"/>
  <c r="BA69" i="10"/>
  <c r="BB69" i="10"/>
  <c r="BC69" i="10"/>
  <c r="AP70" i="10"/>
  <c r="AQ70" i="10"/>
  <c r="AR70" i="10"/>
  <c r="AS70" i="10"/>
  <c r="AT70" i="10"/>
  <c r="AU70" i="10"/>
  <c r="AV70" i="10"/>
  <c r="AW70" i="10"/>
  <c r="AX70" i="10"/>
  <c r="AY70" i="10"/>
  <c r="AZ70" i="10"/>
  <c r="BA70" i="10"/>
  <c r="BB70" i="10"/>
  <c r="BC70" i="10"/>
  <c r="AP71" i="10"/>
  <c r="AQ71" i="10"/>
  <c r="AR71" i="10"/>
  <c r="AS71" i="10"/>
  <c r="AT71" i="10"/>
  <c r="AU71" i="10"/>
  <c r="AV71" i="10"/>
  <c r="AW71" i="10"/>
  <c r="AX71" i="10"/>
  <c r="AY71" i="10"/>
  <c r="AZ71" i="10"/>
  <c r="BA71" i="10"/>
  <c r="BB71" i="10"/>
  <c r="BC71" i="10"/>
  <c r="AP72" i="10"/>
  <c r="AQ72" i="10"/>
  <c r="AR72" i="10"/>
  <c r="AS72" i="10"/>
  <c r="AT72" i="10"/>
  <c r="AU72" i="10"/>
  <c r="AV72" i="10"/>
  <c r="AW72" i="10"/>
  <c r="AX72" i="10"/>
  <c r="AY72" i="10"/>
  <c r="AZ72" i="10"/>
  <c r="BA72" i="10"/>
  <c r="BB72" i="10"/>
  <c r="BC72" i="10"/>
  <c r="AP73" i="10"/>
  <c r="AQ73" i="10"/>
  <c r="AR73" i="10"/>
  <c r="AS73" i="10"/>
  <c r="AT73" i="10"/>
  <c r="AU73" i="10"/>
  <c r="AV73" i="10"/>
  <c r="AW73" i="10"/>
  <c r="AX73" i="10"/>
  <c r="AY73" i="10"/>
  <c r="AZ73" i="10"/>
  <c r="BA73" i="10"/>
  <c r="BB73" i="10"/>
  <c r="BC73" i="10"/>
  <c r="AP74" i="10"/>
  <c r="AQ74" i="10"/>
  <c r="AR74" i="10"/>
  <c r="AS74" i="10"/>
  <c r="AT74" i="10"/>
  <c r="AU74" i="10"/>
  <c r="AV74" i="10"/>
  <c r="AW74" i="10"/>
  <c r="AX74" i="10"/>
  <c r="AY74" i="10"/>
  <c r="AZ74" i="10"/>
  <c r="BA74" i="10"/>
  <c r="BB74" i="10"/>
  <c r="BC74" i="10"/>
  <c r="AP75" i="10"/>
  <c r="AQ75" i="10"/>
  <c r="AR75" i="10"/>
  <c r="AS75" i="10"/>
  <c r="AT75" i="10"/>
  <c r="AU75" i="10"/>
  <c r="AV75" i="10"/>
  <c r="AW75" i="10"/>
  <c r="AX75" i="10"/>
  <c r="AY75" i="10"/>
  <c r="AZ75" i="10"/>
  <c r="BA75" i="10"/>
  <c r="BB75" i="10"/>
  <c r="BC75" i="10"/>
  <c r="AP76" i="10"/>
  <c r="AQ76" i="10"/>
  <c r="AR76" i="10"/>
  <c r="AS76" i="10"/>
  <c r="BD76" i="10" s="1"/>
  <c r="AT76" i="10"/>
  <c r="AU76" i="10"/>
  <c r="AV76" i="10"/>
  <c r="AW76" i="10"/>
  <c r="AX76" i="10"/>
  <c r="AY76" i="10"/>
  <c r="AZ76" i="10"/>
  <c r="BA76" i="10"/>
  <c r="BB76" i="10"/>
  <c r="BC76" i="10"/>
  <c r="AP77" i="10"/>
  <c r="AQ77" i="10"/>
  <c r="AR77" i="10"/>
  <c r="AS77" i="10"/>
  <c r="AT77" i="10"/>
  <c r="AU77" i="10"/>
  <c r="AV77" i="10"/>
  <c r="AW77" i="10"/>
  <c r="AX77" i="10"/>
  <c r="AY77" i="10"/>
  <c r="AZ77" i="10"/>
  <c r="BA77" i="10"/>
  <c r="BB77" i="10"/>
  <c r="BC77" i="10"/>
  <c r="AP78" i="10"/>
  <c r="AQ78" i="10"/>
  <c r="AR78" i="10"/>
  <c r="AS78" i="10"/>
  <c r="AT78" i="10"/>
  <c r="AU78" i="10"/>
  <c r="AV78" i="10"/>
  <c r="AW78" i="10"/>
  <c r="AX78" i="10"/>
  <c r="AY78" i="10"/>
  <c r="AZ78" i="10"/>
  <c r="BA78" i="10"/>
  <c r="BB78" i="10"/>
  <c r="BC78" i="10"/>
  <c r="AP79" i="10"/>
  <c r="AQ79" i="10"/>
  <c r="AR79" i="10"/>
  <c r="AS79" i="10"/>
  <c r="AT79" i="10"/>
  <c r="AU79" i="10"/>
  <c r="AV79" i="10"/>
  <c r="AW79" i="10"/>
  <c r="AX79" i="10"/>
  <c r="AY79" i="10"/>
  <c r="AZ79" i="10"/>
  <c r="BA79" i="10"/>
  <c r="BB79" i="10"/>
  <c r="BC79" i="10"/>
  <c r="AP80" i="10"/>
  <c r="AQ80" i="10"/>
  <c r="AR80" i="10"/>
  <c r="AS80" i="10"/>
  <c r="AT80" i="10"/>
  <c r="AU80" i="10"/>
  <c r="AV80" i="10"/>
  <c r="AW80" i="10"/>
  <c r="AX80" i="10"/>
  <c r="AY80" i="10"/>
  <c r="AZ80" i="10"/>
  <c r="BA80" i="10"/>
  <c r="BB80" i="10"/>
  <c r="BC80" i="10"/>
  <c r="AP81" i="10"/>
  <c r="AQ81" i="10"/>
  <c r="AR81" i="10"/>
  <c r="AS81" i="10"/>
  <c r="AT81" i="10"/>
  <c r="AU81" i="10"/>
  <c r="AV81" i="10"/>
  <c r="AW81" i="10"/>
  <c r="AX81" i="10"/>
  <c r="AY81" i="10"/>
  <c r="AZ81" i="10"/>
  <c r="BA81" i="10"/>
  <c r="BB81" i="10"/>
  <c r="BC81" i="10"/>
  <c r="AP82" i="10"/>
  <c r="AQ82" i="10"/>
  <c r="AR82" i="10"/>
  <c r="AS82" i="10"/>
  <c r="AT82" i="10"/>
  <c r="AU82" i="10"/>
  <c r="AV82" i="10"/>
  <c r="AW82" i="10"/>
  <c r="AX82" i="10"/>
  <c r="AY82" i="10"/>
  <c r="AZ82" i="10"/>
  <c r="BA82" i="10"/>
  <c r="BB82" i="10"/>
  <c r="BC82" i="10"/>
  <c r="AP83" i="10"/>
  <c r="AQ83" i="10"/>
  <c r="AR83" i="10"/>
  <c r="AS83" i="10"/>
  <c r="AT83" i="10"/>
  <c r="AU83" i="10"/>
  <c r="AV83" i="10"/>
  <c r="AW83" i="10"/>
  <c r="AX83" i="10"/>
  <c r="AY83" i="10"/>
  <c r="AZ83" i="10"/>
  <c r="BA83" i="10"/>
  <c r="BB83" i="10"/>
  <c r="BC83" i="10"/>
  <c r="AP84" i="10"/>
  <c r="AQ84" i="10"/>
  <c r="AR84" i="10"/>
  <c r="AS84" i="10"/>
  <c r="AT84" i="10"/>
  <c r="AU84" i="10"/>
  <c r="AV84" i="10"/>
  <c r="AW84" i="10"/>
  <c r="AX84" i="10"/>
  <c r="AY84" i="10"/>
  <c r="AZ84" i="10"/>
  <c r="BA84" i="10"/>
  <c r="BB84" i="10"/>
  <c r="BC84" i="10"/>
  <c r="AP85" i="10"/>
  <c r="AQ85" i="10"/>
  <c r="AR85" i="10"/>
  <c r="AS85" i="10"/>
  <c r="AT85" i="10"/>
  <c r="AU85" i="10"/>
  <c r="AV85" i="10"/>
  <c r="AW85" i="10"/>
  <c r="AX85" i="10"/>
  <c r="AY85" i="10"/>
  <c r="AZ85" i="10"/>
  <c r="BA85" i="10"/>
  <c r="BB85" i="10"/>
  <c r="BC85" i="10"/>
  <c r="AP86" i="10"/>
  <c r="AQ86" i="10"/>
  <c r="AR86" i="10"/>
  <c r="AS86" i="10"/>
  <c r="AT86" i="10"/>
  <c r="AU86" i="10"/>
  <c r="AV86" i="10"/>
  <c r="AW86" i="10"/>
  <c r="AX86" i="10"/>
  <c r="AY86" i="10"/>
  <c r="AZ86" i="10"/>
  <c r="BA86" i="10"/>
  <c r="BB86" i="10"/>
  <c r="BC86" i="10"/>
  <c r="AP87" i="10"/>
  <c r="AQ87" i="10"/>
  <c r="AR87" i="10"/>
  <c r="AS87" i="10"/>
  <c r="AT87" i="10"/>
  <c r="AU87" i="10"/>
  <c r="AV87" i="10"/>
  <c r="AW87" i="10"/>
  <c r="AX87" i="10"/>
  <c r="AY87" i="10"/>
  <c r="AZ87" i="10"/>
  <c r="BA87" i="10"/>
  <c r="BB87" i="10"/>
  <c r="BC87" i="10"/>
  <c r="AP88" i="10"/>
  <c r="AQ88" i="10"/>
  <c r="AR88" i="10"/>
  <c r="AS88" i="10"/>
  <c r="AT88" i="10"/>
  <c r="AU88" i="10"/>
  <c r="AV88" i="10"/>
  <c r="AW88" i="10"/>
  <c r="AX88" i="10"/>
  <c r="AY88" i="10"/>
  <c r="AZ88" i="10"/>
  <c r="BA88" i="10"/>
  <c r="BB88" i="10"/>
  <c r="BC88" i="10"/>
  <c r="AP89" i="10"/>
  <c r="AQ89" i="10"/>
  <c r="AR89" i="10"/>
  <c r="AS89" i="10"/>
  <c r="AT89" i="10"/>
  <c r="AU89" i="10"/>
  <c r="AV89" i="10"/>
  <c r="AW89" i="10"/>
  <c r="AX89" i="10"/>
  <c r="AY89" i="10"/>
  <c r="AZ89" i="10"/>
  <c r="BA89" i="10"/>
  <c r="BB89" i="10"/>
  <c r="BC89" i="10"/>
  <c r="AP90" i="10"/>
  <c r="AQ90" i="10"/>
  <c r="AR90" i="10"/>
  <c r="AS90" i="10"/>
  <c r="AT90" i="10"/>
  <c r="AU90" i="10"/>
  <c r="AV90" i="10"/>
  <c r="AW90" i="10"/>
  <c r="AX90" i="10"/>
  <c r="AY90" i="10"/>
  <c r="AZ90" i="10"/>
  <c r="BA90" i="10"/>
  <c r="BB90" i="10"/>
  <c r="BC90" i="10"/>
  <c r="AP91" i="10"/>
  <c r="AQ91" i="10"/>
  <c r="AR91" i="10"/>
  <c r="AS91" i="10"/>
  <c r="AT91" i="10"/>
  <c r="AU91" i="10"/>
  <c r="AV91" i="10"/>
  <c r="AW91" i="10"/>
  <c r="AX91" i="10"/>
  <c r="AY91" i="10"/>
  <c r="AZ91" i="10"/>
  <c r="BA91" i="10"/>
  <c r="BB91" i="10"/>
  <c r="BC91" i="10"/>
  <c r="AP92" i="10"/>
  <c r="AQ92" i="10"/>
  <c r="AR92" i="10"/>
  <c r="AS92" i="10"/>
  <c r="AT92" i="10"/>
  <c r="AU92" i="10"/>
  <c r="AV92" i="10"/>
  <c r="AW92" i="10"/>
  <c r="AX92" i="10"/>
  <c r="AY92" i="10"/>
  <c r="AZ92" i="10"/>
  <c r="BA92" i="10"/>
  <c r="BB92" i="10"/>
  <c r="BC92" i="10"/>
  <c r="BD92" i="10"/>
  <c r="AP93" i="10"/>
  <c r="AQ93" i="10"/>
  <c r="AR93" i="10"/>
  <c r="AS93" i="10"/>
  <c r="AT93" i="10"/>
  <c r="AU93" i="10"/>
  <c r="AV93" i="10"/>
  <c r="AW93" i="10"/>
  <c r="AX93" i="10"/>
  <c r="AY93" i="10"/>
  <c r="AZ93" i="10"/>
  <c r="BA93" i="10"/>
  <c r="BB93" i="10"/>
  <c r="BC93" i="10"/>
  <c r="AP94" i="10"/>
  <c r="AQ94" i="10"/>
  <c r="AR94" i="10"/>
  <c r="AS94" i="10"/>
  <c r="AT94" i="10"/>
  <c r="AU94" i="10"/>
  <c r="AV94" i="10"/>
  <c r="AW94" i="10"/>
  <c r="AX94" i="10"/>
  <c r="AY94" i="10"/>
  <c r="AZ94" i="10"/>
  <c r="BA94" i="10"/>
  <c r="BB94" i="10"/>
  <c r="BC94" i="10"/>
  <c r="AP95" i="10"/>
  <c r="AQ95" i="10"/>
  <c r="AR95" i="10"/>
  <c r="AS95" i="10"/>
  <c r="AT95" i="10"/>
  <c r="AU95" i="10"/>
  <c r="AV95" i="10"/>
  <c r="AW95" i="10"/>
  <c r="AX95" i="10"/>
  <c r="AY95" i="10"/>
  <c r="AZ95" i="10"/>
  <c r="BA95" i="10"/>
  <c r="BB95" i="10"/>
  <c r="BC95" i="10"/>
  <c r="AP96" i="10"/>
  <c r="AQ96" i="10"/>
  <c r="AR96" i="10"/>
  <c r="AS96" i="10"/>
  <c r="AT96" i="10"/>
  <c r="AU96" i="10"/>
  <c r="AV96" i="10"/>
  <c r="AW96" i="10"/>
  <c r="AX96" i="10"/>
  <c r="AY96" i="10"/>
  <c r="AZ96" i="10"/>
  <c r="BA96" i="10"/>
  <c r="BB96" i="10"/>
  <c r="BC96" i="10"/>
  <c r="AP97" i="10"/>
  <c r="AQ97" i="10"/>
  <c r="AR97" i="10"/>
  <c r="AS97" i="10"/>
  <c r="AT97" i="10"/>
  <c r="AU97" i="10"/>
  <c r="AV97" i="10"/>
  <c r="AW97" i="10"/>
  <c r="AX97" i="10"/>
  <c r="AY97" i="10"/>
  <c r="AZ97" i="10"/>
  <c r="BA97" i="10"/>
  <c r="BB97" i="10"/>
  <c r="BC97" i="10"/>
  <c r="AP98" i="10"/>
  <c r="AQ98" i="10"/>
  <c r="AR98" i="10"/>
  <c r="AS98" i="10"/>
  <c r="AT98" i="10"/>
  <c r="AU98" i="10"/>
  <c r="AV98" i="10"/>
  <c r="AW98" i="10"/>
  <c r="AX98" i="10"/>
  <c r="AY98" i="10"/>
  <c r="AZ98" i="10"/>
  <c r="BA98" i="10"/>
  <c r="BB98" i="10"/>
  <c r="BC98" i="10"/>
  <c r="AP99" i="10"/>
  <c r="AQ99" i="10"/>
  <c r="AR99" i="10"/>
  <c r="AS99" i="10"/>
  <c r="AT99" i="10"/>
  <c r="AU99" i="10"/>
  <c r="AV99" i="10"/>
  <c r="AW99" i="10"/>
  <c r="AX99" i="10"/>
  <c r="AY99" i="10"/>
  <c r="AZ99" i="10"/>
  <c r="BA99" i="10"/>
  <c r="BB99" i="10"/>
  <c r="BC99" i="10"/>
  <c r="AP100" i="10"/>
  <c r="AQ100" i="10"/>
  <c r="AR100" i="10"/>
  <c r="AS100" i="10"/>
  <c r="AT100" i="10"/>
  <c r="AU100" i="10"/>
  <c r="AV100" i="10"/>
  <c r="AW100" i="10"/>
  <c r="AX100" i="10"/>
  <c r="AY100" i="10"/>
  <c r="AZ100" i="10"/>
  <c r="BA100" i="10"/>
  <c r="BB100" i="10"/>
  <c r="BC100" i="10"/>
  <c r="AP101" i="10"/>
  <c r="AQ101" i="10"/>
  <c r="AR101" i="10"/>
  <c r="AS101" i="10"/>
  <c r="AT101" i="10"/>
  <c r="AU101" i="10"/>
  <c r="AV101" i="10"/>
  <c r="AW101" i="10"/>
  <c r="AX101" i="10"/>
  <c r="AY101" i="10"/>
  <c r="AZ101" i="10"/>
  <c r="BA101" i="10"/>
  <c r="BB101" i="10"/>
  <c r="BC101" i="10"/>
  <c r="AP102" i="10"/>
  <c r="AQ102" i="10"/>
  <c r="AR102" i="10"/>
  <c r="AS102" i="10"/>
  <c r="AT102" i="10"/>
  <c r="AU102" i="10"/>
  <c r="AV102" i="10"/>
  <c r="AW102" i="10"/>
  <c r="AX102" i="10"/>
  <c r="AY102" i="10"/>
  <c r="AZ102" i="10"/>
  <c r="BA102" i="10"/>
  <c r="BB102" i="10"/>
  <c r="BC102" i="10"/>
  <c r="AP103" i="10"/>
  <c r="AQ103" i="10"/>
  <c r="AR103" i="10"/>
  <c r="AS103" i="10"/>
  <c r="AT103" i="10"/>
  <c r="AU103" i="10"/>
  <c r="AV103" i="10"/>
  <c r="AW103" i="10"/>
  <c r="AX103" i="10"/>
  <c r="AY103" i="10"/>
  <c r="AZ103" i="10"/>
  <c r="BA103" i="10"/>
  <c r="BB103" i="10"/>
  <c r="BC103" i="10"/>
  <c r="AP104" i="10"/>
  <c r="AQ104" i="10"/>
  <c r="AR104" i="10"/>
  <c r="AS104" i="10"/>
  <c r="AT104" i="10"/>
  <c r="AU104" i="10"/>
  <c r="AV104" i="10"/>
  <c r="AW104" i="10"/>
  <c r="AX104" i="10"/>
  <c r="AY104" i="10"/>
  <c r="AZ104" i="10"/>
  <c r="BA104" i="10"/>
  <c r="BB104" i="10"/>
  <c r="BC104" i="10"/>
  <c r="AP105" i="10"/>
  <c r="AQ105" i="10"/>
  <c r="AR105" i="10"/>
  <c r="AS105" i="10"/>
  <c r="AT105" i="10"/>
  <c r="AU105" i="10"/>
  <c r="AV105" i="10"/>
  <c r="AW105" i="10"/>
  <c r="AX105" i="10"/>
  <c r="AY105" i="10"/>
  <c r="AZ105" i="10"/>
  <c r="BA105" i="10"/>
  <c r="BB105" i="10"/>
  <c r="BC105" i="10"/>
  <c r="AP106" i="10"/>
  <c r="AQ106" i="10"/>
  <c r="AR106" i="10"/>
  <c r="AS106" i="10"/>
  <c r="AT106" i="10"/>
  <c r="AU106" i="10"/>
  <c r="AV106" i="10"/>
  <c r="AW106" i="10"/>
  <c r="AX106" i="10"/>
  <c r="AY106" i="10"/>
  <c r="AZ106" i="10"/>
  <c r="BA106" i="10"/>
  <c r="BB106" i="10"/>
  <c r="BC106" i="10"/>
  <c r="AP107" i="10"/>
  <c r="AQ107" i="10"/>
  <c r="AR107" i="10"/>
  <c r="AS107" i="10"/>
  <c r="AT107" i="10"/>
  <c r="AU107" i="10"/>
  <c r="AV107" i="10"/>
  <c r="AW107" i="10"/>
  <c r="AX107" i="10"/>
  <c r="AY107" i="10"/>
  <c r="AZ107" i="10"/>
  <c r="BA107" i="10"/>
  <c r="BB107" i="10"/>
  <c r="BC107" i="10"/>
  <c r="AP108" i="10"/>
  <c r="BD108" i="10" s="1"/>
  <c r="AQ108" i="10"/>
  <c r="AR108" i="10"/>
  <c r="AS108" i="10"/>
  <c r="AT108" i="10"/>
  <c r="AU108" i="10"/>
  <c r="AV108" i="10"/>
  <c r="AW108" i="10"/>
  <c r="AX108" i="10"/>
  <c r="AY108" i="10"/>
  <c r="AZ108" i="10"/>
  <c r="BA108" i="10"/>
  <c r="BB108" i="10"/>
  <c r="BC108" i="10"/>
  <c r="AP109" i="10"/>
  <c r="AQ109" i="10"/>
  <c r="AR109" i="10"/>
  <c r="AS109" i="10"/>
  <c r="AT109" i="10"/>
  <c r="AU109" i="10"/>
  <c r="AV109" i="10"/>
  <c r="AW109" i="10"/>
  <c r="AX109" i="10"/>
  <c r="AY109" i="10"/>
  <c r="AZ109" i="10"/>
  <c r="BA109" i="10"/>
  <c r="BB109" i="10"/>
  <c r="BC109" i="10"/>
  <c r="AP110" i="10"/>
  <c r="AQ110" i="10"/>
  <c r="AR110" i="10"/>
  <c r="AS110" i="10"/>
  <c r="AT110" i="10"/>
  <c r="AU110" i="10"/>
  <c r="AV110" i="10"/>
  <c r="AW110" i="10"/>
  <c r="AX110" i="10"/>
  <c r="AY110" i="10"/>
  <c r="AZ110" i="10"/>
  <c r="BA110" i="10"/>
  <c r="BB110" i="10"/>
  <c r="BC110" i="10"/>
  <c r="AP111" i="10"/>
  <c r="AQ111" i="10"/>
  <c r="AR111" i="10"/>
  <c r="AS111" i="10"/>
  <c r="AT111" i="10"/>
  <c r="AU111" i="10"/>
  <c r="AV111" i="10"/>
  <c r="AW111" i="10"/>
  <c r="AX111" i="10"/>
  <c r="AY111" i="10"/>
  <c r="AZ111" i="10"/>
  <c r="BA111" i="10"/>
  <c r="BB111" i="10"/>
  <c r="BC111" i="10"/>
  <c r="AP112" i="10"/>
  <c r="AQ112" i="10"/>
  <c r="AR112" i="10"/>
  <c r="AS112" i="10"/>
  <c r="AT112" i="10"/>
  <c r="AU112" i="10"/>
  <c r="AV112" i="10"/>
  <c r="AW112" i="10"/>
  <c r="AX112" i="10"/>
  <c r="AY112" i="10"/>
  <c r="AZ112" i="10"/>
  <c r="BA112" i="10"/>
  <c r="BB112" i="10"/>
  <c r="BC112" i="10"/>
  <c r="AP113" i="10"/>
  <c r="AQ113" i="10"/>
  <c r="AR113" i="10"/>
  <c r="AS113" i="10"/>
  <c r="AT113" i="10"/>
  <c r="AU113" i="10"/>
  <c r="AV113" i="10"/>
  <c r="AW113" i="10"/>
  <c r="AX113" i="10"/>
  <c r="AY113" i="10"/>
  <c r="AZ113" i="10"/>
  <c r="BA113" i="10"/>
  <c r="BB113" i="10"/>
  <c r="BC113" i="10"/>
  <c r="AP114" i="10"/>
  <c r="AQ114" i="10"/>
  <c r="AR114" i="10"/>
  <c r="AS114" i="10"/>
  <c r="AT114" i="10"/>
  <c r="AU114" i="10"/>
  <c r="AV114" i="10"/>
  <c r="AW114" i="10"/>
  <c r="AX114" i="10"/>
  <c r="AY114" i="10"/>
  <c r="AZ114" i="10"/>
  <c r="BA114" i="10"/>
  <c r="BB114" i="10"/>
  <c r="BC114" i="10"/>
  <c r="AP115" i="10"/>
  <c r="AQ115" i="10"/>
  <c r="AR115" i="10"/>
  <c r="AS115" i="10"/>
  <c r="AT115" i="10"/>
  <c r="AU115" i="10"/>
  <c r="AV115" i="10"/>
  <c r="AW115" i="10"/>
  <c r="AX115" i="10"/>
  <c r="AY115" i="10"/>
  <c r="AZ115" i="10"/>
  <c r="BA115" i="10"/>
  <c r="BB115" i="10"/>
  <c r="BC115" i="10"/>
  <c r="AP116" i="10"/>
  <c r="AQ116" i="10"/>
  <c r="AR116" i="10"/>
  <c r="AS116" i="10"/>
  <c r="AT116" i="10"/>
  <c r="AU116" i="10"/>
  <c r="AV116" i="10"/>
  <c r="AW116" i="10"/>
  <c r="AX116" i="10"/>
  <c r="AY116" i="10"/>
  <c r="AZ116" i="10"/>
  <c r="BA116" i="10"/>
  <c r="BB116" i="10"/>
  <c r="BC116" i="10"/>
  <c r="AP117" i="10"/>
  <c r="AQ117" i="10"/>
  <c r="AR117" i="10"/>
  <c r="AS117" i="10"/>
  <c r="AT117" i="10"/>
  <c r="AU117" i="10"/>
  <c r="AV117" i="10"/>
  <c r="AW117" i="10"/>
  <c r="AX117" i="10"/>
  <c r="AY117" i="10"/>
  <c r="AZ117" i="10"/>
  <c r="BA117" i="10"/>
  <c r="BB117" i="10"/>
  <c r="BC117" i="10"/>
  <c r="AP118" i="10"/>
  <c r="AQ118" i="10"/>
  <c r="AR118" i="10"/>
  <c r="AS118" i="10"/>
  <c r="AT118" i="10"/>
  <c r="AU118" i="10"/>
  <c r="AV118" i="10"/>
  <c r="AW118" i="10"/>
  <c r="AX118" i="10"/>
  <c r="AY118" i="10"/>
  <c r="AZ118" i="10"/>
  <c r="BA118" i="10"/>
  <c r="BB118" i="10"/>
  <c r="BC118" i="10"/>
  <c r="AP119" i="10"/>
  <c r="AQ119" i="10"/>
  <c r="AR119" i="10"/>
  <c r="AS119" i="10"/>
  <c r="AT119" i="10"/>
  <c r="AU119" i="10"/>
  <c r="AV119" i="10"/>
  <c r="AW119" i="10"/>
  <c r="AX119" i="10"/>
  <c r="AY119" i="10"/>
  <c r="AZ119" i="10"/>
  <c r="BA119" i="10"/>
  <c r="BB119" i="10"/>
  <c r="BC119" i="10"/>
  <c r="AP120" i="10"/>
  <c r="AQ120" i="10"/>
  <c r="AR120" i="10"/>
  <c r="AS120" i="10"/>
  <c r="AT120" i="10"/>
  <c r="AU120" i="10"/>
  <c r="AV120" i="10"/>
  <c r="AW120" i="10"/>
  <c r="AX120" i="10"/>
  <c r="AY120" i="10"/>
  <c r="AZ120" i="10"/>
  <c r="BA120" i="10"/>
  <c r="BB120" i="10"/>
  <c r="BC120" i="10"/>
  <c r="AP121" i="10"/>
  <c r="AQ121" i="10"/>
  <c r="AR121" i="10"/>
  <c r="AS121" i="10"/>
  <c r="AT121" i="10"/>
  <c r="AU121" i="10"/>
  <c r="AV121" i="10"/>
  <c r="AW121" i="10"/>
  <c r="AX121" i="10"/>
  <c r="AY121" i="10"/>
  <c r="AZ121" i="10"/>
  <c r="BA121" i="10"/>
  <c r="BB121" i="10"/>
  <c r="BC121" i="10"/>
  <c r="AP122" i="10"/>
  <c r="AQ122" i="10"/>
  <c r="AR122" i="10"/>
  <c r="AS122" i="10"/>
  <c r="AT122" i="10"/>
  <c r="AU122" i="10"/>
  <c r="AV122" i="10"/>
  <c r="AW122" i="10"/>
  <c r="AX122" i="10"/>
  <c r="AY122" i="10"/>
  <c r="AZ122" i="10"/>
  <c r="BA122" i="10"/>
  <c r="BB122" i="10"/>
  <c r="BC122" i="10"/>
  <c r="AP123" i="10"/>
  <c r="AQ123" i="10"/>
  <c r="AR123" i="10"/>
  <c r="AS123" i="10"/>
  <c r="AT123" i="10"/>
  <c r="AU123" i="10"/>
  <c r="AV123" i="10"/>
  <c r="AW123" i="10"/>
  <c r="AX123" i="10"/>
  <c r="AY123" i="10"/>
  <c r="AZ123" i="10"/>
  <c r="BA123" i="10"/>
  <c r="BB123" i="10"/>
  <c r="BC123" i="10"/>
  <c r="AP124" i="10"/>
  <c r="AQ124" i="10"/>
  <c r="AR124" i="10"/>
  <c r="AS124" i="10"/>
  <c r="AT124" i="10"/>
  <c r="AU124" i="10"/>
  <c r="AV124" i="10"/>
  <c r="AW124" i="10"/>
  <c r="AX124" i="10"/>
  <c r="AY124" i="10"/>
  <c r="AZ124" i="10"/>
  <c r="BA124" i="10"/>
  <c r="BB124" i="10"/>
  <c r="BC124" i="10"/>
  <c r="AP125" i="10"/>
  <c r="AQ125" i="10"/>
  <c r="AR125" i="10"/>
  <c r="AS125" i="10"/>
  <c r="AT125" i="10"/>
  <c r="AU125" i="10"/>
  <c r="AV125" i="10"/>
  <c r="AW125" i="10"/>
  <c r="AX125" i="10"/>
  <c r="AY125" i="10"/>
  <c r="AZ125" i="10"/>
  <c r="BA125" i="10"/>
  <c r="BB125" i="10"/>
  <c r="BC125" i="10"/>
  <c r="AP126" i="10"/>
  <c r="AQ126" i="10"/>
  <c r="AR126" i="10"/>
  <c r="AS126" i="10"/>
  <c r="AT126" i="10"/>
  <c r="AU126" i="10"/>
  <c r="AV126" i="10"/>
  <c r="AW126" i="10"/>
  <c r="AX126" i="10"/>
  <c r="AY126" i="10"/>
  <c r="AZ126" i="10"/>
  <c r="BA126" i="10"/>
  <c r="BB126" i="10"/>
  <c r="BC126" i="10"/>
  <c r="AP127" i="10"/>
  <c r="AQ127" i="10"/>
  <c r="AR127" i="10"/>
  <c r="AS127" i="10"/>
  <c r="AT127" i="10"/>
  <c r="AU127" i="10"/>
  <c r="AV127" i="10"/>
  <c r="AW127" i="10"/>
  <c r="AX127" i="10"/>
  <c r="AY127" i="10"/>
  <c r="AZ127" i="10"/>
  <c r="BA127" i="10"/>
  <c r="BB127" i="10"/>
  <c r="BC127" i="10"/>
  <c r="AP128" i="10"/>
  <c r="AQ128" i="10"/>
  <c r="AR128" i="10"/>
  <c r="AS128" i="10"/>
  <c r="AT128" i="10"/>
  <c r="AU128" i="10"/>
  <c r="AV128" i="10"/>
  <c r="AW128" i="10"/>
  <c r="AX128" i="10"/>
  <c r="AY128" i="10"/>
  <c r="AZ128" i="10"/>
  <c r="BA128" i="10"/>
  <c r="BB128" i="10"/>
  <c r="BC128" i="10"/>
  <c r="AP129" i="10"/>
  <c r="AQ129" i="10"/>
  <c r="AR129" i="10"/>
  <c r="AS129" i="10"/>
  <c r="AT129" i="10"/>
  <c r="AU129" i="10"/>
  <c r="AV129" i="10"/>
  <c r="AW129" i="10"/>
  <c r="AX129" i="10"/>
  <c r="AY129" i="10"/>
  <c r="AZ129" i="10"/>
  <c r="BA129" i="10"/>
  <c r="BB129" i="10"/>
  <c r="BC129" i="10"/>
  <c r="BD129" i="10"/>
  <c r="AP130" i="10"/>
  <c r="AQ130" i="10"/>
  <c r="AR130" i="10"/>
  <c r="AS130" i="10"/>
  <c r="AT130" i="10"/>
  <c r="AU130" i="10"/>
  <c r="AV130" i="10"/>
  <c r="AW130" i="10"/>
  <c r="AX130" i="10"/>
  <c r="AY130" i="10"/>
  <c r="AZ130" i="10"/>
  <c r="BA130" i="10"/>
  <c r="BB130" i="10"/>
  <c r="BC130" i="10"/>
  <c r="AP131" i="10"/>
  <c r="AQ131" i="10"/>
  <c r="AR131" i="10"/>
  <c r="AS131" i="10"/>
  <c r="AT131" i="10"/>
  <c r="AU131" i="10"/>
  <c r="AV131" i="10"/>
  <c r="AW131" i="10"/>
  <c r="AX131" i="10"/>
  <c r="AY131" i="10"/>
  <c r="AZ131" i="10"/>
  <c r="BA131" i="10"/>
  <c r="BB131" i="10"/>
  <c r="BC131" i="10"/>
  <c r="AP132" i="10"/>
  <c r="AQ132" i="10"/>
  <c r="AR132" i="10"/>
  <c r="AS132" i="10"/>
  <c r="AT132" i="10"/>
  <c r="AU132" i="10"/>
  <c r="AV132" i="10"/>
  <c r="AW132" i="10"/>
  <c r="AX132" i="10"/>
  <c r="AY132" i="10"/>
  <c r="AZ132" i="10"/>
  <c r="BA132" i="10"/>
  <c r="BB132" i="10"/>
  <c r="BC132" i="10"/>
  <c r="AP133" i="10"/>
  <c r="AQ133" i="10"/>
  <c r="AR133" i="10"/>
  <c r="AS133" i="10"/>
  <c r="AT133" i="10"/>
  <c r="AU133" i="10"/>
  <c r="AV133" i="10"/>
  <c r="AW133" i="10"/>
  <c r="AX133" i="10"/>
  <c r="AY133" i="10"/>
  <c r="AZ133" i="10"/>
  <c r="BA133" i="10"/>
  <c r="BB133" i="10"/>
  <c r="BC133" i="10"/>
  <c r="AP134" i="10"/>
  <c r="AQ134" i="10"/>
  <c r="AR134" i="10"/>
  <c r="AS134" i="10"/>
  <c r="BD134" i="10" s="1"/>
  <c r="AT134" i="10"/>
  <c r="AU134" i="10"/>
  <c r="AV134" i="10"/>
  <c r="AW134" i="10"/>
  <c r="AX134" i="10"/>
  <c r="AY134" i="10"/>
  <c r="AZ134" i="10"/>
  <c r="BA134" i="10"/>
  <c r="BB134" i="10"/>
  <c r="BC134" i="10"/>
  <c r="AP135" i="10"/>
  <c r="AQ135" i="10"/>
  <c r="AR135" i="10"/>
  <c r="AS135" i="10"/>
  <c r="AT135" i="10"/>
  <c r="AU135" i="10"/>
  <c r="AV135" i="10"/>
  <c r="AW135" i="10"/>
  <c r="AX135" i="10"/>
  <c r="AY135" i="10"/>
  <c r="AZ135" i="10"/>
  <c r="BA135" i="10"/>
  <c r="BB135" i="10"/>
  <c r="BC135" i="10"/>
  <c r="AP136" i="10"/>
  <c r="AQ136" i="10"/>
  <c r="AR136" i="10"/>
  <c r="AS136" i="10"/>
  <c r="AT136" i="10"/>
  <c r="AU136" i="10"/>
  <c r="AV136" i="10"/>
  <c r="AW136" i="10"/>
  <c r="AX136" i="10"/>
  <c r="AY136" i="10"/>
  <c r="AZ136" i="10"/>
  <c r="BA136" i="10"/>
  <c r="BB136" i="10"/>
  <c r="BC136" i="10"/>
  <c r="AP137" i="10"/>
  <c r="AQ137" i="10"/>
  <c r="AR137" i="10"/>
  <c r="AS137" i="10"/>
  <c r="AT137" i="10"/>
  <c r="AU137" i="10"/>
  <c r="AV137" i="10"/>
  <c r="AW137" i="10"/>
  <c r="AX137" i="10"/>
  <c r="AY137" i="10"/>
  <c r="AZ137" i="10"/>
  <c r="BA137" i="10"/>
  <c r="BB137" i="10"/>
  <c r="BC137" i="10"/>
  <c r="AP138" i="10"/>
  <c r="AQ138" i="10"/>
  <c r="AR138" i="10"/>
  <c r="AS138" i="10"/>
  <c r="AT138" i="10"/>
  <c r="AU138" i="10"/>
  <c r="AV138" i="10"/>
  <c r="AW138" i="10"/>
  <c r="AX138" i="10"/>
  <c r="AY138" i="10"/>
  <c r="AZ138" i="10"/>
  <c r="BA138" i="10"/>
  <c r="BB138" i="10"/>
  <c r="BC138" i="10"/>
  <c r="AP139" i="10"/>
  <c r="AQ139" i="10"/>
  <c r="AR139" i="10"/>
  <c r="AS139" i="10"/>
  <c r="AT139" i="10"/>
  <c r="AU139" i="10"/>
  <c r="AV139" i="10"/>
  <c r="AW139" i="10"/>
  <c r="AX139" i="10"/>
  <c r="AY139" i="10"/>
  <c r="AZ139" i="10"/>
  <c r="BA139" i="10"/>
  <c r="BB139" i="10"/>
  <c r="BC139" i="10"/>
  <c r="AP140" i="10"/>
  <c r="AQ140" i="10"/>
  <c r="AR140" i="10"/>
  <c r="AS140" i="10"/>
  <c r="AT140" i="10"/>
  <c r="AU140" i="10"/>
  <c r="AV140" i="10"/>
  <c r="AW140" i="10"/>
  <c r="AX140" i="10"/>
  <c r="AY140" i="10"/>
  <c r="AZ140" i="10"/>
  <c r="BA140" i="10"/>
  <c r="BB140" i="10"/>
  <c r="BC140" i="10"/>
  <c r="AP141" i="10"/>
  <c r="BD141" i="10" s="1"/>
  <c r="AQ141" i="10"/>
  <c r="AR141" i="10"/>
  <c r="AS141" i="10"/>
  <c r="AT141" i="10"/>
  <c r="AU141" i="10"/>
  <c r="AV141" i="10"/>
  <c r="AW141" i="10"/>
  <c r="AX141" i="10"/>
  <c r="AY141" i="10"/>
  <c r="AZ141" i="10"/>
  <c r="BA141" i="10"/>
  <c r="BB141" i="10"/>
  <c r="BC141" i="10"/>
  <c r="AP142" i="10"/>
  <c r="AQ142" i="10"/>
  <c r="AR142" i="10"/>
  <c r="AS142" i="10"/>
  <c r="AT142" i="10"/>
  <c r="AU142" i="10"/>
  <c r="AV142" i="10"/>
  <c r="AW142" i="10"/>
  <c r="AX142" i="10"/>
  <c r="AY142" i="10"/>
  <c r="AZ142" i="10"/>
  <c r="BA142" i="10"/>
  <c r="BB142" i="10"/>
  <c r="BC142" i="10"/>
  <c r="AP143" i="10"/>
  <c r="AQ143" i="10"/>
  <c r="AR143" i="10"/>
  <c r="AS143" i="10"/>
  <c r="AT143" i="10"/>
  <c r="AU143" i="10"/>
  <c r="AV143" i="10"/>
  <c r="AW143" i="10"/>
  <c r="AX143" i="10"/>
  <c r="AY143" i="10"/>
  <c r="AZ143" i="10"/>
  <c r="BA143" i="10"/>
  <c r="BB143" i="10"/>
  <c r="BC143" i="10"/>
  <c r="AP144" i="10"/>
  <c r="AQ144" i="10"/>
  <c r="AR144" i="10"/>
  <c r="AS144" i="10"/>
  <c r="AT144" i="10"/>
  <c r="AU144" i="10"/>
  <c r="AV144" i="10"/>
  <c r="AW144" i="10"/>
  <c r="AX144" i="10"/>
  <c r="AY144" i="10"/>
  <c r="AZ144" i="10"/>
  <c r="BA144" i="10"/>
  <c r="BB144" i="10"/>
  <c r="BC144" i="10"/>
  <c r="AP145" i="10"/>
  <c r="AQ145" i="10"/>
  <c r="AR145" i="10"/>
  <c r="AS145" i="10"/>
  <c r="AT145" i="10"/>
  <c r="AU145" i="10"/>
  <c r="AV145" i="10"/>
  <c r="AW145" i="10"/>
  <c r="AX145" i="10"/>
  <c r="AY145" i="10"/>
  <c r="AZ145" i="10"/>
  <c r="BA145" i="10"/>
  <c r="BB145" i="10"/>
  <c r="BC145" i="10"/>
  <c r="AP146" i="10"/>
  <c r="AQ146" i="10"/>
  <c r="AR146" i="10"/>
  <c r="AS146" i="10"/>
  <c r="AT146" i="10"/>
  <c r="AU146" i="10"/>
  <c r="AV146" i="10"/>
  <c r="AW146" i="10"/>
  <c r="AX146" i="10"/>
  <c r="AY146" i="10"/>
  <c r="AZ146" i="10"/>
  <c r="BA146" i="10"/>
  <c r="BB146" i="10"/>
  <c r="BC146" i="10"/>
  <c r="AP147" i="10"/>
  <c r="AQ147" i="10"/>
  <c r="AR147" i="10"/>
  <c r="AS147" i="10"/>
  <c r="AT147" i="10"/>
  <c r="AU147" i="10"/>
  <c r="AV147" i="10"/>
  <c r="AW147" i="10"/>
  <c r="AX147" i="10"/>
  <c r="AY147" i="10"/>
  <c r="AZ147" i="10"/>
  <c r="BA147" i="10"/>
  <c r="BB147" i="10"/>
  <c r="BC147" i="10"/>
  <c r="AP148" i="10"/>
  <c r="AQ148" i="10"/>
  <c r="AR148" i="10"/>
  <c r="AS148" i="10"/>
  <c r="AT148" i="10"/>
  <c r="AU148" i="10"/>
  <c r="AV148" i="10"/>
  <c r="AW148" i="10"/>
  <c r="AX148" i="10"/>
  <c r="AY148" i="10"/>
  <c r="AZ148" i="10"/>
  <c r="BA148" i="10"/>
  <c r="BB148" i="10"/>
  <c r="BC148" i="10"/>
  <c r="AP149" i="10"/>
  <c r="AQ149" i="10"/>
  <c r="AR149" i="10"/>
  <c r="AS149" i="10"/>
  <c r="AT149" i="10"/>
  <c r="AU149" i="10"/>
  <c r="AV149" i="10"/>
  <c r="AW149" i="10"/>
  <c r="AX149" i="10"/>
  <c r="AY149" i="10"/>
  <c r="AZ149" i="10"/>
  <c r="BA149" i="10"/>
  <c r="BB149" i="10"/>
  <c r="BC149" i="10"/>
  <c r="AP150" i="10"/>
  <c r="AQ150" i="10"/>
  <c r="AR150" i="10"/>
  <c r="AS150" i="10"/>
  <c r="AT150" i="10"/>
  <c r="AU150" i="10"/>
  <c r="AV150" i="10"/>
  <c r="AW150" i="10"/>
  <c r="AX150" i="10"/>
  <c r="AY150" i="10"/>
  <c r="AZ150" i="10"/>
  <c r="BA150" i="10"/>
  <c r="BB150" i="10"/>
  <c r="BC150" i="10"/>
  <c r="AP151" i="10"/>
  <c r="AQ151" i="10"/>
  <c r="AR151" i="10"/>
  <c r="AS151" i="10"/>
  <c r="AT151" i="10"/>
  <c r="AU151" i="10"/>
  <c r="AV151" i="10"/>
  <c r="AW151" i="10"/>
  <c r="AX151" i="10"/>
  <c r="AY151" i="10"/>
  <c r="AZ151" i="10"/>
  <c r="BA151" i="10"/>
  <c r="BB151" i="10"/>
  <c r="BC151" i="10"/>
  <c r="AP152" i="10"/>
  <c r="AQ152" i="10"/>
  <c r="AR152" i="10"/>
  <c r="AS152" i="10"/>
  <c r="AT152" i="10"/>
  <c r="AU152" i="10"/>
  <c r="AV152" i="10"/>
  <c r="AW152" i="10"/>
  <c r="AX152" i="10"/>
  <c r="AY152" i="10"/>
  <c r="AZ152" i="10"/>
  <c r="BA152" i="10"/>
  <c r="BB152" i="10"/>
  <c r="BC152" i="10"/>
  <c r="AP153" i="10"/>
  <c r="AQ153" i="10"/>
  <c r="AR153" i="10"/>
  <c r="AS153" i="10"/>
  <c r="AT153" i="10"/>
  <c r="AU153" i="10"/>
  <c r="AV153" i="10"/>
  <c r="AW153" i="10"/>
  <c r="AX153" i="10"/>
  <c r="AY153" i="10"/>
  <c r="AZ153" i="10"/>
  <c r="BA153" i="10"/>
  <c r="BB153" i="10"/>
  <c r="BC153" i="10"/>
  <c r="AP154" i="10"/>
  <c r="AQ154" i="10"/>
  <c r="AR154" i="10"/>
  <c r="AS154" i="10"/>
  <c r="AT154" i="10"/>
  <c r="AU154" i="10"/>
  <c r="AV154" i="10"/>
  <c r="AW154" i="10"/>
  <c r="AX154" i="10"/>
  <c r="AY154" i="10"/>
  <c r="AZ154" i="10"/>
  <c r="BA154" i="10"/>
  <c r="BB154" i="10"/>
  <c r="BC154" i="10"/>
  <c r="AP155" i="10"/>
  <c r="AQ155" i="10"/>
  <c r="AR155" i="10"/>
  <c r="AS155" i="10"/>
  <c r="AT155" i="10"/>
  <c r="AU155" i="10"/>
  <c r="AV155" i="10"/>
  <c r="AW155" i="10"/>
  <c r="AX155" i="10"/>
  <c r="AY155" i="10"/>
  <c r="AZ155" i="10"/>
  <c r="BA155" i="10"/>
  <c r="BB155" i="10"/>
  <c r="BC155" i="10"/>
  <c r="AP156" i="10"/>
  <c r="AQ156" i="10"/>
  <c r="AR156" i="10"/>
  <c r="AS156" i="10"/>
  <c r="AT156" i="10"/>
  <c r="AU156" i="10"/>
  <c r="AV156" i="10"/>
  <c r="AW156" i="10"/>
  <c r="AX156" i="10"/>
  <c r="AY156" i="10"/>
  <c r="AZ156" i="10"/>
  <c r="BA156" i="10"/>
  <c r="BB156" i="10"/>
  <c r="BC156" i="10"/>
  <c r="AP157" i="10"/>
  <c r="AQ157" i="10"/>
  <c r="AR157" i="10"/>
  <c r="AS157" i="10"/>
  <c r="AT157" i="10"/>
  <c r="AU157" i="10"/>
  <c r="AV157" i="10"/>
  <c r="AW157" i="10"/>
  <c r="AX157" i="10"/>
  <c r="AY157" i="10"/>
  <c r="AZ157" i="10"/>
  <c r="BA157" i="10"/>
  <c r="BB157" i="10"/>
  <c r="BC157" i="10"/>
  <c r="AP158" i="10"/>
  <c r="AQ158" i="10"/>
  <c r="AR158" i="10"/>
  <c r="AS158" i="10"/>
  <c r="AT158" i="10"/>
  <c r="AU158" i="10"/>
  <c r="AV158" i="10"/>
  <c r="AW158" i="10"/>
  <c r="AX158" i="10"/>
  <c r="AY158" i="10"/>
  <c r="AZ158" i="10"/>
  <c r="BA158" i="10"/>
  <c r="BB158" i="10"/>
  <c r="BC158" i="10"/>
  <c r="AP159" i="10"/>
  <c r="AQ159" i="10"/>
  <c r="AR159" i="10"/>
  <c r="AS159" i="10"/>
  <c r="AT159" i="10"/>
  <c r="AU159" i="10"/>
  <c r="AV159" i="10"/>
  <c r="AW159" i="10"/>
  <c r="AX159" i="10"/>
  <c r="AY159" i="10"/>
  <c r="AZ159" i="10"/>
  <c r="BA159" i="10"/>
  <c r="BB159" i="10"/>
  <c r="BC159" i="10"/>
  <c r="AP160" i="10"/>
  <c r="AQ160" i="10"/>
  <c r="AR160" i="10"/>
  <c r="AS160" i="10"/>
  <c r="AT160" i="10"/>
  <c r="AU160" i="10"/>
  <c r="AV160" i="10"/>
  <c r="AW160" i="10"/>
  <c r="AX160" i="10"/>
  <c r="AY160" i="10"/>
  <c r="AZ160" i="10"/>
  <c r="BA160" i="10"/>
  <c r="BB160" i="10"/>
  <c r="BC160" i="10"/>
  <c r="AP161" i="10"/>
  <c r="AQ161" i="10"/>
  <c r="AR161" i="10"/>
  <c r="AS161" i="10"/>
  <c r="AT161" i="10"/>
  <c r="AU161" i="10"/>
  <c r="AV161" i="10"/>
  <c r="AW161" i="10"/>
  <c r="AX161" i="10"/>
  <c r="AY161" i="10"/>
  <c r="AZ161" i="10"/>
  <c r="BA161" i="10"/>
  <c r="BB161" i="10"/>
  <c r="BC161" i="10"/>
  <c r="AP162" i="10"/>
  <c r="AQ162" i="10"/>
  <c r="AR162" i="10"/>
  <c r="AS162" i="10"/>
  <c r="AT162" i="10"/>
  <c r="AU162" i="10"/>
  <c r="AV162" i="10"/>
  <c r="AW162" i="10"/>
  <c r="AX162" i="10"/>
  <c r="AY162" i="10"/>
  <c r="AZ162" i="10"/>
  <c r="BA162" i="10"/>
  <c r="BB162" i="10"/>
  <c r="BC162" i="10"/>
  <c r="AP163" i="10"/>
  <c r="AQ163" i="10"/>
  <c r="AR163" i="10"/>
  <c r="AS163" i="10"/>
  <c r="AT163" i="10"/>
  <c r="AU163" i="10"/>
  <c r="AV163" i="10"/>
  <c r="AW163" i="10"/>
  <c r="AX163" i="10"/>
  <c r="AY163" i="10"/>
  <c r="AZ163" i="10"/>
  <c r="BA163" i="10"/>
  <c r="BB163" i="10"/>
  <c r="BC163" i="10"/>
  <c r="AP164" i="10"/>
  <c r="AQ164" i="10"/>
  <c r="AR164" i="10"/>
  <c r="AS164" i="10"/>
  <c r="AT164" i="10"/>
  <c r="AU164" i="10"/>
  <c r="AV164" i="10"/>
  <c r="AW164" i="10"/>
  <c r="AX164" i="10"/>
  <c r="AY164" i="10"/>
  <c r="AZ164" i="10"/>
  <c r="BA164" i="10"/>
  <c r="BB164" i="10"/>
  <c r="BC164" i="10"/>
  <c r="AP165" i="10"/>
  <c r="AQ165" i="10"/>
  <c r="AR165" i="10"/>
  <c r="AS165" i="10"/>
  <c r="AT165" i="10"/>
  <c r="AU165" i="10"/>
  <c r="AV165" i="10"/>
  <c r="AW165" i="10"/>
  <c r="AX165" i="10"/>
  <c r="AY165" i="10"/>
  <c r="AZ165" i="10"/>
  <c r="BA165" i="10"/>
  <c r="BB165" i="10"/>
  <c r="BC165" i="10"/>
  <c r="AP166" i="10"/>
  <c r="AQ166" i="10"/>
  <c r="AR166" i="10"/>
  <c r="AS166" i="10"/>
  <c r="AT166" i="10"/>
  <c r="AU166" i="10"/>
  <c r="AV166" i="10"/>
  <c r="AW166" i="10"/>
  <c r="AX166" i="10"/>
  <c r="AY166" i="10"/>
  <c r="AZ166" i="10"/>
  <c r="BA166" i="10"/>
  <c r="BB166" i="10"/>
  <c r="BC166" i="10"/>
  <c r="AP167" i="10"/>
  <c r="AQ167" i="10"/>
  <c r="AR167" i="10"/>
  <c r="AS167" i="10"/>
  <c r="AT167" i="10"/>
  <c r="AU167" i="10"/>
  <c r="AV167" i="10"/>
  <c r="AW167" i="10"/>
  <c r="AX167" i="10"/>
  <c r="AY167" i="10"/>
  <c r="AZ167" i="10"/>
  <c r="BA167" i="10"/>
  <c r="BB167" i="10"/>
  <c r="BC167" i="10"/>
  <c r="AP168" i="10"/>
  <c r="BD168" i="10" s="1"/>
  <c r="AQ168" i="10"/>
  <c r="AR168" i="10"/>
  <c r="AS168" i="10"/>
  <c r="AT168" i="10"/>
  <c r="AU168" i="10"/>
  <c r="AV168" i="10"/>
  <c r="AW168" i="10"/>
  <c r="AX168" i="10"/>
  <c r="AY168" i="10"/>
  <c r="AZ168" i="10"/>
  <c r="BA168" i="10"/>
  <c r="BB168" i="10"/>
  <c r="BC168" i="10"/>
  <c r="AP169" i="10"/>
  <c r="AQ169" i="10"/>
  <c r="AR169" i="10"/>
  <c r="AS169" i="10"/>
  <c r="AT169" i="10"/>
  <c r="AU169" i="10"/>
  <c r="AV169" i="10"/>
  <c r="AW169" i="10"/>
  <c r="AX169" i="10"/>
  <c r="AY169" i="10"/>
  <c r="AZ169" i="10"/>
  <c r="BA169" i="10"/>
  <c r="BB169" i="10"/>
  <c r="BC169" i="10"/>
  <c r="AP170" i="10"/>
  <c r="AQ170" i="10"/>
  <c r="AR170" i="10"/>
  <c r="AS170" i="10"/>
  <c r="AT170" i="10"/>
  <c r="AU170" i="10"/>
  <c r="AV170" i="10"/>
  <c r="AW170" i="10"/>
  <c r="AX170" i="10"/>
  <c r="AY170" i="10"/>
  <c r="AZ170" i="10"/>
  <c r="BA170" i="10"/>
  <c r="BB170" i="10"/>
  <c r="BC170" i="10"/>
  <c r="AP171" i="10"/>
  <c r="AQ171" i="10"/>
  <c r="AR171" i="10"/>
  <c r="AS171" i="10"/>
  <c r="AT171" i="10"/>
  <c r="AU171" i="10"/>
  <c r="AV171" i="10"/>
  <c r="AW171" i="10"/>
  <c r="AX171" i="10"/>
  <c r="AY171" i="10"/>
  <c r="AZ171" i="10"/>
  <c r="BA171" i="10"/>
  <c r="BB171" i="10"/>
  <c r="BC171" i="10"/>
  <c r="AP172" i="10"/>
  <c r="AQ172" i="10"/>
  <c r="AR172" i="10"/>
  <c r="AS172" i="10"/>
  <c r="AT172" i="10"/>
  <c r="AU172" i="10"/>
  <c r="AV172" i="10"/>
  <c r="AW172" i="10"/>
  <c r="AX172" i="10"/>
  <c r="AY172" i="10"/>
  <c r="AZ172" i="10"/>
  <c r="BA172" i="10"/>
  <c r="BB172" i="10"/>
  <c r="BC172" i="10"/>
  <c r="AP173" i="10"/>
  <c r="AQ173" i="10"/>
  <c r="AR173" i="10"/>
  <c r="AS173" i="10"/>
  <c r="AT173" i="10"/>
  <c r="AU173" i="10"/>
  <c r="AV173" i="10"/>
  <c r="AW173" i="10"/>
  <c r="AX173" i="10"/>
  <c r="AY173" i="10"/>
  <c r="AZ173" i="10"/>
  <c r="BA173" i="10"/>
  <c r="BB173" i="10"/>
  <c r="BC173" i="10"/>
  <c r="AP174" i="10"/>
  <c r="AQ174" i="10"/>
  <c r="AR174" i="10"/>
  <c r="AS174" i="10"/>
  <c r="AT174" i="10"/>
  <c r="AU174" i="10"/>
  <c r="AV174" i="10"/>
  <c r="AW174" i="10"/>
  <c r="AX174" i="10"/>
  <c r="AY174" i="10"/>
  <c r="AZ174" i="10"/>
  <c r="BA174" i="10"/>
  <c r="BB174" i="10"/>
  <c r="BC174" i="10"/>
  <c r="AP175" i="10"/>
  <c r="AQ175" i="10"/>
  <c r="AR175" i="10"/>
  <c r="AS175" i="10"/>
  <c r="AT175" i="10"/>
  <c r="AU175" i="10"/>
  <c r="AV175" i="10"/>
  <c r="AW175" i="10"/>
  <c r="AX175" i="10"/>
  <c r="AY175" i="10"/>
  <c r="AZ175" i="10"/>
  <c r="BA175" i="10"/>
  <c r="BB175" i="10"/>
  <c r="BC175" i="10"/>
  <c r="AP176" i="10"/>
  <c r="AQ176" i="10"/>
  <c r="AR176" i="10"/>
  <c r="AS176" i="10"/>
  <c r="AT176" i="10"/>
  <c r="AU176" i="10"/>
  <c r="AV176" i="10"/>
  <c r="AW176" i="10"/>
  <c r="AX176" i="10"/>
  <c r="AY176" i="10"/>
  <c r="AZ176" i="10"/>
  <c r="BA176" i="10"/>
  <c r="BB176" i="10"/>
  <c r="BC176" i="10"/>
  <c r="AP177" i="10"/>
  <c r="AQ177" i="10"/>
  <c r="AR177" i="10"/>
  <c r="AS177" i="10"/>
  <c r="AT177" i="10"/>
  <c r="AU177" i="10"/>
  <c r="AV177" i="10"/>
  <c r="AW177" i="10"/>
  <c r="AX177" i="10"/>
  <c r="AY177" i="10"/>
  <c r="AZ177" i="10"/>
  <c r="BA177" i="10"/>
  <c r="BB177" i="10"/>
  <c r="BC177" i="10"/>
  <c r="AP178" i="10"/>
  <c r="AQ178" i="10"/>
  <c r="AR178" i="10"/>
  <c r="AS178" i="10"/>
  <c r="AT178" i="10"/>
  <c r="AU178" i="10"/>
  <c r="AV178" i="10"/>
  <c r="AW178" i="10"/>
  <c r="AX178" i="10"/>
  <c r="AY178" i="10"/>
  <c r="AZ178" i="10"/>
  <c r="BA178" i="10"/>
  <c r="BB178" i="10"/>
  <c r="BC178" i="10"/>
  <c r="AP179" i="10"/>
  <c r="AQ179" i="10"/>
  <c r="AR179" i="10"/>
  <c r="AS179" i="10"/>
  <c r="AT179" i="10"/>
  <c r="AU179" i="10"/>
  <c r="AV179" i="10"/>
  <c r="AW179" i="10"/>
  <c r="AX179" i="10"/>
  <c r="AY179" i="10"/>
  <c r="AZ179" i="10"/>
  <c r="BA179" i="10"/>
  <c r="BB179" i="10"/>
  <c r="BC179" i="10"/>
  <c r="AP180" i="10"/>
  <c r="AQ180" i="10"/>
  <c r="AR180" i="10"/>
  <c r="AS180" i="10"/>
  <c r="AT180" i="10"/>
  <c r="AU180" i="10"/>
  <c r="AV180" i="10"/>
  <c r="AW180" i="10"/>
  <c r="AX180" i="10"/>
  <c r="AY180" i="10"/>
  <c r="AZ180" i="10"/>
  <c r="BA180" i="10"/>
  <c r="BB180" i="10"/>
  <c r="BC180" i="10"/>
  <c r="AP181" i="10"/>
  <c r="AQ181" i="10"/>
  <c r="AR181" i="10"/>
  <c r="AS181" i="10"/>
  <c r="AT181" i="10"/>
  <c r="AU181" i="10"/>
  <c r="AV181" i="10"/>
  <c r="AW181" i="10"/>
  <c r="AX181" i="10"/>
  <c r="AY181" i="10"/>
  <c r="AZ181" i="10"/>
  <c r="BA181" i="10"/>
  <c r="BB181" i="10"/>
  <c r="BC181" i="10"/>
  <c r="AP182" i="10"/>
  <c r="AQ182" i="10"/>
  <c r="AR182" i="10"/>
  <c r="AS182" i="10"/>
  <c r="AT182" i="10"/>
  <c r="AU182" i="10"/>
  <c r="AV182" i="10"/>
  <c r="AW182" i="10"/>
  <c r="AX182" i="10"/>
  <c r="AY182" i="10"/>
  <c r="AZ182" i="10"/>
  <c r="BA182" i="10"/>
  <c r="BB182" i="10"/>
  <c r="BC182" i="10"/>
  <c r="AP183" i="10"/>
  <c r="AQ183" i="10"/>
  <c r="AR183" i="10"/>
  <c r="AS183" i="10"/>
  <c r="AT183" i="10"/>
  <c r="AU183" i="10"/>
  <c r="AV183" i="10"/>
  <c r="AW183" i="10"/>
  <c r="AX183" i="10"/>
  <c r="AY183" i="10"/>
  <c r="AZ183" i="10"/>
  <c r="BA183" i="10"/>
  <c r="BB183" i="10"/>
  <c r="BC183" i="10"/>
  <c r="AP184" i="10"/>
  <c r="AQ184" i="10"/>
  <c r="AR184" i="10"/>
  <c r="AS184" i="10"/>
  <c r="AT184" i="10"/>
  <c r="AU184" i="10"/>
  <c r="AV184" i="10"/>
  <c r="AW184" i="10"/>
  <c r="AX184" i="10"/>
  <c r="AY184" i="10"/>
  <c r="AZ184" i="10"/>
  <c r="BA184" i="10"/>
  <c r="BB184" i="10"/>
  <c r="BC184" i="10"/>
  <c r="AP185" i="10"/>
  <c r="AQ185" i="10"/>
  <c r="AR185" i="10"/>
  <c r="AS185" i="10"/>
  <c r="AT185" i="10"/>
  <c r="AU185" i="10"/>
  <c r="AV185" i="10"/>
  <c r="AW185" i="10"/>
  <c r="AX185" i="10"/>
  <c r="AY185" i="10"/>
  <c r="AZ185" i="10"/>
  <c r="BA185" i="10"/>
  <c r="BB185" i="10"/>
  <c r="BC185" i="10"/>
  <c r="AP186" i="10"/>
  <c r="AQ186" i="10"/>
  <c r="AR186" i="10"/>
  <c r="AS186" i="10"/>
  <c r="AT186" i="10"/>
  <c r="AU186" i="10"/>
  <c r="AV186" i="10"/>
  <c r="AW186" i="10"/>
  <c r="AX186" i="10"/>
  <c r="AY186" i="10"/>
  <c r="AZ186" i="10"/>
  <c r="BA186" i="10"/>
  <c r="BB186" i="10"/>
  <c r="BC186" i="10"/>
  <c r="AP187" i="10"/>
  <c r="AQ187" i="10"/>
  <c r="AR187" i="10"/>
  <c r="AS187" i="10"/>
  <c r="AT187" i="10"/>
  <c r="AU187" i="10"/>
  <c r="AV187" i="10"/>
  <c r="AW187" i="10"/>
  <c r="AX187" i="10"/>
  <c r="AY187" i="10"/>
  <c r="AZ187" i="10"/>
  <c r="BA187" i="10"/>
  <c r="BB187" i="10"/>
  <c r="BC187" i="10"/>
  <c r="AP188" i="10"/>
  <c r="AQ188" i="10"/>
  <c r="AR188" i="10"/>
  <c r="AS188" i="10"/>
  <c r="AT188" i="10"/>
  <c r="AU188" i="10"/>
  <c r="AV188" i="10"/>
  <c r="AW188" i="10"/>
  <c r="AX188" i="10"/>
  <c r="AY188" i="10"/>
  <c r="AZ188" i="10"/>
  <c r="BA188" i="10"/>
  <c r="BB188" i="10"/>
  <c r="BC188" i="10"/>
  <c r="AP189" i="10"/>
  <c r="AQ189" i="10"/>
  <c r="AR189" i="10"/>
  <c r="AS189" i="10"/>
  <c r="AT189" i="10"/>
  <c r="AU189" i="10"/>
  <c r="AV189" i="10"/>
  <c r="AW189" i="10"/>
  <c r="AX189" i="10"/>
  <c r="AY189" i="10"/>
  <c r="AZ189" i="10"/>
  <c r="BA189" i="10"/>
  <c r="BB189" i="10"/>
  <c r="BC189" i="10"/>
  <c r="AP190" i="10"/>
  <c r="AQ190" i="10"/>
  <c r="AR190" i="10"/>
  <c r="AS190" i="10"/>
  <c r="AT190" i="10"/>
  <c r="AU190" i="10"/>
  <c r="AV190" i="10"/>
  <c r="AW190" i="10"/>
  <c r="AX190" i="10"/>
  <c r="AY190" i="10"/>
  <c r="AZ190" i="10"/>
  <c r="BA190" i="10"/>
  <c r="BB190" i="10"/>
  <c r="BC190" i="10"/>
  <c r="AP191" i="10"/>
  <c r="AQ191" i="10"/>
  <c r="AR191" i="10"/>
  <c r="AS191" i="10"/>
  <c r="AT191" i="10"/>
  <c r="AU191" i="10"/>
  <c r="AV191" i="10"/>
  <c r="AW191" i="10"/>
  <c r="AX191" i="10"/>
  <c r="AY191" i="10"/>
  <c r="AZ191" i="10"/>
  <c r="BA191" i="10"/>
  <c r="BB191" i="10"/>
  <c r="BC191" i="10"/>
  <c r="AP192" i="10"/>
  <c r="AQ192" i="10"/>
  <c r="AR192" i="10"/>
  <c r="AS192" i="10"/>
  <c r="AT192" i="10"/>
  <c r="AU192" i="10"/>
  <c r="AV192" i="10"/>
  <c r="AW192" i="10"/>
  <c r="AX192" i="10"/>
  <c r="AY192" i="10"/>
  <c r="AZ192" i="10"/>
  <c r="BA192" i="10"/>
  <c r="BB192" i="10"/>
  <c r="BC192" i="10"/>
  <c r="AP193" i="10"/>
  <c r="AQ193" i="10"/>
  <c r="AR193" i="10"/>
  <c r="AS193" i="10"/>
  <c r="AT193" i="10"/>
  <c r="AU193" i="10"/>
  <c r="AV193" i="10"/>
  <c r="AW193" i="10"/>
  <c r="AX193" i="10"/>
  <c r="AY193" i="10"/>
  <c r="AZ193" i="10"/>
  <c r="BA193" i="10"/>
  <c r="BB193" i="10"/>
  <c r="BC193" i="10"/>
  <c r="BD193" i="10"/>
  <c r="AP194" i="10"/>
  <c r="AQ194" i="10"/>
  <c r="AR194" i="10"/>
  <c r="AS194" i="10"/>
  <c r="AT194" i="10"/>
  <c r="AU194" i="10"/>
  <c r="AV194" i="10"/>
  <c r="AW194" i="10"/>
  <c r="AX194" i="10"/>
  <c r="AY194" i="10"/>
  <c r="AZ194" i="10"/>
  <c r="BA194" i="10"/>
  <c r="BB194" i="10"/>
  <c r="BC194" i="10"/>
  <c r="AP195" i="10"/>
  <c r="AQ195" i="10"/>
  <c r="AR195" i="10"/>
  <c r="AS195" i="10"/>
  <c r="AT195" i="10"/>
  <c r="AU195" i="10"/>
  <c r="AV195" i="10"/>
  <c r="AW195" i="10"/>
  <c r="AX195" i="10"/>
  <c r="AY195" i="10"/>
  <c r="AZ195" i="10"/>
  <c r="BA195" i="10"/>
  <c r="BB195" i="10"/>
  <c r="BC195" i="10"/>
  <c r="AP196" i="10"/>
  <c r="AQ196" i="10"/>
  <c r="AR196" i="10"/>
  <c r="AS196" i="10"/>
  <c r="AT196" i="10"/>
  <c r="AU196" i="10"/>
  <c r="AV196" i="10"/>
  <c r="AW196" i="10"/>
  <c r="AX196" i="10"/>
  <c r="AY196" i="10"/>
  <c r="AZ196" i="10"/>
  <c r="BA196" i="10"/>
  <c r="BB196" i="10"/>
  <c r="BC196" i="10"/>
  <c r="AP197" i="10"/>
  <c r="AQ197" i="10"/>
  <c r="AR197" i="10"/>
  <c r="AS197" i="10"/>
  <c r="AT197" i="10"/>
  <c r="AU197" i="10"/>
  <c r="AV197" i="10"/>
  <c r="AW197" i="10"/>
  <c r="AX197" i="10"/>
  <c r="AY197" i="10"/>
  <c r="AZ197" i="10"/>
  <c r="BA197" i="10"/>
  <c r="BB197" i="10"/>
  <c r="BC197" i="10"/>
  <c r="AP198" i="10"/>
  <c r="AQ198" i="10"/>
  <c r="AR198" i="10"/>
  <c r="AS198" i="10"/>
  <c r="AT198" i="10"/>
  <c r="AU198" i="10"/>
  <c r="AV198" i="10"/>
  <c r="AW198" i="10"/>
  <c r="AX198" i="10"/>
  <c r="AY198" i="10"/>
  <c r="AZ198" i="10"/>
  <c r="BA198" i="10"/>
  <c r="BB198" i="10"/>
  <c r="BC198" i="10"/>
  <c r="AP199" i="10"/>
  <c r="AQ199" i="10"/>
  <c r="AR199" i="10"/>
  <c r="AS199" i="10"/>
  <c r="AT199" i="10"/>
  <c r="AU199" i="10"/>
  <c r="AV199" i="10"/>
  <c r="AW199" i="10"/>
  <c r="AX199" i="10"/>
  <c r="AY199" i="10"/>
  <c r="AZ199" i="10"/>
  <c r="BA199" i="10"/>
  <c r="BB199" i="10"/>
  <c r="BC199" i="10"/>
  <c r="AP200" i="10"/>
  <c r="AQ200" i="10"/>
  <c r="AR200" i="10"/>
  <c r="AS200" i="10"/>
  <c r="AT200" i="10"/>
  <c r="AU200" i="10"/>
  <c r="AV200" i="10"/>
  <c r="AW200" i="10"/>
  <c r="AX200" i="10"/>
  <c r="AY200" i="10"/>
  <c r="AZ200" i="10"/>
  <c r="BA200" i="10"/>
  <c r="BB200" i="10"/>
  <c r="BC200" i="10"/>
  <c r="AP201" i="10"/>
  <c r="AQ201" i="10"/>
  <c r="AR201" i="10"/>
  <c r="AS201" i="10"/>
  <c r="AT201" i="10"/>
  <c r="AU201" i="10"/>
  <c r="AV201" i="10"/>
  <c r="AW201" i="10"/>
  <c r="AX201" i="10"/>
  <c r="AY201" i="10"/>
  <c r="AZ201" i="10"/>
  <c r="BA201" i="10"/>
  <c r="BB201" i="10"/>
  <c r="BC201" i="10"/>
  <c r="AP202" i="10"/>
  <c r="AQ202" i="10"/>
  <c r="AR202" i="10"/>
  <c r="AS202" i="10"/>
  <c r="AT202" i="10"/>
  <c r="AU202" i="10"/>
  <c r="AV202" i="10"/>
  <c r="AW202" i="10"/>
  <c r="AX202" i="10"/>
  <c r="AY202" i="10"/>
  <c r="AZ202" i="10"/>
  <c r="BA202" i="10"/>
  <c r="BB202" i="10"/>
  <c r="BC202" i="10"/>
  <c r="AP203" i="10"/>
  <c r="AQ203" i="10"/>
  <c r="AR203" i="10"/>
  <c r="AS203" i="10"/>
  <c r="AT203" i="10"/>
  <c r="AU203" i="10"/>
  <c r="AV203" i="10"/>
  <c r="AW203" i="10"/>
  <c r="AX203" i="10"/>
  <c r="AY203" i="10"/>
  <c r="AZ203" i="10"/>
  <c r="BA203" i="10"/>
  <c r="BB203" i="10"/>
  <c r="BC203" i="10"/>
  <c r="AP204" i="10"/>
  <c r="AQ204" i="10"/>
  <c r="AR204" i="10"/>
  <c r="AS204" i="10"/>
  <c r="AT204" i="10"/>
  <c r="AU204" i="10"/>
  <c r="AV204" i="10"/>
  <c r="AW204" i="10"/>
  <c r="AX204" i="10"/>
  <c r="AY204" i="10"/>
  <c r="AZ204" i="10"/>
  <c r="BA204" i="10"/>
  <c r="BB204" i="10"/>
  <c r="BC204" i="10"/>
  <c r="AP205" i="10"/>
  <c r="AQ205" i="10"/>
  <c r="AR205" i="10"/>
  <c r="AS205" i="10"/>
  <c r="AT205" i="10"/>
  <c r="AU205" i="10"/>
  <c r="AV205" i="10"/>
  <c r="AW205" i="10"/>
  <c r="AX205" i="10"/>
  <c r="AY205" i="10"/>
  <c r="AZ205" i="10"/>
  <c r="BA205" i="10"/>
  <c r="BB205" i="10"/>
  <c r="BC205" i="10"/>
  <c r="AP206" i="10"/>
  <c r="AQ206" i="10"/>
  <c r="AR206" i="10"/>
  <c r="AS206" i="10"/>
  <c r="AT206" i="10"/>
  <c r="AU206" i="10"/>
  <c r="AV206" i="10"/>
  <c r="AW206" i="10"/>
  <c r="AX206" i="10"/>
  <c r="AY206" i="10"/>
  <c r="AZ206" i="10"/>
  <c r="BA206" i="10"/>
  <c r="BB206" i="10"/>
  <c r="BC206" i="10"/>
  <c r="AP207" i="10"/>
  <c r="AQ207" i="10"/>
  <c r="AR207" i="10"/>
  <c r="AS207" i="10"/>
  <c r="AT207" i="10"/>
  <c r="AU207" i="10"/>
  <c r="AV207" i="10"/>
  <c r="AW207" i="10"/>
  <c r="AX207" i="10"/>
  <c r="AY207" i="10"/>
  <c r="AZ207" i="10"/>
  <c r="BA207" i="10"/>
  <c r="BB207" i="10"/>
  <c r="BC207" i="10"/>
  <c r="AP208" i="10"/>
  <c r="AQ208" i="10"/>
  <c r="AR208" i="10"/>
  <c r="AS208" i="10"/>
  <c r="AT208" i="10"/>
  <c r="AU208" i="10"/>
  <c r="AV208" i="10"/>
  <c r="AW208" i="10"/>
  <c r="AX208" i="10"/>
  <c r="AY208" i="10"/>
  <c r="AZ208" i="10"/>
  <c r="BA208" i="10"/>
  <c r="BB208" i="10"/>
  <c r="BC208" i="10"/>
  <c r="AP209" i="10"/>
  <c r="AQ209" i="10"/>
  <c r="AR209" i="10"/>
  <c r="AS209" i="10"/>
  <c r="AT209" i="10"/>
  <c r="AU209" i="10"/>
  <c r="AV209" i="10"/>
  <c r="AW209" i="10"/>
  <c r="AX209" i="10"/>
  <c r="AY209" i="10"/>
  <c r="AZ209" i="10"/>
  <c r="BA209" i="10"/>
  <c r="BB209" i="10"/>
  <c r="BC209" i="10"/>
  <c r="AP210" i="10"/>
  <c r="AQ210" i="10"/>
  <c r="AR210" i="10"/>
  <c r="AS210" i="10"/>
  <c r="AT210" i="10"/>
  <c r="AU210" i="10"/>
  <c r="AV210" i="10"/>
  <c r="AW210" i="10"/>
  <c r="AX210" i="10"/>
  <c r="AY210" i="10"/>
  <c r="AZ210" i="10"/>
  <c r="BA210" i="10"/>
  <c r="BB210" i="10"/>
  <c r="BC210" i="10"/>
  <c r="AP211" i="10"/>
  <c r="AQ211" i="10"/>
  <c r="AR211" i="10"/>
  <c r="AS211" i="10"/>
  <c r="AT211" i="10"/>
  <c r="AU211" i="10"/>
  <c r="AV211" i="10"/>
  <c r="AW211" i="10"/>
  <c r="AX211" i="10"/>
  <c r="AY211" i="10"/>
  <c r="AZ211" i="10"/>
  <c r="BA211" i="10"/>
  <c r="BB211" i="10"/>
  <c r="BC211" i="10"/>
  <c r="AP212" i="10"/>
  <c r="AQ212" i="10"/>
  <c r="AR212" i="10"/>
  <c r="AS212" i="10"/>
  <c r="AT212" i="10"/>
  <c r="AU212" i="10"/>
  <c r="AV212" i="10"/>
  <c r="AW212" i="10"/>
  <c r="AX212" i="10"/>
  <c r="AY212" i="10"/>
  <c r="AZ212" i="10"/>
  <c r="BA212" i="10"/>
  <c r="BB212" i="10"/>
  <c r="BC212" i="10"/>
  <c r="AP213" i="10"/>
  <c r="AQ213" i="10"/>
  <c r="AR213" i="10"/>
  <c r="AS213" i="10"/>
  <c r="AT213" i="10"/>
  <c r="AU213" i="10"/>
  <c r="AV213" i="10"/>
  <c r="AW213" i="10"/>
  <c r="AX213" i="10"/>
  <c r="AY213" i="10"/>
  <c r="AZ213" i="10"/>
  <c r="BA213" i="10"/>
  <c r="BB213" i="10"/>
  <c r="BC213" i="10"/>
  <c r="AP214" i="10"/>
  <c r="AQ214" i="10"/>
  <c r="AR214" i="10"/>
  <c r="AS214" i="10"/>
  <c r="BD214" i="10" s="1"/>
  <c r="AT214" i="10"/>
  <c r="AU214" i="10"/>
  <c r="AV214" i="10"/>
  <c r="AW214" i="10"/>
  <c r="AX214" i="10"/>
  <c r="AY214" i="10"/>
  <c r="AZ214" i="10"/>
  <c r="BA214" i="10"/>
  <c r="BB214" i="10"/>
  <c r="BC214" i="10"/>
  <c r="AP215" i="10"/>
  <c r="AQ215" i="10"/>
  <c r="AR215" i="10"/>
  <c r="AS215" i="10"/>
  <c r="AT215" i="10"/>
  <c r="AU215" i="10"/>
  <c r="AV215" i="10"/>
  <c r="AW215" i="10"/>
  <c r="AX215" i="10"/>
  <c r="AY215" i="10"/>
  <c r="AZ215" i="10"/>
  <c r="BA215" i="10"/>
  <c r="BB215" i="10"/>
  <c r="BC215" i="10"/>
  <c r="AP216" i="10"/>
  <c r="AQ216" i="10"/>
  <c r="AR216" i="10"/>
  <c r="AS216" i="10"/>
  <c r="AT216" i="10"/>
  <c r="AU216" i="10"/>
  <c r="AV216" i="10"/>
  <c r="AW216" i="10"/>
  <c r="AX216" i="10"/>
  <c r="AY216" i="10"/>
  <c r="AZ216" i="10"/>
  <c r="BA216" i="10"/>
  <c r="BB216" i="10"/>
  <c r="BC216" i="10"/>
  <c r="AP217" i="10"/>
  <c r="AQ217" i="10"/>
  <c r="AR217" i="10"/>
  <c r="AS217" i="10"/>
  <c r="AT217" i="10"/>
  <c r="AU217" i="10"/>
  <c r="AV217" i="10"/>
  <c r="AW217" i="10"/>
  <c r="AX217" i="10"/>
  <c r="AY217" i="10"/>
  <c r="AZ217" i="10"/>
  <c r="BA217" i="10"/>
  <c r="BB217" i="10"/>
  <c r="BC217" i="10"/>
  <c r="AP218" i="10"/>
  <c r="AQ218" i="10"/>
  <c r="AR218" i="10"/>
  <c r="AS218" i="10"/>
  <c r="AT218" i="10"/>
  <c r="AU218" i="10"/>
  <c r="AV218" i="10"/>
  <c r="AW218" i="10"/>
  <c r="AX218" i="10"/>
  <c r="AY218" i="10"/>
  <c r="AZ218" i="10"/>
  <c r="BA218" i="10"/>
  <c r="BB218" i="10"/>
  <c r="BC218" i="10"/>
  <c r="AP219" i="10"/>
  <c r="AQ219" i="10"/>
  <c r="AR219" i="10"/>
  <c r="AS219" i="10"/>
  <c r="AT219" i="10"/>
  <c r="AU219" i="10"/>
  <c r="AV219" i="10"/>
  <c r="AW219" i="10"/>
  <c r="AX219" i="10"/>
  <c r="AY219" i="10"/>
  <c r="AZ219" i="10"/>
  <c r="BA219" i="10"/>
  <c r="BB219" i="10"/>
  <c r="BC219" i="10"/>
  <c r="AP220" i="10"/>
  <c r="AQ220" i="10"/>
  <c r="AR220" i="10"/>
  <c r="AS220" i="10"/>
  <c r="AT220" i="10"/>
  <c r="AU220" i="10"/>
  <c r="AV220" i="10"/>
  <c r="AW220" i="10"/>
  <c r="AX220" i="10"/>
  <c r="AY220" i="10"/>
  <c r="AZ220" i="10"/>
  <c r="BA220" i="10"/>
  <c r="BB220" i="10"/>
  <c r="BC220" i="10"/>
  <c r="AP221" i="10"/>
  <c r="BD221" i="10" s="1"/>
  <c r="AQ221" i="10"/>
  <c r="AR221" i="10"/>
  <c r="AS221" i="10"/>
  <c r="AT221" i="10"/>
  <c r="AU221" i="10"/>
  <c r="AV221" i="10"/>
  <c r="AW221" i="10"/>
  <c r="AX221" i="10"/>
  <c r="AY221" i="10"/>
  <c r="AZ221" i="10"/>
  <c r="BA221" i="10"/>
  <c r="BB221" i="10"/>
  <c r="BC221" i="10"/>
  <c r="AP222" i="10"/>
  <c r="AQ222" i="10"/>
  <c r="AR222" i="10"/>
  <c r="AS222" i="10"/>
  <c r="AT222" i="10"/>
  <c r="AU222" i="10"/>
  <c r="AV222" i="10"/>
  <c r="AW222" i="10"/>
  <c r="AX222" i="10"/>
  <c r="AY222" i="10"/>
  <c r="AZ222" i="10"/>
  <c r="BA222" i="10"/>
  <c r="BB222" i="10"/>
  <c r="BC222" i="10"/>
  <c r="AP223" i="10"/>
  <c r="AQ223" i="10"/>
  <c r="AR223" i="10"/>
  <c r="AS223" i="10"/>
  <c r="AT223" i="10"/>
  <c r="AU223" i="10"/>
  <c r="AV223" i="10"/>
  <c r="AW223" i="10"/>
  <c r="AX223" i="10"/>
  <c r="AY223" i="10"/>
  <c r="AZ223" i="10"/>
  <c r="BA223" i="10"/>
  <c r="BB223" i="10"/>
  <c r="BC223" i="10"/>
  <c r="AP224" i="10"/>
  <c r="AQ224" i="10"/>
  <c r="AR224" i="10"/>
  <c r="AS224" i="10"/>
  <c r="AT224" i="10"/>
  <c r="AU224" i="10"/>
  <c r="AV224" i="10"/>
  <c r="AW224" i="10"/>
  <c r="AX224" i="10"/>
  <c r="AY224" i="10"/>
  <c r="AZ224" i="10"/>
  <c r="BA224" i="10"/>
  <c r="BB224" i="10"/>
  <c r="BC224" i="10"/>
  <c r="AP225" i="10"/>
  <c r="AQ225" i="10"/>
  <c r="AR225" i="10"/>
  <c r="AS225" i="10"/>
  <c r="AT225" i="10"/>
  <c r="AU225" i="10"/>
  <c r="AV225" i="10"/>
  <c r="AW225" i="10"/>
  <c r="AX225" i="10"/>
  <c r="AY225" i="10"/>
  <c r="AZ225" i="10"/>
  <c r="BA225" i="10"/>
  <c r="BB225" i="10"/>
  <c r="BC225" i="10"/>
  <c r="AP226" i="10"/>
  <c r="AQ226" i="10"/>
  <c r="AR226" i="10"/>
  <c r="AS226" i="10"/>
  <c r="AT226" i="10"/>
  <c r="AU226" i="10"/>
  <c r="AV226" i="10"/>
  <c r="AW226" i="10"/>
  <c r="AX226" i="10"/>
  <c r="AY226" i="10"/>
  <c r="AZ226" i="10"/>
  <c r="BA226" i="10"/>
  <c r="BB226" i="10"/>
  <c r="BC226" i="10"/>
  <c r="AP227" i="10"/>
  <c r="AQ227" i="10"/>
  <c r="AR227" i="10"/>
  <c r="AS227" i="10"/>
  <c r="AT227" i="10"/>
  <c r="AU227" i="10"/>
  <c r="AV227" i="10"/>
  <c r="AW227" i="10"/>
  <c r="AX227" i="10"/>
  <c r="AY227" i="10"/>
  <c r="AZ227" i="10"/>
  <c r="BA227" i="10"/>
  <c r="BB227" i="10"/>
  <c r="BC227" i="10"/>
  <c r="AP228" i="10"/>
  <c r="AQ228" i="10"/>
  <c r="AR228" i="10"/>
  <c r="AS228" i="10"/>
  <c r="AT228" i="10"/>
  <c r="AU228" i="10"/>
  <c r="AV228" i="10"/>
  <c r="AW228" i="10"/>
  <c r="AX228" i="10"/>
  <c r="AY228" i="10"/>
  <c r="AZ228" i="10"/>
  <c r="BA228" i="10"/>
  <c r="BB228" i="10"/>
  <c r="BC228" i="10"/>
  <c r="AP229" i="10"/>
  <c r="AQ229" i="10"/>
  <c r="AR229" i="10"/>
  <c r="AS229" i="10"/>
  <c r="AT229" i="10"/>
  <c r="AU229" i="10"/>
  <c r="AV229" i="10"/>
  <c r="AW229" i="10"/>
  <c r="AX229" i="10"/>
  <c r="AY229" i="10"/>
  <c r="AZ229" i="10"/>
  <c r="BA229" i="10"/>
  <c r="BB229" i="10"/>
  <c r="BC229" i="10"/>
  <c r="AP230" i="10"/>
  <c r="AQ230" i="10"/>
  <c r="AR230" i="10"/>
  <c r="AS230" i="10"/>
  <c r="AT230" i="10"/>
  <c r="AU230" i="10"/>
  <c r="AV230" i="10"/>
  <c r="AW230" i="10"/>
  <c r="AX230" i="10"/>
  <c r="AY230" i="10"/>
  <c r="AZ230" i="10"/>
  <c r="BA230" i="10"/>
  <c r="BB230" i="10"/>
  <c r="BC230" i="10"/>
  <c r="AP231" i="10"/>
  <c r="AQ231" i="10"/>
  <c r="AR231" i="10"/>
  <c r="AS231" i="10"/>
  <c r="AT231" i="10"/>
  <c r="AU231" i="10"/>
  <c r="AV231" i="10"/>
  <c r="AW231" i="10"/>
  <c r="AX231" i="10"/>
  <c r="AY231" i="10"/>
  <c r="AZ231" i="10"/>
  <c r="BA231" i="10"/>
  <c r="BB231" i="10"/>
  <c r="BC231" i="10"/>
  <c r="AP232" i="10"/>
  <c r="AQ232" i="10"/>
  <c r="AR232" i="10"/>
  <c r="AS232" i="10"/>
  <c r="AT232" i="10"/>
  <c r="AU232" i="10"/>
  <c r="AV232" i="10"/>
  <c r="AW232" i="10"/>
  <c r="AX232" i="10"/>
  <c r="AY232" i="10"/>
  <c r="AZ232" i="10"/>
  <c r="BA232" i="10"/>
  <c r="BB232" i="10"/>
  <c r="BC232" i="10"/>
  <c r="AP233" i="10"/>
  <c r="AQ233" i="10"/>
  <c r="AR233" i="10"/>
  <c r="AS233" i="10"/>
  <c r="AT233" i="10"/>
  <c r="AU233" i="10"/>
  <c r="AV233" i="10"/>
  <c r="AW233" i="10"/>
  <c r="AX233" i="10"/>
  <c r="AY233" i="10"/>
  <c r="AZ233" i="10"/>
  <c r="BA233" i="10"/>
  <c r="BB233" i="10"/>
  <c r="BC233" i="10"/>
  <c r="AP234" i="10"/>
  <c r="AQ234" i="10"/>
  <c r="AR234" i="10"/>
  <c r="AS234" i="10"/>
  <c r="AT234" i="10"/>
  <c r="AU234" i="10"/>
  <c r="AV234" i="10"/>
  <c r="AW234" i="10"/>
  <c r="AX234" i="10"/>
  <c r="AY234" i="10"/>
  <c r="AZ234" i="10"/>
  <c r="BA234" i="10"/>
  <c r="BB234" i="10"/>
  <c r="BC234" i="10"/>
  <c r="AP235" i="10"/>
  <c r="AQ235" i="10"/>
  <c r="AR235" i="10"/>
  <c r="AS235" i="10"/>
  <c r="AT235" i="10"/>
  <c r="AU235" i="10"/>
  <c r="AV235" i="10"/>
  <c r="AW235" i="10"/>
  <c r="AX235" i="10"/>
  <c r="AY235" i="10"/>
  <c r="AZ235" i="10"/>
  <c r="BA235" i="10"/>
  <c r="BB235" i="10"/>
  <c r="BC235" i="10"/>
  <c r="AP236" i="10"/>
  <c r="AQ236" i="10"/>
  <c r="AR236" i="10"/>
  <c r="AS236" i="10"/>
  <c r="AT236" i="10"/>
  <c r="AU236" i="10"/>
  <c r="AV236" i="10"/>
  <c r="AW236" i="10"/>
  <c r="AX236" i="10"/>
  <c r="AY236" i="10"/>
  <c r="AZ236" i="10"/>
  <c r="BA236" i="10"/>
  <c r="BB236" i="10"/>
  <c r="BC236" i="10"/>
  <c r="AP237" i="10"/>
  <c r="AQ237" i="10"/>
  <c r="AR237" i="10"/>
  <c r="AS237" i="10"/>
  <c r="BD237" i="10" s="1"/>
  <c r="AT237" i="10"/>
  <c r="AU237" i="10"/>
  <c r="AV237" i="10"/>
  <c r="AW237" i="10"/>
  <c r="AX237" i="10"/>
  <c r="AY237" i="10"/>
  <c r="AZ237" i="10"/>
  <c r="BA237" i="10"/>
  <c r="BB237" i="10"/>
  <c r="BC237" i="10"/>
  <c r="AP238" i="10"/>
  <c r="AQ238" i="10"/>
  <c r="AR238" i="10"/>
  <c r="AS238" i="10"/>
  <c r="AT238" i="10"/>
  <c r="AU238" i="10"/>
  <c r="AV238" i="10"/>
  <c r="AW238" i="10"/>
  <c r="AX238" i="10"/>
  <c r="AY238" i="10"/>
  <c r="AZ238" i="10"/>
  <c r="BA238" i="10"/>
  <c r="BB238" i="10"/>
  <c r="BC238" i="10"/>
  <c r="AP239" i="10"/>
  <c r="AQ239" i="10"/>
  <c r="AR239" i="10"/>
  <c r="AS239" i="10"/>
  <c r="AT239" i="10"/>
  <c r="AU239" i="10"/>
  <c r="AV239" i="10"/>
  <c r="AW239" i="10"/>
  <c r="AX239" i="10"/>
  <c r="AY239" i="10"/>
  <c r="AZ239" i="10"/>
  <c r="BA239" i="10"/>
  <c r="BB239" i="10"/>
  <c r="BC239" i="10"/>
  <c r="AP240" i="10"/>
  <c r="AQ240" i="10"/>
  <c r="AR240" i="10"/>
  <c r="AS240" i="10"/>
  <c r="AT240" i="10"/>
  <c r="AU240" i="10"/>
  <c r="AV240" i="10"/>
  <c r="AW240" i="10"/>
  <c r="AX240" i="10"/>
  <c r="AY240" i="10"/>
  <c r="AZ240" i="10"/>
  <c r="BA240" i="10"/>
  <c r="BB240" i="10"/>
  <c r="BC240" i="10"/>
  <c r="AP241" i="10"/>
  <c r="AQ241" i="10"/>
  <c r="AR241" i="10"/>
  <c r="AS241" i="10"/>
  <c r="AT241" i="10"/>
  <c r="AU241" i="10"/>
  <c r="AV241" i="10"/>
  <c r="AW241" i="10"/>
  <c r="AX241" i="10"/>
  <c r="AY241" i="10"/>
  <c r="AZ241" i="10"/>
  <c r="BA241" i="10"/>
  <c r="BB241" i="10"/>
  <c r="BC241" i="10"/>
  <c r="AP242" i="10"/>
  <c r="AQ242" i="10"/>
  <c r="AR242" i="10"/>
  <c r="AS242" i="10"/>
  <c r="AT242" i="10"/>
  <c r="AU242" i="10"/>
  <c r="AV242" i="10"/>
  <c r="AW242" i="10"/>
  <c r="AX242" i="10"/>
  <c r="AY242" i="10"/>
  <c r="AZ242" i="10"/>
  <c r="BA242" i="10"/>
  <c r="BB242" i="10"/>
  <c r="BC242" i="10"/>
  <c r="AP243" i="10"/>
  <c r="AQ243" i="10"/>
  <c r="AR243" i="10"/>
  <c r="AS243" i="10"/>
  <c r="AT243" i="10"/>
  <c r="AU243" i="10"/>
  <c r="AV243" i="10"/>
  <c r="AW243" i="10"/>
  <c r="AX243" i="10"/>
  <c r="AY243" i="10"/>
  <c r="AZ243" i="10"/>
  <c r="BA243" i="10"/>
  <c r="BB243" i="10"/>
  <c r="BC243" i="10"/>
  <c r="AP244" i="10"/>
  <c r="BD244" i="10" s="1"/>
  <c r="AQ244" i="10"/>
  <c r="AR244" i="10"/>
  <c r="AS244" i="10"/>
  <c r="AT244" i="10"/>
  <c r="AU244" i="10"/>
  <c r="AV244" i="10"/>
  <c r="AW244" i="10"/>
  <c r="AX244" i="10"/>
  <c r="AY244" i="10"/>
  <c r="AZ244" i="10"/>
  <c r="BA244" i="10"/>
  <c r="BB244" i="10"/>
  <c r="BC244" i="10"/>
  <c r="AP245" i="10"/>
  <c r="AQ245" i="10"/>
  <c r="AR245" i="10"/>
  <c r="AS245" i="10"/>
  <c r="AT245" i="10"/>
  <c r="AU245" i="10"/>
  <c r="AV245" i="10"/>
  <c r="AW245" i="10"/>
  <c r="AX245" i="10"/>
  <c r="AY245" i="10"/>
  <c r="AZ245" i="10"/>
  <c r="BA245" i="10"/>
  <c r="BB245" i="10"/>
  <c r="BC245" i="10"/>
  <c r="AP246" i="10"/>
  <c r="AQ246" i="10"/>
  <c r="AR246" i="10"/>
  <c r="AS246" i="10"/>
  <c r="AT246" i="10"/>
  <c r="AU246" i="10"/>
  <c r="AV246" i="10"/>
  <c r="AW246" i="10"/>
  <c r="AX246" i="10"/>
  <c r="AY246" i="10"/>
  <c r="AZ246" i="10"/>
  <c r="BA246" i="10"/>
  <c r="BB246" i="10"/>
  <c r="BC246" i="10"/>
  <c r="AP247" i="10"/>
  <c r="AQ247" i="10"/>
  <c r="AR247" i="10"/>
  <c r="AS247" i="10"/>
  <c r="AT247" i="10"/>
  <c r="AU247" i="10"/>
  <c r="AV247" i="10"/>
  <c r="AW247" i="10"/>
  <c r="AX247" i="10"/>
  <c r="AY247" i="10"/>
  <c r="AZ247" i="10"/>
  <c r="BA247" i="10"/>
  <c r="BB247" i="10"/>
  <c r="BC247" i="10"/>
  <c r="AP248" i="10"/>
  <c r="AQ248" i="10"/>
  <c r="AR248" i="10"/>
  <c r="AS248" i="10"/>
  <c r="AT248" i="10"/>
  <c r="AU248" i="10"/>
  <c r="AV248" i="10"/>
  <c r="AW248" i="10"/>
  <c r="AX248" i="10"/>
  <c r="AY248" i="10"/>
  <c r="AZ248" i="10"/>
  <c r="BA248" i="10"/>
  <c r="BB248" i="10"/>
  <c r="BC248" i="10"/>
  <c r="AP249" i="10"/>
  <c r="AQ249" i="10"/>
  <c r="AR249" i="10"/>
  <c r="AS249" i="10"/>
  <c r="AT249" i="10"/>
  <c r="AU249" i="10"/>
  <c r="AV249" i="10"/>
  <c r="AW249" i="10"/>
  <c r="AX249" i="10"/>
  <c r="AY249" i="10"/>
  <c r="AZ249" i="10"/>
  <c r="BA249" i="10"/>
  <c r="BB249" i="10"/>
  <c r="BC249" i="10"/>
  <c r="AP250" i="10"/>
  <c r="AQ250" i="10"/>
  <c r="AR250" i="10"/>
  <c r="AS250" i="10"/>
  <c r="AT250" i="10"/>
  <c r="AU250" i="10"/>
  <c r="AV250" i="10"/>
  <c r="AW250" i="10"/>
  <c r="AX250" i="10"/>
  <c r="AY250" i="10"/>
  <c r="AZ250" i="10"/>
  <c r="BA250" i="10"/>
  <c r="BB250" i="10"/>
  <c r="BC250" i="10"/>
  <c r="AP251" i="10"/>
  <c r="AQ251" i="10"/>
  <c r="AR251" i="10"/>
  <c r="AS251" i="10"/>
  <c r="AT251" i="10"/>
  <c r="AU251" i="10"/>
  <c r="AV251" i="10"/>
  <c r="AW251" i="10"/>
  <c r="AX251" i="10"/>
  <c r="AY251" i="10"/>
  <c r="AZ251" i="10"/>
  <c r="BA251" i="10"/>
  <c r="BB251" i="10"/>
  <c r="BC251" i="10"/>
  <c r="AP252" i="10"/>
  <c r="AQ252" i="10"/>
  <c r="AR252" i="10"/>
  <c r="AS252" i="10"/>
  <c r="AT252" i="10"/>
  <c r="AU252" i="10"/>
  <c r="AV252" i="10"/>
  <c r="AW252" i="10"/>
  <c r="AX252" i="10"/>
  <c r="AY252" i="10"/>
  <c r="AZ252" i="10"/>
  <c r="BA252" i="10"/>
  <c r="BB252" i="10"/>
  <c r="BC252" i="10"/>
  <c r="AP253" i="10"/>
  <c r="AQ253" i="10"/>
  <c r="AR253" i="10"/>
  <c r="AS253" i="10"/>
  <c r="AT253" i="10"/>
  <c r="AU253" i="10"/>
  <c r="AV253" i="10"/>
  <c r="AW253" i="10"/>
  <c r="AX253" i="10"/>
  <c r="AY253" i="10"/>
  <c r="AZ253" i="10"/>
  <c r="BA253" i="10"/>
  <c r="BB253" i="10"/>
  <c r="BC253" i="10"/>
  <c r="AP254" i="10"/>
  <c r="AQ254" i="10"/>
  <c r="AR254" i="10"/>
  <c r="AS254" i="10"/>
  <c r="AT254" i="10"/>
  <c r="AU254" i="10"/>
  <c r="AV254" i="10"/>
  <c r="AW254" i="10"/>
  <c r="AX254" i="10"/>
  <c r="AY254" i="10"/>
  <c r="AZ254" i="10"/>
  <c r="BA254" i="10"/>
  <c r="BB254" i="10"/>
  <c r="BC254" i="10"/>
  <c r="AP255" i="10"/>
  <c r="AQ255" i="10"/>
  <c r="AR255" i="10"/>
  <c r="AS255" i="10"/>
  <c r="AT255" i="10"/>
  <c r="AU255" i="10"/>
  <c r="AV255" i="10"/>
  <c r="AW255" i="10"/>
  <c r="AX255" i="10"/>
  <c r="AY255" i="10"/>
  <c r="AZ255" i="10"/>
  <c r="BA255" i="10"/>
  <c r="BB255" i="10"/>
  <c r="BC255" i="10"/>
  <c r="AP256" i="10"/>
  <c r="AQ256" i="10"/>
  <c r="AR256" i="10"/>
  <c r="AS256" i="10"/>
  <c r="AT256" i="10"/>
  <c r="AU256" i="10"/>
  <c r="AV256" i="10"/>
  <c r="AW256" i="10"/>
  <c r="AX256" i="10"/>
  <c r="AY256" i="10"/>
  <c r="AZ256" i="10"/>
  <c r="BA256" i="10"/>
  <c r="BB256" i="10"/>
  <c r="BC256" i="10"/>
  <c r="AP257" i="10"/>
  <c r="AQ257" i="10"/>
  <c r="AR257" i="10"/>
  <c r="AS257" i="10"/>
  <c r="AT257" i="10"/>
  <c r="AU257" i="10"/>
  <c r="AV257" i="10"/>
  <c r="AW257" i="10"/>
  <c r="AX257" i="10"/>
  <c r="AY257" i="10"/>
  <c r="AZ257" i="10"/>
  <c r="BA257" i="10"/>
  <c r="BB257" i="10"/>
  <c r="BC257" i="10"/>
  <c r="AP258" i="10"/>
  <c r="AQ258" i="10"/>
  <c r="AR258" i="10"/>
  <c r="AS258" i="10"/>
  <c r="AT258" i="10"/>
  <c r="AU258" i="10"/>
  <c r="AV258" i="10"/>
  <c r="AW258" i="10"/>
  <c r="AX258" i="10"/>
  <c r="AY258" i="10"/>
  <c r="AZ258" i="10"/>
  <c r="BA258" i="10"/>
  <c r="BB258" i="10"/>
  <c r="BC258" i="10"/>
  <c r="AP259" i="10"/>
  <c r="AQ259" i="10"/>
  <c r="AR259" i="10"/>
  <c r="AS259" i="10"/>
  <c r="AT259" i="10"/>
  <c r="AU259" i="10"/>
  <c r="AV259" i="10"/>
  <c r="AW259" i="10"/>
  <c r="AX259" i="10"/>
  <c r="AY259" i="10"/>
  <c r="AZ259" i="10"/>
  <c r="BA259" i="10"/>
  <c r="BB259" i="10"/>
  <c r="BC259" i="10"/>
  <c r="AP260" i="10"/>
  <c r="AQ260" i="10"/>
  <c r="AR260" i="10"/>
  <c r="AS260" i="10"/>
  <c r="AT260" i="10"/>
  <c r="AU260" i="10"/>
  <c r="AV260" i="10"/>
  <c r="AW260" i="10"/>
  <c r="AX260" i="10"/>
  <c r="AY260" i="10"/>
  <c r="AZ260" i="10"/>
  <c r="BA260" i="10"/>
  <c r="BB260" i="10"/>
  <c r="BC260" i="10"/>
  <c r="AP261" i="10"/>
  <c r="AQ261" i="10"/>
  <c r="AR261" i="10"/>
  <c r="AS261" i="10"/>
  <c r="AT261" i="10"/>
  <c r="AU261" i="10"/>
  <c r="AV261" i="10"/>
  <c r="AW261" i="10"/>
  <c r="AX261" i="10"/>
  <c r="AY261" i="10"/>
  <c r="AZ261" i="10"/>
  <c r="BA261" i="10"/>
  <c r="BB261" i="10"/>
  <c r="BC261" i="10"/>
  <c r="AP262" i="10"/>
  <c r="AQ262" i="10"/>
  <c r="AR262" i="10"/>
  <c r="AS262" i="10"/>
  <c r="AT262" i="10"/>
  <c r="AU262" i="10"/>
  <c r="AV262" i="10"/>
  <c r="AW262" i="10"/>
  <c r="AX262" i="10"/>
  <c r="AY262" i="10"/>
  <c r="AZ262" i="10"/>
  <c r="BA262" i="10"/>
  <c r="BB262" i="10"/>
  <c r="BC262" i="10"/>
  <c r="AP263" i="10"/>
  <c r="AQ263" i="10"/>
  <c r="AR263" i="10"/>
  <c r="AS263" i="10"/>
  <c r="AT263" i="10"/>
  <c r="AU263" i="10"/>
  <c r="AV263" i="10"/>
  <c r="AW263" i="10"/>
  <c r="AX263" i="10"/>
  <c r="AY263" i="10"/>
  <c r="AZ263" i="10"/>
  <c r="BA263" i="10"/>
  <c r="BB263" i="10"/>
  <c r="BC263" i="10"/>
  <c r="AP264" i="10"/>
  <c r="AQ264" i="10"/>
  <c r="AR264" i="10"/>
  <c r="AS264" i="10"/>
  <c r="AT264" i="10"/>
  <c r="AU264" i="10"/>
  <c r="AV264" i="10"/>
  <c r="AW264" i="10"/>
  <c r="AX264" i="10"/>
  <c r="AY264" i="10"/>
  <c r="AZ264" i="10"/>
  <c r="BA264" i="10"/>
  <c r="BB264" i="10"/>
  <c r="BC264" i="10"/>
  <c r="AP265" i="10"/>
  <c r="AQ265" i="10"/>
  <c r="AR265" i="10"/>
  <c r="AS265" i="10"/>
  <c r="AT265" i="10"/>
  <c r="AU265" i="10"/>
  <c r="AV265" i="10"/>
  <c r="AW265" i="10"/>
  <c r="AX265" i="10"/>
  <c r="AY265" i="10"/>
  <c r="AZ265" i="10"/>
  <c r="BA265" i="10"/>
  <c r="BB265" i="10"/>
  <c r="BC265" i="10"/>
  <c r="AP266" i="10"/>
  <c r="AQ266" i="10"/>
  <c r="AR266" i="10"/>
  <c r="AS266" i="10"/>
  <c r="AT266" i="10"/>
  <c r="AU266" i="10"/>
  <c r="AV266" i="10"/>
  <c r="AW266" i="10"/>
  <c r="AX266" i="10"/>
  <c r="AY266" i="10"/>
  <c r="AZ266" i="10"/>
  <c r="BA266" i="10"/>
  <c r="BB266" i="10"/>
  <c r="BC266" i="10"/>
  <c r="AP267" i="10"/>
  <c r="AQ267" i="10"/>
  <c r="AR267" i="10"/>
  <c r="AS267" i="10"/>
  <c r="AT267" i="10"/>
  <c r="AU267" i="10"/>
  <c r="AV267" i="10"/>
  <c r="AW267" i="10"/>
  <c r="AX267" i="10"/>
  <c r="AY267" i="10"/>
  <c r="AZ267" i="10"/>
  <c r="BA267" i="10"/>
  <c r="BB267" i="10"/>
  <c r="BC267" i="10"/>
  <c r="AP268" i="10"/>
  <c r="AQ268" i="10"/>
  <c r="AR268" i="10"/>
  <c r="AS268" i="10"/>
  <c r="AT268" i="10"/>
  <c r="AU268" i="10"/>
  <c r="AV268" i="10"/>
  <c r="AW268" i="10"/>
  <c r="AX268" i="10"/>
  <c r="AY268" i="10"/>
  <c r="AZ268" i="10"/>
  <c r="BA268" i="10"/>
  <c r="BB268" i="10"/>
  <c r="BC268" i="10"/>
  <c r="AP269" i="10"/>
  <c r="AQ269" i="10"/>
  <c r="AR269" i="10"/>
  <c r="AS269" i="10"/>
  <c r="AT269" i="10"/>
  <c r="AU269" i="10"/>
  <c r="AV269" i="10"/>
  <c r="AW269" i="10"/>
  <c r="AX269" i="10"/>
  <c r="AY269" i="10"/>
  <c r="AZ269" i="10"/>
  <c r="BA269" i="10"/>
  <c r="BB269" i="10"/>
  <c r="BC269" i="10"/>
  <c r="AP270" i="10"/>
  <c r="AQ270" i="10"/>
  <c r="AR270" i="10"/>
  <c r="AS270" i="10"/>
  <c r="AT270" i="10"/>
  <c r="AU270" i="10"/>
  <c r="AV270" i="10"/>
  <c r="AW270" i="10"/>
  <c r="AX270" i="10"/>
  <c r="AY270" i="10"/>
  <c r="AZ270" i="10"/>
  <c r="BA270" i="10"/>
  <c r="BB270" i="10"/>
  <c r="BC270" i="10"/>
  <c r="AP271" i="10"/>
  <c r="AQ271" i="10"/>
  <c r="AR271" i="10"/>
  <c r="AS271" i="10"/>
  <c r="AT271" i="10"/>
  <c r="AU271" i="10"/>
  <c r="AV271" i="10"/>
  <c r="AW271" i="10"/>
  <c r="AX271" i="10"/>
  <c r="AY271" i="10"/>
  <c r="AZ271" i="10"/>
  <c r="BA271" i="10"/>
  <c r="BB271" i="10"/>
  <c r="BC271" i="10"/>
  <c r="BD271" i="10" s="1"/>
  <c r="AP272" i="10"/>
  <c r="AQ272" i="10"/>
  <c r="AR272" i="10"/>
  <c r="AS272" i="10"/>
  <c r="AT272" i="10"/>
  <c r="AU272" i="10"/>
  <c r="AV272" i="10"/>
  <c r="AW272" i="10"/>
  <c r="AX272" i="10"/>
  <c r="AY272" i="10"/>
  <c r="AZ272" i="10"/>
  <c r="BA272" i="10"/>
  <c r="BB272" i="10"/>
  <c r="BC272" i="10"/>
  <c r="AP273" i="10"/>
  <c r="AQ273" i="10"/>
  <c r="AR273" i="10"/>
  <c r="AS273" i="10"/>
  <c r="AT273" i="10"/>
  <c r="AU273" i="10"/>
  <c r="AV273" i="10"/>
  <c r="AW273" i="10"/>
  <c r="AX273" i="10"/>
  <c r="AY273" i="10"/>
  <c r="AZ273" i="10"/>
  <c r="BA273" i="10"/>
  <c r="BB273" i="10"/>
  <c r="BC273" i="10"/>
  <c r="AP274" i="10"/>
  <c r="AQ274" i="10"/>
  <c r="AR274" i="10"/>
  <c r="AS274" i="10"/>
  <c r="AT274" i="10"/>
  <c r="AU274" i="10"/>
  <c r="AV274" i="10"/>
  <c r="AW274" i="10"/>
  <c r="AX274" i="10"/>
  <c r="AY274" i="10"/>
  <c r="AZ274" i="10"/>
  <c r="BA274" i="10"/>
  <c r="BB274" i="10"/>
  <c r="BC274" i="10"/>
  <c r="AP275" i="10"/>
  <c r="AQ275" i="10"/>
  <c r="AR275" i="10"/>
  <c r="AS275" i="10"/>
  <c r="AT275" i="10"/>
  <c r="AU275" i="10"/>
  <c r="AV275" i="10"/>
  <c r="AW275" i="10"/>
  <c r="AX275" i="10"/>
  <c r="AY275" i="10"/>
  <c r="AZ275" i="10"/>
  <c r="BA275" i="10"/>
  <c r="BB275" i="10"/>
  <c r="BC275" i="10"/>
  <c r="AP276" i="10"/>
  <c r="AQ276" i="10"/>
  <c r="AR276" i="10"/>
  <c r="AS276" i="10"/>
  <c r="BD276" i="10" s="1"/>
  <c r="AT276" i="10"/>
  <c r="AU276" i="10"/>
  <c r="AV276" i="10"/>
  <c r="AW276" i="10"/>
  <c r="AX276" i="10"/>
  <c r="AY276" i="10"/>
  <c r="AZ276" i="10"/>
  <c r="BA276" i="10"/>
  <c r="BB276" i="10"/>
  <c r="BC276" i="10"/>
  <c r="AP277" i="10"/>
  <c r="AQ277" i="10"/>
  <c r="AR277" i="10"/>
  <c r="AS277" i="10"/>
  <c r="AT277" i="10"/>
  <c r="AU277" i="10"/>
  <c r="AV277" i="10"/>
  <c r="AW277" i="10"/>
  <c r="AX277" i="10"/>
  <c r="AY277" i="10"/>
  <c r="AZ277" i="10"/>
  <c r="BA277" i="10"/>
  <c r="BB277" i="10"/>
  <c r="BC277" i="10"/>
  <c r="AP278" i="10"/>
  <c r="AQ278" i="10"/>
  <c r="AR278" i="10"/>
  <c r="AS278" i="10"/>
  <c r="AT278" i="10"/>
  <c r="AU278" i="10"/>
  <c r="AV278" i="10"/>
  <c r="AW278" i="10"/>
  <c r="AX278" i="10"/>
  <c r="AY278" i="10"/>
  <c r="AZ278" i="10"/>
  <c r="BA278" i="10"/>
  <c r="BB278" i="10"/>
  <c r="BC278" i="10"/>
  <c r="AP279" i="10"/>
  <c r="AQ279" i="10"/>
  <c r="AR279" i="10"/>
  <c r="AS279" i="10"/>
  <c r="AT279" i="10"/>
  <c r="AU279" i="10"/>
  <c r="AV279" i="10"/>
  <c r="AW279" i="10"/>
  <c r="AX279" i="10"/>
  <c r="AY279" i="10"/>
  <c r="AZ279" i="10"/>
  <c r="BA279" i="10"/>
  <c r="BB279" i="10"/>
  <c r="BC279" i="10"/>
  <c r="AP280" i="10"/>
  <c r="AQ280" i="10"/>
  <c r="AR280" i="10"/>
  <c r="AS280" i="10"/>
  <c r="AT280" i="10"/>
  <c r="AU280" i="10"/>
  <c r="AV280" i="10"/>
  <c r="AW280" i="10"/>
  <c r="AX280" i="10"/>
  <c r="AY280" i="10"/>
  <c r="AZ280" i="10"/>
  <c r="BA280" i="10"/>
  <c r="BB280" i="10"/>
  <c r="BC280" i="10"/>
  <c r="AP281" i="10"/>
  <c r="BD281" i="10" s="1"/>
  <c r="AQ281" i="10"/>
  <c r="AR281" i="10"/>
  <c r="AS281" i="10"/>
  <c r="AT281" i="10"/>
  <c r="AU281" i="10"/>
  <c r="AV281" i="10"/>
  <c r="AW281" i="10"/>
  <c r="AX281" i="10"/>
  <c r="AY281" i="10"/>
  <c r="AZ281" i="10"/>
  <c r="BA281" i="10"/>
  <c r="BB281" i="10"/>
  <c r="BC281" i="10"/>
  <c r="H9" i="10"/>
  <c r="I9" i="10"/>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AL9" i="10"/>
  <c r="AM9" i="10"/>
  <c r="AN9" i="10"/>
  <c r="G9" i="10"/>
  <c r="C9" i="10"/>
  <c r="D9" i="10"/>
  <c r="E9" i="10"/>
  <c r="C10" i="10"/>
  <c r="D10" i="10"/>
  <c r="E10" i="10"/>
  <c r="C11" i="10"/>
  <c r="D11" i="10"/>
  <c r="E11" i="10"/>
  <c r="C12" i="10"/>
  <c r="D12" i="10"/>
  <c r="E12" i="10"/>
  <c r="C13" i="10"/>
  <c r="D13" i="10"/>
  <c r="E13" i="10"/>
  <c r="C15" i="10"/>
  <c r="D15" i="10"/>
  <c r="E15" i="10"/>
  <c r="C16" i="10"/>
  <c r="D16" i="10"/>
  <c r="E16" i="10"/>
  <c r="C17" i="10"/>
  <c r="D17" i="10"/>
  <c r="E17" i="10"/>
  <c r="C18" i="10"/>
  <c r="D18" i="10"/>
  <c r="E18" i="10"/>
  <c r="C19" i="10"/>
  <c r="D19" i="10"/>
  <c r="E19" i="10"/>
  <c r="C20" i="10"/>
  <c r="D20" i="10"/>
  <c r="E20" i="10"/>
  <c r="C21" i="10"/>
  <c r="D21" i="10"/>
  <c r="E21" i="10"/>
  <c r="C22" i="10"/>
  <c r="D22" i="10"/>
  <c r="E22" i="10"/>
  <c r="C23" i="10"/>
  <c r="D23" i="10"/>
  <c r="E23" i="10"/>
  <c r="C24" i="10"/>
  <c r="D24" i="10"/>
  <c r="E24" i="10"/>
  <c r="C25" i="10"/>
  <c r="D25" i="10"/>
  <c r="E25" i="10"/>
  <c r="C26" i="10"/>
  <c r="D26" i="10"/>
  <c r="E26" i="10"/>
  <c r="C27" i="10"/>
  <c r="D27" i="10"/>
  <c r="E27" i="10"/>
  <c r="C28" i="10"/>
  <c r="D28" i="10"/>
  <c r="E28" i="10"/>
  <c r="C29" i="10"/>
  <c r="D29" i="10"/>
  <c r="E29" i="10"/>
  <c r="C30" i="10"/>
  <c r="D30" i="10"/>
  <c r="E30" i="10"/>
  <c r="C31" i="10"/>
  <c r="D31" i="10"/>
  <c r="E31" i="10"/>
  <c r="C32" i="10"/>
  <c r="D32" i="10"/>
  <c r="E32" i="10"/>
  <c r="C33" i="10"/>
  <c r="D33" i="10"/>
  <c r="E33" i="10"/>
  <c r="C34" i="10"/>
  <c r="D34" i="10"/>
  <c r="E34" i="10"/>
  <c r="C35" i="10"/>
  <c r="D35" i="10"/>
  <c r="E35" i="10"/>
  <c r="C36" i="10"/>
  <c r="D36" i="10"/>
  <c r="E36" i="10"/>
  <c r="C37" i="10"/>
  <c r="D37" i="10"/>
  <c r="E37" i="10"/>
  <c r="C38" i="10"/>
  <c r="D38" i="10"/>
  <c r="E38" i="10"/>
  <c r="C39" i="10"/>
  <c r="D39" i="10"/>
  <c r="E39" i="10"/>
  <c r="C40" i="10"/>
  <c r="D40" i="10"/>
  <c r="E40" i="10"/>
  <c r="C41" i="10"/>
  <c r="D41" i="10"/>
  <c r="E41" i="10"/>
  <c r="C42" i="10"/>
  <c r="D42" i="10"/>
  <c r="E42" i="10"/>
  <c r="C43" i="10"/>
  <c r="D43" i="10"/>
  <c r="E43" i="10"/>
  <c r="C44" i="10"/>
  <c r="D44" i="10"/>
  <c r="E44" i="10"/>
  <c r="C45" i="10"/>
  <c r="D45" i="10"/>
  <c r="E45" i="10"/>
  <c r="C46" i="10"/>
  <c r="D46" i="10"/>
  <c r="E46" i="10"/>
  <c r="C47" i="10"/>
  <c r="D47" i="10"/>
  <c r="E47" i="10"/>
  <c r="C48" i="10"/>
  <c r="D48" i="10"/>
  <c r="E48" i="10"/>
  <c r="C49" i="10"/>
  <c r="D49" i="10"/>
  <c r="E49" i="10"/>
  <c r="C50" i="10"/>
  <c r="D50" i="10"/>
  <c r="E50" i="10"/>
  <c r="C51" i="10"/>
  <c r="D51" i="10"/>
  <c r="E51" i="10"/>
  <c r="C52" i="10"/>
  <c r="D52" i="10"/>
  <c r="E52" i="10"/>
  <c r="C53" i="10"/>
  <c r="D53" i="10"/>
  <c r="E53" i="10"/>
  <c r="C54" i="10"/>
  <c r="D54" i="10"/>
  <c r="E54" i="10"/>
  <c r="C55" i="10"/>
  <c r="D55" i="10"/>
  <c r="E55" i="10"/>
  <c r="C56" i="10"/>
  <c r="D56" i="10"/>
  <c r="E56" i="10"/>
  <c r="C57" i="10"/>
  <c r="D57" i="10"/>
  <c r="E57" i="10"/>
  <c r="C58" i="10"/>
  <c r="D58" i="10"/>
  <c r="E58" i="10"/>
  <c r="C59" i="10"/>
  <c r="D59" i="10"/>
  <c r="E59" i="10"/>
  <c r="C60" i="10"/>
  <c r="D60" i="10"/>
  <c r="E60" i="10"/>
  <c r="C61" i="10"/>
  <c r="D61" i="10"/>
  <c r="E61" i="10"/>
  <c r="C62" i="10"/>
  <c r="D62" i="10"/>
  <c r="E62" i="10"/>
  <c r="C63" i="10"/>
  <c r="D63" i="10"/>
  <c r="E63" i="10"/>
  <c r="C64" i="10"/>
  <c r="D64" i="10"/>
  <c r="E64" i="10"/>
  <c r="C65" i="10"/>
  <c r="D65" i="10"/>
  <c r="E65" i="10"/>
  <c r="C66" i="10"/>
  <c r="D66" i="10"/>
  <c r="E66" i="10"/>
  <c r="C67" i="10"/>
  <c r="D67" i="10"/>
  <c r="E67" i="10"/>
  <c r="C68" i="10"/>
  <c r="D68" i="10"/>
  <c r="E68" i="10"/>
  <c r="C69" i="10"/>
  <c r="D69" i="10"/>
  <c r="E69" i="10"/>
  <c r="C70" i="10"/>
  <c r="D70" i="10"/>
  <c r="E70" i="10"/>
  <c r="C71" i="10"/>
  <c r="D71" i="10"/>
  <c r="E71" i="10"/>
  <c r="C72" i="10"/>
  <c r="D72" i="10"/>
  <c r="E72" i="10"/>
  <c r="C73" i="10"/>
  <c r="D73" i="10"/>
  <c r="E73" i="10"/>
  <c r="C74" i="10"/>
  <c r="D74" i="10"/>
  <c r="E74" i="10"/>
  <c r="C75" i="10"/>
  <c r="D75" i="10"/>
  <c r="E75" i="10"/>
  <c r="C76" i="10"/>
  <c r="D76" i="10"/>
  <c r="E76" i="10"/>
  <c r="C77" i="10"/>
  <c r="D77" i="10"/>
  <c r="E77" i="10"/>
  <c r="C78" i="10"/>
  <c r="D78" i="10"/>
  <c r="E78" i="10"/>
  <c r="C79" i="10"/>
  <c r="D79" i="10"/>
  <c r="E79" i="10"/>
  <c r="C80" i="10"/>
  <c r="D80" i="10"/>
  <c r="E80" i="10"/>
  <c r="C81" i="10"/>
  <c r="D81" i="10"/>
  <c r="E81" i="10"/>
  <c r="C82" i="10"/>
  <c r="D82" i="10"/>
  <c r="E82" i="10"/>
  <c r="C83" i="10"/>
  <c r="D83" i="10"/>
  <c r="E83" i="10"/>
  <c r="C84" i="10"/>
  <c r="D84" i="10"/>
  <c r="E84" i="10"/>
  <c r="C85" i="10"/>
  <c r="D85" i="10"/>
  <c r="E85" i="10"/>
  <c r="C86" i="10"/>
  <c r="D86" i="10"/>
  <c r="E86" i="10"/>
  <c r="C87" i="10"/>
  <c r="D87" i="10"/>
  <c r="E87" i="10"/>
  <c r="C88" i="10"/>
  <c r="D88" i="10"/>
  <c r="E88" i="10"/>
  <c r="C89" i="10"/>
  <c r="D89" i="10"/>
  <c r="E89" i="10"/>
  <c r="C90" i="10"/>
  <c r="D90" i="10"/>
  <c r="E90" i="10"/>
  <c r="C91" i="10"/>
  <c r="D91" i="10"/>
  <c r="E91" i="10"/>
  <c r="C92" i="10"/>
  <c r="D92" i="10"/>
  <c r="E92" i="10"/>
  <c r="C93" i="10"/>
  <c r="D93" i="10"/>
  <c r="E93" i="10"/>
  <c r="C94" i="10"/>
  <c r="D94" i="10"/>
  <c r="E94" i="10"/>
  <c r="C95" i="10"/>
  <c r="D95" i="10"/>
  <c r="E95" i="10"/>
  <c r="C96" i="10"/>
  <c r="D96" i="10"/>
  <c r="E96" i="10"/>
  <c r="C97" i="10"/>
  <c r="D97" i="10"/>
  <c r="E97" i="10"/>
  <c r="C98" i="10"/>
  <c r="D98" i="10"/>
  <c r="E98" i="10"/>
  <c r="C99" i="10"/>
  <c r="D99" i="10"/>
  <c r="E99" i="10"/>
  <c r="C100" i="10"/>
  <c r="D100" i="10"/>
  <c r="E100" i="10"/>
  <c r="C101" i="10"/>
  <c r="D101" i="10"/>
  <c r="E101" i="10"/>
  <c r="C102" i="10"/>
  <c r="D102" i="10"/>
  <c r="E102" i="10"/>
  <c r="C103" i="10"/>
  <c r="D103" i="10"/>
  <c r="E103" i="10"/>
  <c r="C104" i="10"/>
  <c r="D104" i="10"/>
  <c r="E104" i="10"/>
  <c r="C105" i="10"/>
  <c r="D105" i="10"/>
  <c r="E105" i="10"/>
  <c r="C106" i="10"/>
  <c r="D106" i="10"/>
  <c r="E106" i="10"/>
  <c r="C107" i="10"/>
  <c r="D107" i="10"/>
  <c r="E107" i="10"/>
  <c r="C108" i="10"/>
  <c r="D108" i="10"/>
  <c r="E108" i="10"/>
  <c r="C109" i="10"/>
  <c r="D109" i="10"/>
  <c r="E109" i="10"/>
  <c r="C110" i="10"/>
  <c r="D110" i="10"/>
  <c r="E110" i="10"/>
  <c r="C111" i="10"/>
  <c r="D111" i="10"/>
  <c r="E111" i="10"/>
  <c r="C112" i="10"/>
  <c r="D112" i="10"/>
  <c r="E112" i="10"/>
  <c r="C113" i="10"/>
  <c r="D113" i="10"/>
  <c r="E113" i="10"/>
  <c r="C114" i="10"/>
  <c r="D114" i="10"/>
  <c r="E114" i="10"/>
  <c r="C115" i="10"/>
  <c r="D115" i="10"/>
  <c r="E115" i="10"/>
  <c r="C116" i="10"/>
  <c r="D116" i="10"/>
  <c r="E116" i="10"/>
  <c r="C117" i="10"/>
  <c r="D117" i="10"/>
  <c r="E117" i="10"/>
  <c r="C118" i="10"/>
  <c r="D118" i="10"/>
  <c r="E118" i="10"/>
  <c r="C119" i="10"/>
  <c r="D119" i="10"/>
  <c r="E119" i="10"/>
  <c r="C120" i="10"/>
  <c r="D120" i="10"/>
  <c r="E120" i="10"/>
  <c r="C121" i="10"/>
  <c r="D121" i="10"/>
  <c r="E121" i="10"/>
  <c r="C122" i="10"/>
  <c r="D122" i="10"/>
  <c r="E122" i="10"/>
  <c r="C123" i="10"/>
  <c r="D123" i="10"/>
  <c r="E123" i="10"/>
  <c r="C124" i="10"/>
  <c r="D124" i="10"/>
  <c r="E124" i="10"/>
  <c r="C125" i="10"/>
  <c r="D125" i="10"/>
  <c r="E125" i="10"/>
  <c r="C126" i="10"/>
  <c r="D126" i="10"/>
  <c r="E126" i="10"/>
  <c r="C127" i="10"/>
  <c r="D127" i="10"/>
  <c r="E127" i="10"/>
  <c r="C128" i="10"/>
  <c r="D128" i="10"/>
  <c r="E128" i="10"/>
  <c r="C129" i="10"/>
  <c r="D129" i="10"/>
  <c r="E129" i="10"/>
  <c r="C130" i="10"/>
  <c r="D130" i="10"/>
  <c r="E130" i="10"/>
  <c r="C131" i="10"/>
  <c r="D131" i="10"/>
  <c r="E131" i="10"/>
  <c r="C132" i="10"/>
  <c r="D132" i="10"/>
  <c r="E132" i="10"/>
  <c r="C133" i="10"/>
  <c r="D133" i="10"/>
  <c r="E133" i="10"/>
  <c r="C134" i="10"/>
  <c r="D134" i="10"/>
  <c r="E134" i="10"/>
  <c r="C135" i="10"/>
  <c r="D135" i="10"/>
  <c r="E135" i="10"/>
  <c r="C136" i="10"/>
  <c r="D136" i="10"/>
  <c r="E136" i="10"/>
  <c r="C137" i="10"/>
  <c r="D137" i="10"/>
  <c r="E137" i="10"/>
  <c r="C138" i="10"/>
  <c r="D138" i="10"/>
  <c r="E138" i="10"/>
  <c r="C139" i="10"/>
  <c r="D139" i="10"/>
  <c r="E139" i="10"/>
  <c r="C140" i="10"/>
  <c r="D140" i="10"/>
  <c r="E140" i="10"/>
  <c r="C141" i="10"/>
  <c r="D141" i="10"/>
  <c r="E141" i="10"/>
  <c r="C142" i="10"/>
  <c r="D142" i="10"/>
  <c r="E142" i="10"/>
  <c r="C143" i="10"/>
  <c r="D143" i="10"/>
  <c r="E143" i="10"/>
  <c r="C144" i="10"/>
  <c r="D144" i="10"/>
  <c r="E144" i="10"/>
  <c r="C145" i="10"/>
  <c r="D145" i="10"/>
  <c r="E145" i="10"/>
  <c r="C146" i="10"/>
  <c r="D146" i="10"/>
  <c r="E146" i="10"/>
  <c r="C147" i="10"/>
  <c r="D147" i="10"/>
  <c r="E147" i="10"/>
  <c r="C148" i="10"/>
  <c r="D148" i="10"/>
  <c r="E148" i="10"/>
  <c r="C149" i="10"/>
  <c r="D149" i="10"/>
  <c r="E149" i="10"/>
  <c r="C150" i="10"/>
  <c r="D150" i="10"/>
  <c r="E150" i="10"/>
  <c r="C151" i="10"/>
  <c r="D151" i="10"/>
  <c r="E151" i="10"/>
  <c r="C152" i="10"/>
  <c r="D152" i="10"/>
  <c r="E152" i="10"/>
  <c r="C153" i="10"/>
  <c r="D153" i="10"/>
  <c r="E153" i="10"/>
  <c r="C154" i="10"/>
  <c r="D154" i="10"/>
  <c r="E154" i="10"/>
  <c r="C155" i="10"/>
  <c r="D155" i="10"/>
  <c r="E155" i="10"/>
  <c r="C156" i="10"/>
  <c r="D156" i="10"/>
  <c r="E156" i="10"/>
  <c r="C157" i="10"/>
  <c r="D157" i="10"/>
  <c r="E157" i="10"/>
  <c r="C158" i="10"/>
  <c r="D158" i="10"/>
  <c r="E158" i="10"/>
  <c r="C159" i="10"/>
  <c r="D159" i="10"/>
  <c r="E159" i="10"/>
  <c r="C160" i="10"/>
  <c r="D160" i="10"/>
  <c r="E160" i="10"/>
  <c r="C161" i="10"/>
  <c r="D161" i="10"/>
  <c r="E161" i="10"/>
  <c r="C162" i="10"/>
  <c r="D162" i="10"/>
  <c r="E162" i="10"/>
  <c r="C163" i="10"/>
  <c r="D163" i="10"/>
  <c r="E163" i="10"/>
  <c r="C164" i="10"/>
  <c r="D164" i="10"/>
  <c r="E164" i="10"/>
  <c r="C165" i="10"/>
  <c r="D165" i="10"/>
  <c r="E165" i="10"/>
  <c r="C166" i="10"/>
  <c r="D166" i="10"/>
  <c r="E166" i="10"/>
  <c r="C167" i="10"/>
  <c r="D167" i="10"/>
  <c r="E167" i="10"/>
  <c r="C168" i="10"/>
  <c r="D168" i="10"/>
  <c r="E168" i="10"/>
  <c r="C169" i="10"/>
  <c r="D169" i="10"/>
  <c r="E169" i="10"/>
  <c r="C170" i="10"/>
  <c r="D170" i="10"/>
  <c r="E170" i="10"/>
  <c r="C171" i="10"/>
  <c r="D171" i="10"/>
  <c r="E171" i="10"/>
  <c r="C172" i="10"/>
  <c r="D172" i="10"/>
  <c r="E172" i="10"/>
  <c r="C173" i="10"/>
  <c r="D173" i="10"/>
  <c r="E173" i="10"/>
  <c r="C174" i="10"/>
  <c r="D174" i="10"/>
  <c r="E174" i="10"/>
  <c r="C175" i="10"/>
  <c r="D175" i="10"/>
  <c r="E175" i="10"/>
  <c r="C176" i="10"/>
  <c r="D176" i="10"/>
  <c r="E176" i="10"/>
  <c r="C177" i="10"/>
  <c r="D177" i="10"/>
  <c r="E177" i="10"/>
  <c r="C178" i="10"/>
  <c r="D178" i="10"/>
  <c r="E178" i="10"/>
  <c r="C179" i="10"/>
  <c r="D179" i="10"/>
  <c r="E179" i="10"/>
  <c r="C180" i="10"/>
  <c r="D180" i="10"/>
  <c r="E180" i="10"/>
  <c r="C181" i="10"/>
  <c r="D181" i="10"/>
  <c r="E181" i="10"/>
  <c r="C182" i="10"/>
  <c r="D182" i="10"/>
  <c r="E182" i="10"/>
  <c r="C183" i="10"/>
  <c r="D183" i="10"/>
  <c r="E183" i="10"/>
  <c r="C184" i="10"/>
  <c r="D184" i="10"/>
  <c r="E184" i="10"/>
  <c r="C185" i="10"/>
  <c r="D185" i="10"/>
  <c r="E185" i="10"/>
  <c r="C186" i="10"/>
  <c r="D186" i="10"/>
  <c r="E186" i="10"/>
  <c r="C187" i="10"/>
  <c r="D187" i="10"/>
  <c r="E187" i="10"/>
  <c r="C188" i="10"/>
  <c r="D188" i="10"/>
  <c r="E188" i="10"/>
  <c r="C189" i="10"/>
  <c r="D189" i="10"/>
  <c r="E189" i="10"/>
  <c r="C190" i="10"/>
  <c r="D190" i="10"/>
  <c r="E190" i="10"/>
  <c r="C191" i="10"/>
  <c r="D191" i="10"/>
  <c r="E191" i="10"/>
  <c r="C192" i="10"/>
  <c r="D192" i="10"/>
  <c r="E192" i="10"/>
  <c r="C193" i="10"/>
  <c r="D193" i="10"/>
  <c r="E193" i="10"/>
  <c r="C194" i="10"/>
  <c r="D194" i="10"/>
  <c r="E194" i="10"/>
  <c r="C195" i="10"/>
  <c r="D195" i="10"/>
  <c r="E195" i="10"/>
  <c r="C196" i="10"/>
  <c r="D196" i="10"/>
  <c r="E196" i="10"/>
  <c r="C197" i="10"/>
  <c r="D197" i="10"/>
  <c r="E197" i="10"/>
  <c r="C198" i="10"/>
  <c r="D198" i="10"/>
  <c r="E198" i="10"/>
  <c r="C199" i="10"/>
  <c r="D199" i="10"/>
  <c r="E199" i="10"/>
  <c r="C200" i="10"/>
  <c r="D200" i="10"/>
  <c r="E200" i="10"/>
  <c r="C201" i="10"/>
  <c r="D201" i="10"/>
  <c r="E201" i="10"/>
  <c r="C202" i="10"/>
  <c r="D202" i="10"/>
  <c r="E202" i="10"/>
  <c r="C203" i="10"/>
  <c r="D203" i="10"/>
  <c r="E203" i="10"/>
  <c r="C204" i="10"/>
  <c r="D204" i="10"/>
  <c r="E204" i="10"/>
  <c r="C205" i="10"/>
  <c r="D205" i="10"/>
  <c r="E205" i="10"/>
  <c r="C206" i="10"/>
  <c r="D206" i="10"/>
  <c r="E206" i="10"/>
  <c r="C207" i="10"/>
  <c r="D207" i="10"/>
  <c r="E207" i="10"/>
  <c r="C208" i="10"/>
  <c r="D208" i="10"/>
  <c r="E208" i="10"/>
  <c r="C209" i="10"/>
  <c r="D209" i="10"/>
  <c r="E209" i="10"/>
  <c r="C210" i="10"/>
  <c r="D210" i="10"/>
  <c r="E210" i="10"/>
  <c r="C211" i="10"/>
  <c r="D211" i="10"/>
  <c r="E211" i="10"/>
  <c r="C212" i="10"/>
  <c r="D212" i="10"/>
  <c r="E212" i="10"/>
  <c r="C213" i="10"/>
  <c r="D213" i="10"/>
  <c r="E213" i="10"/>
  <c r="C214" i="10"/>
  <c r="D214" i="10"/>
  <c r="E214" i="10"/>
  <c r="C215" i="10"/>
  <c r="D215" i="10"/>
  <c r="E215" i="10"/>
  <c r="C216" i="10"/>
  <c r="D216" i="10"/>
  <c r="E216" i="10"/>
  <c r="C217" i="10"/>
  <c r="D217" i="10"/>
  <c r="E217" i="10"/>
  <c r="C218" i="10"/>
  <c r="D218" i="10"/>
  <c r="E218" i="10"/>
  <c r="C219" i="10"/>
  <c r="D219" i="10"/>
  <c r="E219" i="10"/>
  <c r="C220" i="10"/>
  <c r="D220" i="10"/>
  <c r="E220" i="10"/>
  <c r="C221" i="10"/>
  <c r="D221" i="10"/>
  <c r="E221" i="10"/>
  <c r="C222" i="10"/>
  <c r="D222" i="10"/>
  <c r="E222" i="10"/>
  <c r="C223" i="10"/>
  <c r="D223" i="10"/>
  <c r="E223" i="10"/>
  <c r="C224" i="10"/>
  <c r="D224" i="10"/>
  <c r="E224" i="10"/>
  <c r="C225" i="10"/>
  <c r="D225" i="10"/>
  <c r="E225" i="10"/>
  <c r="C226" i="10"/>
  <c r="D226" i="10"/>
  <c r="E226" i="10"/>
  <c r="C227" i="10"/>
  <c r="D227" i="10"/>
  <c r="E227" i="10"/>
  <c r="C228" i="10"/>
  <c r="D228" i="10"/>
  <c r="E228" i="10"/>
  <c r="C229" i="10"/>
  <c r="D229" i="10"/>
  <c r="E229" i="10"/>
  <c r="C230" i="10"/>
  <c r="D230" i="10"/>
  <c r="E230" i="10"/>
  <c r="C231" i="10"/>
  <c r="D231" i="10"/>
  <c r="E231" i="10"/>
  <c r="C232" i="10"/>
  <c r="D232" i="10"/>
  <c r="E232" i="10"/>
  <c r="C233" i="10"/>
  <c r="D233" i="10"/>
  <c r="E233" i="10"/>
  <c r="C234" i="10"/>
  <c r="D234" i="10"/>
  <c r="E234" i="10"/>
  <c r="C235" i="10"/>
  <c r="D235" i="10"/>
  <c r="E235" i="10"/>
  <c r="C236" i="10"/>
  <c r="D236" i="10"/>
  <c r="E236" i="10"/>
  <c r="C237" i="10"/>
  <c r="D237" i="10"/>
  <c r="E237" i="10"/>
  <c r="C238" i="10"/>
  <c r="D238" i="10"/>
  <c r="E238" i="10"/>
  <c r="C239" i="10"/>
  <c r="D239" i="10"/>
  <c r="E239" i="10"/>
  <c r="C240" i="10"/>
  <c r="D240" i="10"/>
  <c r="E240" i="10"/>
  <c r="C241" i="10"/>
  <c r="D241" i="10"/>
  <c r="E241" i="10"/>
  <c r="C242" i="10"/>
  <c r="D242" i="10"/>
  <c r="E242" i="10"/>
  <c r="C243" i="10"/>
  <c r="D243" i="10"/>
  <c r="E243" i="10"/>
  <c r="C244" i="10"/>
  <c r="D244" i="10"/>
  <c r="E244" i="10"/>
  <c r="C245" i="10"/>
  <c r="D245" i="10"/>
  <c r="E245" i="10"/>
  <c r="C246" i="10"/>
  <c r="D246" i="10"/>
  <c r="E246" i="10"/>
  <c r="C247" i="10"/>
  <c r="D247" i="10"/>
  <c r="E247" i="10"/>
  <c r="C248" i="10"/>
  <c r="D248" i="10"/>
  <c r="E248" i="10"/>
  <c r="C249" i="10"/>
  <c r="D249" i="10"/>
  <c r="E249" i="10"/>
  <c r="C250" i="10"/>
  <c r="D250" i="10"/>
  <c r="E250" i="10"/>
  <c r="C251" i="10"/>
  <c r="D251" i="10"/>
  <c r="E251" i="10"/>
  <c r="C252" i="10"/>
  <c r="D252" i="10"/>
  <c r="E252" i="10"/>
  <c r="C253" i="10"/>
  <c r="D253" i="10"/>
  <c r="E253" i="10"/>
  <c r="C254" i="10"/>
  <c r="D254" i="10"/>
  <c r="E254" i="10"/>
  <c r="C255" i="10"/>
  <c r="D255" i="10"/>
  <c r="E255" i="10"/>
  <c r="C256" i="10"/>
  <c r="D256" i="10"/>
  <c r="E256" i="10"/>
  <c r="C257" i="10"/>
  <c r="D257" i="10"/>
  <c r="E257" i="10"/>
  <c r="C258" i="10"/>
  <c r="D258" i="10"/>
  <c r="E258" i="10"/>
  <c r="C259" i="10"/>
  <c r="D259" i="10"/>
  <c r="E259" i="10"/>
  <c r="C260" i="10"/>
  <c r="D260" i="10"/>
  <c r="E260" i="10"/>
  <c r="C261" i="10"/>
  <c r="D261" i="10"/>
  <c r="E261" i="10"/>
  <c r="C262" i="10"/>
  <c r="D262" i="10"/>
  <c r="E262" i="10"/>
  <c r="C263" i="10"/>
  <c r="D263" i="10"/>
  <c r="E263" i="10"/>
  <c r="C264" i="10"/>
  <c r="D264" i="10"/>
  <c r="E264" i="10"/>
  <c r="C265" i="10"/>
  <c r="D265" i="10"/>
  <c r="E265" i="10"/>
  <c r="C266" i="10"/>
  <c r="D266" i="10"/>
  <c r="E266" i="10"/>
  <c r="C267" i="10"/>
  <c r="D267" i="10"/>
  <c r="E267" i="10"/>
  <c r="C268" i="10"/>
  <c r="D268" i="10"/>
  <c r="E268" i="10"/>
  <c r="C269" i="10"/>
  <c r="D269" i="10"/>
  <c r="E269" i="10"/>
  <c r="C270" i="10"/>
  <c r="D270" i="10"/>
  <c r="E270" i="10"/>
  <c r="C271" i="10"/>
  <c r="D271" i="10"/>
  <c r="E271" i="10"/>
  <c r="C272" i="10"/>
  <c r="D272" i="10"/>
  <c r="E272" i="10"/>
  <c r="C273" i="10"/>
  <c r="D273" i="10"/>
  <c r="E273" i="10"/>
  <c r="C274" i="10"/>
  <c r="D274" i="10"/>
  <c r="E274" i="10"/>
  <c r="C275" i="10"/>
  <c r="D275" i="10"/>
  <c r="E275" i="10"/>
  <c r="C276" i="10"/>
  <c r="D276" i="10"/>
  <c r="E276" i="10"/>
  <c r="C277" i="10"/>
  <c r="D277" i="10"/>
  <c r="E277" i="10"/>
  <c r="C278" i="10"/>
  <c r="D278" i="10"/>
  <c r="E278" i="10"/>
  <c r="C279" i="10"/>
  <c r="D279" i="10"/>
  <c r="E279" i="10"/>
  <c r="C280" i="10"/>
  <c r="D280" i="10"/>
  <c r="E280" i="10"/>
  <c r="C281" i="10"/>
  <c r="D281" i="10"/>
  <c r="E281" i="10"/>
  <c r="D14" i="10"/>
  <c r="E14" i="10"/>
  <c r="C14" i="10"/>
  <c r="BD280" i="10" l="1"/>
  <c r="BD264" i="10"/>
  <c r="BD248" i="10"/>
  <c r="BD225" i="10"/>
  <c r="BD222" i="10"/>
  <c r="BD189" i="10"/>
  <c r="BD185" i="10"/>
  <c r="BD171" i="10"/>
  <c r="BD145" i="10"/>
  <c r="BD125" i="10"/>
  <c r="BD121" i="10"/>
  <c r="BD88" i="10"/>
  <c r="BD84" i="10"/>
  <c r="BD64" i="10"/>
  <c r="BD49" i="10"/>
  <c r="BD41" i="10"/>
  <c r="BD272" i="10"/>
  <c r="BD268" i="10"/>
  <c r="BD256" i="10"/>
  <c r="BD252" i="10"/>
  <c r="BD229" i="10"/>
  <c r="BD210" i="10"/>
  <c r="BD149" i="10"/>
  <c r="BD112" i="10"/>
  <c r="BD109" i="10"/>
  <c r="BD72" i="10"/>
  <c r="BD68" i="10"/>
  <c r="BD48" i="10"/>
  <c r="BD45" i="10"/>
  <c r="BD44" i="10"/>
  <c r="BD29" i="10"/>
  <c r="BD25" i="10"/>
  <c r="BD277" i="10"/>
  <c r="BD240" i="10"/>
  <c r="BD232" i="10"/>
  <c r="BD217" i="10"/>
  <c r="BD211" i="10"/>
  <c r="BD197" i="10"/>
  <c r="BD178" i="10"/>
  <c r="BD174" i="10"/>
  <c r="BD152" i="10"/>
  <c r="BD137" i="10"/>
  <c r="BD133" i="10"/>
  <c r="BD118" i="10"/>
  <c r="BD114" i="10"/>
  <c r="BD96" i="10"/>
  <c r="BD57" i="10"/>
  <c r="BD12" i="10"/>
  <c r="BD265" i="10"/>
  <c r="BD261" i="10"/>
  <c r="BD205" i="10"/>
  <c r="BD201" i="10"/>
  <c r="BD177" i="10"/>
  <c r="BD164" i="10"/>
  <c r="BD160" i="10"/>
  <c r="BD156" i="10"/>
  <c r="BD104" i="10"/>
  <c r="BD100" i="10"/>
  <c r="BD80" i="10"/>
  <c r="BD61" i="10"/>
  <c r="BD37" i="10"/>
  <c r="BD24" i="10"/>
  <c r="BD20" i="10"/>
  <c r="BD16" i="10"/>
  <c r="BD279" i="10"/>
  <c r="BD274" i="10"/>
  <c r="BD269" i="10"/>
  <c r="BD267" i="10"/>
  <c r="BD262" i="10"/>
  <c r="BD258" i="10"/>
  <c r="BD253" i="10"/>
  <c r="BD242" i="10"/>
  <c r="BD235" i="10"/>
  <c r="BD224" i="10"/>
  <c r="BD219" i="10"/>
  <c r="BD207" i="10"/>
  <c r="BD202" i="10"/>
  <c r="BD191" i="10"/>
  <c r="BD186" i="10"/>
  <c r="BD184" i="10"/>
  <c r="BD180" i="10"/>
  <c r="BD175" i="10"/>
  <c r="BD173" i="10"/>
  <c r="BD166" i="10"/>
  <c r="BD161" i="10"/>
  <c r="BD155" i="10"/>
  <c r="BD150" i="10"/>
  <c r="BD144" i="10"/>
  <c r="BD139" i="10"/>
  <c r="BD132" i="10"/>
  <c r="BD127" i="10"/>
  <c r="BD122" i="10"/>
  <c r="BD120" i="10"/>
  <c r="BD117" i="10"/>
  <c r="BD111" i="10"/>
  <c r="BD106" i="10"/>
  <c r="BD101" i="10"/>
  <c r="BD99" i="10"/>
  <c r="BD90" i="10"/>
  <c r="BD85" i="10"/>
  <c r="BD83" i="10"/>
  <c r="BD74" i="10"/>
  <c r="BD69" i="10"/>
  <c r="BD67" i="10"/>
  <c r="BD58" i="10"/>
  <c r="BD56" i="10"/>
  <c r="BD51" i="10"/>
  <c r="BD46" i="10"/>
  <c r="BD42" i="10"/>
  <c r="BD36" i="10"/>
  <c r="BD31" i="10"/>
  <c r="BD26" i="10"/>
  <c r="BD21" i="10"/>
  <c r="BD19" i="10"/>
  <c r="BD15" i="10"/>
  <c r="BD275" i="10"/>
  <c r="BD270" i="10"/>
  <c r="BD263" i="10"/>
  <c r="BD259" i="10"/>
  <c r="BD254" i="10"/>
  <c r="BD249" i="10"/>
  <c r="BD247" i="10"/>
  <c r="BD238" i="10"/>
  <c r="BD236" i="10"/>
  <c r="BD233" i="10"/>
  <c r="BD231" i="10"/>
  <c r="BD226" i="10"/>
  <c r="BD220" i="10"/>
  <c r="BD213" i="10"/>
  <c r="BD212" i="10"/>
  <c r="BD203" i="10"/>
  <c r="BD198" i="10"/>
  <c r="BD196" i="10"/>
  <c r="BD187" i="10"/>
  <c r="BD182" i="10"/>
  <c r="BD181" i="10"/>
  <c r="BD176" i="10"/>
  <c r="BD167" i="10"/>
  <c r="BD162" i="10"/>
  <c r="BD157" i="10"/>
  <c r="BD153" i="10"/>
  <c r="BD151" i="10"/>
  <c r="BD146" i="10"/>
  <c r="BD140" i="10"/>
  <c r="BD135" i="10"/>
  <c r="BD128" i="10"/>
  <c r="BD123" i="10"/>
  <c r="BD116" i="10"/>
  <c r="BD113" i="10"/>
  <c r="BD102" i="10"/>
  <c r="BD97" i="10"/>
  <c r="BD95" i="10"/>
  <c r="BD86" i="10"/>
  <c r="BD81" i="10"/>
  <c r="BD79" i="10"/>
  <c r="BD70" i="10"/>
  <c r="BD65" i="10"/>
  <c r="BD63" i="10"/>
  <c r="BD54" i="10"/>
  <c r="BD52" i="10"/>
  <c r="BD47" i="10"/>
  <c r="BD43" i="10"/>
  <c r="BD38" i="10"/>
  <c r="BD32" i="10"/>
  <c r="BD27" i="10"/>
  <c r="BD22" i="10"/>
  <c r="BD17" i="10"/>
  <c r="BD13" i="10"/>
  <c r="BD266" i="10"/>
  <c r="BD255" i="10"/>
  <c r="BD250" i="10"/>
  <c r="BD245" i="10"/>
  <c r="BD243" i="10"/>
  <c r="BD234" i="10"/>
  <c r="BD227" i="10"/>
  <c r="BD215" i="10"/>
  <c r="BD204" i="10"/>
  <c r="BD199" i="10"/>
  <c r="BD194" i="10"/>
  <c r="BD192" i="10"/>
  <c r="BD170" i="10"/>
  <c r="BD169" i="10"/>
  <c r="BD163" i="10"/>
  <c r="BD158" i="10"/>
  <c r="BD154" i="10"/>
  <c r="BD147" i="10"/>
  <c r="BD142" i="10"/>
  <c r="BD130" i="10"/>
  <c r="BD124" i="10"/>
  <c r="BD119" i="10"/>
  <c r="BD107" i="10"/>
  <c r="BD98" i="10"/>
  <c r="BD93" i="10"/>
  <c r="BD91" i="10"/>
  <c r="BD82" i="10"/>
  <c r="BD77" i="10"/>
  <c r="BD75" i="10"/>
  <c r="BD66" i="10"/>
  <c r="BD59" i="10"/>
  <c r="BD50" i="10"/>
  <c r="BD39" i="10"/>
  <c r="BD34" i="10"/>
  <c r="BD28" i="10"/>
  <c r="BD18" i="10"/>
  <c r="BD14" i="10"/>
  <c r="BD278" i="10"/>
  <c r="BD273" i="10"/>
  <c r="BD260" i="10"/>
  <c r="BD257" i="10"/>
  <c r="BD251" i="10"/>
  <c r="BD246" i="10"/>
  <c r="BD241" i="10"/>
  <c r="BD239" i="10"/>
  <c r="BD230" i="10"/>
  <c r="BD228" i="10"/>
  <c r="BD223" i="10"/>
  <c r="BD218" i="10"/>
  <c r="BD216" i="10"/>
  <c r="BD209" i="10"/>
  <c r="BD208" i="10"/>
  <c r="BD206" i="10"/>
  <c r="BD200" i="10"/>
  <c r="BD195" i="10"/>
  <c r="BD190" i="10"/>
  <c r="BD188" i="10"/>
  <c r="BD183" i="10"/>
  <c r="BD179" i="10"/>
  <c r="BD172" i="10"/>
  <c r="BD165" i="10"/>
  <c r="BD159" i="10"/>
  <c r="BD148" i="10"/>
  <c r="BD143" i="10"/>
  <c r="BD138" i="10"/>
  <c r="BD136" i="10"/>
  <c r="BD131" i="10"/>
  <c r="BD126" i="10"/>
  <c r="BD115" i="10"/>
  <c r="BD110" i="10"/>
  <c r="BD105" i="10"/>
  <c r="BD103" i="10"/>
  <c r="BD94" i="10"/>
  <c r="BD89" i="10"/>
  <c r="BD87" i="10"/>
  <c r="BD78" i="10"/>
  <c r="BD73" i="10"/>
  <c r="BD71" i="10"/>
  <c r="BD62" i="10"/>
  <c r="BD60" i="10"/>
  <c r="BD55" i="10"/>
  <c r="BD40" i="10"/>
  <c r="BD35" i="10"/>
  <c r="BD30" i="10"/>
  <c r="BD23" i="10"/>
  <c r="K2" i="13" l="1"/>
  <c r="E43" i="13" s="1"/>
  <c r="F10" i="12" s="1"/>
  <c r="J2" i="13"/>
  <c r="E20" i="13" l="1"/>
  <c r="E32" i="13"/>
  <c r="E40" i="13"/>
  <c r="E16" i="13"/>
  <c r="E24" i="13"/>
  <c r="E36" i="13"/>
  <c r="E12" i="13"/>
  <c r="E28" i="13"/>
  <c r="E13" i="13"/>
  <c r="E17" i="13"/>
  <c r="E21" i="13"/>
  <c r="E25" i="13"/>
  <c r="E29" i="13"/>
  <c r="E33" i="13"/>
  <c r="E37" i="13"/>
  <c r="E41" i="13"/>
  <c r="E10" i="13"/>
  <c r="E14" i="13"/>
  <c r="E18" i="13"/>
  <c r="E22" i="13"/>
  <c r="E26" i="13"/>
  <c r="E30" i="13"/>
  <c r="E34" i="13"/>
  <c r="E38" i="13"/>
  <c r="E9" i="13"/>
  <c r="E11" i="13"/>
  <c r="E15" i="13"/>
  <c r="E19" i="13"/>
  <c r="E23" i="13"/>
  <c r="E27" i="13"/>
  <c r="E31" i="13"/>
  <c r="E35" i="13"/>
  <c r="E39" i="13"/>
  <c r="D13" i="13"/>
  <c r="D17" i="13"/>
  <c r="D21" i="13"/>
  <c r="D25" i="13"/>
  <c r="D29" i="13"/>
  <c r="D33" i="13"/>
  <c r="D37" i="13"/>
  <c r="D41" i="13"/>
  <c r="D10" i="13"/>
  <c r="D14" i="13"/>
  <c r="D18" i="13"/>
  <c r="D22" i="13"/>
  <c r="D26" i="13"/>
  <c r="D30" i="13"/>
  <c r="D34" i="13"/>
  <c r="D38" i="13"/>
  <c r="D9" i="13"/>
  <c r="D11" i="13"/>
  <c r="D15" i="13"/>
  <c r="D19" i="13"/>
  <c r="D23" i="13"/>
  <c r="D27" i="13"/>
  <c r="D31" i="13"/>
  <c r="D35" i="13"/>
  <c r="D39" i="13"/>
  <c r="D12" i="13"/>
  <c r="D16" i="13"/>
  <c r="D20" i="13"/>
  <c r="D24" i="13"/>
  <c r="D28" i="13"/>
  <c r="D32" i="13"/>
  <c r="D36" i="13"/>
  <c r="D40" i="13"/>
  <c r="G29" i="13" l="1"/>
  <c r="G27" i="13"/>
  <c r="G23" i="13"/>
  <c r="G41" i="13"/>
  <c r="G26" i="13"/>
  <c r="G18" i="13"/>
  <c r="G30" i="13"/>
  <c r="G13" i="13"/>
  <c r="G40" i="13"/>
  <c r="G15" i="13"/>
  <c r="G11" i="13"/>
  <c r="G17" i="13"/>
  <c r="G14" i="13"/>
  <c r="G28" i="13"/>
  <c r="G36" i="13"/>
  <c r="G24" i="13"/>
  <c r="G25" i="13"/>
  <c r="G10" i="13"/>
  <c r="G21" i="13"/>
  <c r="G33" i="13"/>
  <c r="G35" i="13"/>
  <c r="G32" i="13"/>
  <c r="G20" i="13"/>
  <c r="G37" i="13"/>
  <c r="G39" i="13"/>
  <c r="G22" i="13"/>
  <c r="G38" i="13"/>
  <c r="G16" i="13"/>
  <c r="G31" i="13"/>
  <c r="G34" i="13"/>
  <c r="G12" i="13"/>
  <c r="D43" i="13"/>
  <c r="K43" i="13" s="1"/>
  <c r="C10" i="12" s="1"/>
  <c r="G9" i="13"/>
  <c r="G19" i="13"/>
  <c r="A60" i="9"/>
  <c r="H9" i="13" l="1"/>
  <c r="H24" i="13"/>
  <c r="H12" i="13"/>
  <c r="H11" i="13"/>
  <c r="H10" i="13"/>
  <c r="H21" i="13"/>
  <c r="H20" i="13"/>
  <c r="H41" i="13"/>
  <c r="H17" i="13"/>
  <c r="H16" i="13"/>
  <c r="H33" i="13"/>
  <c r="H13" i="13"/>
  <c r="H38" i="13"/>
  <c r="H18" i="13"/>
  <c r="H19" i="13"/>
  <c r="H28" i="13"/>
  <c r="H25" i="13"/>
  <c r="H40" i="13"/>
  <c r="H32" i="13"/>
  <c r="H35" i="13"/>
  <c r="H15" i="13"/>
  <c r="H26" i="13"/>
  <c r="H36" i="13"/>
  <c r="H29" i="13"/>
  <c r="H39" i="13"/>
  <c r="H27" i="13"/>
  <c r="H37" i="13"/>
  <c r="H22" i="13"/>
  <c r="H34" i="13"/>
  <c r="H14" i="13"/>
  <c r="H30" i="13"/>
  <c r="H31" i="13"/>
  <c r="N31" i="13" s="1"/>
  <c r="F34" i="12" s="1"/>
  <c r="H23" i="13"/>
  <c r="K30" i="13" l="1"/>
  <c r="L30" i="13" s="1"/>
  <c r="D33" i="12" s="1"/>
  <c r="N30" i="13"/>
  <c r="F33" i="12" s="1"/>
  <c r="K32" i="13"/>
  <c r="C35" i="12" s="1"/>
  <c r="N32" i="13"/>
  <c r="F35" i="12" s="1"/>
  <c r="J19" i="13"/>
  <c r="B22" i="12" s="1"/>
  <c r="N19" i="13"/>
  <c r="F22" i="12" s="1"/>
  <c r="K33" i="13"/>
  <c r="C36" i="12" s="1"/>
  <c r="N33" i="13"/>
  <c r="F36" i="12" s="1"/>
  <c r="J20" i="13"/>
  <c r="B23" i="12" s="1"/>
  <c r="N20" i="13"/>
  <c r="F23" i="12" s="1"/>
  <c r="K27" i="13"/>
  <c r="L27" i="13" s="1"/>
  <c r="D30" i="12" s="1"/>
  <c r="N27" i="13"/>
  <c r="F30" i="12" s="1"/>
  <c r="J26" i="13"/>
  <c r="B29" i="12" s="1"/>
  <c r="N26" i="13"/>
  <c r="F29" i="12" s="1"/>
  <c r="J40" i="13"/>
  <c r="B43" i="12" s="1"/>
  <c r="N40" i="13"/>
  <c r="F43" i="12" s="1"/>
  <c r="J16" i="13"/>
  <c r="B19" i="12" s="1"/>
  <c r="N16" i="13"/>
  <c r="F19" i="12" s="1"/>
  <c r="K21" i="13"/>
  <c r="L21" i="13" s="1"/>
  <c r="D24" i="12" s="1"/>
  <c r="N21" i="13"/>
  <c r="F24" i="12" s="1"/>
  <c r="J24" i="13"/>
  <c r="B27" i="12" s="1"/>
  <c r="N24" i="13"/>
  <c r="F27" i="12" s="1"/>
  <c r="K23" i="13"/>
  <c r="L23" i="13" s="1"/>
  <c r="D26" i="12" s="1"/>
  <c r="N23" i="13"/>
  <c r="F26" i="12" s="1"/>
  <c r="K34" i="13"/>
  <c r="L34" i="13" s="1"/>
  <c r="D37" i="12" s="1"/>
  <c r="N34" i="13"/>
  <c r="F37" i="12" s="1"/>
  <c r="J39" i="13"/>
  <c r="B42" i="12" s="1"/>
  <c r="N39" i="13"/>
  <c r="F42" i="12" s="1"/>
  <c r="K15" i="13"/>
  <c r="C18" i="12" s="1"/>
  <c r="N15" i="13"/>
  <c r="F18" i="12" s="1"/>
  <c r="K25" i="13"/>
  <c r="L25" i="13" s="1"/>
  <c r="D28" i="12" s="1"/>
  <c r="N25" i="13"/>
  <c r="F28" i="12" s="1"/>
  <c r="K38" i="13"/>
  <c r="C41" i="12" s="1"/>
  <c r="N38" i="13"/>
  <c r="F41" i="12" s="1"/>
  <c r="K17" i="13"/>
  <c r="C20" i="12" s="1"/>
  <c r="N17" i="13"/>
  <c r="F20" i="12" s="1"/>
  <c r="J10" i="13"/>
  <c r="B13" i="12" s="1"/>
  <c r="N10" i="13"/>
  <c r="F13" i="12" s="1"/>
  <c r="J9" i="13"/>
  <c r="B12" i="12" s="1"/>
  <c r="N9" i="13"/>
  <c r="F12" i="12" s="1"/>
  <c r="K9" i="13"/>
  <c r="C12" i="12" s="1"/>
  <c r="K22" i="13"/>
  <c r="C25" i="12" s="1"/>
  <c r="N22" i="13"/>
  <c r="F25" i="12" s="1"/>
  <c r="J29" i="13"/>
  <c r="B32" i="12" s="1"/>
  <c r="N29" i="13"/>
  <c r="F32" i="12" s="1"/>
  <c r="J35" i="13"/>
  <c r="B38" i="12" s="1"/>
  <c r="N35" i="13"/>
  <c r="F38" i="12" s="1"/>
  <c r="J28" i="13"/>
  <c r="B31" i="12" s="1"/>
  <c r="N28" i="13"/>
  <c r="F31" i="12" s="1"/>
  <c r="J13" i="13"/>
  <c r="B16" i="12" s="1"/>
  <c r="N13" i="13"/>
  <c r="F16" i="12" s="1"/>
  <c r="K41" i="13"/>
  <c r="L41" i="13" s="1"/>
  <c r="D44" i="12" s="1"/>
  <c r="N41" i="13"/>
  <c r="F44" i="12" s="1"/>
  <c r="K11" i="13"/>
  <c r="C14" i="12" s="1"/>
  <c r="N11" i="13"/>
  <c r="F14" i="12" s="1"/>
  <c r="K37" i="13"/>
  <c r="L37" i="13" s="1"/>
  <c r="D40" i="12" s="1"/>
  <c r="N37" i="13"/>
  <c r="F40" i="12" s="1"/>
  <c r="K12" i="13"/>
  <c r="L12" i="13" s="1"/>
  <c r="D15" i="12" s="1"/>
  <c r="N12" i="13"/>
  <c r="F15" i="12" s="1"/>
  <c r="J36" i="13"/>
  <c r="B39" i="12" s="1"/>
  <c r="N36" i="13"/>
  <c r="F39" i="12" s="1"/>
  <c r="J18" i="13"/>
  <c r="B21" i="12" s="1"/>
  <c r="N18" i="13"/>
  <c r="F21" i="12" s="1"/>
  <c r="K14" i="13"/>
  <c r="C17" i="12" s="1"/>
  <c r="N14" i="13"/>
  <c r="F17" i="12" s="1"/>
  <c r="K10" i="13"/>
  <c r="L10" i="13" s="1"/>
  <c r="D13" i="12" s="1"/>
  <c r="L17" i="13"/>
  <c r="D20" i="12" s="1"/>
  <c r="J12" i="13"/>
  <c r="B15" i="12" s="1"/>
  <c r="J32" i="13"/>
  <c r="B35" i="12" s="1"/>
  <c r="K24" i="13"/>
  <c r="L24" i="13" s="1"/>
  <c r="D27" i="12" s="1"/>
  <c r="K16" i="13"/>
  <c r="L16" i="13" s="1"/>
  <c r="D19" i="12" s="1"/>
  <c r="J41" i="13"/>
  <c r="B44" i="12" s="1"/>
  <c r="J21" i="13"/>
  <c r="B24" i="12" s="1"/>
  <c r="J33" i="13"/>
  <c r="B36" i="12" s="1"/>
  <c r="K20" i="13"/>
  <c r="L20" i="13" s="1"/>
  <c r="D23" i="12" s="1"/>
  <c r="J11" i="13"/>
  <c r="B14" i="12" s="1"/>
  <c r="K29" i="13"/>
  <c r="L29" i="13" s="1"/>
  <c r="D32" i="12" s="1"/>
  <c r="J22" i="13"/>
  <c r="B25" i="12" s="1"/>
  <c r="K28" i="13"/>
  <c r="C31" i="12" s="1"/>
  <c r="K36" i="13"/>
  <c r="C39" i="12" s="1"/>
  <c r="J37" i="13"/>
  <c r="B40" i="12" s="1"/>
  <c r="K13" i="13"/>
  <c r="L13" i="13" s="1"/>
  <c r="D16" i="12" s="1"/>
  <c r="K19" i="13"/>
  <c r="L19" i="13" s="1"/>
  <c r="D22" i="12" s="1"/>
  <c r="J38" i="13"/>
  <c r="B41" i="12" s="1"/>
  <c r="K26" i="13"/>
  <c r="L26" i="13" s="1"/>
  <c r="D29" i="12" s="1"/>
  <c r="J17" i="13"/>
  <c r="B20" i="12" s="1"/>
  <c r="J15" i="13"/>
  <c r="B18" i="12" s="1"/>
  <c r="K39" i="13"/>
  <c r="L39" i="13" s="1"/>
  <c r="D42" i="12" s="1"/>
  <c r="J27" i="13"/>
  <c r="B30" i="12" s="1"/>
  <c r="J30" i="13"/>
  <c r="B33" i="12" s="1"/>
  <c r="K40" i="13"/>
  <c r="L40" i="13" s="1"/>
  <c r="D43" i="12" s="1"/>
  <c r="J14" i="13"/>
  <c r="B17" i="12" s="1"/>
  <c r="K18" i="13"/>
  <c r="L18" i="13" s="1"/>
  <c r="D21" i="12" s="1"/>
  <c r="J34" i="13"/>
  <c r="B37" i="12" s="1"/>
  <c r="J23" i="13"/>
  <c r="B26" i="12" s="1"/>
  <c r="J25" i="13"/>
  <c r="B28" i="12" s="1"/>
  <c r="K35" i="13"/>
  <c r="C38" i="12" s="1"/>
  <c r="K31" i="13"/>
  <c r="J31" i="13"/>
  <c r="B34" i="12" s="1"/>
  <c r="P541" i="10"/>
  <c r="P541" i="5" s="1"/>
  <c r="T541" i="10"/>
  <c r="T541" i="5" s="1"/>
  <c r="X541" i="10"/>
  <c r="X541" i="5" s="1"/>
  <c r="AB541" i="10"/>
  <c r="AB541" i="5" s="1"/>
  <c r="AF541" i="10"/>
  <c r="AF541" i="5" s="1"/>
  <c r="AJ541" i="10"/>
  <c r="AJ541" i="5" s="1"/>
  <c r="AK541" i="10"/>
  <c r="AK541" i="5" s="1"/>
  <c r="AN541" i="10"/>
  <c r="AN541" i="5" s="1"/>
  <c r="C539" i="10"/>
  <c r="C539" i="5" s="1"/>
  <c r="AN565" i="10"/>
  <c r="AM565" i="10"/>
  <c r="AL565" i="10"/>
  <c r="AK565" i="10"/>
  <c r="AJ565" i="10"/>
  <c r="AI565" i="10"/>
  <c r="AH565" i="10"/>
  <c r="AG565" i="10"/>
  <c r="AF565" i="10"/>
  <c r="AE565" i="10"/>
  <c r="AD565" i="10"/>
  <c r="AC565" i="10"/>
  <c r="AB565" i="10"/>
  <c r="AA565" i="10"/>
  <c r="Z565" i="10"/>
  <c r="Y565" i="10"/>
  <c r="X565" i="10"/>
  <c r="W565" i="10"/>
  <c r="V565" i="10"/>
  <c r="U565" i="10"/>
  <c r="T565" i="10"/>
  <c r="S565" i="10"/>
  <c r="R565" i="10"/>
  <c r="Q565" i="10"/>
  <c r="P565" i="10"/>
  <c r="O565" i="10"/>
  <c r="N565" i="10"/>
  <c r="M565" i="10"/>
  <c r="L565" i="10"/>
  <c r="K565" i="10"/>
  <c r="J565" i="10"/>
  <c r="I565" i="10"/>
  <c r="H565" i="10"/>
  <c r="G565" i="10"/>
  <c r="E565" i="10"/>
  <c r="BC543" i="10"/>
  <c r="BB543" i="10"/>
  <c r="BA543" i="10"/>
  <c r="AZ543" i="10"/>
  <c r="AY543" i="10"/>
  <c r="AX543" i="10"/>
  <c r="AW543" i="10"/>
  <c r="AV543" i="10"/>
  <c r="AU543" i="10"/>
  <c r="AT543" i="10"/>
  <c r="AS543" i="10"/>
  <c r="AR543" i="10"/>
  <c r="AQ543" i="10"/>
  <c r="AP543" i="10"/>
  <c r="AN543" i="10"/>
  <c r="AM543" i="10"/>
  <c r="AL543" i="10"/>
  <c r="AK543" i="10"/>
  <c r="AJ543" i="10"/>
  <c r="AI543" i="10"/>
  <c r="AH543" i="10"/>
  <c r="AG543" i="10"/>
  <c r="AF543" i="10"/>
  <c r="AE543" i="10"/>
  <c r="AD543" i="10"/>
  <c r="AC543" i="10"/>
  <c r="AB543" i="10"/>
  <c r="AA543" i="10"/>
  <c r="Z543" i="10"/>
  <c r="Y543" i="10"/>
  <c r="X543" i="10"/>
  <c r="W543" i="10"/>
  <c r="V543" i="10"/>
  <c r="U543" i="10"/>
  <c r="T543" i="10"/>
  <c r="S543" i="10"/>
  <c r="R543" i="10"/>
  <c r="Q543" i="10"/>
  <c r="P543" i="10"/>
  <c r="O543" i="10"/>
  <c r="N543" i="10"/>
  <c r="M543" i="10"/>
  <c r="L543" i="10"/>
  <c r="K543" i="10"/>
  <c r="J543" i="10"/>
  <c r="I543" i="10"/>
  <c r="H543" i="10"/>
  <c r="G543" i="10"/>
  <c r="E543" i="10"/>
  <c r="AM541" i="10"/>
  <c r="AM541" i="5" s="1"/>
  <c r="AL541" i="10"/>
  <c r="AL541" i="5" s="1"/>
  <c r="AI541" i="10"/>
  <c r="AI541" i="5" s="1"/>
  <c r="AH541" i="10"/>
  <c r="AH541" i="5" s="1"/>
  <c r="AG541" i="10"/>
  <c r="AG541" i="5" s="1"/>
  <c r="AD541" i="10"/>
  <c r="AD541" i="5" s="1"/>
  <c r="AC541" i="10"/>
  <c r="AC541" i="5" s="1"/>
  <c r="AA541" i="10"/>
  <c r="AA541" i="5" s="1"/>
  <c r="Z541" i="10"/>
  <c r="Z541" i="5" s="1"/>
  <c r="Y541" i="10"/>
  <c r="Y541" i="5" s="1"/>
  <c r="W541" i="10"/>
  <c r="W541" i="5" s="1"/>
  <c r="V541" i="10"/>
  <c r="V541" i="5" s="1"/>
  <c r="U541" i="10"/>
  <c r="U541" i="5" s="1"/>
  <c r="S541" i="10"/>
  <c r="S541" i="5" s="1"/>
  <c r="R541" i="10"/>
  <c r="R541" i="5" s="1"/>
  <c r="Q541" i="10"/>
  <c r="Q541" i="5" s="1"/>
  <c r="O541" i="10"/>
  <c r="O541" i="5" s="1"/>
  <c r="N541" i="10"/>
  <c r="N541" i="5" s="1"/>
  <c r="M541" i="10"/>
  <c r="M541" i="5" s="1"/>
  <c r="L541" i="10"/>
  <c r="L541" i="5" s="1"/>
  <c r="K541" i="10"/>
  <c r="K541" i="5" s="1"/>
  <c r="J541" i="10"/>
  <c r="J541" i="5" s="1"/>
  <c r="I541" i="10"/>
  <c r="I541" i="5" s="1"/>
  <c r="H541" i="10"/>
  <c r="H541" i="5" s="1"/>
  <c r="G541" i="10"/>
  <c r="G541" i="5" s="1"/>
  <c r="E541" i="10"/>
  <c r="E541" i="5" s="1"/>
  <c r="D541" i="10"/>
  <c r="D541" i="5" s="1"/>
  <c r="AM540" i="10"/>
  <c r="AM540" i="5" s="1"/>
  <c r="AL540" i="10"/>
  <c r="AL540" i="5" s="1"/>
  <c r="AK540" i="10"/>
  <c r="AK540" i="5" s="1"/>
  <c r="AJ540" i="10"/>
  <c r="AJ540" i="5" s="1"/>
  <c r="AI540" i="10"/>
  <c r="AI540" i="5" s="1"/>
  <c r="AH540" i="10"/>
  <c r="AH540" i="5" s="1"/>
  <c r="AG540" i="10"/>
  <c r="AG540" i="5" s="1"/>
  <c r="AF540" i="10"/>
  <c r="AF540" i="5" s="1"/>
  <c r="AE540" i="10"/>
  <c r="AE540" i="5" s="1"/>
  <c r="AD540" i="10"/>
  <c r="AD540" i="5" s="1"/>
  <c r="AC540" i="10"/>
  <c r="AC540" i="5" s="1"/>
  <c r="AB540" i="10"/>
  <c r="AB540" i="5" s="1"/>
  <c r="AA540" i="10"/>
  <c r="AA540" i="5" s="1"/>
  <c r="Z540" i="10"/>
  <c r="Z540" i="5" s="1"/>
  <c r="Y540" i="10"/>
  <c r="Y540" i="5" s="1"/>
  <c r="X540" i="10"/>
  <c r="X540" i="5" s="1"/>
  <c r="W540" i="10"/>
  <c r="W540" i="5" s="1"/>
  <c r="V540" i="10"/>
  <c r="V540" i="5" s="1"/>
  <c r="U540" i="10"/>
  <c r="U540" i="5" s="1"/>
  <c r="T540" i="10"/>
  <c r="T540" i="5" s="1"/>
  <c r="S540" i="10"/>
  <c r="S540" i="5" s="1"/>
  <c r="R540" i="10"/>
  <c r="R540" i="5" s="1"/>
  <c r="Q540" i="10"/>
  <c r="Q540" i="5" s="1"/>
  <c r="P540" i="10"/>
  <c r="P540" i="5" s="1"/>
  <c r="O540" i="10"/>
  <c r="O540" i="5" s="1"/>
  <c r="N540" i="10"/>
  <c r="N540" i="5" s="1"/>
  <c r="M540" i="10"/>
  <c r="M540" i="5" s="1"/>
  <c r="L540" i="10"/>
  <c r="L540" i="5" s="1"/>
  <c r="K540" i="10"/>
  <c r="K540" i="5" s="1"/>
  <c r="J540" i="10"/>
  <c r="J540" i="5" s="1"/>
  <c r="I540" i="10"/>
  <c r="I540" i="5" s="1"/>
  <c r="H540" i="10"/>
  <c r="H540" i="5" s="1"/>
  <c r="G540" i="10"/>
  <c r="G540" i="5" s="1"/>
  <c r="E540" i="10"/>
  <c r="E540" i="5" s="1"/>
  <c r="D540" i="10"/>
  <c r="D540" i="5" s="1"/>
  <c r="C540" i="10"/>
  <c r="C540" i="5" s="1"/>
  <c r="AN539" i="10"/>
  <c r="AN539" i="5" s="1"/>
  <c r="AM539" i="10"/>
  <c r="AM539" i="5" s="1"/>
  <c r="AL539" i="10"/>
  <c r="AL539" i="5" s="1"/>
  <c r="AK539" i="10"/>
  <c r="AK539" i="5" s="1"/>
  <c r="AJ539" i="10"/>
  <c r="AJ539" i="5" s="1"/>
  <c r="AI539" i="10"/>
  <c r="AI539" i="5" s="1"/>
  <c r="AH539" i="10"/>
  <c r="AH539" i="5" s="1"/>
  <c r="AG539" i="10"/>
  <c r="AG539" i="5" s="1"/>
  <c r="AF539" i="10"/>
  <c r="AF539" i="5" s="1"/>
  <c r="AE539" i="10"/>
  <c r="AE539" i="5" s="1"/>
  <c r="AD539" i="10"/>
  <c r="AD539" i="5" s="1"/>
  <c r="AC539" i="10"/>
  <c r="AC539" i="5" s="1"/>
  <c r="AB539" i="10"/>
  <c r="AB539" i="5" s="1"/>
  <c r="AA539" i="10"/>
  <c r="AA539" i="5" s="1"/>
  <c r="Z539" i="10"/>
  <c r="Z539" i="5" s="1"/>
  <c r="Y539" i="10"/>
  <c r="Y539" i="5" s="1"/>
  <c r="X539" i="10"/>
  <c r="X539" i="5" s="1"/>
  <c r="W539" i="10"/>
  <c r="W539" i="5" s="1"/>
  <c r="V539" i="10"/>
  <c r="V539" i="5" s="1"/>
  <c r="U539" i="10"/>
  <c r="U539" i="5" s="1"/>
  <c r="T539" i="10"/>
  <c r="T539" i="5" s="1"/>
  <c r="S539" i="10"/>
  <c r="S539" i="5" s="1"/>
  <c r="R539" i="10"/>
  <c r="R539" i="5" s="1"/>
  <c r="Q539" i="10"/>
  <c r="Q539" i="5" s="1"/>
  <c r="P539" i="10"/>
  <c r="P539" i="5" s="1"/>
  <c r="O539" i="10"/>
  <c r="O539" i="5" s="1"/>
  <c r="N539" i="10"/>
  <c r="N539" i="5" s="1"/>
  <c r="M539" i="10"/>
  <c r="M539" i="5" s="1"/>
  <c r="L539" i="10"/>
  <c r="L539" i="5" s="1"/>
  <c r="K539" i="10"/>
  <c r="K539" i="5" s="1"/>
  <c r="J539" i="10"/>
  <c r="J539" i="5" s="1"/>
  <c r="I539" i="10"/>
  <c r="I539" i="5" s="1"/>
  <c r="H539" i="10"/>
  <c r="H539" i="5" s="1"/>
  <c r="G539" i="10"/>
  <c r="G539" i="5" s="1"/>
  <c r="E539" i="10"/>
  <c r="E539" i="5" s="1"/>
  <c r="D539" i="10"/>
  <c r="D539" i="5" s="1"/>
  <c r="AN538" i="10"/>
  <c r="AN538" i="5" s="1"/>
  <c r="AM538" i="10"/>
  <c r="AM538" i="5" s="1"/>
  <c r="AL538" i="10"/>
  <c r="AL538" i="5" s="1"/>
  <c r="AK538" i="10"/>
  <c r="AK538" i="5" s="1"/>
  <c r="AJ538" i="10"/>
  <c r="AJ538" i="5" s="1"/>
  <c r="AI538" i="10"/>
  <c r="AI538" i="5" s="1"/>
  <c r="AH538" i="10"/>
  <c r="AH538" i="5" s="1"/>
  <c r="AG538" i="10"/>
  <c r="AG538" i="5" s="1"/>
  <c r="AF538" i="10"/>
  <c r="AF538" i="5" s="1"/>
  <c r="AE538" i="10"/>
  <c r="AE538" i="5" s="1"/>
  <c r="AD538" i="10"/>
  <c r="AD538" i="5" s="1"/>
  <c r="AC538" i="10"/>
  <c r="AC538" i="5" s="1"/>
  <c r="AB538" i="10"/>
  <c r="AB538" i="5" s="1"/>
  <c r="AA538" i="10"/>
  <c r="AA538" i="5" s="1"/>
  <c r="Z538" i="10"/>
  <c r="Z538" i="5" s="1"/>
  <c r="Y538" i="10"/>
  <c r="Y538" i="5" s="1"/>
  <c r="X538" i="10"/>
  <c r="X538" i="5" s="1"/>
  <c r="W538" i="10"/>
  <c r="W538" i="5" s="1"/>
  <c r="V538" i="10"/>
  <c r="V538" i="5" s="1"/>
  <c r="U538" i="10"/>
  <c r="U538" i="5" s="1"/>
  <c r="T538" i="10"/>
  <c r="T538" i="5" s="1"/>
  <c r="S538" i="10"/>
  <c r="S538" i="5" s="1"/>
  <c r="R538" i="10"/>
  <c r="R538" i="5" s="1"/>
  <c r="Q538" i="10"/>
  <c r="Q538" i="5" s="1"/>
  <c r="P538" i="10"/>
  <c r="P538" i="5" s="1"/>
  <c r="O538" i="10"/>
  <c r="O538" i="5" s="1"/>
  <c r="N538" i="10"/>
  <c r="N538" i="5" s="1"/>
  <c r="M538" i="10"/>
  <c r="M538" i="5" s="1"/>
  <c r="L538" i="10"/>
  <c r="L538" i="5" s="1"/>
  <c r="K538" i="10"/>
  <c r="K538" i="5" s="1"/>
  <c r="J538" i="10"/>
  <c r="J538" i="5" s="1"/>
  <c r="I538" i="10"/>
  <c r="I538" i="5" s="1"/>
  <c r="H538" i="10"/>
  <c r="H538" i="5" s="1"/>
  <c r="G538" i="10"/>
  <c r="G538" i="5" s="1"/>
  <c r="E538" i="10"/>
  <c r="E538" i="5" s="1"/>
  <c r="D538" i="10"/>
  <c r="D538" i="5" s="1"/>
  <c r="C538" i="10"/>
  <c r="C538" i="5" s="1"/>
  <c r="AN537" i="10"/>
  <c r="AN537" i="5" s="1"/>
  <c r="AM537" i="10"/>
  <c r="AM537" i="5" s="1"/>
  <c r="AL537" i="10"/>
  <c r="AL537" i="5" s="1"/>
  <c r="AK537" i="10"/>
  <c r="AK537" i="5" s="1"/>
  <c r="AJ537" i="10"/>
  <c r="AJ537" i="5" s="1"/>
  <c r="AI537" i="10"/>
  <c r="AI537" i="5" s="1"/>
  <c r="AH537" i="10"/>
  <c r="AH537" i="5" s="1"/>
  <c r="AG537" i="10"/>
  <c r="AG537" i="5" s="1"/>
  <c r="AF537" i="10"/>
  <c r="AF537" i="5" s="1"/>
  <c r="AE537" i="10"/>
  <c r="AE537" i="5" s="1"/>
  <c r="AD537" i="10"/>
  <c r="AD537" i="5" s="1"/>
  <c r="AC537" i="10"/>
  <c r="AC537" i="5" s="1"/>
  <c r="AB537" i="10"/>
  <c r="AB537" i="5" s="1"/>
  <c r="AA537" i="10"/>
  <c r="AA537" i="5" s="1"/>
  <c r="Z537" i="10"/>
  <c r="Z537" i="5" s="1"/>
  <c r="Y537" i="10"/>
  <c r="Y537" i="5" s="1"/>
  <c r="X537" i="10"/>
  <c r="X537" i="5" s="1"/>
  <c r="W537" i="10"/>
  <c r="W537" i="5" s="1"/>
  <c r="V537" i="10"/>
  <c r="V537" i="5" s="1"/>
  <c r="U537" i="10"/>
  <c r="U537" i="5" s="1"/>
  <c r="T537" i="10"/>
  <c r="T537" i="5" s="1"/>
  <c r="S537" i="10"/>
  <c r="S537" i="5" s="1"/>
  <c r="R537" i="10"/>
  <c r="R537" i="5" s="1"/>
  <c r="Q537" i="10"/>
  <c r="Q537" i="5" s="1"/>
  <c r="P537" i="10"/>
  <c r="P537" i="5" s="1"/>
  <c r="O537" i="10"/>
  <c r="O537" i="5" s="1"/>
  <c r="N537" i="10"/>
  <c r="N537" i="5" s="1"/>
  <c r="M537" i="10"/>
  <c r="M537" i="5" s="1"/>
  <c r="L537" i="10"/>
  <c r="L537" i="5" s="1"/>
  <c r="K537" i="10"/>
  <c r="K537" i="5" s="1"/>
  <c r="J537" i="10"/>
  <c r="J537" i="5" s="1"/>
  <c r="I537" i="10"/>
  <c r="I537" i="5" s="1"/>
  <c r="H537" i="10"/>
  <c r="H537" i="5" s="1"/>
  <c r="G537" i="10"/>
  <c r="G537" i="5" s="1"/>
  <c r="E537" i="10"/>
  <c r="E537" i="5" s="1"/>
  <c r="D537" i="10"/>
  <c r="D537" i="5" s="1"/>
  <c r="C537" i="10"/>
  <c r="C537" i="5" s="1"/>
  <c r="AN536" i="10"/>
  <c r="AN536" i="5" s="1"/>
  <c r="AM536" i="10"/>
  <c r="AM536" i="5" s="1"/>
  <c r="AL536" i="10"/>
  <c r="AL536" i="5" s="1"/>
  <c r="AK536" i="10"/>
  <c r="AK536" i="5" s="1"/>
  <c r="AJ536" i="10"/>
  <c r="AJ536" i="5" s="1"/>
  <c r="AI536" i="10"/>
  <c r="AI536" i="5" s="1"/>
  <c r="AH536" i="10"/>
  <c r="AH536" i="5" s="1"/>
  <c r="AG536" i="10"/>
  <c r="AG536" i="5" s="1"/>
  <c r="AF536" i="10"/>
  <c r="AF536" i="5" s="1"/>
  <c r="AE536" i="10"/>
  <c r="AE536" i="5" s="1"/>
  <c r="AD536" i="10"/>
  <c r="AD536" i="5" s="1"/>
  <c r="AC536" i="10"/>
  <c r="AC536" i="5" s="1"/>
  <c r="AB536" i="10"/>
  <c r="AB536" i="5" s="1"/>
  <c r="AA536" i="10"/>
  <c r="AA536" i="5" s="1"/>
  <c r="Z536" i="10"/>
  <c r="Z536" i="5" s="1"/>
  <c r="Y536" i="10"/>
  <c r="Y536" i="5" s="1"/>
  <c r="X536" i="10"/>
  <c r="X536" i="5" s="1"/>
  <c r="W536" i="10"/>
  <c r="W536" i="5" s="1"/>
  <c r="V536" i="10"/>
  <c r="V536" i="5" s="1"/>
  <c r="U536" i="10"/>
  <c r="U536" i="5" s="1"/>
  <c r="T536" i="10"/>
  <c r="T536" i="5" s="1"/>
  <c r="S536" i="10"/>
  <c r="S536" i="5" s="1"/>
  <c r="R536" i="10"/>
  <c r="R536" i="5" s="1"/>
  <c r="Q536" i="10"/>
  <c r="Q536" i="5" s="1"/>
  <c r="P536" i="10"/>
  <c r="P536" i="5" s="1"/>
  <c r="O536" i="10"/>
  <c r="O536" i="5" s="1"/>
  <c r="N536" i="10"/>
  <c r="N536" i="5" s="1"/>
  <c r="M536" i="10"/>
  <c r="M536" i="5" s="1"/>
  <c r="L536" i="10"/>
  <c r="L536" i="5" s="1"/>
  <c r="K536" i="10"/>
  <c r="K536" i="5" s="1"/>
  <c r="J536" i="10"/>
  <c r="J536" i="5" s="1"/>
  <c r="I536" i="10"/>
  <c r="I536" i="5" s="1"/>
  <c r="H536" i="10"/>
  <c r="H536" i="5" s="1"/>
  <c r="G536" i="10"/>
  <c r="G536" i="5" s="1"/>
  <c r="E536" i="10"/>
  <c r="E536" i="5" s="1"/>
  <c r="D536" i="10"/>
  <c r="D536" i="5" s="1"/>
  <c r="C536" i="10"/>
  <c r="C536" i="5" s="1"/>
  <c r="AN535" i="10"/>
  <c r="AN535" i="5" s="1"/>
  <c r="AM535" i="10"/>
  <c r="AM535" i="5" s="1"/>
  <c r="AL535" i="10"/>
  <c r="AL535" i="5" s="1"/>
  <c r="AK535" i="10"/>
  <c r="AK535" i="5" s="1"/>
  <c r="AJ535" i="10"/>
  <c r="AJ535" i="5" s="1"/>
  <c r="AI535" i="10"/>
  <c r="AI535" i="5" s="1"/>
  <c r="AH535" i="10"/>
  <c r="AH535" i="5" s="1"/>
  <c r="AG535" i="10"/>
  <c r="AG535" i="5" s="1"/>
  <c r="AF535" i="10"/>
  <c r="AF535" i="5" s="1"/>
  <c r="AE535" i="10"/>
  <c r="AE535" i="5" s="1"/>
  <c r="AD535" i="10"/>
  <c r="AD535" i="5" s="1"/>
  <c r="AC535" i="10"/>
  <c r="AC535" i="5" s="1"/>
  <c r="AB535" i="10"/>
  <c r="AB535" i="5" s="1"/>
  <c r="AA535" i="10"/>
  <c r="AA535" i="5" s="1"/>
  <c r="Z535" i="10"/>
  <c r="Z535" i="5" s="1"/>
  <c r="Y535" i="10"/>
  <c r="Y535" i="5" s="1"/>
  <c r="X535" i="10"/>
  <c r="X535" i="5" s="1"/>
  <c r="W535" i="10"/>
  <c r="W535" i="5" s="1"/>
  <c r="V535" i="10"/>
  <c r="V535" i="5" s="1"/>
  <c r="U535" i="10"/>
  <c r="U535" i="5" s="1"/>
  <c r="T535" i="10"/>
  <c r="T535" i="5" s="1"/>
  <c r="S535" i="10"/>
  <c r="S535" i="5" s="1"/>
  <c r="R535" i="10"/>
  <c r="R535" i="5" s="1"/>
  <c r="Q535" i="10"/>
  <c r="Q535" i="5" s="1"/>
  <c r="P535" i="10"/>
  <c r="P535" i="5" s="1"/>
  <c r="O535" i="10"/>
  <c r="O535" i="5" s="1"/>
  <c r="N535" i="10"/>
  <c r="N535" i="5" s="1"/>
  <c r="M535" i="10"/>
  <c r="M535" i="5" s="1"/>
  <c r="L535" i="10"/>
  <c r="L535" i="5" s="1"/>
  <c r="K535" i="10"/>
  <c r="K535" i="5" s="1"/>
  <c r="J535" i="10"/>
  <c r="J535" i="5" s="1"/>
  <c r="I535" i="10"/>
  <c r="I535" i="5" s="1"/>
  <c r="H535" i="10"/>
  <c r="H535" i="5" s="1"/>
  <c r="G535" i="10"/>
  <c r="G535" i="5" s="1"/>
  <c r="E535" i="10"/>
  <c r="E535" i="5" s="1"/>
  <c r="D535" i="10"/>
  <c r="D535" i="5" s="1"/>
  <c r="AN534" i="10"/>
  <c r="AN534" i="5" s="1"/>
  <c r="AM534" i="10"/>
  <c r="AM534" i="5" s="1"/>
  <c r="AL534" i="10"/>
  <c r="AL534" i="5" s="1"/>
  <c r="AK534" i="10"/>
  <c r="AK534" i="5" s="1"/>
  <c r="AJ534" i="10"/>
  <c r="AJ534" i="5" s="1"/>
  <c r="AI534" i="10"/>
  <c r="AI534" i="5" s="1"/>
  <c r="AH534" i="10"/>
  <c r="AH534" i="5" s="1"/>
  <c r="AG534" i="10"/>
  <c r="AG534" i="5" s="1"/>
  <c r="AF534" i="10"/>
  <c r="AF534" i="5" s="1"/>
  <c r="AE534" i="10"/>
  <c r="AE534" i="5" s="1"/>
  <c r="AD534" i="10"/>
  <c r="AD534" i="5" s="1"/>
  <c r="AC534" i="10"/>
  <c r="AC534" i="5" s="1"/>
  <c r="AB534" i="10"/>
  <c r="AB534" i="5" s="1"/>
  <c r="AA534" i="10"/>
  <c r="AA534" i="5" s="1"/>
  <c r="Z534" i="10"/>
  <c r="Z534" i="5" s="1"/>
  <c r="Y534" i="10"/>
  <c r="Y534" i="5" s="1"/>
  <c r="X534" i="10"/>
  <c r="X534" i="5" s="1"/>
  <c r="W534" i="10"/>
  <c r="W534" i="5" s="1"/>
  <c r="V534" i="10"/>
  <c r="V534" i="5" s="1"/>
  <c r="U534" i="10"/>
  <c r="U534" i="5" s="1"/>
  <c r="T534" i="10"/>
  <c r="T534" i="5" s="1"/>
  <c r="S534" i="10"/>
  <c r="S534" i="5" s="1"/>
  <c r="R534" i="10"/>
  <c r="R534" i="5" s="1"/>
  <c r="Q534" i="10"/>
  <c r="Q534" i="5" s="1"/>
  <c r="P534" i="10"/>
  <c r="P534" i="5" s="1"/>
  <c r="O534" i="10"/>
  <c r="O534" i="5" s="1"/>
  <c r="N534" i="10"/>
  <c r="N534" i="5" s="1"/>
  <c r="M534" i="10"/>
  <c r="M534" i="5" s="1"/>
  <c r="L534" i="10"/>
  <c r="L534" i="5" s="1"/>
  <c r="K534" i="10"/>
  <c r="K534" i="5" s="1"/>
  <c r="J534" i="10"/>
  <c r="J534" i="5" s="1"/>
  <c r="I534" i="10"/>
  <c r="I534" i="5" s="1"/>
  <c r="H534" i="10"/>
  <c r="H534" i="5" s="1"/>
  <c r="G534" i="10"/>
  <c r="G534" i="5" s="1"/>
  <c r="E534" i="10"/>
  <c r="E534" i="5" s="1"/>
  <c r="D534" i="10"/>
  <c r="D534" i="5" s="1"/>
  <c r="C534" i="10"/>
  <c r="C534" i="5" s="1"/>
  <c r="AN533" i="10"/>
  <c r="AN533" i="5" s="1"/>
  <c r="AM533" i="10"/>
  <c r="AM533" i="5" s="1"/>
  <c r="AL533" i="10"/>
  <c r="AL533" i="5" s="1"/>
  <c r="AK533" i="10"/>
  <c r="AK533" i="5" s="1"/>
  <c r="AJ533" i="10"/>
  <c r="AJ533" i="5" s="1"/>
  <c r="AI533" i="10"/>
  <c r="AI533" i="5" s="1"/>
  <c r="AH533" i="10"/>
  <c r="AH533" i="5" s="1"/>
  <c r="AG533" i="10"/>
  <c r="AG533" i="5" s="1"/>
  <c r="AF533" i="10"/>
  <c r="AF533" i="5" s="1"/>
  <c r="AE533" i="10"/>
  <c r="AE533" i="5" s="1"/>
  <c r="AD533" i="10"/>
  <c r="AD533" i="5" s="1"/>
  <c r="AC533" i="10"/>
  <c r="AC533" i="5" s="1"/>
  <c r="AB533" i="10"/>
  <c r="AB533" i="5" s="1"/>
  <c r="AA533" i="10"/>
  <c r="AA533" i="5" s="1"/>
  <c r="Z533" i="10"/>
  <c r="Z533" i="5" s="1"/>
  <c r="Y533" i="10"/>
  <c r="Y533" i="5" s="1"/>
  <c r="X533" i="10"/>
  <c r="X533" i="5" s="1"/>
  <c r="W533" i="10"/>
  <c r="W533" i="5" s="1"/>
  <c r="V533" i="10"/>
  <c r="V533" i="5" s="1"/>
  <c r="U533" i="10"/>
  <c r="U533" i="5" s="1"/>
  <c r="T533" i="10"/>
  <c r="T533" i="5" s="1"/>
  <c r="S533" i="10"/>
  <c r="S533" i="5" s="1"/>
  <c r="R533" i="10"/>
  <c r="R533" i="5" s="1"/>
  <c r="Q533" i="10"/>
  <c r="Q533" i="5" s="1"/>
  <c r="P533" i="10"/>
  <c r="P533" i="5" s="1"/>
  <c r="O533" i="10"/>
  <c r="O533" i="5" s="1"/>
  <c r="N533" i="10"/>
  <c r="N533" i="5" s="1"/>
  <c r="M533" i="10"/>
  <c r="M533" i="5" s="1"/>
  <c r="L533" i="10"/>
  <c r="L533" i="5" s="1"/>
  <c r="K533" i="10"/>
  <c r="K533" i="5" s="1"/>
  <c r="J533" i="10"/>
  <c r="J533" i="5" s="1"/>
  <c r="I533" i="10"/>
  <c r="I533" i="5" s="1"/>
  <c r="H533" i="10"/>
  <c r="H533" i="5" s="1"/>
  <c r="G533" i="10"/>
  <c r="G533" i="5" s="1"/>
  <c r="E533" i="10"/>
  <c r="E533" i="5" s="1"/>
  <c r="D533" i="10"/>
  <c r="D533" i="5" s="1"/>
  <c r="C533" i="10"/>
  <c r="C533" i="5" s="1"/>
  <c r="AN532" i="10"/>
  <c r="AN532" i="5" s="1"/>
  <c r="AM532" i="10"/>
  <c r="AM532" i="5" s="1"/>
  <c r="AL532" i="10"/>
  <c r="AL532" i="5" s="1"/>
  <c r="AK532" i="10"/>
  <c r="AK532" i="5" s="1"/>
  <c r="AJ532" i="10"/>
  <c r="AJ532" i="5" s="1"/>
  <c r="AI532" i="10"/>
  <c r="AI532" i="5" s="1"/>
  <c r="AH532" i="10"/>
  <c r="AH532" i="5" s="1"/>
  <c r="AG532" i="10"/>
  <c r="AG532" i="5" s="1"/>
  <c r="AF532" i="10"/>
  <c r="AF532" i="5" s="1"/>
  <c r="AE532" i="10"/>
  <c r="AE532" i="5" s="1"/>
  <c r="AD532" i="10"/>
  <c r="AD532" i="5" s="1"/>
  <c r="AC532" i="10"/>
  <c r="AC532" i="5" s="1"/>
  <c r="AB532" i="10"/>
  <c r="AB532" i="5" s="1"/>
  <c r="AA532" i="10"/>
  <c r="AA532" i="5" s="1"/>
  <c r="Z532" i="10"/>
  <c r="Z532" i="5" s="1"/>
  <c r="Y532" i="10"/>
  <c r="Y532" i="5" s="1"/>
  <c r="X532" i="10"/>
  <c r="X532" i="5" s="1"/>
  <c r="W532" i="10"/>
  <c r="W532" i="5" s="1"/>
  <c r="V532" i="10"/>
  <c r="V532" i="5" s="1"/>
  <c r="U532" i="10"/>
  <c r="U532" i="5" s="1"/>
  <c r="T532" i="10"/>
  <c r="T532" i="5" s="1"/>
  <c r="S532" i="10"/>
  <c r="S532" i="5" s="1"/>
  <c r="R532" i="10"/>
  <c r="R532" i="5" s="1"/>
  <c r="Q532" i="10"/>
  <c r="Q532" i="5" s="1"/>
  <c r="P532" i="10"/>
  <c r="P532" i="5" s="1"/>
  <c r="O532" i="10"/>
  <c r="O532" i="5" s="1"/>
  <c r="N532" i="10"/>
  <c r="N532" i="5" s="1"/>
  <c r="M532" i="10"/>
  <c r="M532" i="5" s="1"/>
  <c r="L532" i="10"/>
  <c r="L532" i="5" s="1"/>
  <c r="K532" i="10"/>
  <c r="K532" i="5" s="1"/>
  <c r="J532" i="10"/>
  <c r="J532" i="5" s="1"/>
  <c r="I532" i="10"/>
  <c r="I532" i="5" s="1"/>
  <c r="H532" i="10"/>
  <c r="H532" i="5" s="1"/>
  <c r="G532" i="10"/>
  <c r="G532" i="5" s="1"/>
  <c r="E532" i="10"/>
  <c r="E532" i="5" s="1"/>
  <c r="D532" i="10"/>
  <c r="D532" i="5" s="1"/>
  <c r="C532" i="10"/>
  <c r="C532" i="5" s="1"/>
  <c r="AN531" i="10"/>
  <c r="AN531" i="5" s="1"/>
  <c r="AM531" i="10"/>
  <c r="AM531" i="5" s="1"/>
  <c r="AL531" i="10"/>
  <c r="AL531" i="5" s="1"/>
  <c r="AK531" i="10"/>
  <c r="AK531" i="5" s="1"/>
  <c r="AJ531" i="10"/>
  <c r="AJ531" i="5" s="1"/>
  <c r="AI531" i="10"/>
  <c r="AI531" i="5" s="1"/>
  <c r="AH531" i="10"/>
  <c r="AH531" i="5" s="1"/>
  <c r="AG531" i="10"/>
  <c r="AG531" i="5" s="1"/>
  <c r="AF531" i="10"/>
  <c r="AF531" i="5" s="1"/>
  <c r="AE531" i="10"/>
  <c r="AE531" i="5" s="1"/>
  <c r="AD531" i="10"/>
  <c r="AD531" i="5" s="1"/>
  <c r="AC531" i="10"/>
  <c r="AC531" i="5" s="1"/>
  <c r="AB531" i="10"/>
  <c r="AB531" i="5" s="1"/>
  <c r="AA531" i="10"/>
  <c r="AA531" i="5" s="1"/>
  <c r="Z531" i="10"/>
  <c r="Z531" i="5" s="1"/>
  <c r="Y531" i="10"/>
  <c r="Y531" i="5" s="1"/>
  <c r="X531" i="10"/>
  <c r="X531" i="5" s="1"/>
  <c r="W531" i="10"/>
  <c r="W531" i="5" s="1"/>
  <c r="V531" i="10"/>
  <c r="V531" i="5" s="1"/>
  <c r="U531" i="10"/>
  <c r="U531" i="5" s="1"/>
  <c r="T531" i="10"/>
  <c r="T531" i="5" s="1"/>
  <c r="S531" i="10"/>
  <c r="S531" i="5" s="1"/>
  <c r="R531" i="10"/>
  <c r="R531" i="5" s="1"/>
  <c r="Q531" i="10"/>
  <c r="Q531" i="5" s="1"/>
  <c r="P531" i="10"/>
  <c r="P531" i="5" s="1"/>
  <c r="O531" i="10"/>
  <c r="O531" i="5" s="1"/>
  <c r="N531" i="10"/>
  <c r="N531" i="5" s="1"/>
  <c r="M531" i="10"/>
  <c r="M531" i="5" s="1"/>
  <c r="L531" i="10"/>
  <c r="L531" i="5" s="1"/>
  <c r="K531" i="10"/>
  <c r="K531" i="5" s="1"/>
  <c r="J531" i="10"/>
  <c r="J531" i="5" s="1"/>
  <c r="I531" i="10"/>
  <c r="I531" i="5" s="1"/>
  <c r="H531" i="10"/>
  <c r="H531" i="5" s="1"/>
  <c r="G531" i="10"/>
  <c r="G531" i="5" s="1"/>
  <c r="E531" i="10"/>
  <c r="E531" i="5" s="1"/>
  <c r="D531" i="10"/>
  <c r="D531" i="5" s="1"/>
  <c r="AN530" i="10"/>
  <c r="AN530" i="5" s="1"/>
  <c r="AM530" i="10"/>
  <c r="AM530" i="5" s="1"/>
  <c r="AL530" i="10"/>
  <c r="AL530" i="5" s="1"/>
  <c r="AK530" i="10"/>
  <c r="AK530" i="5" s="1"/>
  <c r="AJ530" i="10"/>
  <c r="AJ530" i="5" s="1"/>
  <c r="AI530" i="10"/>
  <c r="AI530" i="5" s="1"/>
  <c r="AH530" i="10"/>
  <c r="AH530" i="5" s="1"/>
  <c r="AG530" i="10"/>
  <c r="AG530" i="5" s="1"/>
  <c r="AF530" i="10"/>
  <c r="AF530" i="5" s="1"/>
  <c r="AE530" i="10"/>
  <c r="AE530" i="5" s="1"/>
  <c r="AD530" i="10"/>
  <c r="AD530" i="5" s="1"/>
  <c r="AC530" i="10"/>
  <c r="AC530" i="5" s="1"/>
  <c r="AB530" i="10"/>
  <c r="AB530" i="5" s="1"/>
  <c r="AA530" i="10"/>
  <c r="AA530" i="5" s="1"/>
  <c r="Z530" i="10"/>
  <c r="Z530" i="5" s="1"/>
  <c r="Y530" i="10"/>
  <c r="Y530" i="5" s="1"/>
  <c r="X530" i="10"/>
  <c r="X530" i="5" s="1"/>
  <c r="W530" i="10"/>
  <c r="W530" i="5" s="1"/>
  <c r="V530" i="10"/>
  <c r="V530" i="5" s="1"/>
  <c r="U530" i="10"/>
  <c r="U530" i="5" s="1"/>
  <c r="T530" i="10"/>
  <c r="T530" i="5" s="1"/>
  <c r="S530" i="10"/>
  <c r="S530" i="5" s="1"/>
  <c r="R530" i="10"/>
  <c r="R530" i="5" s="1"/>
  <c r="Q530" i="10"/>
  <c r="Q530" i="5" s="1"/>
  <c r="P530" i="10"/>
  <c r="P530" i="5" s="1"/>
  <c r="O530" i="10"/>
  <c r="O530" i="5" s="1"/>
  <c r="N530" i="10"/>
  <c r="N530" i="5" s="1"/>
  <c r="M530" i="10"/>
  <c r="M530" i="5" s="1"/>
  <c r="L530" i="10"/>
  <c r="L530" i="5" s="1"/>
  <c r="K530" i="10"/>
  <c r="K530" i="5" s="1"/>
  <c r="J530" i="10"/>
  <c r="J530" i="5" s="1"/>
  <c r="I530" i="10"/>
  <c r="I530" i="5" s="1"/>
  <c r="H530" i="10"/>
  <c r="H530" i="5" s="1"/>
  <c r="G530" i="10"/>
  <c r="G530" i="5" s="1"/>
  <c r="E530" i="10"/>
  <c r="E530" i="5" s="1"/>
  <c r="D530" i="10"/>
  <c r="D530" i="5" s="1"/>
  <c r="C530" i="10"/>
  <c r="C530" i="5" s="1"/>
  <c r="AN529" i="10"/>
  <c r="AN529" i="5" s="1"/>
  <c r="AM529" i="10"/>
  <c r="AM529" i="5" s="1"/>
  <c r="AL529" i="10"/>
  <c r="AL529" i="5" s="1"/>
  <c r="AK529" i="10"/>
  <c r="AK529" i="5" s="1"/>
  <c r="AJ529" i="10"/>
  <c r="AJ529" i="5" s="1"/>
  <c r="AI529" i="10"/>
  <c r="AI529" i="5" s="1"/>
  <c r="AH529" i="10"/>
  <c r="AH529" i="5" s="1"/>
  <c r="AG529" i="10"/>
  <c r="AG529" i="5" s="1"/>
  <c r="AF529" i="10"/>
  <c r="AF529" i="5" s="1"/>
  <c r="AE529" i="10"/>
  <c r="AE529" i="5" s="1"/>
  <c r="AD529" i="10"/>
  <c r="AD529" i="5" s="1"/>
  <c r="AC529" i="10"/>
  <c r="AC529" i="5" s="1"/>
  <c r="AB529" i="10"/>
  <c r="AB529" i="5" s="1"/>
  <c r="AA529" i="10"/>
  <c r="AA529" i="5" s="1"/>
  <c r="Z529" i="10"/>
  <c r="Z529" i="5" s="1"/>
  <c r="Y529" i="10"/>
  <c r="Y529" i="5" s="1"/>
  <c r="X529" i="10"/>
  <c r="X529" i="5" s="1"/>
  <c r="W529" i="10"/>
  <c r="W529" i="5" s="1"/>
  <c r="V529" i="10"/>
  <c r="V529" i="5" s="1"/>
  <c r="U529" i="10"/>
  <c r="U529" i="5" s="1"/>
  <c r="T529" i="10"/>
  <c r="T529" i="5" s="1"/>
  <c r="S529" i="10"/>
  <c r="S529" i="5" s="1"/>
  <c r="R529" i="10"/>
  <c r="R529" i="5" s="1"/>
  <c r="Q529" i="10"/>
  <c r="Q529" i="5" s="1"/>
  <c r="P529" i="10"/>
  <c r="P529" i="5" s="1"/>
  <c r="O529" i="10"/>
  <c r="O529" i="5" s="1"/>
  <c r="N529" i="10"/>
  <c r="N529" i="5" s="1"/>
  <c r="M529" i="10"/>
  <c r="M529" i="5" s="1"/>
  <c r="L529" i="10"/>
  <c r="L529" i="5" s="1"/>
  <c r="K529" i="10"/>
  <c r="K529" i="5" s="1"/>
  <c r="J529" i="10"/>
  <c r="J529" i="5" s="1"/>
  <c r="I529" i="10"/>
  <c r="I529" i="5" s="1"/>
  <c r="H529" i="10"/>
  <c r="H529" i="5" s="1"/>
  <c r="G529" i="10"/>
  <c r="G529" i="5" s="1"/>
  <c r="E529" i="10"/>
  <c r="E529" i="5" s="1"/>
  <c r="D529" i="10"/>
  <c r="D529" i="5" s="1"/>
  <c r="C529" i="10"/>
  <c r="C529" i="5" s="1"/>
  <c r="AN528" i="10"/>
  <c r="AN528" i="5" s="1"/>
  <c r="AM528" i="10"/>
  <c r="AM528" i="5" s="1"/>
  <c r="AL528" i="10"/>
  <c r="AL528" i="5" s="1"/>
  <c r="AK528" i="10"/>
  <c r="AK528" i="5" s="1"/>
  <c r="AJ528" i="10"/>
  <c r="AJ528" i="5" s="1"/>
  <c r="AI528" i="10"/>
  <c r="AI528" i="5" s="1"/>
  <c r="AH528" i="10"/>
  <c r="AH528" i="5" s="1"/>
  <c r="AG528" i="10"/>
  <c r="AG528" i="5" s="1"/>
  <c r="AF528" i="10"/>
  <c r="AF528" i="5" s="1"/>
  <c r="AE528" i="10"/>
  <c r="AE528" i="5" s="1"/>
  <c r="AD528" i="10"/>
  <c r="AD528" i="5" s="1"/>
  <c r="AC528" i="10"/>
  <c r="AC528" i="5" s="1"/>
  <c r="AB528" i="10"/>
  <c r="AB528" i="5" s="1"/>
  <c r="AA528" i="10"/>
  <c r="AA528" i="5" s="1"/>
  <c r="Z528" i="10"/>
  <c r="Z528" i="5" s="1"/>
  <c r="Y528" i="10"/>
  <c r="Y528" i="5" s="1"/>
  <c r="X528" i="10"/>
  <c r="X528" i="5" s="1"/>
  <c r="W528" i="10"/>
  <c r="W528" i="5" s="1"/>
  <c r="V528" i="10"/>
  <c r="V528" i="5" s="1"/>
  <c r="U528" i="10"/>
  <c r="U528" i="5" s="1"/>
  <c r="T528" i="10"/>
  <c r="T528" i="5" s="1"/>
  <c r="S528" i="10"/>
  <c r="S528" i="5" s="1"/>
  <c r="R528" i="10"/>
  <c r="R528" i="5" s="1"/>
  <c r="Q528" i="10"/>
  <c r="Q528" i="5" s="1"/>
  <c r="P528" i="10"/>
  <c r="P528" i="5" s="1"/>
  <c r="O528" i="10"/>
  <c r="O528" i="5" s="1"/>
  <c r="N528" i="10"/>
  <c r="N528" i="5" s="1"/>
  <c r="M528" i="10"/>
  <c r="M528" i="5" s="1"/>
  <c r="L528" i="10"/>
  <c r="L528" i="5" s="1"/>
  <c r="K528" i="10"/>
  <c r="K528" i="5" s="1"/>
  <c r="J528" i="10"/>
  <c r="J528" i="5" s="1"/>
  <c r="I528" i="10"/>
  <c r="I528" i="5" s="1"/>
  <c r="H528" i="10"/>
  <c r="H528" i="5" s="1"/>
  <c r="G528" i="10"/>
  <c r="G528" i="5" s="1"/>
  <c r="E528" i="10"/>
  <c r="E528" i="5" s="1"/>
  <c r="D528" i="10"/>
  <c r="D528" i="5" s="1"/>
  <c r="C528" i="10"/>
  <c r="C528" i="5" s="1"/>
  <c r="AN527" i="10"/>
  <c r="AN527" i="5" s="1"/>
  <c r="AM527" i="10"/>
  <c r="AM527" i="5" s="1"/>
  <c r="AL527" i="10"/>
  <c r="AL527" i="5" s="1"/>
  <c r="AK527" i="10"/>
  <c r="AK527" i="5" s="1"/>
  <c r="AJ527" i="10"/>
  <c r="AJ527" i="5" s="1"/>
  <c r="AI527" i="10"/>
  <c r="AI527" i="5" s="1"/>
  <c r="AH527" i="10"/>
  <c r="AH527" i="5" s="1"/>
  <c r="AG527" i="10"/>
  <c r="AG527" i="5" s="1"/>
  <c r="AF527" i="10"/>
  <c r="AF527" i="5" s="1"/>
  <c r="AE527" i="10"/>
  <c r="AE527" i="5" s="1"/>
  <c r="AD527" i="10"/>
  <c r="AD527" i="5" s="1"/>
  <c r="AC527" i="10"/>
  <c r="AC527" i="5" s="1"/>
  <c r="AB527" i="10"/>
  <c r="AB527" i="5" s="1"/>
  <c r="AA527" i="10"/>
  <c r="AA527" i="5" s="1"/>
  <c r="Z527" i="10"/>
  <c r="Z527" i="5" s="1"/>
  <c r="Y527" i="10"/>
  <c r="Y527" i="5" s="1"/>
  <c r="X527" i="10"/>
  <c r="X527" i="5" s="1"/>
  <c r="W527" i="10"/>
  <c r="W527" i="5" s="1"/>
  <c r="V527" i="10"/>
  <c r="V527" i="5" s="1"/>
  <c r="U527" i="10"/>
  <c r="U527" i="5" s="1"/>
  <c r="T527" i="10"/>
  <c r="T527" i="5" s="1"/>
  <c r="S527" i="10"/>
  <c r="S527" i="5" s="1"/>
  <c r="R527" i="10"/>
  <c r="R527" i="5" s="1"/>
  <c r="Q527" i="10"/>
  <c r="Q527" i="5" s="1"/>
  <c r="P527" i="10"/>
  <c r="P527" i="5" s="1"/>
  <c r="O527" i="10"/>
  <c r="O527" i="5" s="1"/>
  <c r="N527" i="10"/>
  <c r="N527" i="5" s="1"/>
  <c r="M527" i="10"/>
  <c r="M527" i="5" s="1"/>
  <c r="L527" i="10"/>
  <c r="L527" i="5" s="1"/>
  <c r="K527" i="10"/>
  <c r="K527" i="5" s="1"/>
  <c r="J527" i="10"/>
  <c r="J527" i="5" s="1"/>
  <c r="I527" i="10"/>
  <c r="I527" i="5" s="1"/>
  <c r="H527" i="10"/>
  <c r="H527" i="5" s="1"/>
  <c r="G527" i="10"/>
  <c r="G527" i="5" s="1"/>
  <c r="E527" i="10"/>
  <c r="E527" i="5" s="1"/>
  <c r="D527" i="10"/>
  <c r="D527" i="5" s="1"/>
  <c r="AN526" i="10"/>
  <c r="AN526" i="5" s="1"/>
  <c r="AM526" i="10"/>
  <c r="AM526" i="5" s="1"/>
  <c r="AL526" i="10"/>
  <c r="AL526" i="5" s="1"/>
  <c r="AK526" i="10"/>
  <c r="AK526" i="5" s="1"/>
  <c r="AJ526" i="10"/>
  <c r="AJ526" i="5" s="1"/>
  <c r="AI526" i="10"/>
  <c r="AI526" i="5" s="1"/>
  <c r="AH526" i="10"/>
  <c r="AH526" i="5" s="1"/>
  <c r="AG526" i="10"/>
  <c r="AG526" i="5" s="1"/>
  <c r="AF526" i="10"/>
  <c r="AF526" i="5" s="1"/>
  <c r="AE526" i="10"/>
  <c r="AE526" i="5" s="1"/>
  <c r="AD526" i="10"/>
  <c r="AD526" i="5" s="1"/>
  <c r="AC526" i="10"/>
  <c r="AC526" i="5" s="1"/>
  <c r="AB526" i="10"/>
  <c r="AB526" i="5" s="1"/>
  <c r="AA526" i="10"/>
  <c r="AA526" i="5" s="1"/>
  <c r="Z526" i="10"/>
  <c r="Z526" i="5" s="1"/>
  <c r="Y526" i="10"/>
  <c r="Y526" i="5" s="1"/>
  <c r="X526" i="10"/>
  <c r="X526" i="5" s="1"/>
  <c r="W526" i="10"/>
  <c r="W526" i="5" s="1"/>
  <c r="V526" i="10"/>
  <c r="V526" i="5" s="1"/>
  <c r="U526" i="10"/>
  <c r="U526" i="5" s="1"/>
  <c r="T526" i="10"/>
  <c r="T526" i="5" s="1"/>
  <c r="S526" i="10"/>
  <c r="S526" i="5" s="1"/>
  <c r="R526" i="10"/>
  <c r="R526" i="5" s="1"/>
  <c r="Q526" i="10"/>
  <c r="Q526" i="5" s="1"/>
  <c r="P526" i="10"/>
  <c r="P526" i="5" s="1"/>
  <c r="O526" i="10"/>
  <c r="O526" i="5" s="1"/>
  <c r="N526" i="10"/>
  <c r="N526" i="5" s="1"/>
  <c r="M526" i="10"/>
  <c r="M526" i="5" s="1"/>
  <c r="L526" i="10"/>
  <c r="L526" i="5" s="1"/>
  <c r="K526" i="10"/>
  <c r="K526" i="5" s="1"/>
  <c r="J526" i="10"/>
  <c r="J526" i="5" s="1"/>
  <c r="I526" i="10"/>
  <c r="I526" i="5" s="1"/>
  <c r="H526" i="10"/>
  <c r="H526" i="5" s="1"/>
  <c r="G526" i="10"/>
  <c r="G526" i="5" s="1"/>
  <c r="E526" i="10"/>
  <c r="E526" i="5" s="1"/>
  <c r="D526" i="10"/>
  <c r="D526" i="5" s="1"/>
  <c r="C526" i="10"/>
  <c r="C526" i="5" s="1"/>
  <c r="AN525" i="10"/>
  <c r="AN525" i="5" s="1"/>
  <c r="AM525" i="10"/>
  <c r="AM525" i="5" s="1"/>
  <c r="AL525" i="10"/>
  <c r="AL525" i="5" s="1"/>
  <c r="AK525" i="10"/>
  <c r="AK525" i="5" s="1"/>
  <c r="AJ525" i="10"/>
  <c r="AJ525" i="5" s="1"/>
  <c r="AI525" i="10"/>
  <c r="AI525" i="5" s="1"/>
  <c r="AH525" i="10"/>
  <c r="AH525" i="5" s="1"/>
  <c r="AG525" i="10"/>
  <c r="AG525" i="5" s="1"/>
  <c r="AF525" i="10"/>
  <c r="AF525" i="5" s="1"/>
  <c r="AE525" i="10"/>
  <c r="AE525" i="5" s="1"/>
  <c r="AD525" i="10"/>
  <c r="AD525" i="5" s="1"/>
  <c r="AC525" i="10"/>
  <c r="AC525" i="5" s="1"/>
  <c r="AB525" i="10"/>
  <c r="AB525" i="5" s="1"/>
  <c r="AA525" i="10"/>
  <c r="AA525" i="5" s="1"/>
  <c r="Z525" i="10"/>
  <c r="Z525" i="5" s="1"/>
  <c r="Y525" i="10"/>
  <c r="Y525" i="5" s="1"/>
  <c r="X525" i="10"/>
  <c r="X525" i="5" s="1"/>
  <c r="W525" i="10"/>
  <c r="W525" i="5" s="1"/>
  <c r="V525" i="10"/>
  <c r="V525" i="5" s="1"/>
  <c r="U525" i="10"/>
  <c r="U525" i="5" s="1"/>
  <c r="T525" i="10"/>
  <c r="T525" i="5" s="1"/>
  <c r="S525" i="10"/>
  <c r="S525" i="5" s="1"/>
  <c r="R525" i="10"/>
  <c r="R525" i="5" s="1"/>
  <c r="Q525" i="10"/>
  <c r="Q525" i="5" s="1"/>
  <c r="P525" i="10"/>
  <c r="P525" i="5" s="1"/>
  <c r="O525" i="10"/>
  <c r="O525" i="5" s="1"/>
  <c r="N525" i="10"/>
  <c r="N525" i="5" s="1"/>
  <c r="M525" i="10"/>
  <c r="M525" i="5" s="1"/>
  <c r="L525" i="10"/>
  <c r="L525" i="5" s="1"/>
  <c r="K525" i="10"/>
  <c r="K525" i="5" s="1"/>
  <c r="J525" i="10"/>
  <c r="J525" i="5" s="1"/>
  <c r="I525" i="10"/>
  <c r="I525" i="5" s="1"/>
  <c r="H525" i="10"/>
  <c r="H525" i="5" s="1"/>
  <c r="G525" i="10"/>
  <c r="G525" i="5" s="1"/>
  <c r="E525" i="10"/>
  <c r="E525" i="5" s="1"/>
  <c r="D525" i="10"/>
  <c r="D525" i="5" s="1"/>
  <c r="C525" i="10"/>
  <c r="C525" i="5" s="1"/>
  <c r="AN524" i="10"/>
  <c r="AN524" i="5" s="1"/>
  <c r="AM524" i="10"/>
  <c r="AM524" i="5" s="1"/>
  <c r="AL524" i="10"/>
  <c r="AL524" i="5" s="1"/>
  <c r="AK524" i="10"/>
  <c r="AK524" i="5" s="1"/>
  <c r="AJ524" i="10"/>
  <c r="AJ524" i="5" s="1"/>
  <c r="AI524" i="10"/>
  <c r="AI524" i="5" s="1"/>
  <c r="AH524" i="10"/>
  <c r="AH524" i="5" s="1"/>
  <c r="AG524" i="10"/>
  <c r="AG524" i="5" s="1"/>
  <c r="AF524" i="10"/>
  <c r="AF524" i="5" s="1"/>
  <c r="AE524" i="10"/>
  <c r="AE524" i="5" s="1"/>
  <c r="AD524" i="10"/>
  <c r="AD524" i="5" s="1"/>
  <c r="AC524" i="10"/>
  <c r="AC524" i="5" s="1"/>
  <c r="AB524" i="10"/>
  <c r="AB524" i="5" s="1"/>
  <c r="AA524" i="10"/>
  <c r="AA524" i="5" s="1"/>
  <c r="Z524" i="10"/>
  <c r="Z524" i="5" s="1"/>
  <c r="Y524" i="10"/>
  <c r="Y524" i="5" s="1"/>
  <c r="X524" i="10"/>
  <c r="X524" i="5" s="1"/>
  <c r="W524" i="10"/>
  <c r="W524" i="5" s="1"/>
  <c r="V524" i="10"/>
  <c r="V524" i="5" s="1"/>
  <c r="U524" i="10"/>
  <c r="U524" i="5" s="1"/>
  <c r="T524" i="10"/>
  <c r="T524" i="5" s="1"/>
  <c r="S524" i="10"/>
  <c r="S524" i="5" s="1"/>
  <c r="R524" i="10"/>
  <c r="R524" i="5" s="1"/>
  <c r="Q524" i="10"/>
  <c r="Q524" i="5" s="1"/>
  <c r="P524" i="10"/>
  <c r="P524" i="5" s="1"/>
  <c r="O524" i="10"/>
  <c r="O524" i="5" s="1"/>
  <c r="N524" i="10"/>
  <c r="N524" i="5" s="1"/>
  <c r="M524" i="10"/>
  <c r="M524" i="5" s="1"/>
  <c r="L524" i="10"/>
  <c r="L524" i="5" s="1"/>
  <c r="K524" i="10"/>
  <c r="K524" i="5" s="1"/>
  <c r="J524" i="10"/>
  <c r="J524" i="5" s="1"/>
  <c r="I524" i="10"/>
  <c r="I524" i="5" s="1"/>
  <c r="H524" i="10"/>
  <c r="H524" i="5" s="1"/>
  <c r="G524" i="10"/>
  <c r="G524" i="5" s="1"/>
  <c r="E524" i="10"/>
  <c r="E524" i="5" s="1"/>
  <c r="D524" i="10"/>
  <c r="D524" i="5" s="1"/>
  <c r="C524" i="10"/>
  <c r="C524" i="5" s="1"/>
  <c r="AN523" i="10"/>
  <c r="AN523" i="5" s="1"/>
  <c r="AM523" i="10"/>
  <c r="AM523" i="5" s="1"/>
  <c r="AL523" i="10"/>
  <c r="AL523" i="5" s="1"/>
  <c r="AK523" i="10"/>
  <c r="AK523" i="5" s="1"/>
  <c r="AJ523" i="10"/>
  <c r="AJ523" i="5" s="1"/>
  <c r="AI523" i="10"/>
  <c r="AI523" i="5" s="1"/>
  <c r="AH523" i="10"/>
  <c r="AH523" i="5" s="1"/>
  <c r="AG523" i="10"/>
  <c r="AG523" i="5" s="1"/>
  <c r="AF523" i="10"/>
  <c r="AF523" i="5" s="1"/>
  <c r="AE523" i="10"/>
  <c r="AE523" i="5" s="1"/>
  <c r="AD523" i="10"/>
  <c r="AD523" i="5" s="1"/>
  <c r="AC523" i="10"/>
  <c r="AC523" i="5" s="1"/>
  <c r="AB523" i="10"/>
  <c r="AB523" i="5" s="1"/>
  <c r="AA523" i="10"/>
  <c r="AA523" i="5" s="1"/>
  <c r="Z523" i="10"/>
  <c r="Z523" i="5" s="1"/>
  <c r="Y523" i="10"/>
  <c r="Y523" i="5" s="1"/>
  <c r="X523" i="10"/>
  <c r="X523" i="5" s="1"/>
  <c r="W523" i="10"/>
  <c r="W523" i="5" s="1"/>
  <c r="V523" i="10"/>
  <c r="V523" i="5" s="1"/>
  <c r="U523" i="10"/>
  <c r="U523" i="5" s="1"/>
  <c r="T523" i="10"/>
  <c r="T523" i="5" s="1"/>
  <c r="S523" i="10"/>
  <c r="S523" i="5" s="1"/>
  <c r="R523" i="10"/>
  <c r="R523" i="5" s="1"/>
  <c r="Q523" i="10"/>
  <c r="Q523" i="5" s="1"/>
  <c r="P523" i="10"/>
  <c r="P523" i="5" s="1"/>
  <c r="O523" i="10"/>
  <c r="O523" i="5" s="1"/>
  <c r="N523" i="10"/>
  <c r="N523" i="5" s="1"/>
  <c r="M523" i="10"/>
  <c r="M523" i="5" s="1"/>
  <c r="L523" i="10"/>
  <c r="L523" i="5" s="1"/>
  <c r="K523" i="10"/>
  <c r="K523" i="5" s="1"/>
  <c r="J523" i="10"/>
  <c r="J523" i="5" s="1"/>
  <c r="I523" i="10"/>
  <c r="I523" i="5" s="1"/>
  <c r="H523" i="10"/>
  <c r="H523" i="5" s="1"/>
  <c r="G523" i="10"/>
  <c r="G523" i="5" s="1"/>
  <c r="E523" i="10"/>
  <c r="E523" i="5" s="1"/>
  <c r="D523" i="10"/>
  <c r="D523" i="5" s="1"/>
  <c r="AN522" i="10"/>
  <c r="AN522" i="5" s="1"/>
  <c r="AM522" i="10"/>
  <c r="AM522" i="5" s="1"/>
  <c r="AL522" i="10"/>
  <c r="AL522" i="5" s="1"/>
  <c r="AK522" i="10"/>
  <c r="AK522" i="5" s="1"/>
  <c r="AJ522" i="10"/>
  <c r="AJ522" i="5" s="1"/>
  <c r="AI522" i="10"/>
  <c r="AI522" i="5" s="1"/>
  <c r="AH522" i="10"/>
  <c r="AH522" i="5" s="1"/>
  <c r="AG522" i="10"/>
  <c r="AG522" i="5" s="1"/>
  <c r="AF522" i="10"/>
  <c r="AF522" i="5" s="1"/>
  <c r="AE522" i="10"/>
  <c r="AE522" i="5" s="1"/>
  <c r="AD522" i="10"/>
  <c r="AD522" i="5" s="1"/>
  <c r="AC522" i="10"/>
  <c r="AC522" i="5" s="1"/>
  <c r="AB522" i="10"/>
  <c r="AB522" i="5" s="1"/>
  <c r="AA522" i="10"/>
  <c r="AA522" i="5" s="1"/>
  <c r="Z522" i="10"/>
  <c r="Z522" i="5" s="1"/>
  <c r="Y522" i="10"/>
  <c r="Y522" i="5" s="1"/>
  <c r="X522" i="10"/>
  <c r="X522" i="5" s="1"/>
  <c r="W522" i="10"/>
  <c r="W522" i="5" s="1"/>
  <c r="V522" i="10"/>
  <c r="V522" i="5" s="1"/>
  <c r="U522" i="10"/>
  <c r="U522" i="5" s="1"/>
  <c r="T522" i="10"/>
  <c r="T522" i="5" s="1"/>
  <c r="S522" i="10"/>
  <c r="S522" i="5" s="1"/>
  <c r="R522" i="10"/>
  <c r="R522" i="5" s="1"/>
  <c r="Q522" i="10"/>
  <c r="Q522" i="5" s="1"/>
  <c r="P522" i="10"/>
  <c r="P522" i="5" s="1"/>
  <c r="O522" i="10"/>
  <c r="O522" i="5" s="1"/>
  <c r="N522" i="10"/>
  <c r="N522" i="5" s="1"/>
  <c r="M522" i="10"/>
  <c r="M522" i="5" s="1"/>
  <c r="L522" i="10"/>
  <c r="L522" i="5" s="1"/>
  <c r="K522" i="10"/>
  <c r="K522" i="5" s="1"/>
  <c r="J522" i="10"/>
  <c r="J522" i="5" s="1"/>
  <c r="I522" i="10"/>
  <c r="I522" i="5" s="1"/>
  <c r="H522" i="10"/>
  <c r="H522" i="5" s="1"/>
  <c r="G522" i="10"/>
  <c r="G522" i="5" s="1"/>
  <c r="E522" i="10"/>
  <c r="E522" i="5" s="1"/>
  <c r="D522" i="10"/>
  <c r="D522" i="5" s="1"/>
  <c r="C522" i="10"/>
  <c r="C522" i="5" s="1"/>
  <c r="AN521" i="10"/>
  <c r="AN521" i="5" s="1"/>
  <c r="AM521" i="10"/>
  <c r="AM521" i="5" s="1"/>
  <c r="AL521" i="10"/>
  <c r="AL521" i="5" s="1"/>
  <c r="AK521" i="10"/>
  <c r="AK521" i="5" s="1"/>
  <c r="AJ521" i="10"/>
  <c r="AJ521" i="5" s="1"/>
  <c r="AI521" i="10"/>
  <c r="AI521" i="5" s="1"/>
  <c r="AH521" i="10"/>
  <c r="AH521" i="5" s="1"/>
  <c r="AG521" i="10"/>
  <c r="AG521" i="5" s="1"/>
  <c r="AF521" i="10"/>
  <c r="AF521" i="5" s="1"/>
  <c r="AE521" i="10"/>
  <c r="AE521" i="5" s="1"/>
  <c r="AD521" i="10"/>
  <c r="AD521" i="5" s="1"/>
  <c r="AC521" i="10"/>
  <c r="AC521" i="5" s="1"/>
  <c r="AB521" i="10"/>
  <c r="AB521" i="5" s="1"/>
  <c r="AA521" i="10"/>
  <c r="AA521" i="5" s="1"/>
  <c r="Z521" i="10"/>
  <c r="Z521" i="5" s="1"/>
  <c r="Y521" i="10"/>
  <c r="Y521" i="5" s="1"/>
  <c r="X521" i="10"/>
  <c r="X521" i="5" s="1"/>
  <c r="W521" i="10"/>
  <c r="W521" i="5" s="1"/>
  <c r="V521" i="10"/>
  <c r="V521" i="5" s="1"/>
  <c r="U521" i="10"/>
  <c r="U521" i="5" s="1"/>
  <c r="T521" i="10"/>
  <c r="T521" i="5" s="1"/>
  <c r="S521" i="10"/>
  <c r="S521" i="5" s="1"/>
  <c r="R521" i="10"/>
  <c r="R521" i="5" s="1"/>
  <c r="Q521" i="10"/>
  <c r="Q521" i="5" s="1"/>
  <c r="P521" i="10"/>
  <c r="P521" i="5" s="1"/>
  <c r="O521" i="10"/>
  <c r="O521" i="5" s="1"/>
  <c r="N521" i="10"/>
  <c r="N521" i="5" s="1"/>
  <c r="M521" i="10"/>
  <c r="M521" i="5" s="1"/>
  <c r="L521" i="10"/>
  <c r="L521" i="5" s="1"/>
  <c r="K521" i="10"/>
  <c r="K521" i="5" s="1"/>
  <c r="J521" i="10"/>
  <c r="J521" i="5" s="1"/>
  <c r="I521" i="10"/>
  <c r="I521" i="5" s="1"/>
  <c r="H521" i="10"/>
  <c r="H521" i="5" s="1"/>
  <c r="G521" i="10"/>
  <c r="G521" i="5" s="1"/>
  <c r="E521" i="10"/>
  <c r="E521" i="5" s="1"/>
  <c r="D521" i="10"/>
  <c r="D521" i="5" s="1"/>
  <c r="C521" i="10"/>
  <c r="C521" i="5" s="1"/>
  <c r="AN520" i="10"/>
  <c r="AN520" i="5" s="1"/>
  <c r="AM520" i="10"/>
  <c r="AM520" i="5" s="1"/>
  <c r="AL520" i="10"/>
  <c r="AL520" i="5" s="1"/>
  <c r="AK520" i="10"/>
  <c r="AK520" i="5" s="1"/>
  <c r="AJ520" i="10"/>
  <c r="AJ520" i="5" s="1"/>
  <c r="AI520" i="10"/>
  <c r="AI520" i="5" s="1"/>
  <c r="AH520" i="10"/>
  <c r="AH520" i="5" s="1"/>
  <c r="AG520" i="10"/>
  <c r="AG520" i="5" s="1"/>
  <c r="AF520" i="10"/>
  <c r="AF520" i="5" s="1"/>
  <c r="AE520" i="10"/>
  <c r="AE520" i="5" s="1"/>
  <c r="AD520" i="10"/>
  <c r="AD520" i="5" s="1"/>
  <c r="AC520" i="10"/>
  <c r="AC520" i="5" s="1"/>
  <c r="AB520" i="10"/>
  <c r="AB520" i="5" s="1"/>
  <c r="AA520" i="10"/>
  <c r="AA520" i="5" s="1"/>
  <c r="Z520" i="10"/>
  <c r="Z520" i="5" s="1"/>
  <c r="Y520" i="10"/>
  <c r="Y520" i="5" s="1"/>
  <c r="X520" i="10"/>
  <c r="X520" i="5" s="1"/>
  <c r="W520" i="10"/>
  <c r="W520" i="5" s="1"/>
  <c r="V520" i="10"/>
  <c r="V520" i="5" s="1"/>
  <c r="U520" i="10"/>
  <c r="U520" i="5" s="1"/>
  <c r="T520" i="10"/>
  <c r="T520" i="5" s="1"/>
  <c r="S520" i="10"/>
  <c r="S520" i="5" s="1"/>
  <c r="R520" i="10"/>
  <c r="R520" i="5" s="1"/>
  <c r="Q520" i="10"/>
  <c r="Q520" i="5" s="1"/>
  <c r="P520" i="10"/>
  <c r="P520" i="5" s="1"/>
  <c r="O520" i="10"/>
  <c r="O520" i="5" s="1"/>
  <c r="N520" i="10"/>
  <c r="N520" i="5" s="1"/>
  <c r="M520" i="10"/>
  <c r="M520" i="5" s="1"/>
  <c r="L520" i="10"/>
  <c r="L520" i="5" s="1"/>
  <c r="K520" i="10"/>
  <c r="K520" i="5" s="1"/>
  <c r="J520" i="10"/>
  <c r="J520" i="5" s="1"/>
  <c r="I520" i="10"/>
  <c r="I520" i="5" s="1"/>
  <c r="H520" i="10"/>
  <c r="H520" i="5" s="1"/>
  <c r="G520" i="10"/>
  <c r="G520" i="5" s="1"/>
  <c r="E520" i="10"/>
  <c r="E520" i="5" s="1"/>
  <c r="D520" i="10"/>
  <c r="D520" i="5" s="1"/>
  <c r="C520" i="10"/>
  <c r="C520" i="5" s="1"/>
  <c r="AN519" i="10"/>
  <c r="AN519" i="5" s="1"/>
  <c r="AM519" i="10"/>
  <c r="AM519" i="5" s="1"/>
  <c r="AL519" i="10"/>
  <c r="AL519" i="5" s="1"/>
  <c r="AK519" i="10"/>
  <c r="AK519" i="5" s="1"/>
  <c r="AJ519" i="10"/>
  <c r="AJ519" i="5" s="1"/>
  <c r="AI519" i="10"/>
  <c r="AI519" i="5" s="1"/>
  <c r="AH519" i="10"/>
  <c r="AH519" i="5" s="1"/>
  <c r="AG519" i="10"/>
  <c r="AG519" i="5" s="1"/>
  <c r="AF519" i="10"/>
  <c r="AF519" i="5" s="1"/>
  <c r="AE519" i="10"/>
  <c r="AE519" i="5" s="1"/>
  <c r="AD519" i="10"/>
  <c r="AD519" i="5" s="1"/>
  <c r="AC519" i="10"/>
  <c r="AC519" i="5" s="1"/>
  <c r="AB519" i="10"/>
  <c r="AB519" i="5" s="1"/>
  <c r="AA519" i="10"/>
  <c r="AA519" i="5" s="1"/>
  <c r="Z519" i="10"/>
  <c r="Z519" i="5" s="1"/>
  <c r="Y519" i="10"/>
  <c r="Y519" i="5" s="1"/>
  <c r="X519" i="10"/>
  <c r="X519" i="5" s="1"/>
  <c r="W519" i="10"/>
  <c r="W519" i="5" s="1"/>
  <c r="V519" i="10"/>
  <c r="V519" i="5" s="1"/>
  <c r="U519" i="10"/>
  <c r="U519" i="5" s="1"/>
  <c r="T519" i="10"/>
  <c r="T519" i="5" s="1"/>
  <c r="S519" i="10"/>
  <c r="S519" i="5" s="1"/>
  <c r="R519" i="10"/>
  <c r="R519" i="5" s="1"/>
  <c r="Q519" i="10"/>
  <c r="Q519" i="5" s="1"/>
  <c r="P519" i="10"/>
  <c r="P519" i="5" s="1"/>
  <c r="O519" i="10"/>
  <c r="O519" i="5" s="1"/>
  <c r="N519" i="10"/>
  <c r="N519" i="5" s="1"/>
  <c r="M519" i="10"/>
  <c r="M519" i="5" s="1"/>
  <c r="L519" i="10"/>
  <c r="L519" i="5" s="1"/>
  <c r="K519" i="10"/>
  <c r="K519" i="5" s="1"/>
  <c r="J519" i="10"/>
  <c r="J519" i="5" s="1"/>
  <c r="I519" i="10"/>
  <c r="I519" i="5" s="1"/>
  <c r="H519" i="10"/>
  <c r="H519" i="5" s="1"/>
  <c r="G519" i="10"/>
  <c r="G519" i="5" s="1"/>
  <c r="E519" i="10"/>
  <c r="E519" i="5" s="1"/>
  <c r="D519" i="10"/>
  <c r="D519" i="5" s="1"/>
  <c r="AN518" i="10"/>
  <c r="AN518" i="5" s="1"/>
  <c r="AM518" i="10"/>
  <c r="AM518" i="5" s="1"/>
  <c r="AL518" i="10"/>
  <c r="AL518" i="5" s="1"/>
  <c r="AK518" i="10"/>
  <c r="AK518" i="5" s="1"/>
  <c r="AJ518" i="10"/>
  <c r="AJ518" i="5" s="1"/>
  <c r="AI518" i="10"/>
  <c r="AI518" i="5" s="1"/>
  <c r="AH518" i="10"/>
  <c r="AH518" i="5" s="1"/>
  <c r="AG518" i="10"/>
  <c r="AG518" i="5" s="1"/>
  <c r="AF518" i="10"/>
  <c r="AF518" i="5" s="1"/>
  <c r="AE518" i="10"/>
  <c r="AE518" i="5" s="1"/>
  <c r="AD518" i="10"/>
  <c r="AD518" i="5" s="1"/>
  <c r="AC518" i="10"/>
  <c r="AC518" i="5" s="1"/>
  <c r="AB518" i="10"/>
  <c r="AB518" i="5" s="1"/>
  <c r="AA518" i="10"/>
  <c r="AA518" i="5" s="1"/>
  <c r="Z518" i="10"/>
  <c r="Z518" i="5" s="1"/>
  <c r="Y518" i="10"/>
  <c r="Y518" i="5" s="1"/>
  <c r="X518" i="10"/>
  <c r="X518" i="5" s="1"/>
  <c r="W518" i="10"/>
  <c r="W518" i="5" s="1"/>
  <c r="V518" i="10"/>
  <c r="V518" i="5" s="1"/>
  <c r="U518" i="10"/>
  <c r="U518" i="5" s="1"/>
  <c r="T518" i="10"/>
  <c r="T518" i="5" s="1"/>
  <c r="S518" i="10"/>
  <c r="S518" i="5" s="1"/>
  <c r="R518" i="10"/>
  <c r="R518" i="5" s="1"/>
  <c r="Q518" i="10"/>
  <c r="Q518" i="5" s="1"/>
  <c r="P518" i="10"/>
  <c r="P518" i="5" s="1"/>
  <c r="O518" i="10"/>
  <c r="O518" i="5" s="1"/>
  <c r="N518" i="10"/>
  <c r="N518" i="5" s="1"/>
  <c r="M518" i="10"/>
  <c r="M518" i="5" s="1"/>
  <c r="L518" i="10"/>
  <c r="L518" i="5" s="1"/>
  <c r="K518" i="10"/>
  <c r="K518" i="5" s="1"/>
  <c r="J518" i="10"/>
  <c r="J518" i="5" s="1"/>
  <c r="I518" i="10"/>
  <c r="I518" i="5" s="1"/>
  <c r="H518" i="10"/>
  <c r="H518" i="5" s="1"/>
  <c r="G518" i="10"/>
  <c r="G518" i="5" s="1"/>
  <c r="E518" i="10"/>
  <c r="E518" i="5" s="1"/>
  <c r="D518" i="10"/>
  <c r="D518" i="5" s="1"/>
  <c r="C518" i="10"/>
  <c r="C518" i="5" s="1"/>
  <c r="AN517" i="10"/>
  <c r="AN517" i="5" s="1"/>
  <c r="AM517" i="10"/>
  <c r="AM517" i="5" s="1"/>
  <c r="AL517" i="10"/>
  <c r="AL517" i="5" s="1"/>
  <c r="AK517" i="10"/>
  <c r="AK517" i="5" s="1"/>
  <c r="AJ517" i="10"/>
  <c r="AJ517" i="5" s="1"/>
  <c r="AI517" i="10"/>
  <c r="AI517" i="5" s="1"/>
  <c r="AH517" i="10"/>
  <c r="AH517" i="5" s="1"/>
  <c r="AG517" i="10"/>
  <c r="AG517" i="5" s="1"/>
  <c r="AF517" i="10"/>
  <c r="AF517" i="5" s="1"/>
  <c r="AE517" i="10"/>
  <c r="AE517" i="5" s="1"/>
  <c r="AD517" i="10"/>
  <c r="AD517" i="5" s="1"/>
  <c r="AC517" i="10"/>
  <c r="AC517" i="5" s="1"/>
  <c r="AB517" i="10"/>
  <c r="AB517" i="5" s="1"/>
  <c r="AA517" i="10"/>
  <c r="AA517" i="5" s="1"/>
  <c r="Z517" i="10"/>
  <c r="Z517" i="5" s="1"/>
  <c r="Y517" i="10"/>
  <c r="Y517" i="5" s="1"/>
  <c r="X517" i="10"/>
  <c r="X517" i="5" s="1"/>
  <c r="W517" i="10"/>
  <c r="W517" i="5" s="1"/>
  <c r="V517" i="10"/>
  <c r="V517" i="5" s="1"/>
  <c r="U517" i="10"/>
  <c r="U517" i="5" s="1"/>
  <c r="T517" i="10"/>
  <c r="T517" i="5" s="1"/>
  <c r="S517" i="10"/>
  <c r="S517" i="5" s="1"/>
  <c r="R517" i="10"/>
  <c r="R517" i="5" s="1"/>
  <c r="Q517" i="10"/>
  <c r="Q517" i="5" s="1"/>
  <c r="P517" i="10"/>
  <c r="P517" i="5" s="1"/>
  <c r="O517" i="10"/>
  <c r="O517" i="5" s="1"/>
  <c r="N517" i="10"/>
  <c r="N517" i="5" s="1"/>
  <c r="M517" i="10"/>
  <c r="M517" i="5" s="1"/>
  <c r="L517" i="10"/>
  <c r="L517" i="5" s="1"/>
  <c r="K517" i="10"/>
  <c r="K517" i="5" s="1"/>
  <c r="J517" i="10"/>
  <c r="J517" i="5" s="1"/>
  <c r="I517" i="10"/>
  <c r="I517" i="5" s="1"/>
  <c r="H517" i="10"/>
  <c r="H517" i="5" s="1"/>
  <c r="G517" i="10"/>
  <c r="G517" i="5" s="1"/>
  <c r="E517" i="10"/>
  <c r="E517" i="5" s="1"/>
  <c r="D517" i="10"/>
  <c r="D517" i="5" s="1"/>
  <c r="C517" i="10"/>
  <c r="C517" i="5" s="1"/>
  <c r="AN516" i="10"/>
  <c r="AN516" i="5" s="1"/>
  <c r="AM516" i="10"/>
  <c r="AM516" i="5" s="1"/>
  <c r="AL516" i="10"/>
  <c r="AL516" i="5" s="1"/>
  <c r="AK516" i="10"/>
  <c r="AK516" i="5" s="1"/>
  <c r="AJ516" i="10"/>
  <c r="AJ516" i="5" s="1"/>
  <c r="AI516" i="10"/>
  <c r="AI516" i="5" s="1"/>
  <c r="AH516" i="10"/>
  <c r="AH516" i="5" s="1"/>
  <c r="AG516" i="10"/>
  <c r="AG516" i="5" s="1"/>
  <c r="AF516" i="10"/>
  <c r="AF516" i="5" s="1"/>
  <c r="AE516" i="10"/>
  <c r="AE516" i="5" s="1"/>
  <c r="AD516" i="10"/>
  <c r="AD516" i="5" s="1"/>
  <c r="AC516" i="10"/>
  <c r="AC516" i="5" s="1"/>
  <c r="AB516" i="10"/>
  <c r="AB516" i="5" s="1"/>
  <c r="AA516" i="10"/>
  <c r="AA516" i="5" s="1"/>
  <c r="Z516" i="10"/>
  <c r="Z516" i="5" s="1"/>
  <c r="Y516" i="10"/>
  <c r="Y516" i="5" s="1"/>
  <c r="X516" i="10"/>
  <c r="X516" i="5" s="1"/>
  <c r="W516" i="10"/>
  <c r="W516" i="5" s="1"/>
  <c r="V516" i="10"/>
  <c r="V516" i="5" s="1"/>
  <c r="U516" i="10"/>
  <c r="U516" i="5" s="1"/>
  <c r="T516" i="10"/>
  <c r="T516" i="5" s="1"/>
  <c r="S516" i="10"/>
  <c r="S516" i="5" s="1"/>
  <c r="R516" i="10"/>
  <c r="R516" i="5" s="1"/>
  <c r="Q516" i="10"/>
  <c r="Q516" i="5" s="1"/>
  <c r="P516" i="10"/>
  <c r="P516" i="5" s="1"/>
  <c r="O516" i="10"/>
  <c r="O516" i="5" s="1"/>
  <c r="N516" i="10"/>
  <c r="N516" i="5" s="1"/>
  <c r="M516" i="10"/>
  <c r="M516" i="5" s="1"/>
  <c r="L516" i="10"/>
  <c r="L516" i="5" s="1"/>
  <c r="K516" i="10"/>
  <c r="K516" i="5" s="1"/>
  <c r="J516" i="10"/>
  <c r="J516" i="5" s="1"/>
  <c r="I516" i="10"/>
  <c r="I516" i="5" s="1"/>
  <c r="H516" i="10"/>
  <c r="H516" i="5" s="1"/>
  <c r="G516" i="10"/>
  <c r="G516" i="5" s="1"/>
  <c r="E516" i="10"/>
  <c r="E516" i="5" s="1"/>
  <c r="D516" i="10"/>
  <c r="D516" i="5" s="1"/>
  <c r="C516" i="10"/>
  <c r="C516" i="5" s="1"/>
  <c r="AN515" i="10"/>
  <c r="AN515" i="5" s="1"/>
  <c r="AM515" i="10"/>
  <c r="AM515" i="5" s="1"/>
  <c r="AL515" i="10"/>
  <c r="AL515" i="5" s="1"/>
  <c r="AK515" i="10"/>
  <c r="AK515" i="5" s="1"/>
  <c r="AJ515" i="10"/>
  <c r="AJ515" i="5" s="1"/>
  <c r="AI515" i="10"/>
  <c r="AI515" i="5" s="1"/>
  <c r="AH515" i="10"/>
  <c r="AH515" i="5" s="1"/>
  <c r="AG515" i="10"/>
  <c r="AG515" i="5" s="1"/>
  <c r="AF515" i="10"/>
  <c r="AF515" i="5" s="1"/>
  <c r="AE515" i="10"/>
  <c r="AE515" i="5" s="1"/>
  <c r="AD515" i="10"/>
  <c r="AD515" i="5" s="1"/>
  <c r="AC515" i="10"/>
  <c r="AC515" i="5" s="1"/>
  <c r="AB515" i="10"/>
  <c r="AB515" i="5" s="1"/>
  <c r="AA515" i="10"/>
  <c r="AA515" i="5" s="1"/>
  <c r="Z515" i="10"/>
  <c r="Z515" i="5" s="1"/>
  <c r="Y515" i="10"/>
  <c r="Y515" i="5" s="1"/>
  <c r="X515" i="10"/>
  <c r="X515" i="5" s="1"/>
  <c r="W515" i="10"/>
  <c r="W515" i="5" s="1"/>
  <c r="V515" i="10"/>
  <c r="V515" i="5" s="1"/>
  <c r="U515" i="10"/>
  <c r="U515" i="5" s="1"/>
  <c r="T515" i="10"/>
  <c r="T515" i="5" s="1"/>
  <c r="S515" i="10"/>
  <c r="S515" i="5" s="1"/>
  <c r="R515" i="10"/>
  <c r="R515" i="5" s="1"/>
  <c r="Q515" i="10"/>
  <c r="Q515" i="5" s="1"/>
  <c r="P515" i="10"/>
  <c r="P515" i="5" s="1"/>
  <c r="O515" i="10"/>
  <c r="O515" i="5" s="1"/>
  <c r="N515" i="10"/>
  <c r="N515" i="5" s="1"/>
  <c r="M515" i="10"/>
  <c r="M515" i="5" s="1"/>
  <c r="L515" i="10"/>
  <c r="L515" i="5" s="1"/>
  <c r="K515" i="10"/>
  <c r="K515" i="5" s="1"/>
  <c r="J515" i="10"/>
  <c r="J515" i="5" s="1"/>
  <c r="I515" i="10"/>
  <c r="I515" i="5" s="1"/>
  <c r="H515" i="10"/>
  <c r="H515" i="5" s="1"/>
  <c r="G515" i="10"/>
  <c r="G515" i="5" s="1"/>
  <c r="E515" i="10"/>
  <c r="E515" i="5" s="1"/>
  <c r="D515" i="10"/>
  <c r="D515" i="5" s="1"/>
  <c r="AN514" i="10"/>
  <c r="AN514" i="5" s="1"/>
  <c r="AM514" i="10"/>
  <c r="AM514" i="5" s="1"/>
  <c r="AL514" i="10"/>
  <c r="AL514" i="5" s="1"/>
  <c r="AK514" i="10"/>
  <c r="AK514" i="5" s="1"/>
  <c r="AJ514" i="10"/>
  <c r="AJ514" i="5" s="1"/>
  <c r="AI514" i="10"/>
  <c r="AI514" i="5" s="1"/>
  <c r="AH514" i="10"/>
  <c r="AH514" i="5" s="1"/>
  <c r="AG514" i="10"/>
  <c r="AG514" i="5" s="1"/>
  <c r="AF514" i="10"/>
  <c r="AF514" i="5" s="1"/>
  <c r="AE514" i="10"/>
  <c r="AE514" i="5" s="1"/>
  <c r="AD514" i="10"/>
  <c r="AD514" i="5" s="1"/>
  <c r="AC514" i="10"/>
  <c r="AC514" i="5" s="1"/>
  <c r="AB514" i="10"/>
  <c r="AB514" i="5" s="1"/>
  <c r="AA514" i="10"/>
  <c r="AA514" i="5" s="1"/>
  <c r="Z514" i="10"/>
  <c r="Z514" i="5" s="1"/>
  <c r="Y514" i="10"/>
  <c r="Y514" i="5" s="1"/>
  <c r="X514" i="10"/>
  <c r="X514" i="5" s="1"/>
  <c r="W514" i="10"/>
  <c r="W514" i="5" s="1"/>
  <c r="V514" i="10"/>
  <c r="V514" i="5" s="1"/>
  <c r="U514" i="10"/>
  <c r="U514" i="5" s="1"/>
  <c r="T514" i="10"/>
  <c r="T514" i="5" s="1"/>
  <c r="S514" i="10"/>
  <c r="S514" i="5" s="1"/>
  <c r="R514" i="10"/>
  <c r="R514" i="5" s="1"/>
  <c r="Q514" i="10"/>
  <c r="Q514" i="5" s="1"/>
  <c r="P514" i="10"/>
  <c r="P514" i="5" s="1"/>
  <c r="O514" i="10"/>
  <c r="O514" i="5" s="1"/>
  <c r="N514" i="10"/>
  <c r="N514" i="5" s="1"/>
  <c r="M514" i="10"/>
  <c r="M514" i="5" s="1"/>
  <c r="L514" i="10"/>
  <c r="L514" i="5" s="1"/>
  <c r="K514" i="10"/>
  <c r="K514" i="5" s="1"/>
  <c r="J514" i="10"/>
  <c r="J514" i="5" s="1"/>
  <c r="I514" i="10"/>
  <c r="I514" i="5" s="1"/>
  <c r="H514" i="10"/>
  <c r="H514" i="5" s="1"/>
  <c r="G514" i="10"/>
  <c r="G514" i="5" s="1"/>
  <c r="E514" i="10"/>
  <c r="E514" i="5" s="1"/>
  <c r="D514" i="10"/>
  <c r="D514" i="5" s="1"/>
  <c r="C514" i="10"/>
  <c r="C514" i="5" s="1"/>
  <c r="AN513" i="10"/>
  <c r="AN513" i="5" s="1"/>
  <c r="AM513" i="10"/>
  <c r="AM513" i="5" s="1"/>
  <c r="AL513" i="10"/>
  <c r="AL513" i="5" s="1"/>
  <c r="AK513" i="10"/>
  <c r="AK513" i="5" s="1"/>
  <c r="AJ513" i="10"/>
  <c r="AJ513" i="5" s="1"/>
  <c r="AI513" i="10"/>
  <c r="AI513" i="5" s="1"/>
  <c r="AH513" i="10"/>
  <c r="AH513" i="5" s="1"/>
  <c r="AG513" i="10"/>
  <c r="AG513" i="5" s="1"/>
  <c r="AF513" i="10"/>
  <c r="AF513" i="5" s="1"/>
  <c r="AE513" i="10"/>
  <c r="AE513" i="5" s="1"/>
  <c r="AD513" i="10"/>
  <c r="AD513" i="5" s="1"/>
  <c r="AC513" i="10"/>
  <c r="AC513" i="5" s="1"/>
  <c r="AB513" i="10"/>
  <c r="AB513" i="5" s="1"/>
  <c r="AA513" i="10"/>
  <c r="AA513" i="5" s="1"/>
  <c r="Z513" i="10"/>
  <c r="Z513" i="5" s="1"/>
  <c r="Y513" i="10"/>
  <c r="Y513" i="5" s="1"/>
  <c r="X513" i="10"/>
  <c r="X513" i="5" s="1"/>
  <c r="W513" i="10"/>
  <c r="W513" i="5" s="1"/>
  <c r="V513" i="10"/>
  <c r="V513" i="5" s="1"/>
  <c r="U513" i="10"/>
  <c r="U513" i="5" s="1"/>
  <c r="T513" i="10"/>
  <c r="T513" i="5" s="1"/>
  <c r="S513" i="10"/>
  <c r="S513" i="5" s="1"/>
  <c r="R513" i="10"/>
  <c r="R513" i="5" s="1"/>
  <c r="Q513" i="10"/>
  <c r="Q513" i="5" s="1"/>
  <c r="P513" i="10"/>
  <c r="P513" i="5" s="1"/>
  <c r="O513" i="10"/>
  <c r="O513" i="5" s="1"/>
  <c r="N513" i="10"/>
  <c r="N513" i="5" s="1"/>
  <c r="M513" i="10"/>
  <c r="M513" i="5" s="1"/>
  <c r="L513" i="10"/>
  <c r="L513" i="5" s="1"/>
  <c r="K513" i="10"/>
  <c r="K513" i="5" s="1"/>
  <c r="J513" i="10"/>
  <c r="J513" i="5" s="1"/>
  <c r="I513" i="10"/>
  <c r="I513" i="5" s="1"/>
  <c r="H513" i="10"/>
  <c r="H513" i="5" s="1"/>
  <c r="G513" i="10"/>
  <c r="G513" i="5" s="1"/>
  <c r="E513" i="10"/>
  <c r="E513" i="5" s="1"/>
  <c r="D513" i="10"/>
  <c r="D513" i="5" s="1"/>
  <c r="C513" i="10"/>
  <c r="C513" i="5" s="1"/>
  <c r="AN512" i="10"/>
  <c r="AN512" i="5" s="1"/>
  <c r="AM512" i="10"/>
  <c r="AM512" i="5" s="1"/>
  <c r="AL512" i="10"/>
  <c r="AL512" i="5" s="1"/>
  <c r="AK512" i="10"/>
  <c r="AK512" i="5" s="1"/>
  <c r="AJ512" i="10"/>
  <c r="AJ512" i="5" s="1"/>
  <c r="AI512" i="10"/>
  <c r="AI512" i="5" s="1"/>
  <c r="AH512" i="10"/>
  <c r="AH512" i="5" s="1"/>
  <c r="AG512" i="10"/>
  <c r="AG512" i="5" s="1"/>
  <c r="AF512" i="10"/>
  <c r="AF512" i="5" s="1"/>
  <c r="AE512" i="10"/>
  <c r="AE512" i="5" s="1"/>
  <c r="AD512" i="10"/>
  <c r="AD512" i="5" s="1"/>
  <c r="AC512" i="10"/>
  <c r="AC512" i="5" s="1"/>
  <c r="AB512" i="10"/>
  <c r="AB512" i="5" s="1"/>
  <c r="AA512" i="10"/>
  <c r="AA512" i="5" s="1"/>
  <c r="Z512" i="10"/>
  <c r="Z512" i="5" s="1"/>
  <c r="Y512" i="10"/>
  <c r="Y512" i="5" s="1"/>
  <c r="X512" i="10"/>
  <c r="X512" i="5" s="1"/>
  <c r="W512" i="10"/>
  <c r="W512" i="5" s="1"/>
  <c r="V512" i="10"/>
  <c r="V512" i="5" s="1"/>
  <c r="U512" i="10"/>
  <c r="U512" i="5" s="1"/>
  <c r="T512" i="10"/>
  <c r="T512" i="5" s="1"/>
  <c r="S512" i="10"/>
  <c r="S512" i="5" s="1"/>
  <c r="R512" i="10"/>
  <c r="R512" i="5" s="1"/>
  <c r="Q512" i="10"/>
  <c r="Q512" i="5" s="1"/>
  <c r="P512" i="10"/>
  <c r="P512" i="5" s="1"/>
  <c r="O512" i="10"/>
  <c r="O512" i="5" s="1"/>
  <c r="N512" i="10"/>
  <c r="N512" i="5" s="1"/>
  <c r="M512" i="10"/>
  <c r="M512" i="5" s="1"/>
  <c r="L512" i="10"/>
  <c r="L512" i="5" s="1"/>
  <c r="K512" i="10"/>
  <c r="K512" i="5" s="1"/>
  <c r="J512" i="10"/>
  <c r="J512" i="5" s="1"/>
  <c r="I512" i="10"/>
  <c r="I512" i="5" s="1"/>
  <c r="H512" i="10"/>
  <c r="H512" i="5" s="1"/>
  <c r="G512" i="10"/>
  <c r="G512" i="5" s="1"/>
  <c r="E512" i="10"/>
  <c r="E512" i="5" s="1"/>
  <c r="D512" i="10"/>
  <c r="D512" i="5" s="1"/>
  <c r="C512" i="10"/>
  <c r="C512" i="5" s="1"/>
  <c r="AN511" i="10"/>
  <c r="AN511" i="5" s="1"/>
  <c r="AM511" i="10"/>
  <c r="AM511" i="5" s="1"/>
  <c r="AL511" i="10"/>
  <c r="AL511" i="5" s="1"/>
  <c r="AK511" i="10"/>
  <c r="AK511" i="5" s="1"/>
  <c r="AJ511" i="10"/>
  <c r="AJ511" i="5" s="1"/>
  <c r="AI511" i="10"/>
  <c r="AI511" i="5" s="1"/>
  <c r="AH511" i="10"/>
  <c r="AH511" i="5" s="1"/>
  <c r="AG511" i="10"/>
  <c r="AG511" i="5" s="1"/>
  <c r="AF511" i="10"/>
  <c r="AF511" i="5" s="1"/>
  <c r="AE511" i="10"/>
  <c r="AE511" i="5" s="1"/>
  <c r="AD511" i="10"/>
  <c r="AD511" i="5" s="1"/>
  <c r="AC511" i="10"/>
  <c r="AC511" i="5" s="1"/>
  <c r="AB511" i="10"/>
  <c r="AB511" i="5" s="1"/>
  <c r="AA511" i="10"/>
  <c r="AA511" i="5" s="1"/>
  <c r="Z511" i="10"/>
  <c r="Z511" i="5" s="1"/>
  <c r="Y511" i="10"/>
  <c r="Y511" i="5" s="1"/>
  <c r="X511" i="10"/>
  <c r="X511" i="5" s="1"/>
  <c r="W511" i="10"/>
  <c r="W511" i="5" s="1"/>
  <c r="V511" i="10"/>
  <c r="V511" i="5" s="1"/>
  <c r="U511" i="10"/>
  <c r="U511" i="5" s="1"/>
  <c r="T511" i="10"/>
  <c r="T511" i="5" s="1"/>
  <c r="S511" i="10"/>
  <c r="S511" i="5" s="1"/>
  <c r="R511" i="10"/>
  <c r="R511" i="5" s="1"/>
  <c r="Q511" i="10"/>
  <c r="Q511" i="5" s="1"/>
  <c r="P511" i="10"/>
  <c r="P511" i="5" s="1"/>
  <c r="O511" i="10"/>
  <c r="O511" i="5" s="1"/>
  <c r="N511" i="10"/>
  <c r="N511" i="5" s="1"/>
  <c r="M511" i="10"/>
  <c r="M511" i="5" s="1"/>
  <c r="L511" i="10"/>
  <c r="L511" i="5" s="1"/>
  <c r="K511" i="10"/>
  <c r="K511" i="5" s="1"/>
  <c r="J511" i="10"/>
  <c r="J511" i="5" s="1"/>
  <c r="I511" i="10"/>
  <c r="I511" i="5" s="1"/>
  <c r="H511" i="10"/>
  <c r="H511" i="5" s="1"/>
  <c r="G511" i="10"/>
  <c r="G511" i="5" s="1"/>
  <c r="E511" i="10"/>
  <c r="E511" i="5" s="1"/>
  <c r="D511" i="10"/>
  <c r="D511" i="5" s="1"/>
  <c r="AN510" i="10"/>
  <c r="AN510" i="5" s="1"/>
  <c r="AM510" i="10"/>
  <c r="AM510" i="5" s="1"/>
  <c r="AL510" i="10"/>
  <c r="AL510" i="5" s="1"/>
  <c r="AK510" i="10"/>
  <c r="AK510" i="5" s="1"/>
  <c r="AJ510" i="10"/>
  <c r="AJ510" i="5" s="1"/>
  <c r="AI510" i="10"/>
  <c r="AI510" i="5" s="1"/>
  <c r="AH510" i="10"/>
  <c r="AH510" i="5" s="1"/>
  <c r="AG510" i="10"/>
  <c r="AG510" i="5" s="1"/>
  <c r="AF510" i="10"/>
  <c r="AF510" i="5" s="1"/>
  <c r="AE510" i="10"/>
  <c r="AE510" i="5" s="1"/>
  <c r="AD510" i="10"/>
  <c r="AD510" i="5" s="1"/>
  <c r="AC510" i="10"/>
  <c r="AC510" i="5" s="1"/>
  <c r="AB510" i="10"/>
  <c r="AB510" i="5" s="1"/>
  <c r="AA510" i="10"/>
  <c r="AA510" i="5" s="1"/>
  <c r="Z510" i="10"/>
  <c r="Z510" i="5" s="1"/>
  <c r="Y510" i="10"/>
  <c r="Y510" i="5" s="1"/>
  <c r="X510" i="10"/>
  <c r="X510" i="5" s="1"/>
  <c r="W510" i="10"/>
  <c r="W510" i="5" s="1"/>
  <c r="V510" i="10"/>
  <c r="V510" i="5" s="1"/>
  <c r="U510" i="10"/>
  <c r="U510" i="5" s="1"/>
  <c r="T510" i="10"/>
  <c r="T510" i="5" s="1"/>
  <c r="S510" i="10"/>
  <c r="S510" i="5" s="1"/>
  <c r="R510" i="10"/>
  <c r="R510" i="5" s="1"/>
  <c r="Q510" i="10"/>
  <c r="Q510" i="5" s="1"/>
  <c r="P510" i="10"/>
  <c r="P510" i="5" s="1"/>
  <c r="O510" i="10"/>
  <c r="O510" i="5" s="1"/>
  <c r="N510" i="10"/>
  <c r="N510" i="5" s="1"/>
  <c r="M510" i="10"/>
  <c r="M510" i="5" s="1"/>
  <c r="L510" i="10"/>
  <c r="L510" i="5" s="1"/>
  <c r="K510" i="10"/>
  <c r="K510" i="5" s="1"/>
  <c r="J510" i="10"/>
  <c r="J510" i="5" s="1"/>
  <c r="I510" i="10"/>
  <c r="I510" i="5" s="1"/>
  <c r="H510" i="10"/>
  <c r="H510" i="5" s="1"/>
  <c r="G510" i="10"/>
  <c r="G510" i="5" s="1"/>
  <c r="E510" i="10"/>
  <c r="E510" i="5" s="1"/>
  <c r="D510" i="10"/>
  <c r="D510" i="5" s="1"/>
  <c r="C510" i="10"/>
  <c r="C510" i="5" s="1"/>
  <c r="AN509" i="10"/>
  <c r="AN509" i="5" s="1"/>
  <c r="AM509" i="10"/>
  <c r="AM509" i="5" s="1"/>
  <c r="AL509" i="10"/>
  <c r="AL509" i="5" s="1"/>
  <c r="AK509" i="10"/>
  <c r="AK509" i="5" s="1"/>
  <c r="AJ509" i="10"/>
  <c r="AJ509" i="5" s="1"/>
  <c r="AI509" i="10"/>
  <c r="AI509" i="5" s="1"/>
  <c r="AH509" i="10"/>
  <c r="AH509" i="5" s="1"/>
  <c r="AG509" i="10"/>
  <c r="AG509" i="5" s="1"/>
  <c r="AF509" i="10"/>
  <c r="AF509" i="5" s="1"/>
  <c r="AE509" i="10"/>
  <c r="AE509" i="5" s="1"/>
  <c r="AD509" i="10"/>
  <c r="AD509" i="5" s="1"/>
  <c r="AC509" i="10"/>
  <c r="AC509" i="5" s="1"/>
  <c r="AB509" i="10"/>
  <c r="AB509" i="5" s="1"/>
  <c r="AA509" i="10"/>
  <c r="AA509" i="5" s="1"/>
  <c r="Z509" i="10"/>
  <c r="Z509" i="5" s="1"/>
  <c r="Y509" i="10"/>
  <c r="Y509" i="5" s="1"/>
  <c r="X509" i="10"/>
  <c r="X509" i="5" s="1"/>
  <c r="W509" i="10"/>
  <c r="W509" i="5" s="1"/>
  <c r="V509" i="10"/>
  <c r="V509" i="5" s="1"/>
  <c r="U509" i="10"/>
  <c r="U509" i="5" s="1"/>
  <c r="T509" i="10"/>
  <c r="T509" i="5" s="1"/>
  <c r="S509" i="10"/>
  <c r="S509" i="5" s="1"/>
  <c r="R509" i="10"/>
  <c r="R509" i="5" s="1"/>
  <c r="Q509" i="10"/>
  <c r="Q509" i="5" s="1"/>
  <c r="P509" i="10"/>
  <c r="P509" i="5" s="1"/>
  <c r="O509" i="10"/>
  <c r="O509" i="5" s="1"/>
  <c r="N509" i="10"/>
  <c r="N509" i="5" s="1"/>
  <c r="M509" i="10"/>
  <c r="M509" i="5" s="1"/>
  <c r="L509" i="10"/>
  <c r="L509" i="5" s="1"/>
  <c r="K509" i="10"/>
  <c r="K509" i="5" s="1"/>
  <c r="J509" i="10"/>
  <c r="J509" i="5" s="1"/>
  <c r="I509" i="10"/>
  <c r="I509" i="5" s="1"/>
  <c r="H509" i="10"/>
  <c r="H509" i="5" s="1"/>
  <c r="G509" i="10"/>
  <c r="G509" i="5" s="1"/>
  <c r="E509" i="10"/>
  <c r="E509" i="5" s="1"/>
  <c r="D509" i="10"/>
  <c r="D509" i="5" s="1"/>
  <c r="C509" i="10"/>
  <c r="C509" i="5" s="1"/>
  <c r="AN508" i="10"/>
  <c r="AN508" i="5" s="1"/>
  <c r="AM508" i="10"/>
  <c r="AM508" i="5" s="1"/>
  <c r="AL508" i="10"/>
  <c r="AL508" i="5" s="1"/>
  <c r="AK508" i="10"/>
  <c r="AK508" i="5" s="1"/>
  <c r="AJ508" i="10"/>
  <c r="AJ508" i="5" s="1"/>
  <c r="AI508" i="10"/>
  <c r="AI508" i="5" s="1"/>
  <c r="AH508" i="10"/>
  <c r="AH508" i="5" s="1"/>
  <c r="AG508" i="10"/>
  <c r="AG508" i="5" s="1"/>
  <c r="AF508" i="10"/>
  <c r="AF508" i="5" s="1"/>
  <c r="AE508" i="10"/>
  <c r="AE508" i="5" s="1"/>
  <c r="AD508" i="10"/>
  <c r="AD508" i="5" s="1"/>
  <c r="AC508" i="10"/>
  <c r="AC508" i="5" s="1"/>
  <c r="AB508" i="10"/>
  <c r="AB508" i="5" s="1"/>
  <c r="AA508" i="10"/>
  <c r="AA508" i="5" s="1"/>
  <c r="Z508" i="10"/>
  <c r="Z508" i="5" s="1"/>
  <c r="Y508" i="10"/>
  <c r="Y508" i="5" s="1"/>
  <c r="X508" i="10"/>
  <c r="X508" i="5" s="1"/>
  <c r="W508" i="10"/>
  <c r="W508" i="5" s="1"/>
  <c r="V508" i="10"/>
  <c r="V508" i="5" s="1"/>
  <c r="U508" i="10"/>
  <c r="U508" i="5" s="1"/>
  <c r="T508" i="10"/>
  <c r="T508" i="5" s="1"/>
  <c r="S508" i="10"/>
  <c r="S508" i="5" s="1"/>
  <c r="R508" i="10"/>
  <c r="R508" i="5" s="1"/>
  <c r="Q508" i="10"/>
  <c r="Q508" i="5" s="1"/>
  <c r="P508" i="10"/>
  <c r="P508" i="5" s="1"/>
  <c r="O508" i="10"/>
  <c r="O508" i="5" s="1"/>
  <c r="N508" i="10"/>
  <c r="N508" i="5" s="1"/>
  <c r="M508" i="10"/>
  <c r="M508" i="5" s="1"/>
  <c r="L508" i="10"/>
  <c r="L508" i="5" s="1"/>
  <c r="K508" i="10"/>
  <c r="K508" i="5" s="1"/>
  <c r="J508" i="10"/>
  <c r="J508" i="5" s="1"/>
  <c r="I508" i="10"/>
  <c r="I508" i="5" s="1"/>
  <c r="H508" i="10"/>
  <c r="H508" i="5" s="1"/>
  <c r="G508" i="10"/>
  <c r="G508" i="5" s="1"/>
  <c r="E508" i="10"/>
  <c r="E508" i="5" s="1"/>
  <c r="D508" i="10"/>
  <c r="D508" i="5" s="1"/>
  <c r="C508" i="10"/>
  <c r="C508" i="5" s="1"/>
  <c r="AN507" i="10"/>
  <c r="AN507" i="5" s="1"/>
  <c r="AM507" i="10"/>
  <c r="AM507" i="5" s="1"/>
  <c r="AL507" i="10"/>
  <c r="AL507" i="5" s="1"/>
  <c r="AK507" i="10"/>
  <c r="AK507" i="5" s="1"/>
  <c r="AJ507" i="10"/>
  <c r="AJ507" i="5" s="1"/>
  <c r="AI507" i="10"/>
  <c r="AI507" i="5" s="1"/>
  <c r="AH507" i="10"/>
  <c r="AH507" i="5" s="1"/>
  <c r="AG507" i="10"/>
  <c r="AG507" i="5" s="1"/>
  <c r="AF507" i="10"/>
  <c r="AF507" i="5" s="1"/>
  <c r="AE507" i="10"/>
  <c r="AE507" i="5" s="1"/>
  <c r="AD507" i="10"/>
  <c r="AD507" i="5" s="1"/>
  <c r="AC507" i="10"/>
  <c r="AC507" i="5" s="1"/>
  <c r="AB507" i="10"/>
  <c r="AB507" i="5" s="1"/>
  <c r="AA507" i="10"/>
  <c r="AA507" i="5" s="1"/>
  <c r="Z507" i="10"/>
  <c r="Z507" i="5" s="1"/>
  <c r="Y507" i="10"/>
  <c r="Y507" i="5" s="1"/>
  <c r="X507" i="10"/>
  <c r="X507" i="5" s="1"/>
  <c r="W507" i="10"/>
  <c r="W507" i="5" s="1"/>
  <c r="V507" i="10"/>
  <c r="V507" i="5" s="1"/>
  <c r="U507" i="10"/>
  <c r="U507" i="5" s="1"/>
  <c r="T507" i="10"/>
  <c r="T507" i="5" s="1"/>
  <c r="S507" i="10"/>
  <c r="S507" i="5" s="1"/>
  <c r="R507" i="10"/>
  <c r="R507" i="5" s="1"/>
  <c r="Q507" i="10"/>
  <c r="Q507" i="5" s="1"/>
  <c r="P507" i="10"/>
  <c r="P507" i="5" s="1"/>
  <c r="O507" i="10"/>
  <c r="O507" i="5" s="1"/>
  <c r="N507" i="10"/>
  <c r="N507" i="5" s="1"/>
  <c r="M507" i="10"/>
  <c r="M507" i="5" s="1"/>
  <c r="L507" i="10"/>
  <c r="L507" i="5" s="1"/>
  <c r="K507" i="10"/>
  <c r="K507" i="5" s="1"/>
  <c r="J507" i="10"/>
  <c r="J507" i="5" s="1"/>
  <c r="I507" i="10"/>
  <c r="I507" i="5" s="1"/>
  <c r="H507" i="10"/>
  <c r="H507" i="5" s="1"/>
  <c r="G507" i="10"/>
  <c r="G507" i="5" s="1"/>
  <c r="E507" i="10"/>
  <c r="E507" i="5" s="1"/>
  <c r="D507" i="10"/>
  <c r="D507" i="5" s="1"/>
  <c r="C507" i="10"/>
  <c r="C507" i="5" s="1"/>
  <c r="AN506" i="10"/>
  <c r="AN506" i="5" s="1"/>
  <c r="AM506" i="10"/>
  <c r="AM506" i="5" s="1"/>
  <c r="AL506" i="10"/>
  <c r="AL506" i="5" s="1"/>
  <c r="AK506" i="10"/>
  <c r="AK506" i="5" s="1"/>
  <c r="AJ506" i="10"/>
  <c r="AJ506" i="5" s="1"/>
  <c r="AI506" i="10"/>
  <c r="AI506" i="5" s="1"/>
  <c r="AH506" i="10"/>
  <c r="AH506" i="5" s="1"/>
  <c r="AG506" i="10"/>
  <c r="AG506" i="5" s="1"/>
  <c r="AF506" i="10"/>
  <c r="AF506" i="5" s="1"/>
  <c r="AE506" i="10"/>
  <c r="AE506" i="5" s="1"/>
  <c r="AD506" i="10"/>
  <c r="AD506" i="5" s="1"/>
  <c r="AC506" i="10"/>
  <c r="AC506" i="5" s="1"/>
  <c r="AB506" i="10"/>
  <c r="AB506" i="5" s="1"/>
  <c r="AA506" i="10"/>
  <c r="AA506" i="5" s="1"/>
  <c r="Z506" i="10"/>
  <c r="Z506" i="5" s="1"/>
  <c r="Y506" i="10"/>
  <c r="Y506" i="5" s="1"/>
  <c r="X506" i="10"/>
  <c r="X506" i="5" s="1"/>
  <c r="W506" i="10"/>
  <c r="W506" i="5" s="1"/>
  <c r="V506" i="10"/>
  <c r="V506" i="5" s="1"/>
  <c r="U506" i="10"/>
  <c r="U506" i="5" s="1"/>
  <c r="T506" i="10"/>
  <c r="T506" i="5" s="1"/>
  <c r="S506" i="10"/>
  <c r="S506" i="5" s="1"/>
  <c r="R506" i="10"/>
  <c r="R506" i="5" s="1"/>
  <c r="Q506" i="10"/>
  <c r="Q506" i="5" s="1"/>
  <c r="P506" i="10"/>
  <c r="P506" i="5" s="1"/>
  <c r="O506" i="10"/>
  <c r="O506" i="5" s="1"/>
  <c r="N506" i="10"/>
  <c r="N506" i="5" s="1"/>
  <c r="M506" i="10"/>
  <c r="M506" i="5" s="1"/>
  <c r="L506" i="10"/>
  <c r="L506" i="5" s="1"/>
  <c r="K506" i="10"/>
  <c r="K506" i="5" s="1"/>
  <c r="J506" i="10"/>
  <c r="J506" i="5" s="1"/>
  <c r="I506" i="10"/>
  <c r="I506" i="5" s="1"/>
  <c r="H506" i="10"/>
  <c r="H506" i="5" s="1"/>
  <c r="G506" i="10"/>
  <c r="G506" i="5" s="1"/>
  <c r="E506" i="10"/>
  <c r="E506" i="5" s="1"/>
  <c r="D506" i="10"/>
  <c r="D506" i="5" s="1"/>
  <c r="C506" i="10"/>
  <c r="C506" i="5" s="1"/>
  <c r="AN505" i="10"/>
  <c r="AN505" i="5" s="1"/>
  <c r="AM505" i="10"/>
  <c r="AM505" i="5" s="1"/>
  <c r="AL505" i="10"/>
  <c r="AL505" i="5" s="1"/>
  <c r="AK505" i="10"/>
  <c r="AK505" i="5" s="1"/>
  <c r="AJ505" i="10"/>
  <c r="AJ505" i="5" s="1"/>
  <c r="AI505" i="10"/>
  <c r="AI505" i="5" s="1"/>
  <c r="AH505" i="10"/>
  <c r="AH505" i="5" s="1"/>
  <c r="AG505" i="10"/>
  <c r="AG505" i="5" s="1"/>
  <c r="AF505" i="10"/>
  <c r="AF505" i="5" s="1"/>
  <c r="AE505" i="10"/>
  <c r="AE505" i="5" s="1"/>
  <c r="AD505" i="10"/>
  <c r="AD505" i="5" s="1"/>
  <c r="AC505" i="10"/>
  <c r="AC505" i="5" s="1"/>
  <c r="AB505" i="10"/>
  <c r="AB505" i="5" s="1"/>
  <c r="AA505" i="10"/>
  <c r="AA505" i="5" s="1"/>
  <c r="Z505" i="10"/>
  <c r="Z505" i="5" s="1"/>
  <c r="Y505" i="10"/>
  <c r="Y505" i="5" s="1"/>
  <c r="X505" i="10"/>
  <c r="X505" i="5" s="1"/>
  <c r="W505" i="10"/>
  <c r="W505" i="5" s="1"/>
  <c r="V505" i="10"/>
  <c r="V505" i="5" s="1"/>
  <c r="U505" i="10"/>
  <c r="U505" i="5" s="1"/>
  <c r="T505" i="10"/>
  <c r="T505" i="5" s="1"/>
  <c r="S505" i="10"/>
  <c r="S505" i="5" s="1"/>
  <c r="R505" i="10"/>
  <c r="R505" i="5" s="1"/>
  <c r="Q505" i="10"/>
  <c r="Q505" i="5" s="1"/>
  <c r="P505" i="10"/>
  <c r="P505" i="5" s="1"/>
  <c r="O505" i="10"/>
  <c r="O505" i="5" s="1"/>
  <c r="N505" i="10"/>
  <c r="N505" i="5" s="1"/>
  <c r="M505" i="10"/>
  <c r="M505" i="5" s="1"/>
  <c r="L505" i="10"/>
  <c r="L505" i="5" s="1"/>
  <c r="K505" i="10"/>
  <c r="K505" i="5" s="1"/>
  <c r="J505" i="10"/>
  <c r="J505" i="5" s="1"/>
  <c r="I505" i="10"/>
  <c r="I505" i="5" s="1"/>
  <c r="H505" i="10"/>
  <c r="H505" i="5" s="1"/>
  <c r="G505" i="10"/>
  <c r="G505" i="5" s="1"/>
  <c r="E505" i="10"/>
  <c r="E505" i="5" s="1"/>
  <c r="D505" i="10"/>
  <c r="D505" i="5" s="1"/>
  <c r="C505" i="10"/>
  <c r="C505" i="5" s="1"/>
  <c r="AN504" i="10"/>
  <c r="AN504" i="5" s="1"/>
  <c r="AM504" i="10"/>
  <c r="AM504" i="5" s="1"/>
  <c r="AL504" i="10"/>
  <c r="AL504" i="5" s="1"/>
  <c r="AK504" i="10"/>
  <c r="AK504" i="5" s="1"/>
  <c r="AJ504" i="10"/>
  <c r="AJ504" i="5" s="1"/>
  <c r="AI504" i="10"/>
  <c r="AI504" i="5" s="1"/>
  <c r="AH504" i="10"/>
  <c r="AH504" i="5" s="1"/>
  <c r="AG504" i="10"/>
  <c r="AG504" i="5" s="1"/>
  <c r="AF504" i="10"/>
  <c r="AF504" i="5" s="1"/>
  <c r="AE504" i="10"/>
  <c r="AE504" i="5" s="1"/>
  <c r="AD504" i="10"/>
  <c r="AD504" i="5" s="1"/>
  <c r="AC504" i="10"/>
  <c r="AC504" i="5" s="1"/>
  <c r="AB504" i="10"/>
  <c r="AB504" i="5" s="1"/>
  <c r="AA504" i="10"/>
  <c r="AA504" i="5" s="1"/>
  <c r="Z504" i="10"/>
  <c r="Z504" i="5" s="1"/>
  <c r="Y504" i="10"/>
  <c r="Y504" i="5" s="1"/>
  <c r="X504" i="10"/>
  <c r="X504" i="5" s="1"/>
  <c r="W504" i="10"/>
  <c r="W504" i="5" s="1"/>
  <c r="V504" i="10"/>
  <c r="V504" i="5" s="1"/>
  <c r="U504" i="10"/>
  <c r="U504" i="5" s="1"/>
  <c r="T504" i="10"/>
  <c r="T504" i="5" s="1"/>
  <c r="S504" i="10"/>
  <c r="S504" i="5" s="1"/>
  <c r="R504" i="10"/>
  <c r="R504" i="5" s="1"/>
  <c r="Q504" i="10"/>
  <c r="Q504" i="5" s="1"/>
  <c r="P504" i="10"/>
  <c r="P504" i="5" s="1"/>
  <c r="O504" i="10"/>
  <c r="O504" i="5" s="1"/>
  <c r="N504" i="10"/>
  <c r="N504" i="5" s="1"/>
  <c r="M504" i="10"/>
  <c r="M504" i="5" s="1"/>
  <c r="L504" i="10"/>
  <c r="L504" i="5" s="1"/>
  <c r="K504" i="10"/>
  <c r="K504" i="5" s="1"/>
  <c r="J504" i="10"/>
  <c r="J504" i="5" s="1"/>
  <c r="I504" i="10"/>
  <c r="I504" i="5" s="1"/>
  <c r="H504" i="10"/>
  <c r="H504" i="5" s="1"/>
  <c r="G504" i="10"/>
  <c r="G504" i="5" s="1"/>
  <c r="E504" i="10"/>
  <c r="E504" i="5" s="1"/>
  <c r="D504" i="10"/>
  <c r="D504" i="5" s="1"/>
  <c r="C504" i="10"/>
  <c r="C504" i="5" s="1"/>
  <c r="AN503" i="10"/>
  <c r="AN503" i="5" s="1"/>
  <c r="AM503" i="10"/>
  <c r="AM503" i="5" s="1"/>
  <c r="AL503" i="10"/>
  <c r="AL503" i="5" s="1"/>
  <c r="AK503" i="10"/>
  <c r="AK503" i="5" s="1"/>
  <c r="AJ503" i="10"/>
  <c r="AJ503" i="5" s="1"/>
  <c r="AI503" i="10"/>
  <c r="AI503" i="5" s="1"/>
  <c r="AH503" i="10"/>
  <c r="AH503" i="5" s="1"/>
  <c r="AG503" i="10"/>
  <c r="AG503" i="5" s="1"/>
  <c r="AF503" i="10"/>
  <c r="AF503" i="5" s="1"/>
  <c r="AE503" i="10"/>
  <c r="AE503" i="5" s="1"/>
  <c r="AD503" i="10"/>
  <c r="AD503" i="5" s="1"/>
  <c r="AC503" i="10"/>
  <c r="AC503" i="5" s="1"/>
  <c r="AB503" i="10"/>
  <c r="AB503" i="5" s="1"/>
  <c r="AA503" i="10"/>
  <c r="AA503" i="5" s="1"/>
  <c r="Z503" i="10"/>
  <c r="Z503" i="5" s="1"/>
  <c r="Y503" i="10"/>
  <c r="Y503" i="5" s="1"/>
  <c r="X503" i="10"/>
  <c r="X503" i="5" s="1"/>
  <c r="W503" i="10"/>
  <c r="W503" i="5" s="1"/>
  <c r="V503" i="10"/>
  <c r="V503" i="5" s="1"/>
  <c r="U503" i="10"/>
  <c r="U503" i="5" s="1"/>
  <c r="T503" i="10"/>
  <c r="T503" i="5" s="1"/>
  <c r="S503" i="10"/>
  <c r="S503" i="5" s="1"/>
  <c r="R503" i="10"/>
  <c r="R503" i="5" s="1"/>
  <c r="Q503" i="10"/>
  <c r="Q503" i="5" s="1"/>
  <c r="P503" i="10"/>
  <c r="P503" i="5" s="1"/>
  <c r="O503" i="10"/>
  <c r="O503" i="5" s="1"/>
  <c r="N503" i="10"/>
  <c r="N503" i="5" s="1"/>
  <c r="M503" i="10"/>
  <c r="M503" i="5" s="1"/>
  <c r="L503" i="10"/>
  <c r="L503" i="5" s="1"/>
  <c r="K503" i="10"/>
  <c r="K503" i="5" s="1"/>
  <c r="J503" i="10"/>
  <c r="J503" i="5" s="1"/>
  <c r="I503" i="10"/>
  <c r="I503" i="5" s="1"/>
  <c r="H503" i="10"/>
  <c r="H503" i="5" s="1"/>
  <c r="G503" i="10"/>
  <c r="G503" i="5" s="1"/>
  <c r="E503" i="10"/>
  <c r="E503" i="5" s="1"/>
  <c r="D503" i="10"/>
  <c r="D503" i="5" s="1"/>
  <c r="C503" i="10"/>
  <c r="C503" i="5" s="1"/>
  <c r="AN502" i="10"/>
  <c r="AN502" i="5" s="1"/>
  <c r="AM502" i="10"/>
  <c r="AM502" i="5" s="1"/>
  <c r="AL502" i="10"/>
  <c r="AL502" i="5" s="1"/>
  <c r="AK502" i="10"/>
  <c r="AK502" i="5" s="1"/>
  <c r="AJ502" i="10"/>
  <c r="AJ502" i="5" s="1"/>
  <c r="AI502" i="10"/>
  <c r="AI502" i="5" s="1"/>
  <c r="AH502" i="10"/>
  <c r="AH502" i="5" s="1"/>
  <c r="AG502" i="10"/>
  <c r="AG502" i="5" s="1"/>
  <c r="AF502" i="10"/>
  <c r="AF502" i="5" s="1"/>
  <c r="AE502" i="10"/>
  <c r="AE502" i="5" s="1"/>
  <c r="AD502" i="10"/>
  <c r="AD502" i="5" s="1"/>
  <c r="AC502" i="10"/>
  <c r="AC502" i="5" s="1"/>
  <c r="AB502" i="10"/>
  <c r="AB502" i="5" s="1"/>
  <c r="AA502" i="10"/>
  <c r="AA502" i="5" s="1"/>
  <c r="Z502" i="10"/>
  <c r="Z502" i="5" s="1"/>
  <c r="Y502" i="10"/>
  <c r="Y502" i="5" s="1"/>
  <c r="X502" i="10"/>
  <c r="X502" i="5" s="1"/>
  <c r="W502" i="10"/>
  <c r="W502" i="5" s="1"/>
  <c r="V502" i="10"/>
  <c r="V502" i="5" s="1"/>
  <c r="U502" i="10"/>
  <c r="U502" i="5" s="1"/>
  <c r="T502" i="10"/>
  <c r="T502" i="5" s="1"/>
  <c r="S502" i="10"/>
  <c r="S502" i="5" s="1"/>
  <c r="R502" i="10"/>
  <c r="R502" i="5" s="1"/>
  <c r="Q502" i="10"/>
  <c r="Q502" i="5" s="1"/>
  <c r="P502" i="10"/>
  <c r="P502" i="5" s="1"/>
  <c r="O502" i="10"/>
  <c r="O502" i="5" s="1"/>
  <c r="N502" i="10"/>
  <c r="N502" i="5" s="1"/>
  <c r="M502" i="10"/>
  <c r="M502" i="5" s="1"/>
  <c r="L502" i="10"/>
  <c r="L502" i="5" s="1"/>
  <c r="K502" i="10"/>
  <c r="K502" i="5" s="1"/>
  <c r="J502" i="10"/>
  <c r="J502" i="5" s="1"/>
  <c r="I502" i="10"/>
  <c r="I502" i="5" s="1"/>
  <c r="H502" i="10"/>
  <c r="H502" i="5" s="1"/>
  <c r="G502" i="10"/>
  <c r="G502" i="5" s="1"/>
  <c r="E502" i="10"/>
  <c r="E502" i="5" s="1"/>
  <c r="D502" i="10"/>
  <c r="D502" i="5" s="1"/>
  <c r="C502" i="10"/>
  <c r="C502" i="5" s="1"/>
  <c r="AN501" i="10"/>
  <c r="AN501" i="5" s="1"/>
  <c r="AM501" i="10"/>
  <c r="AM501" i="5" s="1"/>
  <c r="AL501" i="10"/>
  <c r="AL501" i="5" s="1"/>
  <c r="AK501" i="10"/>
  <c r="AK501" i="5" s="1"/>
  <c r="AJ501" i="10"/>
  <c r="AJ501" i="5" s="1"/>
  <c r="AI501" i="10"/>
  <c r="AI501" i="5" s="1"/>
  <c r="AH501" i="10"/>
  <c r="AH501" i="5" s="1"/>
  <c r="AG501" i="10"/>
  <c r="AG501" i="5" s="1"/>
  <c r="AF501" i="10"/>
  <c r="AF501" i="5" s="1"/>
  <c r="AE501" i="10"/>
  <c r="AE501" i="5" s="1"/>
  <c r="AD501" i="10"/>
  <c r="AD501" i="5" s="1"/>
  <c r="AC501" i="10"/>
  <c r="AC501" i="5" s="1"/>
  <c r="AB501" i="10"/>
  <c r="AB501" i="5" s="1"/>
  <c r="AA501" i="10"/>
  <c r="AA501" i="5" s="1"/>
  <c r="Z501" i="10"/>
  <c r="Z501" i="5" s="1"/>
  <c r="Y501" i="10"/>
  <c r="Y501" i="5" s="1"/>
  <c r="X501" i="10"/>
  <c r="X501" i="5" s="1"/>
  <c r="W501" i="10"/>
  <c r="W501" i="5" s="1"/>
  <c r="V501" i="10"/>
  <c r="V501" i="5" s="1"/>
  <c r="U501" i="10"/>
  <c r="U501" i="5" s="1"/>
  <c r="T501" i="10"/>
  <c r="T501" i="5" s="1"/>
  <c r="S501" i="10"/>
  <c r="S501" i="5" s="1"/>
  <c r="R501" i="10"/>
  <c r="R501" i="5" s="1"/>
  <c r="Q501" i="10"/>
  <c r="Q501" i="5" s="1"/>
  <c r="P501" i="10"/>
  <c r="P501" i="5" s="1"/>
  <c r="O501" i="10"/>
  <c r="O501" i="5" s="1"/>
  <c r="N501" i="10"/>
  <c r="N501" i="5" s="1"/>
  <c r="M501" i="10"/>
  <c r="M501" i="5" s="1"/>
  <c r="L501" i="10"/>
  <c r="L501" i="5" s="1"/>
  <c r="K501" i="10"/>
  <c r="K501" i="5" s="1"/>
  <c r="J501" i="10"/>
  <c r="J501" i="5" s="1"/>
  <c r="I501" i="10"/>
  <c r="I501" i="5" s="1"/>
  <c r="H501" i="10"/>
  <c r="H501" i="5" s="1"/>
  <c r="G501" i="10"/>
  <c r="G501" i="5" s="1"/>
  <c r="E501" i="10"/>
  <c r="E501" i="5" s="1"/>
  <c r="D501" i="10"/>
  <c r="D501" i="5" s="1"/>
  <c r="C501" i="10"/>
  <c r="C501" i="5" s="1"/>
  <c r="AN500" i="10"/>
  <c r="AN500" i="5" s="1"/>
  <c r="AM500" i="10"/>
  <c r="AM500" i="5" s="1"/>
  <c r="AL500" i="10"/>
  <c r="AL500" i="5" s="1"/>
  <c r="AK500" i="10"/>
  <c r="AK500" i="5" s="1"/>
  <c r="AJ500" i="10"/>
  <c r="AJ500" i="5" s="1"/>
  <c r="AI500" i="10"/>
  <c r="AI500" i="5" s="1"/>
  <c r="AH500" i="10"/>
  <c r="AH500" i="5" s="1"/>
  <c r="AG500" i="10"/>
  <c r="AG500" i="5" s="1"/>
  <c r="AF500" i="10"/>
  <c r="AF500" i="5" s="1"/>
  <c r="AE500" i="10"/>
  <c r="AE500" i="5" s="1"/>
  <c r="AD500" i="10"/>
  <c r="AD500" i="5" s="1"/>
  <c r="AC500" i="10"/>
  <c r="AC500" i="5" s="1"/>
  <c r="AB500" i="10"/>
  <c r="AB500" i="5" s="1"/>
  <c r="AA500" i="10"/>
  <c r="AA500" i="5" s="1"/>
  <c r="Z500" i="10"/>
  <c r="Z500" i="5" s="1"/>
  <c r="Y500" i="10"/>
  <c r="Y500" i="5" s="1"/>
  <c r="X500" i="10"/>
  <c r="X500" i="5" s="1"/>
  <c r="W500" i="10"/>
  <c r="W500" i="5" s="1"/>
  <c r="V500" i="10"/>
  <c r="V500" i="5" s="1"/>
  <c r="U500" i="10"/>
  <c r="U500" i="5" s="1"/>
  <c r="T500" i="10"/>
  <c r="T500" i="5" s="1"/>
  <c r="S500" i="10"/>
  <c r="S500" i="5" s="1"/>
  <c r="R500" i="10"/>
  <c r="R500" i="5" s="1"/>
  <c r="Q500" i="10"/>
  <c r="Q500" i="5" s="1"/>
  <c r="P500" i="10"/>
  <c r="P500" i="5" s="1"/>
  <c r="O500" i="10"/>
  <c r="O500" i="5" s="1"/>
  <c r="N500" i="10"/>
  <c r="N500" i="5" s="1"/>
  <c r="M500" i="10"/>
  <c r="M500" i="5" s="1"/>
  <c r="L500" i="10"/>
  <c r="L500" i="5" s="1"/>
  <c r="K500" i="10"/>
  <c r="K500" i="5" s="1"/>
  <c r="J500" i="10"/>
  <c r="J500" i="5" s="1"/>
  <c r="I500" i="10"/>
  <c r="I500" i="5" s="1"/>
  <c r="H500" i="10"/>
  <c r="H500" i="5" s="1"/>
  <c r="G500" i="10"/>
  <c r="G500" i="5" s="1"/>
  <c r="E500" i="10"/>
  <c r="E500" i="5" s="1"/>
  <c r="D500" i="10"/>
  <c r="D500" i="5" s="1"/>
  <c r="C500" i="10"/>
  <c r="C500" i="5" s="1"/>
  <c r="AN499" i="10"/>
  <c r="AN499" i="5" s="1"/>
  <c r="AM499" i="10"/>
  <c r="AM499" i="5" s="1"/>
  <c r="AL499" i="10"/>
  <c r="AL499" i="5" s="1"/>
  <c r="AK499" i="10"/>
  <c r="AK499" i="5" s="1"/>
  <c r="AJ499" i="10"/>
  <c r="AJ499" i="5" s="1"/>
  <c r="AI499" i="10"/>
  <c r="AI499" i="5" s="1"/>
  <c r="AH499" i="10"/>
  <c r="AH499" i="5" s="1"/>
  <c r="AG499" i="10"/>
  <c r="AG499" i="5" s="1"/>
  <c r="AF499" i="10"/>
  <c r="AF499" i="5" s="1"/>
  <c r="AE499" i="10"/>
  <c r="AE499" i="5" s="1"/>
  <c r="AD499" i="10"/>
  <c r="AD499" i="5" s="1"/>
  <c r="AC499" i="10"/>
  <c r="AC499" i="5" s="1"/>
  <c r="AB499" i="10"/>
  <c r="AB499" i="5" s="1"/>
  <c r="AA499" i="10"/>
  <c r="AA499" i="5" s="1"/>
  <c r="Z499" i="10"/>
  <c r="Z499" i="5" s="1"/>
  <c r="Y499" i="10"/>
  <c r="Y499" i="5" s="1"/>
  <c r="X499" i="10"/>
  <c r="X499" i="5" s="1"/>
  <c r="W499" i="10"/>
  <c r="W499" i="5" s="1"/>
  <c r="V499" i="10"/>
  <c r="V499" i="5" s="1"/>
  <c r="U499" i="10"/>
  <c r="U499" i="5" s="1"/>
  <c r="T499" i="10"/>
  <c r="T499" i="5" s="1"/>
  <c r="S499" i="10"/>
  <c r="S499" i="5" s="1"/>
  <c r="R499" i="10"/>
  <c r="R499" i="5" s="1"/>
  <c r="Q499" i="10"/>
  <c r="Q499" i="5" s="1"/>
  <c r="P499" i="10"/>
  <c r="P499" i="5" s="1"/>
  <c r="O499" i="10"/>
  <c r="O499" i="5" s="1"/>
  <c r="N499" i="10"/>
  <c r="N499" i="5" s="1"/>
  <c r="M499" i="10"/>
  <c r="M499" i="5" s="1"/>
  <c r="L499" i="10"/>
  <c r="L499" i="5" s="1"/>
  <c r="K499" i="10"/>
  <c r="K499" i="5" s="1"/>
  <c r="J499" i="10"/>
  <c r="J499" i="5" s="1"/>
  <c r="I499" i="10"/>
  <c r="I499" i="5" s="1"/>
  <c r="H499" i="10"/>
  <c r="H499" i="5" s="1"/>
  <c r="G499" i="10"/>
  <c r="G499" i="5" s="1"/>
  <c r="E499" i="10"/>
  <c r="E499" i="5" s="1"/>
  <c r="D499" i="10"/>
  <c r="D499" i="5" s="1"/>
  <c r="C499" i="10"/>
  <c r="C499" i="5" s="1"/>
  <c r="AN498" i="10"/>
  <c r="AN498" i="5" s="1"/>
  <c r="AM498" i="10"/>
  <c r="AM498" i="5" s="1"/>
  <c r="AL498" i="10"/>
  <c r="AL498" i="5" s="1"/>
  <c r="AK498" i="10"/>
  <c r="AK498" i="5" s="1"/>
  <c r="AJ498" i="10"/>
  <c r="AJ498" i="5" s="1"/>
  <c r="AI498" i="10"/>
  <c r="AI498" i="5" s="1"/>
  <c r="AH498" i="10"/>
  <c r="AH498" i="5" s="1"/>
  <c r="AG498" i="10"/>
  <c r="AG498" i="5" s="1"/>
  <c r="AF498" i="10"/>
  <c r="AF498" i="5" s="1"/>
  <c r="AE498" i="10"/>
  <c r="AE498" i="5" s="1"/>
  <c r="AD498" i="10"/>
  <c r="AD498" i="5" s="1"/>
  <c r="AC498" i="10"/>
  <c r="AC498" i="5" s="1"/>
  <c r="AB498" i="10"/>
  <c r="AB498" i="5" s="1"/>
  <c r="AA498" i="10"/>
  <c r="AA498" i="5" s="1"/>
  <c r="Z498" i="10"/>
  <c r="Z498" i="5" s="1"/>
  <c r="Y498" i="10"/>
  <c r="Y498" i="5" s="1"/>
  <c r="X498" i="10"/>
  <c r="X498" i="5" s="1"/>
  <c r="W498" i="10"/>
  <c r="W498" i="5" s="1"/>
  <c r="V498" i="10"/>
  <c r="V498" i="5" s="1"/>
  <c r="U498" i="10"/>
  <c r="U498" i="5" s="1"/>
  <c r="T498" i="10"/>
  <c r="T498" i="5" s="1"/>
  <c r="S498" i="10"/>
  <c r="S498" i="5" s="1"/>
  <c r="R498" i="10"/>
  <c r="R498" i="5" s="1"/>
  <c r="Q498" i="10"/>
  <c r="Q498" i="5" s="1"/>
  <c r="P498" i="10"/>
  <c r="P498" i="5" s="1"/>
  <c r="O498" i="10"/>
  <c r="O498" i="5" s="1"/>
  <c r="N498" i="10"/>
  <c r="N498" i="5" s="1"/>
  <c r="M498" i="10"/>
  <c r="M498" i="5" s="1"/>
  <c r="L498" i="10"/>
  <c r="L498" i="5" s="1"/>
  <c r="K498" i="10"/>
  <c r="K498" i="5" s="1"/>
  <c r="J498" i="10"/>
  <c r="J498" i="5" s="1"/>
  <c r="I498" i="10"/>
  <c r="I498" i="5" s="1"/>
  <c r="H498" i="10"/>
  <c r="H498" i="5" s="1"/>
  <c r="G498" i="10"/>
  <c r="G498" i="5" s="1"/>
  <c r="E498" i="10"/>
  <c r="E498" i="5" s="1"/>
  <c r="D498" i="10"/>
  <c r="D498" i="5" s="1"/>
  <c r="C498" i="10"/>
  <c r="C498" i="5" s="1"/>
  <c r="AN497" i="10"/>
  <c r="AN497" i="5" s="1"/>
  <c r="AM497" i="10"/>
  <c r="AM497" i="5" s="1"/>
  <c r="AL497" i="10"/>
  <c r="AL497" i="5" s="1"/>
  <c r="AK497" i="10"/>
  <c r="AK497" i="5" s="1"/>
  <c r="AJ497" i="10"/>
  <c r="AJ497" i="5" s="1"/>
  <c r="AI497" i="10"/>
  <c r="AI497" i="5" s="1"/>
  <c r="AH497" i="10"/>
  <c r="AH497" i="5" s="1"/>
  <c r="AG497" i="10"/>
  <c r="AG497" i="5" s="1"/>
  <c r="AF497" i="10"/>
  <c r="AF497" i="5" s="1"/>
  <c r="AE497" i="10"/>
  <c r="AE497" i="5" s="1"/>
  <c r="AD497" i="10"/>
  <c r="AD497" i="5" s="1"/>
  <c r="AC497" i="10"/>
  <c r="AC497" i="5" s="1"/>
  <c r="AB497" i="10"/>
  <c r="AB497" i="5" s="1"/>
  <c r="AA497" i="10"/>
  <c r="AA497" i="5" s="1"/>
  <c r="Z497" i="10"/>
  <c r="Z497" i="5" s="1"/>
  <c r="Y497" i="10"/>
  <c r="Y497" i="5" s="1"/>
  <c r="X497" i="10"/>
  <c r="X497" i="5" s="1"/>
  <c r="W497" i="10"/>
  <c r="W497" i="5" s="1"/>
  <c r="V497" i="10"/>
  <c r="V497" i="5" s="1"/>
  <c r="U497" i="10"/>
  <c r="U497" i="5" s="1"/>
  <c r="T497" i="10"/>
  <c r="T497" i="5" s="1"/>
  <c r="S497" i="10"/>
  <c r="S497" i="5" s="1"/>
  <c r="R497" i="10"/>
  <c r="R497" i="5" s="1"/>
  <c r="Q497" i="10"/>
  <c r="Q497" i="5" s="1"/>
  <c r="P497" i="10"/>
  <c r="P497" i="5" s="1"/>
  <c r="O497" i="10"/>
  <c r="O497" i="5" s="1"/>
  <c r="N497" i="10"/>
  <c r="N497" i="5" s="1"/>
  <c r="M497" i="10"/>
  <c r="M497" i="5" s="1"/>
  <c r="L497" i="10"/>
  <c r="L497" i="5" s="1"/>
  <c r="K497" i="10"/>
  <c r="K497" i="5" s="1"/>
  <c r="J497" i="10"/>
  <c r="J497" i="5" s="1"/>
  <c r="I497" i="10"/>
  <c r="I497" i="5" s="1"/>
  <c r="H497" i="10"/>
  <c r="H497" i="5" s="1"/>
  <c r="G497" i="10"/>
  <c r="G497" i="5" s="1"/>
  <c r="E497" i="10"/>
  <c r="E497" i="5" s="1"/>
  <c r="D497" i="10"/>
  <c r="D497" i="5" s="1"/>
  <c r="C497" i="10"/>
  <c r="C497" i="5" s="1"/>
  <c r="AN496" i="10"/>
  <c r="AN496" i="5" s="1"/>
  <c r="AM496" i="10"/>
  <c r="AM496" i="5" s="1"/>
  <c r="AL496" i="10"/>
  <c r="AL496" i="5" s="1"/>
  <c r="AK496" i="10"/>
  <c r="AK496" i="5" s="1"/>
  <c r="AJ496" i="10"/>
  <c r="AJ496" i="5" s="1"/>
  <c r="AI496" i="10"/>
  <c r="AI496" i="5" s="1"/>
  <c r="AH496" i="10"/>
  <c r="AH496" i="5" s="1"/>
  <c r="AG496" i="10"/>
  <c r="AG496" i="5" s="1"/>
  <c r="AF496" i="10"/>
  <c r="AF496" i="5" s="1"/>
  <c r="AE496" i="10"/>
  <c r="AE496" i="5" s="1"/>
  <c r="AD496" i="10"/>
  <c r="AD496" i="5" s="1"/>
  <c r="AC496" i="10"/>
  <c r="AC496" i="5" s="1"/>
  <c r="AB496" i="10"/>
  <c r="AB496" i="5" s="1"/>
  <c r="AA496" i="10"/>
  <c r="AA496" i="5" s="1"/>
  <c r="Z496" i="10"/>
  <c r="Z496" i="5" s="1"/>
  <c r="Y496" i="10"/>
  <c r="Y496" i="5" s="1"/>
  <c r="X496" i="10"/>
  <c r="X496" i="5" s="1"/>
  <c r="W496" i="10"/>
  <c r="W496" i="5" s="1"/>
  <c r="V496" i="10"/>
  <c r="V496" i="5" s="1"/>
  <c r="U496" i="10"/>
  <c r="U496" i="5" s="1"/>
  <c r="T496" i="10"/>
  <c r="T496" i="5" s="1"/>
  <c r="S496" i="10"/>
  <c r="S496" i="5" s="1"/>
  <c r="R496" i="10"/>
  <c r="R496" i="5" s="1"/>
  <c r="Q496" i="10"/>
  <c r="Q496" i="5" s="1"/>
  <c r="P496" i="10"/>
  <c r="P496" i="5" s="1"/>
  <c r="O496" i="10"/>
  <c r="O496" i="5" s="1"/>
  <c r="N496" i="10"/>
  <c r="N496" i="5" s="1"/>
  <c r="M496" i="10"/>
  <c r="M496" i="5" s="1"/>
  <c r="L496" i="10"/>
  <c r="L496" i="5" s="1"/>
  <c r="K496" i="10"/>
  <c r="K496" i="5" s="1"/>
  <c r="J496" i="10"/>
  <c r="J496" i="5" s="1"/>
  <c r="I496" i="10"/>
  <c r="I496" i="5" s="1"/>
  <c r="H496" i="10"/>
  <c r="H496" i="5" s="1"/>
  <c r="G496" i="10"/>
  <c r="G496" i="5" s="1"/>
  <c r="E496" i="10"/>
  <c r="E496" i="5" s="1"/>
  <c r="D496" i="10"/>
  <c r="D496" i="5" s="1"/>
  <c r="C496" i="10"/>
  <c r="C496" i="5" s="1"/>
  <c r="AN495" i="10"/>
  <c r="AN495" i="5" s="1"/>
  <c r="AM495" i="10"/>
  <c r="AM495" i="5" s="1"/>
  <c r="AL495" i="10"/>
  <c r="AL495" i="5" s="1"/>
  <c r="AK495" i="10"/>
  <c r="AK495" i="5" s="1"/>
  <c r="AJ495" i="10"/>
  <c r="AJ495" i="5" s="1"/>
  <c r="AI495" i="10"/>
  <c r="AI495" i="5" s="1"/>
  <c r="AH495" i="10"/>
  <c r="AH495" i="5" s="1"/>
  <c r="AG495" i="10"/>
  <c r="AG495" i="5" s="1"/>
  <c r="AF495" i="10"/>
  <c r="AF495" i="5" s="1"/>
  <c r="AE495" i="10"/>
  <c r="AE495" i="5" s="1"/>
  <c r="AD495" i="10"/>
  <c r="AD495" i="5" s="1"/>
  <c r="AC495" i="10"/>
  <c r="AC495" i="5" s="1"/>
  <c r="AB495" i="10"/>
  <c r="AB495" i="5" s="1"/>
  <c r="AA495" i="10"/>
  <c r="AA495" i="5" s="1"/>
  <c r="Z495" i="10"/>
  <c r="Z495" i="5" s="1"/>
  <c r="Y495" i="10"/>
  <c r="Y495" i="5" s="1"/>
  <c r="X495" i="10"/>
  <c r="X495" i="5" s="1"/>
  <c r="W495" i="10"/>
  <c r="W495" i="5" s="1"/>
  <c r="V495" i="10"/>
  <c r="V495" i="5" s="1"/>
  <c r="U495" i="10"/>
  <c r="U495" i="5" s="1"/>
  <c r="T495" i="10"/>
  <c r="T495" i="5" s="1"/>
  <c r="S495" i="10"/>
  <c r="S495" i="5" s="1"/>
  <c r="R495" i="10"/>
  <c r="R495" i="5" s="1"/>
  <c r="Q495" i="10"/>
  <c r="Q495" i="5" s="1"/>
  <c r="P495" i="10"/>
  <c r="P495" i="5" s="1"/>
  <c r="O495" i="10"/>
  <c r="O495" i="5" s="1"/>
  <c r="N495" i="10"/>
  <c r="N495" i="5" s="1"/>
  <c r="M495" i="10"/>
  <c r="M495" i="5" s="1"/>
  <c r="L495" i="10"/>
  <c r="L495" i="5" s="1"/>
  <c r="K495" i="10"/>
  <c r="K495" i="5" s="1"/>
  <c r="J495" i="10"/>
  <c r="J495" i="5" s="1"/>
  <c r="I495" i="10"/>
  <c r="I495" i="5" s="1"/>
  <c r="H495" i="10"/>
  <c r="H495" i="5" s="1"/>
  <c r="G495" i="10"/>
  <c r="G495" i="5" s="1"/>
  <c r="E495" i="10"/>
  <c r="E495" i="5" s="1"/>
  <c r="D495" i="10"/>
  <c r="D495" i="5" s="1"/>
  <c r="C495" i="10"/>
  <c r="C495" i="5" s="1"/>
  <c r="AN494" i="10"/>
  <c r="AN494" i="5" s="1"/>
  <c r="AM494" i="10"/>
  <c r="AM494" i="5" s="1"/>
  <c r="AL494" i="10"/>
  <c r="AL494" i="5" s="1"/>
  <c r="AK494" i="10"/>
  <c r="AK494" i="5" s="1"/>
  <c r="AJ494" i="10"/>
  <c r="AJ494" i="5" s="1"/>
  <c r="AI494" i="10"/>
  <c r="AI494" i="5" s="1"/>
  <c r="AH494" i="10"/>
  <c r="AH494" i="5" s="1"/>
  <c r="AG494" i="10"/>
  <c r="AG494" i="5" s="1"/>
  <c r="AF494" i="10"/>
  <c r="AF494" i="5" s="1"/>
  <c r="AE494" i="10"/>
  <c r="AE494" i="5" s="1"/>
  <c r="AD494" i="10"/>
  <c r="AD494" i="5" s="1"/>
  <c r="AC494" i="10"/>
  <c r="AC494" i="5" s="1"/>
  <c r="AB494" i="10"/>
  <c r="AB494" i="5" s="1"/>
  <c r="AA494" i="10"/>
  <c r="AA494" i="5" s="1"/>
  <c r="Z494" i="10"/>
  <c r="Z494" i="5" s="1"/>
  <c r="Y494" i="10"/>
  <c r="Y494" i="5" s="1"/>
  <c r="X494" i="10"/>
  <c r="X494" i="5" s="1"/>
  <c r="W494" i="10"/>
  <c r="W494" i="5" s="1"/>
  <c r="V494" i="10"/>
  <c r="V494" i="5" s="1"/>
  <c r="U494" i="10"/>
  <c r="U494" i="5" s="1"/>
  <c r="T494" i="10"/>
  <c r="T494" i="5" s="1"/>
  <c r="S494" i="10"/>
  <c r="S494" i="5" s="1"/>
  <c r="R494" i="10"/>
  <c r="R494" i="5" s="1"/>
  <c r="Q494" i="10"/>
  <c r="Q494" i="5" s="1"/>
  <c r="P494" i="10"/>
  <c r="P494" i="5" s="1"/>
  <c r="O494" i="10"/>
  <c r="O494" i="5" s="1"/>
  <c r="N494" i="10"/>
  <c r="N494" i="5" s="1"/>
  <c r="M494" i="10"/>
  <c r="M494" i="5" s="1"/>
  <c r="L494" i="10"/>
  <c r="L494" i="5" s="1"/>
  <c r="K494" i="10"/>
  <c r="K494" i="5" s="1"/>
  <c r="J494" i="10"/>
  <c r="J494" i="5" s="1"/>
  <c r="I494" i="10"/>
  <c r="I494" i="5" s="1"/>
  <c r="H494" i="10"/>
  <c r="H494" i="5" s="1"/>
  <c r="G494" i="10"/>
  <c r="G494" i="5" s="1"/>
  <c r="E494" i="10"/>
  <c r="E494" i="5" s="1"/>
  <c r="D494" i="10"/>
  <c r="D494" i="5" s="1"/>
  <c r="C494" i="10"/>
  <c r="C494" i="5" s="1"/>
  <c r="AN493" i="10"/>
  <c r="AN493" i="5" s="1"/>
  <c r="AM493" i="10"/>
  <c r="AM493" i="5" s="1"/>
  <c r="AL493" i="10"/>
  <c r="AL493" i="5" s="1"/>
  <c r="AK493" i="10"/>
  <c r="AK493" i="5" s="1"/>
  <c r="AJ493" i="10"/>
  <c r="AJ493" i="5" s="1"/>
  <c r="AI493" i="10"/>
  <c r="AI493" i="5" s="1"/>
  <c r="AH493" i="10"/>
  <c r="AH493" i="5" s="1"/>
  <c r="AG493" i="10"/>
  <c r="AG493" i="5" s="1"/>
  <c r="AF493" i="10"/>
  <c r="AF493" i="5" s="1"/>
  <c r="AE493" i="10"/>
  <c r="AE493" i="5" s="1"/>
  <c r="AD493" i="10"/>
  <c r="AD493" i="5" s="1"/>
  <c r="AC493" i="10"/>
  <c r="AC493" i="5" s="1"/>
  <c r="AB493" i="10"/>
  <c r="AB493" i="5" s="1"/>
  <c r="AA493" i="10"/>
  <c r="AA493" i="5" s="1"/>
  <c r="Z493" i="10"/>
  <c r="Z493" i="5" s="1"/>
  <c r="Y493" i="10"/>
  <c r="Y493" i="5" s="1"/>
  <c r="X493" i="10"/>
  <c r="X493" i="5" s="1"/>
  <c r="W493" i="10"/>
  <c r="W493" i="5" s="1"/>
  <c r="V493" i="10"/>
  <c r="V493" i="5" s="1"/>
  <c r="U493" i="10"/>
  <c r="U493" i="5" s="1"/>
  <c r="T493" i="10"/>
  <c r="T493" i="5" s="1"/>
  <c r="S493" i="10"/>
  <c r="S493" i="5" s="1"/>
  <c r="R493" i="10"/>
  <c r="R493" i="5" s="1"/>
  <c r="Q493" i="10"/>
  <c r="Q493" i="5" s="1"/>
  <c r="P493" i="10"/>
  <c r="P493" i="5" s="1"/>
  <c r="O493" i="10"/>
  <c r="O493" i="5" s="1"/>
  <c r="N493" i="10"/>
  <c r="N493" i="5" s="1"/>
  <c r="M493" i="10"/>
  <c r="M493" i="5" s="1"/>
  <c r="L493" i="10"/>
  <c r="L493" i="5" s="1"/>
  <c r="K493" i="10"/>
  <c r="K493" i="5" s="1"/>
  <c r="J493" i="10"/>
  <c r="J493" i="5" s="1"/>
  <c r="I493" i="10"/>
  <c r="I493" i="5" s="1"/>
  <c r="H493" i="10"/>
  <c r="H493" i="5" s="1"/>
  <c r="G493" i="10"/>
  <c r="G493" i="5" s="1"/>
  <c r="E493" i="10"/>
  <c r="E493" i="5" s="1"/>
  <c r="D493" i="10"/>
  <c r="D493" i="5" s="1"/>
  <c r="C493" i="10"/>
  <c r="C493" i="5" s="1"/>
  <c r="AN492" i="10"/>
  <c r="AN492" i="5" s="1"/>
  <c r="AM492" i="10"/>
  <c r="AM492" i="5" s="1"/>
  <c r="AL492" i="10"/>
  <c r="AL492" i="5" s="1"/>
  <c r="AK492" i="10"/>
  <c r="AK492" i="5" s="1"/>
  <c r="AJ492" i="10"/>
  <c r="AJ492" i="5" s="1"/>
  <c r="AI492" i="10"/>
  <c r="AI492" i="5" s="1"/>
  <c r="AH492" i="10"/>
  <c r="AH492" i="5" s="1"/>
  <c r="AG492" i="10"/>
  <c r="AG492" i="5" s="1"/>
  <c r="AF492" i="10"/>
  <c r="AF492" i="5" s="1"/>
  <c r="AE492" i="10"/>
  <c r="AE492" i="5" s="1"/>
  <c r="AD492" i="10"/>
  <c r="AD492" i="5" s="1"/>
  <c r="AC492" i="10"/>
  <c r="AC492" i="5" s="1"/>
  <c r="AB492" i="10"/>
  <c r="AB492" i="5" s="1"/>
  <c r="AA492" i="10"/>
  <c r="AA492" i="5" s="1"/>
  <c r="Z492" i="10"/>
  <c r="Z492" i="5" s="1"/>
  <c r="Y492" i="10"/>
  <c r="Y492" i="5" s="1"/>
  <c r="X492" i="10"/>
  <c r="X492" i="5" s="1"/>
  <c r="W492" i="10"/>
  <c r="W492" i="5" s="1"/>
  <c r="V492" i="10"/>
  <c r="V492" i="5" s="1"/>
  <c r="U492" i="10"/>
  <c r="U492" i="5" s="1"/>
  <c r="T492" i="10"/>
  <c r="T492" i="5" s="1"/>
  <c r="S492" i="10"/>
  <c r="S492" i="5" s="1"/>
  <c r="R492" i="10"/>
  <c r="R492" i="5" s="1"/>
  <c r="Q492" i="10"/>
  <c r="Q492" i="5" s="1"/>
  <c r="P492" i="10"/>
  <c r="P492" i="5" s="1"/>
  <c r="O492" i="10"/>
  <c r="O492" i="5" s="1"/>
  <c r="N492" i="10"/>
  <c r="N492" i="5" s="1"/>
  <c r="M492" i="10"/>
  <c r="M492" i="5" s="1"/>
  <c r="L492" i="10"/>
  <c r="L492" i="5" s="1"/>
  <c r="K492" i="10"/>
  <c r="K492" i="5" s="1"/>
  <c r="J492" i="10"/>
  <c r="J492" i="5" s="1"/>
  <c r="I492" i="10"/>
  <c r="I492" i="5" s="1"/>
  <c r="H492" i="10"/>
  <c r="H492" i="5" s="1"/>
  <c r="G492" i="10"/>
  <c r="G492" i="5" s="1"/>
  <c r="E492" i="10"/>
  <c r="E492" i="5" s="1"/>
  <c r="D492" i="10"/>
  <c r="D492" i="5" s="1"/>
  <c r="C492" i="10"/>
  <c r="C492" i="5" s="1"/>
  <c r="AN491" i="10"/>
  <c r="AN491" i="5" s="1"/>
  <c r="AM491" i="10"/>
  <c r="AM491" i="5" s="1"/>
  <c r="AL491" i="10"/>
  <c r="AL491" i="5" s="1"/>
  <c r="AK491" i="10"/>
  <c r="AK491" i="5" s="1"/>
  <c r="AJ491" i="10"/>
  <c r="AJ491" i="5" s="1"/>
  <c r="AI491" i="10"/>
  <c r="AI491" i="5" s="1"/>
  <c r="AH491" i="10"/>
  <c r="AH491" i="5" s="1"/>
  <c r="AG491" i="10"/>
  <c r="AG491" i="5" s="1"/>
  <c r="AF491" i="10"/>
  <c r="AF491" i="5" s="1"/>
  <c r="AE491" i="10"/>
  <c r="AE491" i="5" s="1"/>
  <c r="AD491" i="10"/>
  <c r="AD491" i="5" s="1"/>
  <c r="AC491" i="10"/>
  <c r="AC491" i="5" s="1"/>
  <c r="AB491" i="10"/>
  <c r="AB491" i="5" s="1"/>
  <c r="AA491" i="10"/>
  <c r="AA491" i="5" s="1"/>
  <c r="Z491" i="10"/>
  <c r="Z491" i="5" s="1"/>
  <c r="Y491" i="10"/>
  <c r="Y491" i="5" s="1"/>
  <c r="X491" i="10"/>
  <c r="X491" i="5" s="1"/>
  <c r="W491" i="10"/>
  <c r="W491" i="5" s="1"/>
  <c r="V491" i="10"/>
  <c r="V491" i="5" s="1"/>
  <c r="U491" i="10"/>
  <c r="U491" i="5" s="1"/>
  <c r="T491" i="10"/>
  <c r="T491" i="5" s="1"/>
  <c r="S491" i="10"/>
  <c r="S491" i="5" s="1"/>
  <c r="R491" i="10"/>
  <c r="R491" i="5" s="1"/>
  <c r="Q491" i="10"/>
  <c r="Q491" i="5" s="1"/>
  <c r="P491" i="10"/>
  <c r="P491" i="5" s="1"/>
  <c r="O491" i="10"/>
  <c r="O491" i="5" s="1"/>
  <c r="N491" i="10"/>
  <c r="N491" i="5" s="1"/>
  <c r="M491" i="10"/>
  <c r="M491" i="5" s="1"/>
  <c r="L491" i="10"/>
  <c r="L491" i="5" s="1"/>
  <c r="K491" i="10"/>
  <c r="K491" i="5" s="1"/>
  <c r="J491" i="10"/>
  <c r="J491" i="5" s="1"/>
  <c r="I491" i="10"/>
  <c r="I491" i="5" s="1"/>
  <c r="H491" i="10"/>
  <c r="H491" i="5" s="1"/>
  <c r="G491" i="10"/>
  <c r="G491" i="5" s="1"/>
  <c r="E491" i="10"/>
  <c r="E491" i="5" s="1"/>
  <c r="D491" i="10"/>
  <c r="D491" i="5" s="1"/>
  <c r="C491" i="10"/>
  <c r="C491" i="5" s="1"/>
  <c r="AN490" i="10"/>
  <c r="AN490" i="5" s="1"/>
  <c r="AM490" i="10"/>
  <c r="AM490" i="5" s="1"/>
  <c r="AL490" i="10"/>
  <c r="AL490" i="5" s="1"/>
  <c r="AK490" i="10"/>
  <c r="AK490" i="5" s="1"/>
  <c r="AJ490" i="10"/>
  <c r="AJ490" i="5" s="1"/>
  <c r="AI490" i="10"/>
  <c r="AI490" i="5" s="1"/>
  <c r="AH490" i="10"/>
  <c r="AH490" i="5" s="1"/>
  <c r="AG490" i="10"/>
  <c r="AG490" i="5" s="1"/>
  <c r="AF490" i="10"/>
  <c r="AF490" i="5" s="1"/>
  <c r="AE490" i="10"/>
  <c r="AE490" i="5" s="1"/>
  <c r="AD490" i="10"/>
  <c r="AD490" i="5" s="1"/>
  <c r="AC490" i="10"/>
  <c r="AC490" i="5" s="1"/>
  <c r="AB490" i="10"/>
  <c r="AB490" i="5" s="1"/>
  <c r="AA490" i="10"/>
  <c r="AA490" i="5" s="1"/>
  <c r="Z490" i="10"/>
  <c r="Z490" i="5" s="1"/>
  <c r="Y490" i="10"/>
  <c r="Y490" i="5" s="1"/>
  <c r="X490" i="10"/>
  <c r="X490" i="5" s="1"/>
  <c r="W490" i="10"/>
  <c r="W490" i="5" s="1"/>
  <c r="V490" i="10"/>
  <c r="V490" i="5" s="1"/>
  <c r="U490" i="10"/>
  <c r="U490" i="5" s="1"/>
  <c r="T490" i="10"/>
  <c r="T490" i="5" s="1"/>
  <c r="S490" i="10"/>
  <c r="S490" i="5" s="1"/>
  <c r="R490" i="10"/>
  <c r="R490" i="5" s="1"/>
  <c r="Q490" i="10"/>
  <c r="Q490" i="5" s="1"/>
  <c r="P490" i="10"/>
  <c r="P490" i="5" s="1"/>
  <c r="O490" i="10"/>
  <c r="O490" i="5" s="1"/>
  <c r="N490" i="10"/>
  <c r="N490" i="5" s="1"/>
  <c r="M490" i="10"/>
  <c r="M490" i="5" s="1"/>
  <c r="L490" i="10"/>
  <c r="L490" i="5" s="1"/>
  <c r="K490" i="10"/>
  <c r="K490" i="5" s="1"/>
  <c r="J490" i="10"/>
  <c r="J490" i="5" s="1"/>
  <c r="I490" i="10"/>
  <c r="I490" i="5" s="1"/>
  <c r="H490" i="10"/>
  <c r="H490" i="5" s="1"/>
  <c r="G490" i="10"/>
  <c r="G490" i="5" s="1"/>
  <c r="E490" i="10"/>
  <c r="E490" i="5" s="1"/>
  <c r="D490" i="10"/>
  <c r="D490" i="5" s="1"/>
  <c r="C490" i="10"/>
  <c r="C490" i="5" s="1"/>
  <c r="AN489" i="10"/>
  <c r="AN489" i="5" s="1"/>
  <c r="AM489" i="10"/>
  <c r="AM489" i="5" s="1"/>
  <c r="AL489" i="10"/>
  <c r="AL489" i="5" s="1"/>
  <c r="AK489" i="10"/>
  <c r="AK489" i="5" s="1"/>
  <c r="AJ489" i="10"/>
  <c r="AJ489" i="5" s="1"/>
  <c r="AI489" i="10"/>
  <c r="AI489" i="5" s="1"/>
  <c r="AH489" i="10"/>
  <c r="AH489" i="5" s="1"/>
  <c r="AG489" i="10"/>
  <c r="AG489" i="5" s="1"/>
  <c r="AF489" i="10"/>
  <c r="AF489" i="5" s="1"/>
  <c r="AE489" i="10"/>
  <c r="AE489" i="5" s="1"/>
  <c r="AD489" i="10"/>
  <c r="AD489" i="5" s="1"/>
  <c r="AC489" i="10"/>
  <c r="AC489" i="5" s="1"/>
  <c r="AB489" i="10"/>
  <c r="AB489" i="5" s="1"/>
  <c r="AA489" i="10"/>
  <c r="AA489" i="5" s="1"/>
  <c r="Z489" i="10"/>
  <c r="Z489" i="5" s="1"/>
  <c r="Y489" i="10"/>
  <c r="Y489" i="5" s="1"/>
  <c r="X489" i="10"/>
  <c r="X489" i="5" s="1"/>
  <c r="W489" i="10"/>
  <c r="W489" i="5" s="1"/>
  <c r="V489" i="10"/>
  <c r="V489" i="5" s="1"/>
  <c r="U489" i="10"/>
  <c r="U489" i="5" s="1"/>
  <c r="T489" i="10"/>
  <c r="T489" i="5" s="1"/>
  <c r="S489" i="10"/>
  <c r="S489" i="5" s="1"/>
  <c r="R489" i="10"/>
  <c r="R489" i="5" s="1"/>
  <c r="Q489" i="10"/>
  <c r="Q489" i="5" s="1"/>
  <c r="P489" i="10"/>
  <c r="P489" i="5" s="1"/>
  <c r="O489" i="10"/>
  <c r="O489" i="5" s="1"/>
  <c r="N489" i="10"/>
  <c r="N489" i="5" s="1"/>
  <c r="M489" i="10"/>
  <c r="M489" i="5" s="1"/>
  <c r="L489" i="10"/>
  <c r="L489" i="5" s="1"/>
  <c r="K489" i="10"/>
  <c r="K489" i="5" s="1"/>
  <c r="J489" i="10"/>
  <c r="J489" i="5" s="1"/>
  <c r="I489" i="10"/>
  <c r="I489" i="5" s="1"/>
  <c r="H489" i="10"/>
  <c r="H489" i="5" s="1"/>
  <c r="G489" i="10"/>
  <c r="G489" i="5" s="1"/>
  <c r="E489" i="10"/>
  <c r="E489" i="5" s="1"/>
  <c r="D489" i="10"/>
  <c r="D489" i="5" s="1"/>
  <c r="C489" i="10"/>
  <c r="C489" i="5" s="1"/>
  <c r="AN488" i="10"/>
  <c r="AN488" i="5" s="1"/>
  <c r="AM488" i="10"/>
  <c r="AM488" i="5" s="1"/>
  <c r="AL488" i="10"/>
  <c r="AL488" i="5" s="1"/>
  <c r="AK488" i="10"/>
  <c r="AK488" i="5" s="1"/>
  <c r="AJ488" i="10"/>
  <c r="AJ488" i="5" s="1"/>
  <c r="AI488" i="10"/>
  <c r="AI488" i="5" s="1"/>
  <c r="AH488" i="10"/>
  <c r="AH488" i="5" s="1"/>
  <c r="AG488" i="10"/>
  <c r="AG488" i="5" s="1"/>
  <c r="AF488" i="10"/>
  <c r="AF488" i="5" s="1"/>
  <c r="AE488" i="10"/>
  <c r="AE488" i="5" s="1"/>
  <c r="AD488" i="10"/>
  <c r="AD488" i="5" s="1"/>
  <c r="AC488" i="10"/>
  <c r="AC488" i="5" s="1"/>
  <c r="AB488" i="10"/>
  <c r="AB488" i="5" s="1"/>
  <c r="AA488" i="10"/>
  <c r="AA488" i="5" s="1"/>
  <c r="Z488" i="10"/>
  <c r="Z488" i="5" s="1"/>
  <c r="Y488" i="10"/>
  <c r="Y488" i="5" s="1"/>
  <c r="X488" i="10"/>
  <c r="X488" i="5" s="1"/>
  <c r="W488" i="10"/>
  <c r="W488" i="5" s="1"/>
  <c r="V488" i="10"/>
  <c r="V488" i="5" s="1"/>
  <c r="U488" i="10"/>
  <c r="U488" i="5" s="1"/>
  <c r="T488" i="10"/>
  <c r="T488" i="5" s="1"/>
  <c r="S488" i="10"/>
  <c r="S488" i="5" s="1"/>
  <c r="R488" i="10"/>
  <c r="R488" i="5" s="1"/>
  <c r="Q488" i="10"/>
  <c r="Q488" i="5" s="1"/>
  <c r="P488" i="10"/>
  <c r="P488" i="5" s="1"/>
  <c r="O488" i="10"/>
  <c r="O488" i="5" s="1"/>
  <c r="N488" i="10"/>
  <c r="N488" i="5" s="1"/>
  <c r="M488" i="10"/>
  <c r="M488" i="5" s="1"/>
  <c r="L488" i="10"/>
  <c r="L488" i="5" s="1"/>
  <c r="K488" i="10"/>
  <c r="K488" i="5" s="1"/>
  <c r="J488" i="10"/>
  <c r="J488" i="5" s="1"/>
  <c r="I488" i="10"/>
  <c r="I488" i="5" s="1"/>
  <c r="H488" i="10"/>
  <c r="H488" i="5" s="1"/>
  <c r="G488" i="10"/>
  <c r="G488" i="5" s="1"/>
  <c r="E488" i="10"/>
  <c r="E488" i="5" s="1"/>
  <c r="D488" i="10"/>
  <c r="D488" i="5" s="1"/>
  <c r="C488" i="10"/>
  <c r="C488" i="5" s="1"/>
  <c r="AN487" i="10"/>
  <c r="AN487" i="5" s="1"/>
  <c r="AM487" i="10"/>
  <c r="AM487" i="5" s="1"/>
  <c r="AL487" i="10"/>
  <c r="AL487" i="5" s="1"/>
  <c r="AK487" i="10"/>
  <c r="AK487" i="5" s="1"/>
  <c r="AJ487" i="10"/>
  <c r="AJ487" i="5" s="1"/>
  <c r="AI487" i="10"/>
  <c r="AI487" i="5" s="1"/>
  <c r="AH487" i="10"/>
  <c r="AH487" i="5" s="1"/>
  <c r="AG487" i="10"/>
  <c r="AG487" i="5" s="1"/>
  <c r="AF487" i="10"/>
  <c r="AF487" i="5" s="1"/>
  <c r="AE487" i="10"/>
  <c r="AE487" i="5" s="1"/>
  <c r="AD487" i="10"/>
  <c r="AD487" i="5" s="1"/>
  <c r="AC487" i="10"/>
  <c r="AC487" i="5" s="1"/>
  <c r="AB487" i="10"/>
  <c r="AB487" i="5" s="1"/>
  <c r="AA487" i="10"/>
  <c r="AA487" i="5" s="1"/>
  <c r="Z487" i="10"/>
  <c r="Z487" i="5" s="1"/>
  <c r="Y487" i="10"/>
  <c r="Y487" i="5" s="1"/>
  <c r="X487" i="10"/>
  <c r="X487" i="5" s="1"/>
  <c r="W487" i="10"/>
  <c r="W487" i="5" s="1"/>
  <c r="V487" i="10"/>
  <c r="V487" i="5" s="1"/>
  <c r="U487" i="10"/>
  <c r="U487" i="5" s="1"/>
  <c r="T487" i="10"/>
  <c r="T487" i="5" s="1"/>
  <c r="S487" i="10"/>
  <c r="S487" i="5" s="1"/>
  <c r="R487" i="10"/>
  <c r="R487" i="5" s="1"/>
  <c r="Q487" i="10"/>
  <c r="Q487" i="5" s="1"/>
  <c r="P487" i="10"/>
  <c r="P487" i="5" s="1"/>
  <c r="O487" i="10"/>
  <c r="O487" i="5" s="1"/>
  <c r="N487" i="10"/>
  <c r="N487" i="5" s="1"/>
  <c r="M487" i="10"/>
  <c r="M487" i="5" s="1"/>
  <c r="L487" i="10"/>
  <c r="L487" i="5" s="1"/>
  <c r="K487" i="10"/>
  <c r="K487" i="5" s="1"/>
  <c r="J487" i="10"/>
  <c r="J487" i="5" s="1"/>
  <c r="I487" i="10"/>
  <c r="I487" i="5" s="1"/>
  <c r="H487" i="10"/>
  <c r="H487" i="5" s="1"/>
  <c r="G487" i="10"/>
  <c r="G487" i="5" s="1"/>
  <c r="E487" i="10"/>
  <c r="E487" i="5" s="1"/>
  <c r="D487" i="10"/>
  <c r="D487" i="5" s="1"/>
  <c r="C487" i="10"/>
  <c r="C487" i="5" s="1"/>
  <c r="AN486" i="10"/>
  <c r="AN486" i="5" s="1"/>
  <c r="AM486" i="10"/>
  <c r="AM486" i="5" s="1"/>
  <c r="AL486" i="10"/>
  <c r="AL486" i="5" s="1"/>
  <c r="AK486" i="10"/>
  <c r="AK486" i="5" s="1"/>
  <c r="AJ486" i="10"/>
  <c r="AJ486" i="5" s="1"/>
  <c r="AI486" i="10"/>
  <c r="AI486" i="5" s="1"/>
  <c r="AH486" i="10"/>
  <c r="AH486" i="5" s="1"/>
  <c r="AG486" i="10"/>
  <c r="AG486" i="5" s="1"/>
  <c r="AF486" i="10"/>
  <c r="AF486" i="5" s="1"/>
  <c r="AE486" i="10"/>
  <c r="AE486" i="5" s="1"/>
  <c r="AD486" i="10"/>
  <c r="AD486" i="5" s="1"/>
  <c r="AC486" i="10"/>
  <c r="AC486" i="5" s="1"/>
  <c r="AB486" i="10"/>
  <c r="AB486" i="5" s="1"/>
  <c r="AA486" i="10"/>
  <c r="AA486" i="5" s="1"/>
  <c r="Z486" i="10"/>
  <c r="Z486" i="5" s="1"/>
  <c r="Y486" i="10"/>
  <c r="Y486" i="5" s="1"/>
  <c r="X486" i="10"/>
  <c r="X486" i="5" s="1"/>
  <c r="W486" i="10"/>
  <c r="W486" i="5" s="1"/>
  <c r="V486" i="10"/>
  <c r="V486" i="5" s="1"/>
  <c r="U486" i="10"/>
  <c r="U486" i="5" s="1"/>
  <c r="T486" i="10"/>
  <c r="T486" i="5" s="1"/>
  <c r="S486" i="10"/>
  <c r="S486" i="5" s="1"/>
  <c r="R486" i="10"/>
  <c r="R486" i="5" s="1"/>
  <c r="Q486" i="10"/>
  <c r="Q486" i="5" s="1"/>
  <c r="P486" i="10"/>
  <c r="P486" i="5" s="1"/>
  <c r="O486" i="10"/>
  <c r="O486" i="5" s="1"/>
  <c r="N486" i="10"/>
  <c r="N486" i="5" s="1"/>
  <c r="M486" i="10"/>
  <c r="M486" i="5" s="1"/>
  <c r="L486" i="10"/>
  <c r="L486" i="5" s="1"/>
  <c r="K486" i="10"/>
  <c r="K486" i="5" s="1"/>
  <c r="J486" i="10"/>
  <c r="J486" i="5" s="1"/>
  <c r="I486" i="10"/>
  <c r="I486" i="5" s="1"/>
  <c r="H486" i="10"/>
  <c r="H486" i="5" s="1"/>
  <c r="G486" i="10"/>
  <c r="G486" i="5" s="1"/>
  <c r="E486" i="10"/>
  <c r="E486" i="5" s="1"/>
  <c r="D486" i="10"/>
  <c r="D486" i="5" s="1"/>
  <c r="C486" i="10"/>
  <c r="C486" i="5" s="1"/>
  <c r="AN485" i="10"/>
  <c r="AN485" i="5" s="1"/>
  <c r="AM485" i="10"/>
  <c r="AM485" i="5" s="1"/>
  <c r="AL485" i="10"/>
  <c r="AL485" i="5" s="1"/>
  <c r="AK485" i="10"/>
  <c r="AK485" i="5" s="1"/>
  <c r="AJ485" i="10"/>
  <c r="AJ485" i="5" s="1"/>
  <c r="AI485" i="10"/>
  <c r="AI485" i="5" s="1"/>
  <c r="AH485" i="10"/>
  <c r="AH485" i="5" s="1"/>
  <c r="AG485" i="10"/>
  <c r="AG485" i="5" s="1"/>
  <c r="AF485" i="10"/>
  <c r="AF485" i="5" s="1"/>
  <c r="AE485" i="10"/>
  <c r="AE485" i="5" s="1"/>
  <c r="AD485" i="10"/>
  <c r="AD485" i="5" s="1"/>
  <c r="AC485" i="10"/>
  <c r="AC485" i="5" s="1"/>
  <c r="AB485" i="10"/>
  <c r="AB485" i="5" s="1"/>
  <c r="AA485" i="10"/>
  <c r="AA485" i="5" s="1"/>
  <c r="Z485" i="10"/>
  <c r="Z485" i="5" s="1"/>
  <c r="Y485" i="10"/>
  <c r="Y485" i="5" s="1"/>
  <c r="X485" i="10"/>
  <c r="X485" i="5" s="1"/>
  <c r="W485" i="10"/>
  <c r="W485" i="5" s="1"/>
  <c r="V485" i="10"/>
  <c r="V485" i="5" s="1"/>
  <c r="U485" i="10"/>
  <c r="U485" i="5" s="1"/>
  <c r="T485" i="10"/>
  <c r="T485" i="5" s="1"/>
  <c r="S485" i="10"/>
  <c r="S485" i="5" s="1"/>
  <c r="R485" i="10"/>
  <c r="R485" i="5" s="1"/>
  <c r="Q485" i="10"/>
  <c r="Q485" i="5" s="1"/>
  <c r="P485" i="10"/>
  <c r="P485" i="5" s="1"/>
  <c r="O485" i="10"/>
  <c r="O485" i="5" s="1"/>
  <c r="N485" i="10"/>
  <c r="N485" i="5" s="1"/>
  <c r="M485" i="10"/>
  <c r="M485" i="5" s="1"/>
  <c r="L485" i="10"/>
  <c r="L485" i="5" s="1"/>
  <c r="K485" i="10"/>
  <c r="K485" i="5" s="1"/>
  <c r="J485" i="10"/>
  <c r="J485" i="5" s="1"/>
  <c r="I485" i="10"/>
  <c r="I485" i="5" s="1"/>
  <c r="H485" i="10"/>
  <c r="H485" i="5" s="1"/>
  <c r="G485" i="10"/>
  <c r="G485" i="5" s="1"/>
  <c r="E485" i="10"/>
  <c r="E485" i="5" s="1"/>
  <c r="D485" i="10"/>
  <c r="D485" i="5" s="1"/>
  <c r="C485" i="10"/>
  <c r="C485" i="5" s="1"/>
  <c r="AN484" i="10"/>
  <c r="AN484" i="5" s="1"/>
  <c r="AM484" i="10"/>
  <c r="AM484" i="5" s="1"/>
  <c r="AL484" i="10"/>
  <c r="AL484" i="5" s="1"/>
  <c r="AK484" i="10"/>
  <c r="AK484" i="5" s="1"/>
  <c r="AJ484" i="10"/>
  <c r="AJ484" i="5" s="1"/>
  <c r="AI484" i="10"/>
  <c r="AI484" i="5" s="1"/>
  <c r="AH484" i="10"/>
  <c r="AH484" i="5" s="1"/>
  <c r="AG484" i="10"/>
  <c r="AG484" i="5" s="1"/>
  <c r="AF484" i="10"/>
  <c r="AF484" i="5" s="1"/>
  <c r="AE484" i="10"/>
  <c r="AE484" i="5" s="1"/>
  <c r="AD484" i="10"/>
  <c r="AD484" i="5" s="1"/>
  <c r="AC484" i="10"/>
  <c r="AC484" i="5" s="1"/>
  <c r="AB484" i="10"/>
  <c r="AB484" i="5" s="1"/>
  <c r="AA484" i="10"/>
  <c r="AA484" i="5" s="1"/>
  <c r="Z484" i="10"/>
  <c r="Z484" i="5" s="1"/>
  <c r="Y484" i="10"/>
  <c r="Y484" i="5" s="1"/>
  <c r="X484" i="10"/>
  <c r="X484" i="5" s="1"/>
  <c r="W484" i="10"/>
  <c r="W484" i="5" s="1"/>
  <c r="V484" i="10"/>
  <c r="V484" i="5" s="1"/>
  <c r="U484" i="10"/>
  <c r="U484" i="5" s="1"/>
  <c r="T484" i="10"/>
  <c r="T484" i="5" s="1"/>
  <c r="S484" i="10"/>
  <c r="S484" i="5" s="1"/>
  <c r="R484" i="10"/>
  <c r="R484" i="5" s="1"/>
  <c r="Q484" i="10"/>
  <c r="Q484" i="5" s="1"/>
  <c r="P484" i="10"/>
  <c r="P484" i="5" s="1"/>
  <c r="O484" i="10"/>
  <c r="O484" i="5" s="1"/>
  <c r="N484" i="10"/>
  <c r="N484" i="5" s="1"/>
  <c r="M484" i="10"/>
  <c r="M484" i="5" s="1"/>
  <c r="L484" i="10"/>
  <c r="L484" i="5" s="1"/>
  <c r="K484" i="10"/>
  <c r="K484" i="5" s="1"/>
  <c r="J484" i="10"/>
  <c r="J484" i="5" s="1"/>
  <c r="I484" i="10"/>
  <c r="I484" i="5" s="1"/>
  <c r="H484" i="10"/>
  <c r="H484" i="5" s="1"/>
  <c r="G484" i="10"/>
  <c r="G484" i="5" s="1"/>
  <c r="E484" i="10"/>
  <c r="E484" i="5" s="1"/>
  <c r="D484" i="10"/>
  <c r="D484" i="5" s="1"/>
  <c r="C484" i="10"/>
  <c r="C484" i="5" s="1"/>
  <c r="AN483" i="10"/>
  <c r="AN483" i="5" s="1"/>
  <c r="AM483" i="10"/>
  <c r="AM483" i="5" s="1"/>
  <c r="AL483" i="10"/>
  <c r="AL483" i="5" s="1"/>
  <c r="AK483" i="10"/>
  <c r="AK483" i="5" s="1"/>
  <c r="AJ483" i="10"/>
  <c r="AJ483" i="5" s="1"/>
  <c r="AI483" i="10"/>
  <c r="AI483" i="5" s="1"/>
  <c r="AH483" i="10"/>
  <c r="AH483" i="5" s="1"/>
  <c r="AG483" i="10"/>
  <c r="AG483" i="5" s="1"/>
  <c r="AF483" i="10"/>
  <c r="AF483" i="5" s="1"/>
  <c r="AE483" i="10"/>
  <c r="AE483" i="5" s="1"/>
  <c r="AD483" i="10"/>
  <c r="AD483" i="5" s="1"/>
  <c r="AC483" i="10"/>
  <c r="AC483" i="5" s="1"/>
  <c r="AB483" i="10"/>
  <c r="AB483" i="5" s="1"/>
  <c r="AA483" i="10"/>
  <c r="AA483" i="5" s="1"/>
  <c r="Z483" i="10"/>
  <c r="Z483" i="5" s="1"/>
  <c r="Y483" i="10"/>
  <c r="Y483" i="5" s="1"/>
  <c r="X483" i="10"/>
  <c r="X483" i="5" s="1"/>
  <c r="W483" i="10"/>
  <c r="W483" i="5" s="1"/>
  <c r="V483" i="10"/>
  <c r="V483" i="5" s="1"/>
  <c r="U483" i="10"/>
  <c r="U483" i="5" s="1"/>
  <c r="T483" i="10"/>
  <c r="T483" i="5" s="1"/>
  <c r="S483" i="10"/>
  <c r="S483" i="5" s="1"/>
  <c r="R483" i="10"/>
  <c r="R483" i="5" s="1"/>
  <c r="Q483" i="10"/>
  <c r="Q483" i="5" s="1"/>
  <c r="P483" i="10"/>
  <c r="P483" i="5" s="1"/>
  <c r="O483" i="10"/>
  <c r="O483" i="5" s="1"/>
  <c r="N483" i="10"/>
  <c r="N483" i="5" s="1"/>
  <c r="M483" i="10"/>
  <c r="M483" i="5" s="1"/>
  <c r="L483" i="10"/>
  <c r="L483" i="5" s="1"/>
  <c r="K483" i="10"/>
  <c r="K483" i="5" s="1"/>
  <c r="J483" i="10"/>
  <c r="J483" i="5" s="1"/>
  <c r="I483" i="10"/>
  <c r="I483" i="5" s="1"/>
  <c r="H483" i="10"/>
  <c r="H483" i="5" s="1"/>
  <c r="G483" i="10"/>
  <c r="G483" i="5" s="1"/>
  <c r="E483" i="10"/>
  <c r="E483" i="5" s="1"/>
  <c r="D483" i="10"/>
  <c r="D483" i="5" s="1"/>
  <c r="C483" i="10"/>
  <c r="C483" i="5" s="1"/>
  <c r="AN482" i="10"/>
  <c r="AN482" i="5" s="1"/>
  <c r="AM482" i="10"/>
  <c r="AM482" i="5" s="1"/>
  <c r="AL482" i="10"/>
  <c r="AL482" i="5" s="1"/>
  <c r="AK482" i="10"/>
  <c r="AK482" i="5" s="1"/>
  <c r="AJ482" i="10"/>
  <c r="AJ482" i="5" s="1"/>
  <c r="AI482" i="10"/>
  <c r="AI482" i="5" s="1"/>
  <c r="AH482" i="10"/>
  <c r="AH482" i="5" s="1"/>
  <c r="AG482" i="10"/>
  <c r="AG482" i="5" s="1"/>
  <c r="AF482" i="10"/>
  <c r="AF482" i="5" s="1"/>
  <c r="AE482" i="10"/>
  <c r="AE482" i="5" s="1"/>
  <c r="AD482" i="10"/>
  <c r="AD482" i="5" s="1"/>
  <c r="AC482" i="10"/>
  <c r="AC482" i="5" s="1"/>
  <c r="AB482" i="10"/>
  <c r="AB482" i="5" s="1"/>
  <c r="AA482" i="10"/>
  <c r="AA482" i="5" s="1"/>
  <c r="Z482" i="10"/>
  <c r="Z482" i="5" s="1"/>
  <c r="Y482" i="10"/>
  <c r="Y482" i="5" s="1"/>
  <c r="X482" i="10"/>
  <c r="X482" i="5" s="1"/>
  <c r="W482" i="10"/>
  <c r="W482" i="5" s="1"/>
  <c r="V482" i="10"/>
  <c r="V482" i="5" s="1"/>
  <c r="U482" i="10"/>
  <c r="U482" i="5" s="1"/>
  <c r="T482" i="10"/>
  <c r="T482" i="5" s="1"/>
  <c r="S482" i="10"/>
  <c r="S482" i="5" s="1"/>
  <c r="R482" i="10"/>
  <c r="R482" i="5" s="1"/>
  <c r="Q482" i="10"/>
  <c r="Q482" i="5" s="1"/>
  <c r="P482" i="10"/>
  <c r="P482" i="5" s="1"/>
  <c r="O482" i="10"/>
  <c r="O482" i="5" s="1"/>
  <c r="N482" i="10"/>
  <c r="N482" i="5" s="1"/>
  <c r="M482" i="10"/>
  <c r="M482" i="5" s="1"/>
  <c r="L482" i="10"/>
  <c r="L482" i="5" s="1"/>
  <c r="K482" i="10"/>
  <c r="K482" i="5" s="1"/>
  <c r="J482" i="10"/>
  <c r="J482" i="5" s="1"/>
  <c r="I482" i="10"/>
  <c r="I482" i="5" s="1"/>
  <c r="H482" i="10"/>
  <c r="H482" i="5" s="1"/>
  <c r="G482" i="10"/>
  <c r="G482" i="5" s="1"/>
  <c r="E482" i="10"/>
  <c r="E482" i="5" s="1"/>
  <c r="D482" i="10"/>
  <c r="D482" i="5" s="1"/>
  <c r="C482" i="10"/>
  <c r="C482" i="5" s="1"/>
  <c r="AN481" i="10"/>
  <c r="AN481" i="5" s="1"/>
  <c r="AM481" i="10"/>
  <c r="AM481" i="5" s="1"/>
  <c r="AL481" i="10"/>
  <c r="AL481" i="5" s="1"/>
  <c r="AK481" i="10"/>
  <c r="AK481" i="5" s="1"/>
  <c r="AJ481" i="10"/>
  <c r="AJ481" i="5" s="1"/>
  <c r="AI481" i="10"/>
  <c r="AI481" i="5" s="1"/>
  <c r="AH481" i="10"/>
  <c r="AH481" i="5" s="1"/>
  <c r="AG481" i="10"/>
  <c r="AG481" i="5" s="1"/>
  <c r="AF481" i="10"/>
  <c r="AF481" i="5" s="1"/>
  <c r="AE481" i="10"/>
  <c r="AE481" i="5" s="1"/>
  <c r="AD481" i="10"/>
  <c r="AD481" i="5" s="1"/>
  <c r="AC481" i="10"/>
  <c r="AC481" i="5" s="1"/>
  <c r="AB481" i="10"/>
  <c r="AB481" i="5" s="1"/>
  <c r="AA481" i="10"/>
  <c r="AA481" i="5" s="1"/>
  <c r="Z481" i="10"/>
  <c r="Z481" i="5" s="1"/>
  <c r="Y481" i="10"/>
  <c r="Y481" i="5" s="1"/>
  <c r="X481" i="10"/>
  <c r="X481" i="5" s="1"/>
  <c r="W481" i="10"/>
  <c r="W481" i="5" s="1"/>
  <c r="V481" i="10"/>
  <c r="V481" i="5" s="1"/>
  <c r="U481" i="10"/>
  <c r="U481" i="5" s="1"/>
  <c r="T481" i="10"/>
  <c r="T481" i="5" s="1"/>
  <c r="S481" i="10"/>
  <c r="S481" i="5" s="1"/>
  <c r="R481" i="10"/>
  <c r="R481" i="5" s="1"/>
  <c r="Q481" i="10"/>
  <c r="Q481" i="5" s="1"/>
  <c r="P481" i="10"/>
  <c r="P481" i="5" s="1"/>
  <c r="O481" i="10"/>
  <c r="O481" i="5" s="1"/>
  <c r="N481" i="10"/>
  <c r="N481" i="5" s="1"/>
  <c r="M481" i="10"/>
  <c r="M481" i="5" s="1"/>
  <c r="L481" i="10"/>
  <c r="L481" i="5" s="1"/>
  <c r="K481" i="10"/>
  <c r="K481" i="5" s="1"/>
  <c r="J481" i="10"/>
  <c r="J481" i="5" s="1"/>
  <c r="I481" i="10"/>
  <c r="I481" i="5" s="1"/>
  <c r="H481" i="10"/>
  <c r="H481" i="5" s="1"/>
  <c r="G481" i="10"/>
  <c r="G481" i="5" s="1"/>
  <c r="E481" i="10"/>
  <c r="E481" i="5" s="1"/>
  <c r="D481" i="10"/>
  <c r="D481" i="5" s="1"/>
  <c r="C481" i="10"/>
  <c r="C481" i="5" s="1"/>
  <c r="AN480" i="10"/>
  <c r="AN480" i="5" s="1"/>
  <c r="AM480" i="10"/>
  <c r="AM480" i="5" s="1"/>
  <c r="AL480" i="10"/>
  <c r="AL480" i="5" s="1"/>
  <c r="AK480" i="10"/>
  <c r="AK480" i="5" s="1"/>
  <c r="AJ480" i="10"/>
  <c r="AJ480" i="5" s="1"/>
  <c r="AI480" i="10"/>
  <c r="AI480" i="5" s="1"/>
  <c r="AH480" i="10"/>
  <c r="AH480" i="5" s="1"/>
  <c r="AG480" i="10"/>
  <c r="AG480" i="5" s="1"/>
  <c r="AF480" i="10"/>
  <c r="AF480" i="5" s="1"/>
  <c r="AE480" i="10"/>
  <c r="AE480" i="5" s="1"/>
  <c r="AD480" i="10"/>
  <c r="AD480" i="5" s="1"/>
  <c r="AC480" i="10"/>
  <c r="AC480" i="5" s="1"/>
  <c r="AB480" i="10"/>
  <c r="AB480" i="5" s="1"/>
  <c r="AA480" i="10"/>
  <c r="AA480" i="5" s="1"/>
  <c r="Z480" i="10"/>
  <c r="Z480" i="5" s="1"/>
  <c r="Y480" i="10"/>
  <c r="Y480" i="5" s="1"/>
  <c r="X480" i="10"/>
  <c r="X480" i="5" s="1"/>
  <c r="W480" i="10"/>
  <c r="W480" i="5" s="1"/>
  <c r="V480" i="10"/>
  <c r="V480" i="5" s="1"/>
  <c r="U480" i="10"/>
  <c r="U480" i="5" s="1"/>
  <c r="T480" i="10"/>
  <c r="T480" i="5" s="1"/>
  <c r="S480" i="10"/>
  <c r="S480" i="5" s="1"/>
  <c r="R480" i="10"/>
  <c r="R480" i="5" s="1"/>
  <c r="Q480" i="10"/>
  <c r="Q480" i="5" s="1"/>
  <c r="P480" i="10"/>
  <c r="P480" i="5" s="1"/>
  <c r="O480" i="10"/>
  <c r="O480" i="5" s="1"/>
  <c r="N480" i="10"/>
  <c r="N480" i="5" s="1"/>
  <c r="M480" i="10"/>
  <c r="M480" i="5" s="1"/>
  <c r="L480" i="10"/>
  <c r="L480" i="5" s="1"/>
  <c r="K480" i="10"/>
  <c r="K480" i="5" s="1"/>
  <c r="J480" i="10"/>
  <c r="J480" i="5" s="1"/>
  <c r="I480" i="10"/>
  <c r="I480" i="5" s="1"/>
  <c r="H480" i="10"/>
  <c r="H480" i="5" s="1"/>
  <c r="G480" i="10"/>
  <c r="G480" i="5" s="1"/>
  <c r="E480" i="10"/>
  <c r="E480" i="5" s="1"/>
  <c r="D480" i="10"/>
  <c r="D480" i="5" s="1"/>
  <c r="C480" i="10"/>
  <c r="C480" i="5" s="1"/>
  <c r="AN479" i="10"/>
  <c r="AN479" i="5" s="1"/>
  <c r="AM479" i="10"/>
  <c r="AM479" i="5" s="1"/>
  <c r="AL479" i="10"/>
  <c r="AL479" i="5" s="1"/>
  <c r="AK479" i="10"/>
  <c r="AK479" i="5" s="1"/>
  <c r="AJ479" i="10"/>
  <c r="AJ479" i="5" s="1"/>
  <c r="AI479" i="10"/>
  <c r="AI479" i="5" s="1"/>
  <c r="AH479" i="10"/>
  <c r="AH479" i="5" s="1"/>
  <c r="AG479" i="10"/>
  <c r="AG479" i="5" s="1"/>
  <c r="AF479" i="10"/>
  <c r="AF479" i="5" s="1"/>
  <c r="AE479" i="10"/>
  <c r="AE479" i="5" s="1"/>
  <c r="AD479" i="10"/>
  <c r="AD479" i="5" s="1"/>
  <c r="AC479" i="10"/>
  <c r="AC479" i="5" s="1"/>
  <c r="AB479" i="10"/>
  <c r="AB479" i="5" s="1"/>
  <c r="AA479" i="10"/>
  <c r="AA479" i="5" s="1"/>
  <c r="Z479" i="10"/>
  <c r="Z479" i="5" s="1"/>
  <c r="Y479" i="10"/>
  <c r="Y479" i="5" s="1"/>
  <c r="X479" i="10"/>
  <c r="X479" i="5" s="1"/>
  <c r="W479" i="10"/>
  <c r="W479" i="5" s="1"/>
  <c r="V479" i="10"/>
  <c r="V479" i="5" s="1"/>
  <c r="U479" i="10"/>
  <c r="U479" i="5" s="1"/>
  <c r="T479" i="10"/>
  <c r="T479" i="5" s="1"/>
  <c r="S479" i="10"/>
  <c r="S479" i="5" s="1"/>
  <c r="R479" i="10"/>
  <c r="R479" i="5" s="1"/>
  <c r="Q479" i="10"/>
  <c r="Q479" i="5" s="1"/>
  <c r="P479" i="10"/>
  <c r="P479" i="5" s="1"/>
  <c r="O479" i="10"/>
  <c r="O479" i="5" s="1"/>
  <c r="N479" i="10"/>
  <c r="N479" i="5" s="1"/>
  <c r="M479" i="10"/>
  <c r="M479" i="5" s="1"/>
  <c r="L479" i="10"/>
  <c r="L479" i="5" s="1"/>
  <c r="K479" i="10"/>
  <c r="K479" i="5" s="1"/>
  <c r="J479" i="10"/>
  <c r="J479" i="5" s="1"/>
  <c r="I479" i="10"/>
  <c r="I479" i="5" s="1"/>
  <c r="H479" i="10"/>
  <c r="H479" i="5" s="1"/>
  <c r="G479" i="10"/>
  <c r="G479" i="5" s="1"/>
  <c r="E479" i="10"/>
  <c r="E479" i="5" s="1"/>
  <c r="D479" i="10"/>
  <c r="D479" i="5" s="1"/>
  <c r="C479" i="10"/>
  <c r="C479" i="5" s="1"/>
  <c r="AN478" i="10"/>
  <c r="AN478" i="5" s="1"/>
  <c r="AM478" i="10"/>
  <c r="AM478" i="5" s="1"/>
  <c r="AL478" i="10"/>
  <c r="AL478" i="5" s="1"/>
  <c r="AK478" i="10"/>
  <c r="AK478" i="5" s="1"/>
  <c r="AJ478" i="10"/>
  <c r="AJ478" i="5" s="1"/>
  <c r="AI478" i="10"/>
  <c r="AI478" i="5" s="1"/>
  <c r="AH478" i="10"/>
  <c r="AH478" i="5" s="1"/>
  <c r="AG478" i="10"/>
  <c r="AG478" i="5" s="1"/>
  <c r="AF478" i="10"/>
  <c r="AF478" i="5" s="1"/>
  <c r="AE478" i="10"/>
  <c r="AE478" i="5" s="1"/>
  <c r="AD478" i="10"/>
  <c r="AD478" i="5" s="1"/>
  <c r="AC478" i="10"/>
  <c r="AC478" i="5" s="1"/>
  <c r="AB478" i="10"/>
  <c r="AB478" i="5" s="1"/>
  <c r="AA478" i="10"/>
  <c r="AA478" i="5" s="1"/>
  <c r="Z478" i="10"/>
  <c r="Z478" i="5" s="1"/>
  <c r="Y478" i="10"/>
  <c r="Y478" i="5" s="1"/>
  <c r="X478" i="10"/>
  <c r="X478" i="5" s="1"/>
  <c r="W478" i="10"/>
  <c r="W478" i="5" s="1"/>
  <c r="V478" i="10"/>
  <c r="V478" i="5" s="1"/>
  <c r="U478" i="10"/>
  <c r="U478" i="5" s="1"/>
  <c r="T478" i="10"/>
  <c r="T478" i="5" s="1"/>
  <c r="S478" i="10"/>
  <c r="S478" i="5" s="1"/>
  <c r="R478" i="10"/>
  <c r="R478" i="5" s="1"/>
  <c r="Q478" i="10"/>
  <c r="Q478" i="5" s="1"/>
  <c r="P478" i="10"/>
  <c r="P478" i="5" s="1"/>
  <c r="O478" i="10"/>
  <c r="O478" i="5" s="1"/>
  <c r="N478" i="10"/>
  <c r="N478" i="5" s="1"/>
  <c r="M478" i="10"/>
  <c r="M478" i="5" s="1"/>
  <c r="L478" i="10"/>
  <c r="L478" i="5" s="1"/>
  <c r="K478" i="10"/>
  <c r="K478" i="5" s="1"/>
  <c r="J478" i="10"/>
  <c r="J478" i="5" s="1"/>
  <c r="I478" i="10"/>
  <c r="I478" i="5" s="1"/>
  <c r="H478" i="10"/>
  <c r="H478" i="5" s="1"/>
  <c r="G478" i="10"/>
  <c r="G478" i="5" s="1"/>
  <c r="E478" i="10"/>
  <c r="E478" i="5" s="1"/>
  <c r="D478" i="10"/>
  <c r="D478" i="5" s="1"/>
  <c r="C478" i="10"/>
  <c r="C478" i="5" s="1"/>
  <c r="AN477" i="10"/>
  <c r="AN477" i="5" s="1"/>
  <c r="AM477" i="10"/>
  <c r="AM477" i="5" s="1"/>
  <c r="AL477" i="10"/>
  <c r="AL477" i="5" s="1"/>
  <c r="AK477" i="10"/>
  <c r="AK477" i="5" s="1"/>
  <c r="AJ477" i="10"/>
  <c r="AJ477" i="5" s="1"/>
  <c r="AI477" i="10"/>
  <c r="AI477" i="5" s="1"/>
  <c r="AH477" i="10"/>
  <c r="AH477" i="5" s="1"/>
  <c r="AG477" i="10"/>
  <c r="AG477" i="5" s="1"/>
  <c r="AF477" i="10"/>
  <c r="AF477" i="5" s="1"/>
  <c r="AE477" i="10"/>
  <c r="AE477" i="5" s="1"/>
  <c r="AD477" i="10"/>
  <c r="AD477" i="5" s="1"/>
  <c r="AC477" i="10"/>
  <c r="AC477" i="5" s="1"/>
  <c r="AB477" i="10"/>
  <c r="AB477" i="5" s="1"/>
  <c r="AA477" i="10"/>
  <c r="AA477" i="5" s="1"/>
  <c r="Z477" i="10"/>
  <c r="Z477" i="5" s="1"/>
  <c r="Y477" i="10"/>
  <c r="Y477" i="5" s="1"/>
  <c r="X477" i="10"/>
  <c r="X477" i="5" s="1"/>
  <c r="W477" i="10"/>
  <c r="W477" i="5" s="1"/>
  <c r="V477" i="10"/>
  <c r="V477" i="5" s="1"/>
  <c r="U477" i="10"/>
  <c r="U477" i="5" s="1"/>
  <c r="T477" i="10"/>
  <c r="T477" i="5" s="1"/>
  <c r="S477" i="10"/>
  <c r="S477" i="5" s="1"/>
  <c r="R477" i="10"/>
  <c r="R477" i="5" s="1"/>
  <c r="Q477" i="10"/>
  <c r="Q477" i="5" s="1"/>
  <c r="P477" i="10"/>
  <c r="P477" i="5" s="1"/>
  <c r="O477" i="10"/>
  <c r="O477" i="5" s="1"/>
  <c r="N477" i="10"/>
  <c r="N477" i="5" s="1"/>
  <c r="M477" i="10"/>
  <c r="M477" i="5" s="1"/>
  <c r="L477" i="10"/>
  <c r="L477" i="5" s="1"/>
  <c r="K477" i="10"/>
  <c r="K477" i="5" s="1"/>
  <c r="J477" i="10"/>
  <c r="J477" i="5" s="1"/>
  <c r="I477" i="10"/>
  <c r="I477" i="5" s="1"/>
  <c r="H477" i="10"/>
  <c r="H477" i="5" s="1"/>
  <c r="G477" i="10"/>
  <c r="G477" i="5" s="1"/>
  <c r="E477" i="10"/>
  <c r="E477" i="5" s="1"/>
  <c r="D477" i="10"/>
  <c r="D477" i="5" s="1"/>
  <c r="C477" i="10"/>
  <c r="C477" i="5" s="1"/>
  <c r="AN476" i="10"/>
  <c r="AN476" i="5" s="1"/>
  <c r="AM476" i="10"/>
  <c r="AM476" i="5" s="1"/>
  <c r="AL476" i="10"/>
  <c r="AL476" i="5" s="1"/>
  <c r="AK476" i="10"/>
  <c r="AK476" i="5" s="1"/>
  <c r="AJ476" i="10"/>
  <c r="AJ476" i="5" s="1"/>
  <c r="AI476" i="10"/>
  <c r="AI476" i="5" s="1"/>
  <c r="AH476" i="10"/>
  <c r="AH476" i="5" s="1"/>
  <c r="AG476" i="10"/>
  <c r="AG476" i="5" s="1"/>
  <c r="AF476" i="10"/>
  <c r="AF476" i="5" s="1"/>
  <c r="AE476" i="10"/>
  <c r="AE476" i="5" s="1"/>
  <c r="AD476" i="10"/>
  <c r="AD476" i="5" s="1"/>
  <c r="AC476" i="10"/>
  <c r="AC476" i="5" s="1"/>
  <c r="AB476" i="10"/>
  <c r="AB476" i="5" s="1"/>
  <c r="AA476" i="10"/>
  <c r="AA476" i="5" s="1"/>
  <c r="Z476" i="10"/>
  <c r="Z476" i="5" s="1"/>
  <c r="Y476" i="10"/>
  <c r="Y476" i="5" s="1"/>
  <c r="X476" i="10"/>
  <c r="X476" i="5" s="1"/>
  <c r="W476" i="10"/>
  <c r="W476" i="5" s="1"/>
  <c r="V476" i="10"/>
  <c r="V476" i="5" s="1"/>
  <c r="U476" i="10"/>
  <c r="U476" i="5" s="1"/>
  <c r="T476" i="10"/>
  <c r="T476" i="5" s="1"/>
  <c r="S476" i="10"/>
  <c r="S476" i="5" s="1"/>
  <c r="R476" i="10"/>
  <c r="R476" i="5" s="1"/>
  <c r="Q476" i="10"/>
  <c r="Q476" i="5" s="1"/>
  <c r="P476" i="10"/>
  <c r="P476" i="5" s="1"/>
  <c r="O476" i="10"/>
  <c r="O476" i="5" s="1"/>
  <c r="N476" i="10"/>
  <c r="N476" i="5" s="1"/>
  <c r="M476" i="10"/>
  <c r="M476" i="5" s="1"/>
  <c r="L476" i="10"/>
  <c r="L476" i="5" s="1"/>
  <c r="K476" i="10"/>
  <c r="K476" i="5" s="1"/>
  <c r="J476" i="10"/>
  <c r="J476" i="5" s="1"/>
  <c r="I476" i="10"/>
  <c r="I476" i="5" s="1"/>
  <c r="H476" i="10"/>
  <c r="H476" i="5" s="1"/>
  <c r="G476" i="10"/>
  <c r="G476" i="5" s="1"/>
  <c r="E476" i="10"/>
  <c r="E476" i="5" s="1"/>
  <c r="D476" i="10"/>
  <c r="D476" i="5" s="1"/>
  <c r="C476" i="10"/>
  <c r="C476" i="5" s="1"/>
  <c r="AN475" i="10"/>
  <c r="AN475" i="5" s="1"/>
  <c r="AM475" i="10"/>
  <c r="AM475" i="5" s="1"/>
  <c r="AL475" i="10"/>
  <c r="AL475" i="5" s="1"/>
  <c r="AK475" i="10"/>
  <c r="AK475" i="5" s="1"/>
  <c r="AJ475" i="10"/>
  <c r="AJ475" i="5" s="1"/>
  <c r="AI475" i="10"/>
  <c r="AI475" i="5" s="1"/>
  <c r="AH475" i="10"/>
  <c r="AH475" i="5" s="1"/>
  <c r="AG475" i="10"/>
  <c r="AG475" i="5" s="1"/>
  <c r="AF475" i="10"/>
  <c r="AF475" i="5" s="1"/>
  <c r="AE475" i="10"/>
  <c r="AE475" i="5" s="1"/>
  <c r="AD475" i="10"/>
  <c r="AD475" i="5" s="1"/>
  <c r="AC475" i="10"/>
  <c r="AC475" i="5" s="1"/>
  <c r="AB475" i="10"/>
  <c r="AB475" i="5" s="1"/>
  <c r="AA475" i="10"/>
  <c r="AA475" i="5" s="1"/>
  <c r="Z475" i="10"/>
  <c r="Z475" i="5" s="1"/>
  <c r="Y475" i="10"/>
  <c r="Y475" i="5" s="1"/>
  <c r="X475" i="10"/>
  <c r="X475" i="5" s="1"/>
  <c r="W475" i="10"/>
  <c r="W475" i="5" s="1"/>
  <c r="V475" i="10"/>
  <c r="V475" i="5" s="1"/>
  <c r="U475" i="10"/>
  <c r="U475" i="5" s="1"/>
  <c r="T475" i="10"/>
  <c r="T475" i="5" s="1"/>
  <c r="S475" i="10"/>
  <c r="S475" i="5" s="1"/>
  <c r="R475" i="10"/>
  <c r="R475" i="5" s="1"/>
  <c r="Q475" i="10"/>
  <c r="Q475" i="5" s="1"/>
  <c r="P475" i="10"/>
  <c r="P475" i="5" s="1"/>
  <c r="O475" i="10"/>
  <c r="O475" i="5" s="1"/>
  <c r="N475" i="10"/>
  <c r="N475" i="5" s="1"/>
  <c r="M475" i="10"/>
  <c r="M475" i="5" s="1"/>
  <c r="L475" i="10"/>
  <c r="L475" i="5" s="1"/>
  <c r="K475" i="10"/>
  <c r="K475" i="5" s="1"/>
  <c r="J475" i="10"/>
  <c r="J475" i="5" s="1"/>
  <c r="I475" i="10"/>
  <c r="I475" i="5" s="1"/>
  <c r="H475" i="10"/>
  <c r="H475" i="5" s="1"/>
  <c r="G475" i="10"/>
  <c r="G475" i="5" s="1"/>
  <c r="E475" i="10"/>
  <c r="E475" i="5" s="1"/>
  <c r="D475" i="10"/>
  <c r="D475" i="5" s="1"/>
  <c r="C475" i="10"/>
  <c r="C475" i="5" s="1"/>
  <c r="AN474" i="10"/>
  <c r="AN474" i="5" s="1"/>
  <c r="AM474" i="10"/>
  <c r="AM474" i="5" s="1"/>
  <c r="AL474" i="10"/>
  <c r="AL474" i="5" s="1"/>
  <c r="AK474" i="10"/>
  <c r="AK474" i="5" s="1"/>
  <c r="AJ474" i="10"/>
  <c r="AJ474" i="5" s="1"/>
  <c r="AI474" i="10"/>
  <c r="AI474" i="5" s="1"/>
  <c r="AH474" i="10"/>
  <c r="AH474" i="5" s="1"/>
  <c r="AG474" i="10"/>
  <c r="AG474" i="5" s="1"/>
  <c r="AF474" i="10"/>
  <c r="AF474" i="5" s="1"/>
  <c r="AE474" i="10"/>
  <c r="AE474" i="5" s="1"/>
  <c r="AD474" i="10"/>
  <c r="AD474" i="5" s="1"/>
  <c r="AC474" i="10"/>
  <c r="AC474" i="5" s="1"/>
  <c r="AB474" i="10"/>
  <c r="AB474" i="5" s="1"/>
  <c r="AA474" i="10"/>
  <c r="AA474" i="5" s="1"/>
  <c r="Z474" i="10"/>
  <c r="Z474" i="5" s="1"/>
  <c r="Y474" i="10"/>
  <c r="Y474" i="5" s="1"/>
  <c r="X474" i="10"/>
  <c r="X474" i="5" s="1"/>
  <c r="W474" i="10"/>
  <c r="W474" i="5" s="1"/>
  <c r="V474" i="10"/>
  <c r="V474" i="5" s="1"/>
  <c r="U474" i="10"/>
  <c r="U474" i="5" s="1"/>
  <c r="T474" i="10"/>
  <c r="T474" i="5" s="1"/>
  <c r="S474" i="10"/>
  <c r="S474" i="5" s="1"/>
  <c r="R474" i="10"/>
  <c r="R474" i="5" s="1"/>
  <c r="Q474" i="10"/>
  <c r="Q474" i="5" s="1"/>
  <c r="P474" i="10"/>
  <c r="P474" i="5" s="1"/>
  <c r="O474" i="10"/>
  <c r="O474" i="5" s="1"/>
  <c r="N474" i="10"/>
  <c r="N474" i="5" s="1"/>
  <c r="M474" i="10"/>
  <c r="M474" i="5" s="1"/>
  <c r="L474" i="10"/>
  <c r="L474" i="5" s="1"/>
  <c r="K474" i="10"/>
  <c r="K474" i="5" s="1"/>
  <c r="J474" i="10"/>
  <c r="J474" i="5" s="1"/>
  <c r="I474" i="10"/>
  <c r="I474" i="5" s="1"/>
  <c r="H474" i="10"/>
  <c r="H474" i="5" s="1"/>
  <c r="G474" i="10"/>
  <c r="G474" i="5" s="1"/>
  <c r="E474" i="10"/>
  <c r="E474" i="5" s="1"/>
  <c r="D474" i="10"/>
  <c r="D474" i="5" s="1"/>
  <c r="C474" i="10"/>
  <c r="C474" i="5" s="1"/>
  <c r="AN473" i="10"/>
  <c r="AN473" i="5" s="1"/>
  <c r="AM473" i="10"/>
  <c r="AM473" i="5" s="1"/>
  <c r="AL473" i="10"/>
  <c r="AL473" i="5" s="1"/>
  <c r="AK473" i="10"/>
  <c r="AK473" i="5" s="1"/>
  <c r="AJ473" i="10"/>
  <c r="AJ473" i="5" s="1"/>
  <c r="AI473" i="10"/>
  <c r="AI473" i="5" s="1"/>
  <c r="AH473" i="10"/>
  <c r="AH473" i="5" s="1"/>
  <c r="AG473" i="10"/>
  <c r="AG473" i="5" s="1"/>
  <c r="AF473" i="10"/>
  <c r="AF473" i="5" s="1"/>
  <c r="AE473" i="10"/>
  <c r="AE473" i="5" s="1"/>
  <c r="AD473" i="10"/>
  <c r="AD473" i="5" s="1"/>
  <c r="AC473" i="10"/>
  <c r="AC473" i="5" s="1"/>
  <c r="AB473" i="10"/>
  <c r="AB473" i="5" s="1"/>
  <c r="AA473" i="10"/>
  <c r="AA473" i="5" s="1"/>
  <c r="Z473" i="10"/>
  <c r="Z473" i="5" s="1"/>
  <c r="Y473" i="10"/>
  <c r="Y473" i="5" s="1"/>
  <c r="X473" i="10"/>
  <c r="X473" i="5" s="1"/>
  <c r="W473" i="10"/>
  <c r="W473" i="5" s="1"/>
  <c r="V473" i="10"/>
  <c r="V473" i="5" s="1"/>
  <c r="U473" i="10"/>
  <c r="U473" i="5" s="1"/>
  <c r="T473" i="10"/>
  <c r="T473" i="5" s="1"/>
  <c r="S473" i="10"/>
  <c r="S473" i="5" s="1"/>
  <c r="R473" i="10"/>
  <c r="R473" i="5" s="1"/>
  <c r="Q473" i="10"/>
  <c r="Q473" i="5" s="1"/>
  <c r="P473" i="10"/>
  <c r="P473" i="5" s="1"/>
  <c r="O473" i="10"/>
  <c r="O473" i="5" s="1"/>
  <c r="N473" i="10"/>
  <c r="N473" i="5" s="1"/>
  <c r="M473" i="10"/>
  <c r="M473" i="5" s="1"/>
  <c r="L473" i="10"/>
  <c r="L473" i="5" s="1"/>
  <c r="K473" i="10"/>
  <c r="K473" i="5" s="1"/>
  <c r="J473" i="10"/>
  <c r="J473" i="5" s="1"/>
  <c r="I473" i="10"/>
  <c r="I473" i="5" s="1"/>
  <c r="H473" i="10"/>
  <c r="H473" i="5" s="1"/>
  <c r="G473" i="10"/>
  <c r="G473" i="5" s="1"/>
  <c r="E473" i="10"/>
  <c r="E473" i="5" s="1"/>
  <c r="D473" i="10"/>
  <c r="D473" i="5" s="1"/>
  <c r="C473" i="10"/>
  <c r="C473" i="5" s="1"/>
  <c r="AN472" i="10"/>
  <c r="AN472" i="5" s="1"/>
  <c r="AM472" i="10"/>
  <c r="AM472" i="5" s="1"/>
  <c r="AL472" i="10"/>
  <c r="AL472" i="5" s="1"/>
  <c r="AK472" i="10"/>
  <c r="AK472" i="5" s="1"/>
  <c r="AJ472" i="10"/>
  <c r="AJ472" i="5" s="1"/>
  <c r="AI472" i="10"/>
  <c r="AI472" i="5" s="1"/>
  <c r="AH472" i="10"/>
  <c r="AH472" i="5" s="1"/>
  <c r="AG472" i="10"/>
  <c r="AG472" i="5" s="1"/>
  <c r="AF472" i="10"/>
  <c r="AF472" i="5" s="1"/>
  <c r="AE472" i="10"/>
  <c r="AE472" i="5" s="1"/>
  <c r="AD472" i="10"/>
  <c r="AD472" i="5" s="1"/>
  <c r="AC472" i="10"/>
  <c r="AC472" i="5" s="1"/>
  <c r="AB472" i="10"/>
  <c r="AB472" i="5" s="1"/>
  <c r="AA472" i="10"/>
  <c r="AA472" i="5" s="1"/>
  <c r="Z472" i="10"/>
  <c r="Z472" i="5" s="1"/>
  <c r="Y472" i="10"/>
  <c r="Y472" i="5" s="1"/>
  <c r="X472" i="10"/>
  <c r="X472" i="5" s="1"/>
  <c r="W472" i="10"/>
  <c r="W472" i="5" s="1"/>
  <c r="V472" i="10"/>
  <c r="V472" i="5" s="1"/>
  <c r="U472" i="10"/>
  <c r="U472" i="5" s="1"/>
  <c r="T472" i="10"/>
  <c r="T472" i="5" s="1"/>
  <c r="S472" i="10"/>
  <c r="S472" i="5" s="1"/>
  <c r="R472" i="10"/>
  <c r="R472" i="5" s="1"/>
  <c r="Q472" i="10"/>
  <c r="Q472" i="5" s="1"/>
  <c r="P472" i="10"/>
  <c r="P472" i="5" s="1"/>
  <c r="O472" i="10"/>
  <c r="O472" i="5" s="1"/>
  <c r="N472" i="10"/>
  <c r="N472" i="5" s="1"/>
  <c r="M472" i="10"/>
  <c r="M472" i="5" s="1"/>
  <c r="L472" i="10"/>
  <c r="L472" i="5" s="1"/>
  <c r="K472" i="10"/>
  <c r="K472" i="5" s="1"/>
  <c r="J472" i="10"/>
  <c r="J472" i="5" s="1"/>
  <c r="I472" i="10"/>
  <c r="I472" i="5" s="1"/>
  <c r="H472" i="10"/>
  <c r="H472" i="5" s="1"/>
  <c r="G472" i="10"/>
  <c r="G472" i="5" s="1"/>
  <c r="E472" i="10"/>
  <c r="E472" i="5" s="1"/>
  <c r="D472" i="10"/>
  <c r="D472" i="5" s="1"/>
  <c r="C472" i="10"/>
  <c r="C472" i="5" s="1"/>
  <c r="AN471" i="10"/>
  <c r="AN471" i="5" s="1"/>
  <c r="AM471" i="10"/>
  <c r="AM471" i="5" s="1"/>
  <c r="AL471" i="10"/>
  <c r="AL471" i="5" s="1"/>
  <c r="AK471" i="10"/>
  <c r="AK471" i="5" s="1"/>
  <c r="AJ471" i="10"/>
  <c r="AJ471" i="5" s="1"/>
  <c r="AI471" i="10"/>
  <c r="AI471" i="5" s="1"/>
  <c r="AH471" i="10"/>
  <c r="AH471" i="5" s="1"/>
  <c r="AG471" i="10"/>
  <c r="AG471" i="5" s="1"/>
  <c r="AF471" i="10"/>
  <c r="AF471" i="5" s="1"/>
  <c r="AE471" i="10"/>
  <c r="AE471" i="5" s="1"/>
  <c r="AD471" i="10"/>
  <c r="AD471" i="5" s="1"/>
  <c r="AC471" i="10"/>
  <c r="AC471" i="5" s="1"/>
  <c r="AB471" i="10"/>
  <c r="AB471" i="5" s="1"/>
  <c r="AA471" i="10"/>
  <c r="AA471" i="5" s="1"/>
  <c r="Z471" i="10"/>
  <c r="Z471" i="5" s="1"/>
  <c r="Y471" i="10"/>
  <c r="Y471" i="5" s="1"/>
  <c r="X471" i="10"/>
  <c r="X471" i="5" s="1"/>
  <c r="W471" i="10"/>
  <c r="W471" i="5" s="1"/>
  <c r="V471" i="10"/>
  <c r="V471" i="5" s="1"/>
  <c r="U471" i="10"/>
  <c r="U471" i="5" s="1"/>
  <c r="T471" i="10"/>
  <c r="T471" i="5" s="1"/>
  <c r="S471" i="10"/>
  <c r="S471" i="5" s="1"/>
  <c r="R471" i="10"/>
  <c r="R471" i="5" s="1"/>
  <c r="Q471" i="10"/>
  <c r="Q471" i="5" s="1"/>
  <c r="P471" i="10"/>
  <c r="P471" i="5" s="1"/>
  <c r="O471" i="10"/>
  <c r="O471" i="5" s="1"/>
  <c r="N471" i="10"/>
  <c r="N471" i="5" s="1"/>
  <c r="M471" i="10"/>
  <c r="M471" i="5" s="1"/>
  <c r="L471" i="10"/>
  <c r="L471" i="5" s="1"/>
  <c r="K471" i="10"/>
  <c r="K471" i="5" s="1"/>
  <c r="J471" i="10"/>
  <c r="J471" i="5" s="1"/>
  <c r="I471" i="10"/>
  <c r="I471" i="5" s="1"/>
  <c r="H471" i="10"/>
  <c r="H471" i="5" s="1"/>
  <c r="G471" i="10"/>
  <c r="G471" i="5" s="1"/>
  <c r="E471" i="10"/>
  <c r="E471" i="5" s="1"/>
  <c r="D471" i="10"/>
  <c r="D471" i="5" s="1"/>
  <c r="C471" i="10"/>
  <c r="C471" i="5" s="1"/>
  <c r="AN470" i="10"/>
  <c r="AN470" i="5" s="1"/>
  <c r="AM470" i="10"/>
  <c r="AM470" i="5" s="1"/>
  <c r="AL470" i="10"/>
  <c r="AL470" i="5" s="1"/>
  <c r="AK470" i="10"/>
  <c r="AK470" i="5" s="1"/>
  <c r="AJ470" i="10"/>
  <c r="AJ470" i="5" s="1"/>
  <c r="AI470" i="10"/>
  <c r="AI470" i="5" s="1"/>
  <c r="AH470" i="10"/>
  <c r="AH470" i="5" s="1"/>
  <c r="AG470" i="10"/>
  <c r="AG470" i="5" s="1"/>
  <c r="AF470" i="10"/>
  <c r="AF470" i="5" s="1"/>
  <c r="AE470" i="10"/>
  <c r="AE470" i="5" s="1"/>
  <c r="AD470" i="10"/>
  <c r="AD470" i="5" s="1"/>
  <c r="AC470" i="10"/>
  <c r="AC470" i="5" s="1"/>
  <c r="AB470" i="10"/>
  <c r="AB470" i="5" s="1"/>
  <c r="AA470" i="10"/>
  <c r="AA470" i="5" s="1"/>
  <c r="Z470" i="10"/>
  <c r="Z470" i="5" s="1"/>
  <c r="Y470" i="10"/>
  <c r="Y470" i="5" s="1"/>
  <c r="X470" i="10"/>
  <c r="X470" i="5" s="1"/>
  <c r="W470" i="10"/>
  <c r="W470" i="5" s="1"/>
  <c r="V470" i="10"/>
  <c r="V470" i="5" s="1"/>
  <c r="U470" i="10"/>
  <c r="U470" i="5" s="1"/>
  <c r="T470" i="10"/>
  <c r="T470" i="5" s="1"/>
  <c r="S470" i="10"/>
  <c r="S470" i="5" s="1"/>
  <c r="R470" i="10"/>
  <c r="R470" i="5" s="1"/>
  <c r="Q470" i="10"/>
  <c r="Q470" i="5" s="1"/>
  <c r="P470" i="10"/>
  <c r="P470" i="5" s="1"/>
  <c r="O470" i="10"/>
  <c r="O470" i="5" s="1"/>
  <c r="N470" i="10"/>
  <c r="N470" i="5" s="1"/>
  <c r="M470" i="10"/>
  <c r="M470" i="5" s="1"/>
  <c r="L470" i="10"/>
  <c r="L470" i="5" s="1"/>
  <c r="K470" i="10"/>
  <c r="K470" i="5" s="1"/>
  <c r="J470" i="10"/>
  <c r="J470" i="5" s="1"/>
  <c r="I470" i="10"/>
  <c r="I470" i="5" s="1"/>
  <c r="H470" i="10"/>
  <c r="H470" i="5" s="1"/>
  <c r="G470" i="10"/>
  <c r="G470" i="5" s="1"/>
  <c r="E470" i="10"/>
  <c r="E470" i="5" s="1"/>
  <c r="D470" i="10"/>
  <c r="D470" i="5" s="1"/>
  <c r="C470" i="10"/>
  <c r="C470" i="5" s="1"/>
  <c r="AN469" i="10"/>
  <c r="AN469" i="5" s="1"/>
  <c r="AM469" i="10"/>
  <c r="AM469" i="5" s="1"/>
  <c r="AL469" i="10"/>
  <c r="AL469" i="5" s="1"/>
  <c r="AK469" i="10"/>
  <c r="AK469" i="5" s="1"/>
  <c r="AJ469" i="10"/>
  <c r="AJ469" i="5" s="1"/>
  <c r="AI469" i="10"/>
  <c r="AI469" i="5" s="1"/>
  <c r="AH469" i="10"/>
  <c r="AH469" i="5" s="1"/>
  <c r="AG469" i="10"/>
  <c r="AG469" i="5" s="1"/>
  <c r="AF469" i="10"/>
  <c r="AF469" i="5" s="1"/>
  <c r="AE469" i="10"/>
  <c r="AE469" i="5" s="1"/>
  <c r="AD469" i="10"/>
  <c r="AD469" i="5" s="1"/>
  <c r="AC469" i="10"/>
  <c r="AC469" i="5" s="1"/>
  <c r="AB469" i="10"/>
  <c r="AB469" i="5" s="1"/>
  <c r="AA469" i="10"/>
  <c r="AA469" i="5" s="1"/>
  <c r="Z469" i="10"/>
  <c r="Z469" i="5" s="1"/>
  <c r="Y469" i="10"/>
  <c r="Y469" i="5" s="1"/>
  <c r="X469" i="10"/>
  <c r="X469" i="5" s="1"/>
  <c r="W469" i="10"/>
  <c r="W469" i="5" s="1"/>
  <c r="V469" i="10"/>
  <c r="V469" i="5" s="1"/>
  <c r="U469" i="10"/>
  <c r="U469" i="5" s="1"/>
  <c r="T469" i="10"/>
  <c r="T469" i="5" s="1"/>
  <c r="S469" i="10"/>
  <c r="S469" i="5" s="1"/>
  <c r="R469" i="10"/>
  <c r="R469" i="5" s="1"/>
  <c r="Q469" i="10"/>
  <c r="Q469" i="5" s="1"/>
  <c r="P469" i="10"/>
  <c r="P469" i="5" s="1"/>
  <c r="O469" i="10"/>
  <c r="O469" i="5" s="1"/>
  <c r="N469" i="10"/>
  <c r="N469" i="5" s="1"/>
  <c r="M469" i="10"/>
  <c r="M469" i="5" s="1"/>
  <c r="L469" i="10"/>
  <c r="L469" i="5" s="1"/>
  <c r="K469" i="10"/>
  <c r="K469" i="5" s="1"/>
  <c r="J469" i="10"/>
  <c r="J469" i="5" s="1"/>
  <c r="I469" i="10"/>
  <c r="I469" i="5" s="1"/>
  <c r="H469" i="10"/>
  <c r="H469" i="5" s="1"/>
  <c r="G469" i="10"/>
  <c r="G469" i="5" s="1"/>
  <c r="E469" i="10"/>
  <c r="E469" i="5" s="1"/>
  <c r="D469" i="10"/>
  <c r="D469" i="5" s="1"/>
  <c r="C469" i="10"/>
  <c r="C469" i="5" s="1"/>
  <c r="AN468" i="10"/>
  <c r="AN468" i="5" s="1"/>
  <c r="AM468" i="10"/>
  <c r="AM468" i="5" s="1"/>
  <c r="AL468" i="10"/>
  <c r="AL468" i="5" s="1"/>
  <c r="AK468" i="10"/>
  <c r="AK468" i="5" s="1"/>
  <c r="AJ468" i="10"/>
  <c r="AJ468" i="5" s="1"/>
  <c r="AI468" i="10"/>
  <c r="AI468" i="5" s="1"/>
  <c r="AH468" i="10"/>
  <c r="AH468" i="5" s="1"/>
  <c r="AG468" i="10"/>
  <c r="AG468" i="5" s="1"/>
  <c r="AF468" i="10"/>
  <c r="AF468" i="5" s="1"/>
  <c r="AE468" i="10"/>
  <c r="AE468" i="5" s="1"/>
  <c r="AD468" i="10"/>
  <c r="AD468" i="5" s="1"/>
  <c r="AC468" i="10"/>
  <c r="AC468" i="5" s="1"/>
  <c r="AB468" i="10"/>
  <c r="AB468" i="5" s="1"/>
  <c r="AA468" i="10"/>
  <c r="AA468" i="5" s="1"/>
  <c r="Z468" i="10"/>
  <c r="Z468" i="5" s="1"/>
  <c r="Y468" i="10"/>
  <c r="Y468" i="5" s="1"/>
  <c r="X468" i="10"/>
  <c r="X468" i="5" s="1"/>
  <c r="W468" i="10"/>
  <c r="W468" i="5" s="1"/>
  <c r="V468" i="10"/>
  <c r="V468" i="5" s="1"/>
  <c r="U468" i="10"/>
  <c r="U468" i="5" s="1"/>
  <c r="T468" i="10"/>
  <c r="T468" i="5" s="1"/>
  <c r="S468" i="10"/>
  <c r="S468" i="5" s="1"/>
  <c r="R468" i="10"/>
  <c r="R468" i="5" s="1"/>
  <c r="Q468" i="10"/>
  <c r="Q468" i="5" s="1"/>
  <c r="P468" i="10"/>
  <c r="P468" i="5" s="1"/>
  <c r="O468" i="10"/>
  <c r="O468" i="5" s="1"/>
  <c r="N468" i="10"/>
  <c r="N468" i="5" s="1"/>
  <c r="M468" i="10"/>
  <c r="M468" i="5" s="1"/>
  <c r="L468" i="10"/>
  <c r="L468" i="5" s="1"/>
  <c r="K468" i="10"/>
  <c r="K468" i="5" s="1"/>
  <c r="J468" i="10"/>
  <c r="J468" i="5" s="1"/>
  <c r="I468" i="10"/>
  <c r="I468" i="5" s="1"/>
  <c r="H468" i="10"/>
  <c r="H468" i="5" s="1"/>
  <c r="G468" i="10"/>
  <c r="G468" i="5" s="1"/>
  <c r="E468" i="10"/>
  <c r="E468" i="5" s="1"/>
  <c r="D468" i="10"/>
  <c r="D468" i="5" s="1"/>
  <c r="C468" i="10"/>
  <c r="C468" i="5" s="1"/>
  <c r="AN467" i="10"/>
  <c r="AN467" i="5" s="1"/>
  <c r="AM467" i="10"/>
  <c r="AM467" i="5" s="1"/>
  <c r="AL467" i="10"/>
  <c r="AL467" i="5" s="1"/>
  <c r="AK467" i="10"/>
  <c r="AK467" i="5" s="1"/>
  <c r="AJ467" i="10"/>
  <c r="AJ467" i="5" s="1"/>
  <c r="AI467" i="10"/>
  <c r="AI467" i="5" s="1"/>
  <c r="AH467" i="10"/>
  <c r="AH467" i="5" s="1"/>
  <c r="AG467" i="10"/>
  <c r="AG467" i="5" s="1"/>
  <c r="AF467" i="10"/>
  <c r="AF467" i="5" s="1"/>
  <c r="AE467" i="10"/>
  <c r="AE467" i="5" s="1"/>
  <c r="AD467" i="10"/>
  <c r="AD467" i="5" s="1"/>
  <c r="AC467" i="10"/>
  <c r="AC467" i="5" s="1"/>
  <c r="AB467" i="10"/>
  <c r="AB467" i="5" s="1"/>
  <c r="AA467" i="10"/>
  <c r="AA467" i="5" s="1"/>
  <c r="Z467" i="10"/>
  <c r="Z467" i="5" s="1"/>
  <c r="Y467" i="10"/>
  <c r="Y467" i="5" s="1"/>
  <c r="X467" i="10"/>
  <c r="X467" i="5" s="1"/>
  <c r="W467" i="10"/>
  <c r="W467" i="5" s="1"/>
  <c r="V467" i="10"/>
  <c r="V467" i="5" s="1"/>
  <c r="U467" i="10"/>
  <c r="U467" i="5" s="1"/>
  <c r="T467" i="10"/>
  <c r="T467" i="5" s="1"/>
  <c r="S467" i="10"/>
  <c r="S467" i="5" s="1"/>
  <c r="R467" i="10"/>
  <c r="R467" i="5" s="1"/>
  <c r="Q467" i="10"/>
  <c r="Q467" i="5" s="1"/>
  <c r="P467" i="10"/>
  <c r="P467" i="5" s="1"/>
  <c r="O467" i="10"/>
  <c r="O467" i="5" s="1"/>
  <c r="N467" i="10"/>
  <c r="N467" i="5" s="1"/>
  <c r="M467" i="10"/>
  <c r="M467" i="5" s="1"/>
  <c r="L467" i="10"/>
  <c r="L467" i="5" s="1"/>
  <c r="K467" i="10"/>
  <c r="K467" i="5" s="1"/>
  <c r="J467" i="10"/>
  <c r="J467" i="5" s="1"/>
  <c r="I467" i="10"/>
  <c r="I467" i="5" s="1"/>
  <c r="H467" i="10"/>
  <c r="H467" i="5" s="1"/>
  <c r="G467" i="10"/>
  <c r="G467" i="5" s="1"/>
  <c r="E467" i="10"/>
  <c r="E467" i="5" s="1"/>
  <c r="D467" i="10"/>
  <c r="D467" i="5" s="1"/>
  <c r="C467" i="10"/>
  <c r="C467" i="5" s="1"/>
  <c r="AN466" i="10"/>
  <c r="AN466" i="5" s="1"/>
  <c r="AM466" i="10"/>
  <c r="AM466" i="5" s="1"/>
  <c r="AL466" i="10"/>
  <c r="AL466" i="5" s="1"/>
  <c r="AK466" i="10"/>
  <c r="AK466" i="5" s="1"/>
  <c r="AJ466" i="10"/>
  <c r="AJ466" i="5" s="1"/>
  <c r="AI466" i="10"/>
  <c r="AI466" i="5" s="1"/>
  <c r="AH466" i="10"/>
  <c r="AH466" i="5" s="1"/>
  <c r="AG466" i="10"/>
  <c r="AG466" i="5" s="1"/>
  <c r="AF466" i="10"/>
  <c r="AF466" i="5" s="1"/>
  <c r="AE466" i="10"/>
  <c r="AE466" i="5" s="1"/>
  <c r="AD466" i="10"/>
  <c r="AD466" i="5" s="1"/>
  <c r="AC466" i="10"/>
  <c r="AC466" i="5" s="1"/>
  <c r="AB466" i="10"/>
  <c r="AB466" i="5" s="1"/>
  <c r="AA466" i="10"/>
  <c r="AA466" i="5" s="1"/>
  <c r="Z466" i="10"/>
  <c r="Z466" i="5" s="1"/>
  <c r="Y466" i="10"/>
  <c r="Y466" i="5" s="1"/>
  <c r="X466" i="10"/>
  <c r="X466" i="5" s="1"/>
  <c r="W466" i="10"/>
  <c r="W466" i="5" s="1"/>
  <c r="V466" i="10"/>
  <c r="V466" i="5" s="1"/>
  <c r="U466" i="10"/>
  <c r="U466" i="5" s="1"/>
  <c r="T466" i="10"/>
  <c r="T466" i="5" s="1"/>
  <c r="S466" i="10"/>
  <c r="S466" i="5" s="1"/>
  <c r="R466" i="10"/>
  <c r="R466" i="5" s="1"/>
  <c r="Q466" i="10"/>
  <c r="Q466" i="5" s="1"/>
  <c r="P466" i="10"/>
  <c r="P466" i="5" s="1"/>
  <c r="O466" i="10"/>
  <c r="O466" i="5" s="1"/>
  <c r="N466" i="10"/>
  <c r="N466" i="5" s="1"/>
  <c r="M466" i="10"/>
  <c r="M466" i="5" s="1"/>
  <c r="L466" i="10"/>
  <c r="L466" i="5" s="1"/>
  <c r="K466" i="10"/>
  <c r="K466" i="5" s="1"/>
  <c r="J466" i="10"/>
  <c r="J466" i="5" s="1"/>
  <c r="I466" i="10"/>
  <c r="I466" i="5" s="1"/>
  <c r="H466" i="10"/>
  <c r="H466" i="5" s="1"/>
  <c r="G466" i="10"/>
  <c r="G466" i="5" s="1"/>
  <c r="E466" i="10"/>
  <c r="E466" i="5" s="1"/>
  <c r="D466" i="10"/>
  <c r="D466" i="5" s="1"/>
  <c r="C466" i="10"/>
  <c r="C466" i="5" s="1"/>
  <c r="AN465" i="10"/>
  <c r="AN465" i="5" s="1"/>
  <c r="AM465" i="10"/>
  <c r="AM465" i="5" s="1"/>
  <c r="AL465" i="10"/>
  <c r="AL465" i="5" s="1"/>
  <c r="AK465" i="10"/>
  <c r="AK465" i="5" s="1"/>
  <c r="AJ465" i="10"/>
  <c r="AJ465" i="5" s="1"/>
  <c r="AI465" i="10"/>
  <c r="AI465" i="5" s="1"/>
  <c r="AH465" i="10"/>
  <c r="AH465" i="5" s="1"/>
  <c r="AG465" i="10"/>
  <c r="AG465" i="5" s="1"/>
  <c r="AF465" i="10"/>
  <c r="AF465" i="5" s="1"/>
  <c r="AE465" i="10"/>
  <c r="AE465" i="5" s="1"/>
  <c r="AD465" i="10"/>
  <c r="AD465" i="5" s="1"/>
  <c r="AC465" i="10"/>
  <c r="AC465" i="5" s="1"/>
  <c r="AB465" i="10"/>
  <c r="AB465" i="5" s="1"/>
  <c r="AA465" i="10"/>
  <c r="AA465" i="5" s="1"/>
  <c r="Z465" i="10"/>
  <c r="Z465" i="5" s="1"/>
  <c r="Y465" i="10"/>
  <c r="Y465" i="5" s="1"/>
  <c r="X465" i="10"/>
  <c r="X465" i="5" s="1"/>
  <c r="W465" i="10"/>
  <c r="W465" i="5" s="1"/>
  <c r="V465" i="10"/>
  <c r="V465" i="5" s="1"/>
  <c r="U465" i="10"/>
  <c r="U465" i="5" s="1"/>
  <c r="T465" i="10"/>
  <c r="T465" i="5" s="1"/>
  <c r="S465" i="10"/>
  <c r="S465" i="5" s="1"/>
  <c r="R465" i="10"/>
  <c r="R465" i="5" s="1"/>
  <c r="Q465" i="10"/>
  <c r="Q465" i="5" s="1"/>
  <c r="P465" i="10"/>
  <c r="P465" i="5" s="1"/>
  <c r="O465" i="10"/>
  <c r="O465" i="5" s="1"/>
  <c r="N465" i="10"/>
  <c r="N465" i="5" s="1"/>
  <c r="M465" i="10"/>
  <c r="M465" i="5" s="1"/>
  <c r="L465" i="10"/>
  <c r="L465" i="5" s="1"/>
  <c r="K465" i="10"/>
  <c r="K465" i="5" s="1"/>
  <c r="J465" i="10"/>
  <c r="J465" i="5" s="1"/>
  <c r="I465" i="10"/>
  <c r="I465" i="5" s="1"/>
  <c r="H465" i="10"/>
  <c r="H465" i="5" s="1"/>
  <c r="G465" i="10"/>
  <c r="G465" i="5" s="1"/>
  <c r="E465" i="10"/>
  <c r="E465" i="5" s="1"/>
  <c r="D465" i="10"/>
  <c r="D465" i="5" s="1"/>
  <c r="C465" i="10"/>
  <c r="C465" i="5" s="1"/>
  <c r="AN464" i="10"/>
  <c r="AN464" i="5" s="1"/>
  <c r="AM464" i="10"/>
  <c r="AM464" i="5" s="1"/>
  <c r="AL464" i="10"/>
  <c r="AL464" i="5" s="1"/>
  <c r="AK464" i="10"/>
  <c r="AK464" i="5" s="1"/>
  <c r="AJ464" i="10"/>
  <c r="AJ464" i="5" s="1"/>
  <c r="AI464" i="10"/>
  <c r="AI464" i="5" s="1"/>
  <c r="AH464" i="10"/>
  <c r="AH464" i="5" s="1"/>
  <c r="AG464" i="10"/>
  <c r="AG464" i="5" s="1"/>
  <c r="AF464" i="10"/>
  <c r="AF464" i="5" s="1"/>
  <c r="AE464" i="10"/>
  <c r="AE464" i="5" s="1"/>
  <c r="AD464" i="10"/>
  <c r="AD464" i="5" s="1"/>
  <c r="AC464" i="10"/>
  <c r="AC464" i="5" s="1"/>
  <c r="AB464" i="10"/>
  <c r="AB464" i="5" s="1"/>
  <c r="AA464" i="10"/>
  <c r="AA464" i="5" s="1"/>
  <c r="Z464" i="10"/>
  <c r="Z464" i="5" s="1"/>
  <c r="Y464" i="10"/>
  <c r="Y464" i="5" s="1"/>
  <c r="X464" i="10"/>
  <c r="X464" i="5" s="1"/>
  <c r="W464" i="10"/>
  <c r="W464" i="5" s="1"/>
  <c r="V464" i="10"/>
  <c r="V464" i="5" s="1"/>
  <c r="U464" i="10"/>
  <c r="U464" i="5" s="1"/>
  <c r="T464" i="10"/>
  <c r="T464" i="5" s="1"/>
  <c r="S464" i="10"/>
  <c r="S464" i="5" s="1"/>
  <c r="R464" i="10"/>
  <c r="R464" i="5" s="1"/>
  <c r="Q464" i="10"/>
  <c r="Q464" i="5" s="1"/>
  <c r="P464" i="10"/>
  <c r="P464" i="5" s="1"/>
  <c r="O464" i="10"/>
  <c r="O464" i="5" s="1"/>
  <c r="N464" i="10"/>
  <c r="N464" i="5" s="1"/>
  <c r="M464" i="10"/>
  <c r="M464" i="5" s="1"/>
  <c r="L464" i="10"/>
  <c r="L464" i="5" s="1"/>
  <c r="K464" i="10"/>
  <c r="K464" i="5" s="1"/>
  <c r="J464" i="10"/>
  <c r="J464" i="5" s="1"/>
  <c r="I464" i="10"/>
  <c r="I464" i="5" s="1"/>
  <c r="H464" i="10"/>
  <c r="H464" i="5" s="1"/>
  <c r="G464" i="10"/>
  <c r="G464" i="5" s="1"/>
  <c r="E464" i="10"/>
  <c r="E464" i="5" s="1"/>
  <c r="D464" i="10"/>
  <c r="D464" i="5" s="1"/>
  <c r="C464" i="10"/>
  <c r="C464" i="5" s="1"/>
  <c r="AN463" i="10"/>
  <c r="AN463" i="5" s="1"/>
  <c r="AM463" i="10"/>
  <c r="AM463" i="5" s="1"/>
  <c r="AL463" i="10"/>
  <c r="AL463" i="5" s="1"/>
  <c r="AK463" i="10"/>
  <c r="AK463" i="5" s="1"/>
  <c r="AJ463" i="10"/>
  <c r="AJ463" i="5" s="1"/>
  <c r="AI463" i="10"/>
  <c r="AI463" i="5" s="1"/>
  <c r="AH463" i="10"/>
  <c r="AH463" i="5" s="1"/>
  <c r="AG463" i="10"/>
  <c r="AG463" i="5" s="1"/>
  <c r="AF463" i="10"/>
  <c r="AF463" i="5" s="1"/>
  <c r="AE463" i="10"/>
  <c r="AE463" i="5" s="1"/>
  <c r="AD463" i="10"/>
  <c r="AD463" i="5" s="1"/>
  <c r="AC463" i="10"/>
  <c r="AC463" i="5" s="1"/>
  <c r="AB463" i="10"/>
  <c r="AB463" i="5" s="1"/>
  <c r="AA463" i="10"/>
  <c r="AA463" i="5" s="1"/>
  <c r="Z463" i="10"/>
  <c r="Z463" i="5" s="1"/>
  <c r="Y463" i="10"/>
  <c r="Y463" i="5" s="1"/>
  <c r="X463" i="10"/>
  <c r="X463" i="5" s="1"/>
  <c r="W463" i="10"/>
  <c r="W463" i="5" s="1"/>
  <c r="V463" i="10"/>
  <c r="V463" i="5" s="1"/>
  <c r="U463" i="10"/>
  <c r="U463" i="5" s="1"/>
  <c r="T463" i="10"/>
  <c r="T463" i="5" s="1"/>
  <c r="S463" i="10"/>
  <c r="S463" i="5" s="1"/>
  <c r="R463" i="10"/>
  <c r="R463" i="5" s="1"/>
  <c r="Q463" i="10"/>
  <c r="Q463" i="5" s="1"/>
  <c r="P463" i="10"/>
  <c r="P463" i="5" s="1"/>
  <c r="O463" i="10"/>
  <c r="O463" i="5" s="1"/>
  <c r="N463" i="10"/>
  <c r="N463" i="5" s="1"/>
  <c r="M463" i="10"/>
  <c r="M463" i="5" s="1"/>
  <c r="L463" i="10"/>
  <c r="L463" i="5" s="1"/>
  <c r="K463" i="10"/>
  <c r="K463" i="5" s="1"/>
  <c r="J463" i="10"/>
  <c r="J463" i="5" s="1"/>
  <c r="I463" i="10"/>
  <c r="I463" i="5" s="1"/>
  <c r="H463" i="10"/>
  <c r="H463" i="5" s="1"/>
  <c r="G463" i="10"/>
  <c r="G463" i="5" s="1"/>
  <c r="E463" i="10"/>
  <c r="E463" i="5" s="1"/>
  <c r="D463" i="10"/>
  <c r="D463" i="5" s="1"/>
  <c r="C463" i="10"/>
  <c r="C463" i="5" s="1"/>
  <c r="AN462" i="10"/>
  <c r="AN462" i="5" s="1"/>
  <c r="AM462" i="10"/>
  <c r="AM462" i="5" s="1"/>
  <c r="AL462" i="10"/>
  <c r="AL462" i="5" s="1"/>
  <c r="AK462" i="10"/>
  <c r="AK462" i="5" s="1"/>
  <c r="AJ462" i="10"/>
  <c r="AJ462" i="5" s="1"/>
  <c r="AI462" i="10"/>
  <c r="AI462" i="5" s="1"/>
  <c r="AH462" i="10"/>
  <c r="AH462" i="5" s="1"/>
  <c r="AG462" i="10"/>
  <c r="AG462" i="5" s="1"/>
  <c r="AF462" i="10"/>
  <c r="AF462" i="5" s="1"/>
  <c r="AE462" i="10"/>
  <c r="AE462" i="5" s="1"/>
  <c r="AD462" i="10"/>
  <c r="AD462" i="5" s="1"/>
  <c r="AC462" i="10"/>
  <c r="AC462" i="5" s="1"/>
  <c r="AB462" i="10"/>
  <c r="AB462" i="5" s="1"/>
  <c r="AA462" i="10"/>
  <c r="AA462" i="5" s="1"/>
  <c r="Z462" i="10"/>
  <c r="Z462" i="5" s="1"/>
  <c r="Y462" i="10"/>
  <c r="Y462" i="5" s="1"/>
  <c r="X462" i="10"/>
  <c r="X462" i="5" s="1"/>
  <c r="W462" i="10"/>
  <c r="W462" i="5" s="1"/>
  <c r="V462" i="10"/>
  <c r="V462" i="5" s="1"/>
  <c r="U462" i="10"/>
  <c r="U462" i="5" s="1"/>
  <c r="T462" i="10"/>
  <c r="T462" i="5" s="1"/>
  <c r="S462" i="10"/>
  <c r="S462" i="5" s="1"/>
  <c r="R462" i="10"/>
  <c r="R462" i="5" s="1"/>
  <c r="Q462" i="10"/>
  <c r="Q462" i="5" s="1"/>
  <c r="P462" i="10"/>
  <c r="P462" i="5" s="1"/>
  <c r="O462" i="10"/>
  <c r="O462" i="5" s="1"/>
  <c r="N462" i="10"/>
  <c r="N462" i="5" s="1"/>
  <c r="M462" i="10"/>
  <c r="M462" i="5" s="1"/>
  <c r="L462" i="10"/>
  <c r="L462" i="5" s="1"/>
  <c r="K462" i="10"/>
  <c r="K462" i="5" s="1"/>
  <c r="J462" i="10"/>
  <c r="J462" i="5" s="1"/>
  <c r="I462" i="10"/>
  <c r="I462" i="5" s="1"/>
  <c r="H462" i="10"/>
  <c r="H462" i="5" s="1"/>
  <c r="G462" i="10"/>
  <c r="G462" i="5" s="1"/>
  <c r="E462" i="10"/>
  <c r="E462" i="5" s="1"/>
  <c r="D462" i="10"/>
  <c r="D462" i="5" s="1"/>
  <c r="C462" i="10"/>
  <c r="C462" i="5" s="1"/>
  <c r="AN461" i="10"/>
  <c r="AN461" i="5" s="1"/>
  <c r="AM461" i="10"/>
  <c r="AM461" i="5" s="1"/>
  <c r="AL461" i="10"/>
  <c r="AL461" i="5" s="1"/>
  <c r="AK461" i="10"/>
  <c r="AK461" i="5" s="1"/>
  <c r="AJ461" i="10"/>
  <c r="AJ461" i="5" s="1"/>
  <c r="AI461" i="10"/>
  <c r="AI461" i="5" s="1"/>
  <c r="AH461" i="10"/>
  <c r="AH461" i="5" s="1"/>
  <c r="AG461" i="10"/>
  <c r="AG461" i="5" s="1"/>
  <c r="AF461" i="10"/>
  <c r="AF461" i="5" s="1"/>
  <c r="AE461" i="10"/>
  <c r="AE461" i="5" s="1"/>
  <c r="AD461" i="10"/>
  <c r="AD461" i="5" s="1"/>
  <c r="AC461" i="10"/>
  <c r="AC461" i="5" s="1"/>
  <c r="AB461" i="10"/>
  <c r="AB461" i="5" s="1"/>
  <c r="AA461" i="10"/>
  <c r="AA461" i="5" s="1"/>
  <c r="Z461" i="10"/>
  <c r="Z461" i="5" s="1"/>
  <c r="Y461" i="10"/>
  <c r="Y461" i="5" s="1"/>
  <c r="X461" i="10"/>
  <c r="X461" i="5" s="1"/>
  <c r="W461" i="10"/>
  <c r="W461" i="5" s="1"/>
  <c r="V461" i="10"/>
  <c r="V461" i="5" s="1"/>
  <c r="U461" i="10"/>
  <c r="U461" i="5" s="1"/>
  <c r="T461" i="10"/>
  <c r="T461" i="5" s="1"/>
  <c r="S461" i="10"/>
  <c r="S461" i="5" s="1"/>
  <c r="R461" i="10"/>
  <c r="R461" i="5" s="1"/>
  <c r="Q461" i="10"/>
  <c r="Q461" i="5" s="1"/>
  <c r="P461" i="10"/>
  <c r="P461" i="5" s="1"/>
  <c r="O461" i="10"/>
  <c r="O461" i="5" s="1"/>
  <c r="N461" i="10"/>
  <c r="N461" i="5" s="1"/>
  <c r="M461" i="10"/>
  <c r="M461" i="5" s="1"/>
  <c r="L461" i="10"/>
  <c r="L461" i="5" s="1"/>
  <c r="K461" i="10"/>
  <c r="K461" i="5" s="1"/>
  <c r="J461" i="10"/>
  <c r="J461" i="5" s="1"/>
  <c r="I461" i="10"/>
  <c r="I461" i="5" s="1"/>
  <c r="H461" i="10"/>
  <c r="H461" i="5" s="1"/>
  <c r="G461" i="10"/>
  <c r="G461" i="5" s="1"/>
  <c r="E461" i="10"/>
  <c r="E461" i="5" s="1"/>
  <c r="D461" i="10"/>
  <c r="D461" i="5" s="1"/>
  <c r="C461" i="10"/>
  <c r="C461" i="5" s="1"/>
  <c r="AN460" i="10"/>
  <c r="AN460" i="5" s="1"/>
  <c r="AM460" i="10"/>
  <c r="AM460" i="5" s="1"/>
  <c r="AL460" i="10"/>
  <c r="AL460" i="5" s="1"/>
  <c r="AK460" i="10"/>
  <c r="AK460" i="5" s="1"/>
  <c r="AJ460" i="10"/>
  <c r="AJ460" i="5" s="1"/>
  <c r="AI460" i="10"/>
  <c r="AI460" i="5" s="1"/>
  <c r="AH460" i="10"/>
  <c r="AH460" i="5" s="1"/>
  <c r="AG460" i="10"/>
  <c r="AG460" i="5" s="1"/>
  <c r="AF460" i="10"/>
  <c r="AF460" i="5" s="1"/>
  <c r="AE460" i="10"/>
  <c r="AE460" i="5" s="1"/>
  <c r="AD460" i="10"/>
  <c r="AD460" i="5" s="1"/>
  <c r="AC460" i="10"/>
  <c r="AC460" i="5" s="1"/>
  <c r="AB460" i="10"/>
  <c r="AB460" i="5" s="1"/>
  <c r="AA460" i="10"/>
  <c r="AA460" i="5" s="1"/>
  <c r="Z460" i="10"/>
  <c r="Z460" i="5" s="1"/>
  <c r="Y460" i="10"/>
  <c r="Y460" i="5" s="1"/>
  <c r="X460" i="10"/>
  <c r="X460" i="5" s="1"/>
  <c r="W460" i="10"/>
  <c r="W460" i="5" s="1"/>
  <c r="V460" i="10"/>
  <c r="V460" i="5" s="1"/>
  <c r="U460" i="10"/>
  <c r="U460" i="5" s="1"/>
  <c r="T460" i="10"/>
  <c r="T460" i="5" s="1"/>
  <c r="S460" i="10"/>
  <c r="S460" i="5" s="1"/>
  <c r="R460" i="10"/>
  <c r="R460" i="5" s="1"/>
  <c r="Q460" i="10"/>
  <c r="Q460" i="5" s="1"/>
  <c r="P460" i="10"/>
  <c r="P460" i="5" s="1"/>
  <c r="O460" i="10"/>
  <c r="O460" i="5" s="1"/>
  <c r="N460" i="10"/>
  <c r="N460" i="5" s="1"/>
  <c r="M460" i="10"/>
  <c r="M460" i="5" s="1"/>
  <c r="L460" i="10"/>
  <c r="L460" i="5" s="1"/>
  <c r="K460" i="10"/>
  <c r="K460" i="5" s="1"/>
  <c r="J460" i="10"/>
  <c r="J460" i="5" s="1"/>
  <c r="I460" i="10"/>
  <c r="I460" i="5" s="1"/>
  <c r="H460" i="10"/>
  <c r="H460" i="5" s="1"/>
  <c r="G460" i="10"/>
  <c r="G460" i="5" s="1"/>
  <c r="E460" i="10"/>
  <c r="E460" i="5" s="1"/>
  <c r="D460" i="10"/>
  <c r="D460" i="5" s="1"/>
  <c r="C460" i="10"/>
  <c r="C460" i="5" s="1"/>
  <c r="AN459" i="10"/>
  <c r="AN459" i="5" s="1"/>
  <c r="AM459" i="10"/>
  <c r="AM459" i="5" s="1"/>
  <c r="AL459" i="10"/>
  <c r="AL459" i="5" s="1"/>
  <c r="AK459" i="10"/>
  <c r="AK459" i="5" s="1"/>
  <c r="AJ459" i="10"/>
  <c r="AJ459" i="5" s="1"/>
  <c r="AI459" i="10"/>
  <c r="AI459" i="5" s="1"/>
  <c r="AH459" i="10"/>
  <c r="AH459" i="5" s="1"/>
  <c r="AG459" i="10"/>
  <c r="AG459" i="5" s="1"/>
  <c r="AF459" i="10"/>
  <c r="AF459" i="5" s="1"/>
  <c r="AE459" i="10"/>
  <c r="AE459" i="5" s="1"/>
  <c r="AD459" i="10"/>
  <c r="AD459" i="5" s="1"/>
  <c r="AC459" i="10"/>
  <c r="AC459" i="5" s="1"/>
  <c r="AB459" i="10"/>
  <c r="AB459" i="5" s="1"/>
  <c r="AA459" i="10"/>
  <c r="AA459" i="5" s="1"/>
  <c r="Z459" i="10"/>
  <c r="Z459" i="5" s="1"/>
  <c r="Y459" i="10"/>
  <c r="Y459" i="5" s="1"/>
  <c r="X459" i="10"/>
  <c r="X459" i="5" s="1"/>
  <c r="W459" i="10"/>
  <c r="W459" i="5" s="1"/>
  <c r="V459" i="10"/>
  <c r="V459" i="5" s="1"/>
  <c r="U459" i="10"/>
  <c r="U459" i="5" s="1"/>
  <c r="T459" i="10"/>
  <c r="T459" i="5" s="1"/>
  <c r="S459" i="10"/>
  <c r="S459" i="5" s="1"/>
  <c r="R459" i="10"/>
  <c r="R459" i="5" s="1"/>
  <c r="Q459" i="10"/>
  <c r="Q459" i="5" s="1"/>
  <c r="P459" i="10"/>
  <c r="P459" i="5" s="1"/>
  <c r="O459" i="10"/>
  <c r="O459" i="5" s="1"/>
  <c r="N459" i="10"/>
  <c r="N459" i="5" s="1"/>
  <c r="M459" i="10"/>
  <c r="M459" i="5" s="1"/>
  <c r="L459" i="10"/>
  <c r="L459" i="5" s="1"/>
  <c r="K459" i="10"/>
  <c r="K459" i="5" s="1"/>
  <c r="J459" i="10"/>
  <c r="J459" i="5" s="1"/>
  <c r="I459" i="10"/>
  <c r="I459" i="5" s="1"/>
  <c r="H459" i="10"/>
  <c r="H459" i="5" s="1"/>
  <c r="G459" i="10"/>
  <c r="G459" i="5" s="1"/>
  <c r="E459" i="10"/>
  <c r="E459" i="5" s="1"/>
  <c r="D459" i="10"/>
  <c r="D459" i="5" s="1"/>
  <c r="C459" i="10"/>
  <c r="C459" i="5" s="1"/>
  <c r="AN458" i="10"/>
  <c r="AN458" i="5" s="1"/>
  <c r="AM458" i="10"/>
  <c r="AM458" i="5" s="1"/>
  <c r="AL458" i="10"/>
  <c r="AL458" i="5" s="1"/>
  <c r="AK458" i="10"/>
  <c r="AK458" i="5" s="1"/>
  <c r="AJ458" i="10"/>
  <c r="AJ458" i="5" s="1"/>
  <c r="AI458" i="10"/>
  <c r="AI458" i="5" s="1"/>
  <c r="AH458" i="10"/>
  <c r="AH458" i="5" s="1"/>
  <c r="AG458" i="10"/>
  <c r="AG458" i="5" s="1"/>
  <c r="AF458" i="10"/>
  <c r="AF458" i="5" s="1"/>
  <c r="AE458" i="10"/>
  <c r="AE458" i="5" s="1"/>
  <c r="AD458" i="10"/>
  <c r="AD458" i="5" s="1"/>
  <c r="AC458" i="10"/>
  <c r="AC458" i="5" s="1"/>
  <c r="AB458" i="10"/>
  <c r="AB458" i="5" s="1"/>
  <c r="AA458" i="10"/>
  <c r="AA458" i="5" s="1"/>
  <c r="Z458" i="10"/>
  <c r="Z458" i="5" s="1"/>
  <c r="Y458" i="10"/>
  <c r="Y458" i="5" s="1"/>
  <c r="X458" i="10"/>
  <c r="X458" i="5" s="1"/>
  <c r="W458" i="10"/>
  <c r="W458" i="5" s="1"/>
  <c r="V458" i="10"/>
  <c r="V458" i="5" s="1"/>
  <c r="U458" i="10"/>
  <c r="U458" i="5" s="1"/>
  <c r="T458" i="10"/>
  <c r="T458" i="5" s="1"/>
  <c r="S458" i="10"/>
  <c r="S458" i="5" s="1"/>
  <c r="R458" i="10"/>
  <c r="R458" i="5" s="1"/>
  <c r="Q458" i="10"/>
  <c r="Q458" i="5" s="1"/>
  <c r="P458" i="10"/>
  <c r="P458" i="5" s="1"/>
  <c r="O458" i="10"/>
  <c r="O458" i="5" s="1"/>
  <c r="N458" i="10"/>
  <c r="N458" i="5" s="1"/>
  <c r="M458" i="10"/>
  <c r="M458" i="5" s="1"/>
  <c r="L458" i="10"/>
  <c r="L458" i="5" s="1"/>
  <c r="K458" i="10"/>
  <c r="K458" i="5" s="1"/>
  <c r="J458" i="10"/>
  <c r="J458" i="5" s="1"/>
  <c r="I458" i="10"/>
  <c r="I458" i="5" s="1"/>
  <c r="H458" i="10"/>
  <c r="H458" i="5" s="1"/>
  <c r="G458" i="10"/>
  <c r="G458" i="5" s="1"/>
  <c r="E458" i="10"/>
  <c r="E458" i="5" s="1"/>
  <c r="D458" i="10"/>
  <c r="D458" i="5" s="1"/>
  <c r="C458" i="10"/>
  <c r="C458" i="5" s="1"/>
  <c r="AN457" i="10"/>
  <c r="AN457" i="5" s="1"/>
  <c r="AM457" i="10"/>
  <c r="AM457" i="5" s="1"/>
  <c r="AL457" i="10"/>
  <c r="AL457" i="5" s="1"/>
  <c r="AK457" i="10"/>
  <c r="AK457" i="5" s="1"/>
  <c r="AJ457" i="10"/>
  <c r="AJ457" i="5" s="1"/>
  <c r="AI457" i="10"/>
  <c r="AI457" i="5" s="1"/>
  <c r="AH457" i="10"/>
  <c r="AH457" i="5" s="1"/>
  <c r="AG457" i="10"/>
  <c r="AG457" i="5" s="1"/>
  <c r="AF457" i="10"/>
  <c r="AF457" i="5" s="1"/>
  <c r="AE457" i="10"/>
  <c r="AE457" i="5" s="1"/>
  <c r="AD457" i="10"/>
  <c r="AD457" i="5" s="1"/>
  <c r="AC457" i="10"/>
  <c r="AC457" i="5" s="1"/>
  <c r="AB457" i="10"/>
  <c r="AB457" i="5" s="1"/>
  <c r="AA457" i="10"/>
  <c r="AA457" i="5" s="1"/>
  <c r="Z457" i="10"/>
  <c r="Z457" i="5" s="1"/>
  <c r="Y457" i="10"/>
  <c r="Y457" i="5" s="1"/>
  <c r="X457" i="10"/>
  <c r="X457" i="5" s="1"/>
  <c r="W457" i="10"/>
  <c r="W457" i="5" s="1"/>
  <c r="V457" i="10"/>
  <c r="V457" i="5" s="1"/>
  <c r="U457" i="10"/>
  <c r="U457" i="5" s="1"/>
  <c r="T457" i="10"/>
  <c r="T457" i="5" s="1"/>
  <c r="S457" i="10"/>
  <c r="S457" i="5" s="1"/>
  <c r="R457" i="10"/>
  <c r="R457" i="5" s="1"/>
  <c r="Q457" i="10"/>
  <c r="Q457" i="5" s="1"/>
  <c r="P457" i="10"/>
  <c r="P457" i="5" s="1"/>
  <c r="O457" i="10"/>
  <c r="O457" i="5" s="1"/>
  <c r="N457" i="10"/>
  <c r="N457" i="5" s="1"/>
  <c r="M457" i="10"/>
  <c r="M457" i="5" s="1"/>
  <c r="L457" i="10"/>
  <c r="L457" i="5" s="1"/>
  <c r="K457" i="10"/>
  <c r="K457" i="5" s="1"/>
  <c r="J457" i="10"/>
  <c r="J457" i="5" s="1"/>
  <c r="I457" i="10"/>
  <c r="I457" i="5" s="1"/>
  <c r="H457" i="10"/>
  <c r="H457" i="5" s="1"/>
  <c r="G457" i="10"/>
  <c r="G457" i="5" s="1"/>
  <c r="E457" i="10"/>
  <c r="E457" i="5" s="1"/>
  <c r="D457" i="10"/>
  <c r="D457" i="5" s="1"/>
  <c r="C457" i="10"/>
  <c r="C457" i="5" s="1"/>
  <c r="AN456" i="10"/>
  <c r="AN456" i="5" s="1"/>
  <c r="AM456" i="10"/>
  <c r="AM456" i="5" s="1"/>
  <c r="AL456" i="10"/>
  <c r="AL456" i="5" s="1"/>
  <c r="AK456" i="10"/>
  <c r="AK456" i="5" s="1"/>
  <c r="AJ456" i="10"/>
  <c r="AJ456" i="5" s="1"/>
  <c r="AI456" i="10"/>
  <c r="AI456" i="5" s="1"/>
  <c r="AH456" i="10"/>
  <c r="AH456" i="5" s="1"/>
  <c r="AG456" i="10"/>
  <c r="AG456" i="5" s="1"/>
  <c r="AF456" i="10"/>
  <c r="AF456" i="5" s="1"/>
  <c r="AE456" i="10"/>
  <c r="AE456" i="5" s="1"/>
  <c r="AD456" i="10"/>
  <c r="AD456" i="5" s="1"/>
  <c r="AC456" i="10"/>
  <c r="AC456" i="5" s="1"/>
  <c r="AB456" i="10"/>
  <c r="AB456" i="5" s="1"/>
  <c r="AA456" i="10"/>
  <c r="AA456" i="5" s="1"/>
  <c r="Z456" i="10"/>
  <c r="Z456" i="5" s="1"/>
  <c r="Y456" i="10"/>
  <c r="Y456" i="5" s="1"/>
  <c r="X456" i="10"/>
  <c r="X456" i="5" s="1"/>
  <c r="W456" i="10"/>
  <c r="W456" i="5" s="1"/>
  <c r="V456" i="10"/>
  <c r="V456" i="5" s="1"/>
  <c r="U456" i="10"/>
  <c r="U456" i="5" s="1"/>
  <c r="T456" i="10"/>
  <c r="T456" i="5" s="1"/>
  <c r="S456" i="10"/>
  <c r="S456" i="5" s="1"/>
  <c r="R456" i="10"/>
  <c r="R456" i="5" s="1"/>
  <c r="Q456" i="10"/>
  <c r="Q456" i="5" s="1"/>
  <c r="P456" i="10"/>
  <c r="P456" i="5" s="1"/>
  <c r="O456" i="10"/>
  <c r="O456" i="5" s="1"/>
  <c r="N456" i="10"/>
  <c r="N456" i="5" s="1"/>
  <c r="M456" i="10"/>
  <c r="M456" i="5" s="1"/>
  <c r="L456" i="10"/>
  <c r="L456" i="5" s="1"/>
  <c r="K456" i="10"/>
  <c r="K456" i="5" s="1"/>
  <c r="J456" i="10"/>
  <c r="J456" i="5" s="1"/>
  <c r="I456" i="10"/>
  <c r="I456" i="5" s="1"/>
  <c r="H456" i="10"/>
  <c r="H456" i="5" s="1"/>
  <c r="G456" i="10"/>
  <c r="G456" i="5" s="1"/>
  <c r="E456" i="10"/>
  <c r="E456" i="5" s="1"/>
  <c r="D456" i="10"/>
  <c r="D456" i="5" s="1"/>
  <c r="C456" i="10"/>
  <c r="C456" i="5" s="1"/>
  <c r="AN455" i="10"/>
  <c r="AN455" i="5" s="1"/>
  <c r="AM455" i="10"/>
  <c r="AM455" i="5" s="1"/>
  <c r="AL455" i="10"/>
  <c r="AL455" i="5" s="1"/>
  <c r="AK455" i="10"/>
  <c r="AK455" i="5" s="1"/>
  <c r="AJ455" i="10"/>
  <c r="AJ455" i="5" s="1"/>
  <c r="AI455" i="10"/>
  <c r="AI455" i="5" s="1"/>
  <c r="AH455" i="10"/>
  <c r="AH455" i="5" s="1"/>
  <c r="AG455" i="10"/>
  <c r="AG455" i="5" s="1"/>
  <c r="AF455" i="10"/>
  <c r="AF455" i="5" s="1"/>
  <c r="AE455" i="10"/>
  <c r="AE455" i="5" s="1"/>
  <c r="AD455" i="10"/>
  <c r="AD455" i="5" s="1"/>
  <c r="AC455" i="10"/>
  <c r="AC455" i="5" s="1"/>
  <c r="AB455" i="10"/>
  <c r="AB455" i="5" s="1"/>
  <c r="AA455" i="10"/>
  <c r="AA455" i="5" s="1"/>
  <c r="Z455" i="10"/>
  <c r="Z455" i="5" s="1"/>
  <c r="Y455" i="10"/>
  <c r="Y455" i="5" s="1"/>
  <c r="X455" i="10"/>
  <c r="X455" i="5" s="1"/>
  <c r="W455" i="10"/>
  <c r="W455" i="5" s="1"/>
  <c r="V455" i="10"/>
  <c r="V455" i="5" s="1"/>
  <c r="U455" i="10"/>
  <c r="U455" i="5" s="1"/>
  <c r="T455" i="10"/>
  <c r="T455" i="5" s="1"/>
  <c r="S455" i="10"/>
  <c r="S455" i="5" s="1"/>
  <c r="R455" i="10"/>
  <c r="R455" i="5" s="1"/>
  <c r="Q455" i="10"/>
  <c r="Q455" i="5" s="1"/>
  <c r="P455" i="10"/>
  <c r="P455" i="5" s="1"/>
  <c r="O455" i="10"/>
  <c r="O455" i="5" s="1"/>
  <c r="N455" i="10"/>
  <c r="N455" i="5" s="1"/>
  <c r="M455" i="10"/>
  <c r="M455" i="5" s="1"/>
  <c r="L455" i="10"/>
  <c r="L455" i="5" s="1"/>
  <c r="K455" i="10"/>
  <c r="K455" i="5" s="1"/>
  <c r="J455" i="10"/>
  <c r="J455" i="5" s="1"/>
  <c r="I455" i="10"/>
  <c r="I455" i="5" s="1"/>
  <c r="H455" i="10"/>
  <c r="H455" i="5" s="1"/>
  <c r="G455" i="10"/>
  <c r="G455" i="5" s="1"/>
  <c r="E455" i="10"/>
  <c r="E455" i="5" s="1"/>
  <c r="D455" i="10"/>
  <c r="D455" i="5" s="1"/>
  <c r="C455" i="10"/>
  <c r="C455" i="5" s="1"/>
  <c r="AN454" i="10"/>
  <c r="AN454" i="5" s="1"/>
  <c r="AM454" i="10"/>
  <c r="AM454" i="5" s="1"/>
  <c r="AL454" i="10"/>
  <c r="AL454" i="5" s="1"/>
  <c r="AK454" i="10"/>
  <c r="AK454" i="5" s="1"/>
  <c r="AJ454" i="10"/>
  <c r="AJ454" i="5" s="1"/>
  <c r="AI454" i="10"/>
  <c r="AI454" i="5" s="1"/>
  <c r="AH454" i="10"/>
  <c r="AH454" i="5" s="1"/>
  <c r="AG454" i="10"/>
  <c r="AG454" i="5" s="1"/>
  <c r="AF454" i="10"/>
  <c r="AF454" i="5" s="1"/>
  <c r="AE454" i="10"/>
  <c r="AE454" i="5" s="1"/>
  <c r="AD454" i="10"/>
  <c r="AD454" i="5" s="1"/>
  <c r="AC454" i="10"/>
  <c r="AC454" i="5" s="1"/>
  <c r="AB454" i="10"/>
  <c r="AB454" i="5" s="1"/>
  <c r="AA454" i="10"/>
  <c r="AA454" i="5" s="1"/>
  <c r="Z454" i="10"/>
  <c r="Z454" i="5" s="1"/>
  <c r="Y454" i="10"/>
  <c r="Y454" i="5" s="1"/>
  <c r="X454" i="10"/>
  <c r="X454" i="5" s="1"/>
  <c r="W454" i="10"/>
  <c r="W454" i="5" s="1"/>
  <c r="V454" i="10"/>
  <c r="V454" i="5" s="1"/>
  <c r="U454" i="10"/>
  <c r="U454" i="5" s="1"/>
  <c r="T454" i="10"/>
  <c r="T454" i="5" s="1"/>
  <c r="S454" i="10"/>
  <c r="S454" i="5" s="1"/>
  <c r="R454" i="10"/>
  <c r="R454" i="5" s="1"/>
  <c r="Q454" i="10"/>
  <c r="Q454" i="5" s="1"/>
  <c r="P454" i="10"/>
  <c r="P454" i="5" s="1"/>
  <c r="O454" i="10"/>
  <c r="O454" i="5" s="1"/>
  <c r="N454" i="10"/>
  <c r="N454" i="5" s="1"/>
  <c r="M454" i="10"/>
  <c r="M454" i="5" s="1"/>
  <c r="L454" i="10"/>
  <c r="L454" i="5" s="1"/>
  <c r="K454" i="10"/>
  <c r="K454" i="5" s="1"/>
  <c r="J454" i="10"/>
  <c r="J454" i="5" s="1"/>
  <c r="I454" i="10"/>
  <c r="I454" i="5" s="1"/>
  <c r="H454" i="10"/>
  <c r="H454" i="5" s="1"/>
  <c r="G454" i="10"/>
  <c r="G454" i="5" s="1"/>
  <c r="E454" i="10"/>
  <c r="E454" i="5" s="1"/>
  <c r="D454" i="10"/>
  <c r="D454" i="5" s="1"/>
  <c r="C454" i="10"/>
  <c r="C454" i="5" s="1"/>
  <c r="AN453" i="10"/>
  <c r="AN453" i="5" s="1"/>
  <c r="AM453" i="10"/>
  <c r="AM453" i="5" s="1"/>
  <c r="AL453" i="10"/>
  <c r="AL453" i="5" s="1"/>
  <c r="AK453" i="10"/>
  <c r="AK453" i="5" s="1"/>
  <c r="AJ453" i="10"/>
  <c r="AJ453" i="5" s="1"/>
  <c r="AI453" i="10"/>
  <c r="AI453" i="5" s="1"/>
  <c r="AH453" i="10"/>
  <c r="AH453" i="5" s="1"/>
  <c r="AG453" i="10"/>
  <c r="AG453" i="5" s="1"/>
  <c r="AF453" i="10"/>
  <c r="AF453" i="5" s="1"/>
  <c r="AE453" i="10"/>
  <c r="AE453" i="5" s="1"/>
  <c r="AD453" i="10"/>
  <c r="AD453" i="5" s="1"/>
  <c r="AC453" i="10"/>
  <c r="AC453" i="5" s="1"/>
  <c r="AB453" i="10"/>
  <c r="AB453" i="5" s="1"/>
  <c r="AA453" i="10"/>
  <c r="AA453" i="5" s="1"/>
  <c r="Z453" i="10"/>
  <c r="Z453" i="5" s="1"/>
  <c r="Y453" i="10"/>
  <c r="Y453" i="5" s="1"/>
  <c r="X453" i="10"/>
  <c r="X453" i="5" s="1"/>
  <c r="W453" i="10"/>
  <c r="W453" i="5" s="1"/>
  <c r="V453" i="10"/>
  <c r="V453" i="5" s="1"/>
  <c r="U453" i="10"/>
  <c r="U453" i="5" s="1"/>
  <c r="T453" i="10"/>
  <c r="T453" i="5" s="1"/>
  <c r="S453" i="10"/>
  <c r="S453" i="5" s="1"/>
  <c r="R453" i="10"/>
  <c r="R453" i="5" s="1"/>
  <c r="Q453" i="10"/>
  <c r="Q453" i="5" s="1"/>
  <c r="P453" i="10"/>
  <c r="P453" i="5" s="1"/>
  <c r="O453" i="10"/>
  <c r="O453" i="5" s="1"/>
  <c r="N453" i="10"/>
  <c r="N453" i="5" s="1"/>
  <c r="M453" i="10"/>
  <c r="M453" i="5" s="1"/>
  <c r="L453" i="10"/>
  <c r="L453" i="5" s="1"/>
  <c r="K453" i="10"/>
  <c r="K453" i="5" s="1"/>
  <c r="J453" i="10"/>
  <c r="J453" i="5" s="1"/>
  <c r="I453" i="10"/>
  <c r="I453" i="5" s="1"/>
  <c r="H453" i="10"/>
  <c r="H453" i="5" s="1"/>
  <c r="G453" i="10"/>
  <c r="G453" i="5" s="1"/>
  <c r="E453" i="10"/>
  <c r="E453" i="5" s="1"/>
  <c r="D453" i="10"/>
  <c r="D453" i="5" s="1"/>
  <c r="C453" i="10"/>
  <c r="C453" i="5" s="1"/>
  <c r="AN452" i="10"/>
  <c r="AN452" i="5" s="1"/>
  <c r="AM452" i="10"/>
  <c r="AM452" i="5" s="1"/>
  <c r="AL452" i="10"/>
  <c r="AL452" i="5" s="1"/>
  <c r="AK452" i="10"/>
  <c r="AK452" i="5" s="1"/>
  <c r="AJ452" i="10"/>
  <c r="AJ452" i="5" s="1"/>
  <c r="AI452" i="10"/>
  <c r="AI452" i="5" s="1"/>
  <c r="AH452" i="10"/>
  <c r="AH452" i="5" s="1"/>
  <c r="AG452" i="10"/>
  <c r="AG452" i="5" s="1"/>
  <c r="AF452" i="10"/>
  <c r="AF452" i="5" s="1"/>
  <c r="AE452" i="10"/>
  <c r="AE452" i="5" s="1"/>
  <c r="AD452" i="10"/>
  <c r="AD452" i="5" s="1"/>
  <c r="AC452" i="10"/>
  <c r="AC452" i="5" s="1"/>
  <c r="AB452" i="10"/>
  <c r="AB452" i="5" s="1"/>
  <c r="AA452" i="10"/>
  <c r="AA452" i="5" s="1"/>
  <c r="Z452" i="10"/>
  <c r="Z452" i="5" s="1"/>
  <c r="Y452" i="10"/>
  <c r="Y452" i="5" s="1"/>
  <c r="X452" i="10"/>
  <c r="X452" i="5" s="1"/>
  <c r="W452" i="10"/>
  <c r="W452" i="5" s="1"/>
  <c r="V452" i="10"/>
  <c r="V452" i="5" s="1"/>
  <c r="U452" i="10"/>
  <c r="U452" i="5" s="1"/>
  <c r="T452" i="10"/>
  <c r="T452" i="5" s="1"/>
  <c r="S452" i="10"/>
  <c r="S452" i="5" s="1"/>
  <c r="R452" i="10"/>
  <c r="R452" i="5" s="1"/>
  <c r="Q452" i="10"/>
  <c r="Q452" i="5" s="1"/>
  <c r="P452" i="10"/>
  <c r="P452" i="5" s="1"/>
  <c r="O452" i="10"/>
  <c r="O452" i="5" s="1"/>
  <c r="N452" i="10"/>
  <c r="N452" i="5" s="1"/>
  <c r="M452" i="10"/>
  <c r="M452" i="5" s="1"/>
  <c r="L452" i="10"/>
  <c r="L452" i="5" s="1"/>
  <c r="K452" i="10"/>
  <c r="K452" i="5" s="1"/>
  <c r="J452" i="10"/>
  <c r="J452" i="5" s="1"/>
  <c r="I452" i="10"/>
  <c r="I452" i="5" s="1"/>
  <c r="H452" i="10"/>
  <c r="H452" i="5" s="1"/>
  <c r="G452" i="10"/>
  <c r="G452" i="5" s="1"/>
  <c r="E452" i="10"/>
  <c r="E452" i="5" s="1"/>
  <c r="D452" i="10"/>
  <c r="D452" i="5" s="1"/>
  <c r="C452" i="10"/>
  <c r="C452" i="5" s="1"/>
  <c r="AN451" i="10"/>
  <c r="AN451" i="5" s="1"/>
  <c r="AM451" i="10"/>
  <c r="AM451" i="5" s="1"/>
  <c r="AL451" i="10"/>
  <c r="AL451" i="5" s="1"/>
  <c r="AK451" i="10"/>
  <c r="AK451" i="5" s="1"/>
  <c r="AJ451" i="10"/>
  <c r="AJ451" i="5" s="1"/>
  <c r="AI451" i="10"/>
  <c r="AI451" i="5" s="1"/>
  <c r="AH451" i="10"/>
  <c r="AH451" i="5" s="1"/>
  <c r="AG451" i="10"/>
  <c r="AG451" i="5" s="1"/>
  <c r="AF451" i="10"/>
  <c r="AF451" i="5" s="1"/>
  <c r="AE451" i="10"/>
  <c r="AE451" i="5" s="1"/>
  <c r="AD451" i="10"/>
  <c r="AD451" i="5" s="1"/>
  <c r="AC451" i="10"/>
  <c r="AC451" i="5" s="1"/>
  <c r="AB451" i="10"/>
  <c r="AB451" i="5" s="1"/>
  <c r="AA451" i="10"/>
  <c r="AA451" i="5" s="1"/>
  <c r="Z451" i="10"/>
  <c r="Z451" i="5" s="1"/>
  <c r="Y451" i="10"/>
  <c r="Y451" i="5" s="1"/>
  <c r="X451" i="10"/>
  <c r="X451" i="5" s="1"/>
  <c r="W451" i="10"/>
  <c r="W451" i="5" s="1"/>
  <c r="V451" i="10"/>
  <c r="V451" i="5" s="1"/>
  <c r="U451" i="10"/>
  <c r="U451" i="5" s="1"/>
  <c r="T451" i="10"/>
  <c r="T451" i="5" s="1"/>
  <c r="S451" i="10"/>
  <c r="S451" i="5" s="1"/>
  <c r="R451" i="10"/>
  <c r="R451" i="5" s="1"/>
  <c r="Q451" i="10"/>
  <c r="Q451" i="5" s="1"/>
  <c r="P451" i="10"/>
  <c r="P451" i="5" s="1"/>
  <c r="O451" i="10"/>
  <c r="O451" i="5" s="1"/>
  <c r="N451" i="10"/>
  <c r="N451" i="5" s="1"/>
  <c r="M451" i="10"/>
  <c r="M451" i="5" s="1"/>
  <c r="L451" i="10"/>
  <c r="L451" i="5" s="1"/>
  <c r="K451" i="10"/>
  <c r="K451" i="5" s="1"/>
  <c r="J451" i="10"/>
  <c r="J451" i="5" s="1"/>
  <c r="I451" i="10"/>
  <c r="I451" i="5" s="1"/>
  <c r="H451" i="10"/>
  <c r="H451" i="5" s="1"/>
  <c r="G451" i="10"/>
  <c r="G451" i="5" s="1"/>
  <c r="E451" i="10"/>
  <c r="E451" i="5" s="1"/>
  <c r="D451" i="10"/>
  <c r="D451" i="5" s="1"/>
  <c r="C451" i="10"/>
  <c r="C451" i="5" s="1"/>
  <c r="AN450" i="10"/>
  <c r="AN450" i="5" s="1"/>
  <c r="AM450" i="10"/>
  <c r="AM450" i="5" s="1"/>
  <c r="AL450" i="10"/>
  <c r="AL450" i="5" s="1"/>
  <c r="AK450" i="10"/>
  <c r="AK450" i="5" s="1"/>
  <c r="AJ450" i="10"/>
  <c r="AJ450" i="5" s="1"/>
  <c r="AI450" i="10"/>
  <c r="AI450" i="5" s="1"/>
  <c r="AH450" i="10"/>
  <c r="AH450" i="5" s="1"/>
  <c r="AG450" i="10"/>
  <c r="AG450" i="5" s="1"/>
  <c r="AF450" i="10"/>
  <c r="AF450" i="5" s="1"/>
  <c r="AE450" i="10"/>
  <c r="AE450" i="5" s="1"/>
  <c r="AD450" i="10"/>
  <c r="AD450" i="5" s="1"/>
  <c r="AC450" i="10"/>
  <c r="AC450" i="5" s="1"/>
  <c r="AB450" i="10"/>
  <c r="AB450" i="5" s="1"/>
  <c r="AA450" i="10"/>
  <c r="AA450" i="5" s="1"/>
  <c r="Z450" i="10"/>
  <c r="Z450" i="5" s="1"/>
  <c r="Y450" i="10"/>
  <c r="Y450" i="5" s="1"/>
  <c r="X450" i="10"/>
  <c r="X450" i="5" s="1"/>
  <c r="W450" i="10"/>
  <c r="W450" i="5" s="1"/>
  <c r="V450" i="10"/>
  <c r="V450" i="5" s="1"/>
  <c r="U450" i="10"/>
  <c r="U450" i="5" s="1"/>
  <c r="T450" i="10"/>
  <c r="T450" i="5" s="1"/>
  <c r="S450" i="10"/>
  <c r="S450" i="5" s="1"/>
  <c r="R450" i="10"/>
  <c r="R450" i="5" s="1"/>
  <c r="Q450" i="10"/>
  <c r="Q450" i="5" s="1"/>
  <c r="P450" i="10"/>
  <c r="P450" i="5" s="1"/>
  <c r="O450" i="10"/>
  <c r="O450" i="5" s="1"/>
  <c r="N450" i="10"/>
  <c r="N450" i="5" s="1"/>
  <c r="M450" i="10"/>
  <c r="M450" i="5" s="1"/>
  <c r="L450" i="10"/>
  <c r="L450" i="5" s="1"/>
  <c r="K450" i="10"/>
  <c r="K450" i="5" s="1"/>
  <c r="J450" i="10"/>
  <c r="J450" i="5" s="1"/>
  <c r="I450" i="10"/>
  <c r="I450" i="5" s="1"/>
  <c r="H450" i="10"/>
  <c r="H450" i="5" s="1"/>
  <c r="G450" i="10"/>
  <c r="G450" i="5" s="1"/>
  <c r="E450" i="10"/>
  <c r="E450" i="5" s="1"/>
  <c r="D450" i="10"/>
  <c r="D450" i="5" s="1"/>
  <c r="C450" i="10"/>
  <c r="C450" i="5" s="1"/>
  <c r="AN449" i="10"/>
  <c r="AN449" i="5" s="1"/>
  <c r="AM449" i="10"/>
  <c r="AM449" i="5" s="1"/>
  <c r="AL449" i="10"/>
  <c r="AL449" i="5" s="1"/>
  <c r="AK449" i="10"/>
  <c r="AK449" i="5" s="1"/>
  <c r="AJ449" i="10"/>
  <c r="AJ449" i="5" s="1"/>
  <c r="AI449" i="10"/>
  <c r="AI449" i="5" s="1"/>
  <c r="AH449" i="10"/>
  <c r="AH449" i="5" s="1"/>
  <c r="AG449" i="10"/>
  <c r="AG449" i="5" s="1"/>
  <c r="AF449" i="10"/>
  <c r="AF449" i="5" s="1"/>
  <c r="AE449" i="10"/>
  <c r="AE449" i="5" s="1"/>
  <c r="AD449" i="10"/>
  <c r="AD449" i="5" s="1"/>
  <c r="AC449" i="10"/>
  <c r="AC449" i="5" s="1"/>
  <c r="AB449" i="10"/>
  <c r="AB449" i="5" s="1"/>
  <c r="AA449" i="10"/>
  <c r="AA449" i="5" s="1"/>
  <c r="Z449" i="10"/>
  <c r="Z449" i="5" s="1"/>
  <c r="Y449" i="10"/>
  <c r="Y449" i="5" s="1"/>
  <c r="X449" i="10"/>
  <c r="X449" i="5" s="1"/>
  <c r="W449" i="10"/>
  <c r="W449" i="5" s="1"/>
  <c r="V449" i="10"/>
  <c r="V449" i="5" s="1"/>
  <c r="U449" i="10"/>
  <c r="U449" i="5" s="1"/>
  <c r="T449" i="10"/>
  <c r="T449" i="5" s="1"/>
  <c r="S449" i="10"/>
  <c r="S449" i="5" s="1"/>
  <c r="R449" i="10"/>
  <c r="R449" i="5" s="1"/>
  <c r="Q449" i="10"/>
  <c r="Q449" i="5" s="1"/>
  <c r="P449" i="10"/>
  <c r="P449" i="5" s="1"/>
  <c r="O449" i="10"/>
  <c r="O449" i="5" s="1"/>
  <c r="N449" i="10"/>
  <c r="N449" i="5" s="1"/>
  <c r="M449" i="10"/>
  <c r="M449" i="5" s="1"/>
  <c r="L449" i="10"/>
  <c r="L449" i="5" s="1"/>
  <c r="K449" i="10"/>
  <c r="K449" i="5" s="1"/>
  <c r="J449" i="10"/>
  <c r="J449" i="5" s="1"/>
  <c r="I449" i="10"/>
  <c r="I449" i="5" s="1"/>
  <c r="H449" i="10"/>
  <c r="H449" i="5" s="1"/>
  <c r="G449" i="10"/>
  <c r="G449" i="5" s="1"/>
  <c r="E449" i="10"/>
  <c r="E449" i="5" s="1"/>
  <c r="D449" i="10"/>
  <c r="D449" i="5" s="1"/>
  <c r="C449" i="10"/>
  <c r="C449" i="5" s="1"/>
  <c r="AN448" i="10"/>
  <c r="AN448" i="5" s="1"/>
  <c r="AM448" i="10"/>
  <c r="AM448" i="5" s="1"/>
  <c r="AL448" i="10"/>
  <c r="AL448" i="5" s="1"/>
  <c r="AK448" i="10"/>
  <c r="AK448" i="5" s="1"/>
  <c r="AJ448" i="10"/>
  <c r="AJ448" i="5" s="1"/>
  <c r="AI448" i="10"/>
  <c r="AI448" i="5" s="1"/>
  <c r="AH448" i="10"/>
  <c r="AH448" i="5" s="1"/>
  <c r="AG448" i="10"/>
  <c r="AG448" i="5" s="1"/>
  <c r="AF448" i="10"/>
  <c r="AF448" i="5" s="1"/>
  <c r="AE448" i="10"/>
  <c r="AE448" i="5" s="1"/>
  <c r="AD448" i="10"/>
  <c r="AD448" i="5" s="1"/>
  <c r="AC448" i="10"/>
  <c r="AC448" i="5" s="1"/>
  <c r="AB448" i="10"/>
  <c r="AB448" i="5" s="1"/>
  <c r="AA448" i="10"/>
  <c r="AA448" i="5" s="1"/>
  <c r="Z448" i="10"/>
  <c r="Z448" i="5" s="1"/>
  <c r="Y448" i="10"/>
  <c r="Y448" i="5" s="1"/>
  <c r="X448" i="10"/>
  <c r="X448" i="5" s="1"/>
  <c r="W448" i="10"/>
  <c r="W448" i="5" s="1"/>
  <c r="V448" i="10"/>
  <c r="V448" i="5" s="1"/>
  <c r="U448" i="10"/>
  <c r="U448" i="5" s="1"/>
  <c r="T448" i="10"/>
  <c r="T448" i="5" s="1"/>
  <c r="S448" i="10"/>
  <c r="S448" i="5" s="1"/>
  <c r="R448" i="10"/>
  <c r="R448" i="5" s="1"/>
  <c r="Q448" i="10"/>
  <c r="Q448" i="5" s="1"/>
  <c r="P448" i="10"/>
  <c r="P448" i="5" s="1"/>
  <c r="O448" i="10"/>
  <c r="O448" i="5" s="1"/>
  <c r="N448" i="10"/>
  <c r="N448" i="5" s="1"/>
  <c r="M448" i="10"/>
  <c r="M448" i="5" s="1"/>
  <c r="L448" i="10"/>
  <c r="L448" i="5" s="1"/>
  <c r="K448" i="10"/>
  <c r="K448" i="5" s="1"/>
  <c r="J448" i="10"/>
  <c r="J448" i="5" s="1"/>
  <c r="I448" i="10"/>
  <c r="I448" i="5" s="1"/>
  <c r="H448" i="10"/>
  <c r="H448" i="5" s="1"/>
  <c r="G448" i="10"/>
  <c r="G448" i="5" s="1"/>
  <c r="E448" i="10"/>
  <c r="E448" i="5" s="1"/>
  <c r="D448" i="10"/>
  <c r="D448" i="5" s="1"/>
  <c r="C448" i="10"/>
  <c r="C448" i="5" s="1"/>
  <c r="AN447" i="10"/>
  <c r="AN447" i="5" s="1"/>
  <c r="AM447" i="10"/>
  <c r="AM447" i="5" s="1"/>
  <c r="AL447" i="10"/>
  <c r="AL447" i="5" s="1"/>
  <c r="AK447" i="10"/>
  <c r="AK447" i="5" s="1"/>
  <c r="AJ447" i="10"/>
  <c r="AJ447" i="5" s="1"/>
  <c r="AI447" i="10"/>
  <c r="AI447" i="5" s="1"/>
  <c r="AH447" i="10"/>
  <c r="AH447" i="5" s="1"/>
  <c r="AG447" i="10"/>
  <c r="AG447" i="5" s="1"/>
  <c r="AF447" i="10"/>
  <c r="AF447" i="5" s="1"/>
  <c r="AE447" i="10"/>
  <c r="AE447" i="5" s="1"/>
  <c r="AD447" i="10"/>
  <c r="AD447" i="5" s="1"/>
  <c r="AC447" i="10"/>
  <c r="AC447" i="5" s="1"/>
  <c r="AB447" i="10"/>
  <c r="AB447" i="5" s="1"/>
  <c r="AA447" i="10"/>
  <c r="AA447" i="5" s="1"/>
  <c r="Z447" i="10"/>
  <c r="Z447" i="5" s="1"/>
  <c r="Y447" i="10"/>
  <c r="Y447" i="5" s="1"/>
  <c r="X447" i="10"/>
  <c r="X447" i="5" s="1"/>
  <c r="W447" i="10"/>
  <c r="W447" i="5" s="1"/>
  <c r="V447" i="10"/>
  <c r="V447" i="5" s="1"/>
  <c r="U447" i="10"/>
  <c r="U447" i="5" s="1"/>
  <c r="T447" i="10"/>
  <c r="T447" i="5" s="1"/>
  <c r="S447" i="10"/>
  <c r="S447" i="5" s="1"/>
  <c r="R447" i="10"/>
  <c r="R447" i="5" s="1"/>
  <c r="Q447" i="10"/>
  <c r="Q447" i="5" s="1"/>
  <c r="P447" i="10"/>
  <c r="P447" i="5" s="1"/>
  <c r="O447" i="10"/>
  <c r="O447" i="5" s="1"/>
  <c r="N447" i="10"/>
  <c r="N447" i="5" s="1"/>
  <c r="M447" i="10"/>
  <c r="M447" i="5" s="1"/>
  <c r="L447" i="10"/>
  <c r="L447" i="5" s="1"/>
  <c r="K447" i="10"/>
  <c r="K447" i="5" s="1"/>
  <c r="J447" i="10"/>
  <c r="J447" i="5" s="1"/>
  <c r="I447" i="10"/>
  <c r="I447" i="5" s="1"/>
  <c r="H447" i="10"/>
  <c r="H447" i="5" s="1"/>
  <c r="G447" i="10"/>
  <c r="G447" i="5" s="1"/>
  <c r="E447" i="10"/>
  <c r="E447" i="5" s="1"/>
  <c r="D447" i="10"/>
  <c r="D447" i="5" s="1"/>
  <c r="C447" i="10"/>
  <c r="C447" i="5" s="1"/>
  <c r="AN446" i="10"/>
  <c r="AN446" i="5" s="1"/>
  <c r="AM446" i="10"/>
  <c r="AM446" i="5" s="1"/>
  <c r="AL446" i="10"/>
  <c r="AL446" i="5" s="1"/>
  <c r="AK446" i="10"/>
  <c r="AK446" i="5" s="1"/>
  <c r="AJ446" i="10"/>
  <c r="AJ446" i="5" s="1"/>
  <c r="AI446" i="10"/>
  <c r="AI446" i="5" s="1"/>
  <c r="AH446" i="10"/>
  <c r="AH446" i="5" s="1"/>
  <c r="AG446" i="10"/>
  <c r="AG446" i="5" s="1"/>
  <c r="AF446" i="10"/>
  <c r="AF446" i="5" s="1"/>
  <c r="AE446" i="10"/>
  <c r="AE446" i="5" s="1"/>
  <c r="AD446" i="10"/>
  <c r="AD446" i="5" s="1"/>
  <c r="AC446" i="10"/>
  <c r="AC446" i="5" s="1"/>
  <c r="AB446" i="10"/>
  <c r="AB446" i="5" s="1"/>
  <c r="AA446" i="10"/>
  <c r="AA446" i="5" s="1"/>
  <c r="Z446" i="10"/>
  <c r="Z446" i="5" s="1"/>
  <c r="Y446" i="10"/>
  <c r="Y446" i="5" s="1"/>
  <c r="X446" i="10"/>
  <c r="X446" i="5" s="1"/>
  <c r="W446" i="10"/>
  <c r="W446" i="5" s="1"/>
  <c r="V446" i="10"/>
  <c r="V446" i="5" s="1"/>
  <c r="U446" i="10"/>
  <c r="U446" i="5" s="1"/>
  <c r="T446" i="10"/>
  <c r="T446" i="5" s="1"/>
  <c r="S446" i="10"/>
  <c r="S446" i="5" s="1"/>
  <c r="R446" i="10"/>
  <c r="R446" i="5" s="1"/>
  <c r="Q446" i="10"/>
  <c r="Q446" i="5" s="1"/>
  <c r="P446" i="10"/>
  <c r="P446" i="5" s="1"/>
  <c r="O446" i="10"/>
  <c r="O446" i="5" s="1"/>
  <c r="N446" i="10"/>
  <c r="N446" i="5" s="1"/>
  <c r="M446" i="10"/>
  <c r="M446" i="5" s="1"/>
  <c r="L446" i="10"/>
  <c r="L446" i="5" s="1"/>
  <c r="K446" i="10"/>
  <c r="K446" i="5" s="1"/>
  <c r="J446" i="10"/>
  <c r="J446" i="5" s="1"/>
  <c r="I446" i="10"/>
  <c r="I446" i="5" s="1"/>
  <c r="H446" i="10"/>
  <c r="H446" i="5" s="1"/>
  <c r="G446" i="10"/>
  <c r="G446" i="5" s="1"/>
  <c r="E446" i="10"/>
  <c r="E446" i="5" s="1"/>
  <c r="D446" i="10"/>
  <c r="D446" i="5" s="1"/>
  <c r="C446" i="10"/>
  <c r="C446" i="5" s="1"/>
  <c r="AN445" i="10"/>
  <c r="AN445" i="5" s="1"/>
  <c r="AM445" i="10"/>
  <c r="AM445" i="5" s="1"/>
  <c r="AL445" i="10"/>
  <c r="AL445" i="5" s="1"/>
  <c r="AK445" i="10"/>
  <c r="AK445" i="5" s="1"/>
  <c r="AJ445" i="10"/>
  <c r="AJ445" i="5" s="1"/>
  <c r="AI445" i="10"/>
  <c r="AI445" i="5" s="1"/>
  <c r="AH445" i="10"/>
  <c r="AH445" i="5" s="1"/>
  <c r="AG445" i="10"/>
  <c r="AG445" i="5" s="1"/>
  <c r="AF445" i="10"/>
  <c r="AF445" i="5" s="1"/>
  <c r="AE445" i="10"/>
  <c r="AE445" i="5" s="1"/>
  <c r="AD445" i="10"/>
  <c r="AD445" i="5" s="1"/>
  <c r="AC445" i="10"/>
  <c r="AC445" i="5" s="1"/>
  <c r="AB445" i="10"/>
  <c r="AB445" i="5" s="1"/>
  <c r="AA445" i="10"/>
  <c r="AA445" i="5" s="1"/>
  <c r="Z445" i="10"/>
  <c r="Z445" i="5" s="1"/>
  <c r="Y445" i="10"/>
  <c r="Y445" i="5" s="1"/>
  <c r="X445" i="10"/>
  <c r="X445" i="5" s="1"/>
  <c r="W445" i="10"/>
  <c r="W445" i="5" s="1"/>
  <c r="V445" i="10"/>
  <c r="V445" i="5" s="1"/>
  <c r="U445" i="10"/>
  <c r="U445" i="5" s="1"/>
  <c r="T445" i="10"/>
  <c r="T445" i="5" s="1"/>
  <c r="S445" i="10"/>
  <c r="S445" i="5" s="1"/>
  <c r="R445" i="10"/>
  <c r="R445" i="5" s="1"/>
  <c r="Q445" i="10"/>
  <c r="Q445" i="5" s="1"/>
  <c r="P445" i="10"/>
  <c r="P445" i="5" s="1"/>
  <c r="O445" i="10"/>
  <c r="O445" i="5" s="1"/>
  <c r="N445" i="10"/>
  <c r="N445" i="5" s="1"/>
  <c r="M445" i="10"/>
  <c r="M445" i="5" s="1"/>
  <c r="L445" i="10"/>
  <c r="L445" i="5" s="1"/>
  <c r="K445" i="10"/>
  <c r="K445" i="5" s="1"/>
  <c r="J445" i="10"/>
  <c r="J445" i="5" s="1"/>
  <c r="I445" i="10"/>
  <c r="I445" i="5" s="1"/>
  <c r="H445" i="10"/>
  <c r="H445" i="5" s="1"/>
  <c r="G445" i="10"/>
  <c r="G445" i="5" s="1"/>
  <c r="E445" i="10"/>
  <c r="E445" i="5" s="1"/>
  <c r="D445" i="10"/>
  <c r="D445" i="5" s="1"/>
  <c r="C445" i="10"/>
  <c r="C445" i="5" s="1"/>
  <c r="AN444" i="10"/>
  <c r="AN444" i="5" s="1"/>
  <c r="AM444" i="10"/>
  <c r="AM444" i="5" s="1"/>
  <c r="AL444" i="10"/>
  <c r="AL444" i="5" s="1"/>
  <c r="AK444" i="10"/>
  <c r="AK444" i="5" s="1"/>
  <c r="AJ444" i="10"/>
  <c r="AJ444" i="5" s="1"/>
  <c r="AI444" i="10"/>
  <c r="AI444" i="5" s="1"/>
  <c r="AH444" i="10"/>
  <c r="AH444" i="5" s="1"/>
  <c r="AG444" i="10"/>
  <c r="AG444" i="5" s="1"/>
  <c r="AF444" i="10"/>
  <c r="AF444" i="5" s="1"/>
  <c r="AE444" i="10"/>
  <c r="AE444" i="5" s="1"/>
  <c r="AD444" i="10"/>
  <c r="AD444" i="5" s="1"/>
  <c r="AC444" i="10"/>
  <c r="AC444" i="5" s="1"/>
  <c r="AB444" i="10"/>
  <c r="AB444" i="5" s="1"/>
  <c r="AA444" i="10"/>
  <c r="AA444" i="5" s="1"/>
  <c r="Z444" i="10"/>
  <c r="Z444" i="5" s="1"/>
  <c r="Y444" i="10"/>
  <c r="Y444" i="5" s="1"/>
  <c r="X444" i="10"/>
  <c r="X444" i="5" s="1"/>
  <c r="W444" i="10"/>
  <c r="W444" i="5" s="1"/>
  <c r="V444" i="10"/>
  <c r="V444" i="5" s="1"/>
  <c r="U444" i="10"/>
  <c r="U444" i="5" s="1"/>
  <c r="T444" i="10"/>
  <c r="T444" i="5" s="1"/>
  <c r="S444" i="10"/>
  <c r="S444" i="5" s="1"/>
  <c r="R444" i="10"/>
  <c r="R444" i="5" s="1"/>
  <c r="Q444" i="10"/>
  <c r="Q444" i="5" s="1"/>
  <c r="P444" i="10"/>
  <c r="P444" i="5" s="1"/>
  <c r="O444" i="10"/>
  <c r="O444" i="5" s="1"/>
  <c r="N444" i="10"/>
  <c r="N444" i="5" s="1"/>
  <c r="M444" i="10"/>
  <c r="M444" i="5" s="1"/>
  <c r="L444" i="10"/>
  <c r="L444" i="5" s="1"/>
  <c r="K444" i="10"/>
  <c r="K444" i="5" s="1"/>
  <c r="J444" i="10"/>
  <c r="J444" i="5" s="1"/>
  <c r="I444" i="10"/>
  <c r="I444" i="5" s="1"/>
  <c r="H444" i="10"/>
  <c r="H444" i="5" s="1"/>
  <c r="G444" i="10"/>
  <c r="G444" i="5" s="1"/>
  <c r="E444" i="10"/>
  <c r="E444" i="5" s="1"/>
  <c r="D444" i="10"/>
  <c r="D444" i="5" s="1"/>
  <c r="C444" i="10"/>
  <c r="C444" i="5" s="1"/>
  <c r="AN443" i="10"/>
  <c r="AN443" i="5" s="1"/>
  <c r="AM443" i="10"/>
  <c r="AM443" i="5" s="1"/>
  <c r="AL443" i="10"/>
  <c r="AL443" i="5" s="1"/>
  <c r="AK443" i="10"/>
  <c r="AK443" i="5" s="1"/>
  <c r="AJ443" i="10"/>
  <c r="AJ443" i="5" s="1"/>
  <c r="AI443" i="10"/>
  <c r="AI443" i="5" s="1"/>
  <c r="AH443" i="10"/>
  <c r="AH443" i="5" s="1"/>
  <c r="AG443" i="10"/>
  <c r="AG443" i="5" s="1"/>
  <c r="AF443" i="10"/>
  <c r="AF443" i="5" s="1"/>
  <c r="AE443" i="10"/>
  <c r="AE443" i="5" s="1"/>
  <c r="AD443" i="10"/>
  <c r="AD443" i="5" s="1"/>
  <c r="AC443" i="10"/>
  <c r="AC443" i="5" s="1"/>
  <c r="AB443" i="10"/>
  <c r="AB443" i="5" s="1"/>
  <c r="AA443" i="10"/>
  <c r="AA443" i="5" s="1"/>
  <c r="Z443" i="10"/>
  <c r="Z443" i="5" s="1"/>
  <c r="Y443" i="10"/>
  <c r="Y443" i="5" s="1"/>
  <c r="X443" i="10"/>
  <c r="X443" i="5" s="1"/>
  <c r="W443" i="10"/>
  <c r="W443" i="5" s="1"/>
  <c r="V443" i="10"/>
  <c r="V443" i="5" s="1"/>
  <c r="U443" i="10"/>
  <c r="U443" i="5" s="1"/>
  <c r="T443" i="10"/>
  <c r="T443" i="5" s="1"/>
  <c r="S443" i="10"/>
  <c r="S443" i="5" s="1"/>
  <c r="R443" i="10"/>
  <c r="R443" i="5" s="1"/>
  <c r="Q443" i="10"/>
  <c r="Q443" i="5" s="1"/>
  <c r="P443" i="10"/>
  <c r="P443" i="5" s="1"/>
  <c r="O443" i="10"/>
  <c r="O443" i="5" s="1"/>
  <c r="N443" i="10"/>
  <c r="N443" i="5" s="1"/>
  <c r="M443" i="10"/>
  <c r="M443" i="5" s="1"/>
  <c r="L443" i="10"/>
  <c r="L443" i="5" s="1"/>
  <c r="K443" i="10"/>
  <c r="K443" i="5" s="1"/>
  <c r="J443" i="10"/>
  <c r="J443" i="5" s="1"/>
  <c r="I443" i="10"/>
  <c r="I443" i="5" s="1"/>
  <c r="H443" i="10"/>
  <c r="H443" i="5" s="1"/>
  <c r="G443" i="10"/>
  <c r="G443" i="5" s="1"/>
  <c r="E443" i="10"/>
  <c r="E443" i="5" s="1"/>
  <c r="D443" i="10"/>
  <c r="D443" i="5" s="1"/>
  <c r="C443" i="10"/>
  <c r="C443" i="5" s="1"/>
  <c r="AN442" i="10"/>
  <c r="AN442" i="5" s="1"/>
  <c r="AM442" i="10"/>
  <c r="AM442" i="5" s="1"/>
  <c r="AL442" i="10"/>
  <c r="AL442" i="5" s="1"/>
  <c r="AK442" i="10"/>
  <c r="AK442" i="5" s="1"/>
  <c r="AJ442" i="10"/>
  <c r="AJ442" i="5" s="1"/>
  <c r="AI442" i="10"/>
  <c r="AI442" i="5" s="1"/>
  <c r="AH442" i="10"/>
  <c r="AH442" i="5" s="1"/>
  <c r="AG442" i="10"/>
  <c r="AG442" i="5" s="1"/>
  <c r="AF442" i="10"/>
  <c r="AF442" i="5" s="1"/>
  <c r="AE442" i="10"/>
  <c r="AE442" i="5" s="1"/>
  <c r="AD442" i="10"/>
  <c r="AD442" i="5" s="1"/>
  <c r="AC442" i="10"/>
  <c r="AC442" i="5" s="1"/>
  <c r="AB442" i="10"/>
  <c r="AB442" i="5" s="1"/>
  <c r="AA442" i="10"/>
  <c r="AA442" i="5" s="1"/>
  <c r="Z442" i="10"/>
  <c r="Z442" i="5" s="1"/>
  <c r="Y442" i="10"/>
  <c r="Y442" i="5" s="1"/>
  <c r="X442" i="10"/>
  <c r="X442" i="5" s="1"/>
  <c r="W442" i="10"/>
  <c r="W442" i="5" s="1"/>
  <c r="V442" i="10"/>
  <c r="V442" i="5" s="1"/>
  <c r="U442" i="10"/>
  <c r="U442" i="5" s="1"/>
  <c r="T442" i="10"/>
  <c r="T442" i="5" s="1"/>
  <c r="S442" i="10"/>
  <c r="S442" i="5" s="1"/>
  <c r="R442" i="10"/>
  <c r="R442" i="5" s="1"/>
  <c r="Q442" i="10"/>
  <c r="Q442" i="5" s="1"/>
  <c r="P442" i="10"/>
  <c r="P442" i="5" s="1"/>
  <c r="O442" i="10"/>
  <c r="O442" i="5" s="1"/>
  <c r="N442" i="10"/>
  <c r="N442" i="5" s="1"/>
  <c r="M442" i="10"/>
  <c r="M442" i="5" s="1"/>
  <c r="L442" i="10"/>
  <c r="L442" i="5" s="1"/>
  <c r="K442" i="10"/>
  <c r="K442" i="5" s="1"/>
  <c r="J442" i="10"/>
  <c r="J442" i="5" s="1"/>
  <c r="I442" i="10"/>
  <c r="I442" i="5" s="1"/>
  <c r="H442" i="10"/>
  <c r="H442" i="5" s="1"/>
  <c r="G442" i="10"/>
  <c r="G442" i="5" s="1"/>
  <c r="E442" i="10"/>
  <c r="E442" i="5" s="1"/>
  <c r="D442" i="10"/>
  <c r="D442" i="5" s="1"/>
  <c r="C442" i="10"/>
  <c r="C442" i="5" s="1"/>
  <c r="AN441" i="10"/>
  <c r="AN441" i="5" s="1"/>
  <c r="AM441" i="10"/>
  <c r="AM441" i="5" s="1"/>
  <c r="AL441" i="10"/>
  <c r="AL441" i="5" s="1"/>
  <c r="AK441" i="10"/>
  <c r="AK441" i="5" s="1"/>
  <c r="AJ441" i="10"/>
  <c r="AJ441" i="5" s="1"/>
  <c r="AI441" i="10"/>
  <c r="AI441" i="5" s="1"/>
  <c r="AH441" i="10"/>
  <c r="AH441" i="5" s="1"/>
  <c r="AG441" i="10"/>
  <c r="AG441" i="5" s="1"/>
  <c r="AF441" i="10"/>
  <c r="AF441" i="5" s="1"/>
  <c r="AE441" i="10"/>
  <c r="AE441" i="5" s="1"/>
  <c r="AD441" i="10"/>
  <c r="AD441" i="5" s="1"/>
  <c r="AC441" i="10"/>
  <c r="AC441" i="5" s="1"/>
  <c r="AB441" i="10"/>
  <c r="AB441" i="5" s="1"/>
  <c r="AA441" i="10"/>
  <c r="AA441" i="5" s="1"/>
  <c r="Z441" i="10"/>
  <c r="Z441" i="5" s="1"/>
  <c r="Y441" i="10"/>
  <c r="Y441" i="5" s="1"/>
  <c r="X441" i="10"/>
  <c r="X441" i="5" s="1"/>
  <c r="W441" i="10"/>
  <c r="W441" i="5" s="1"/>
  <c r="V441" i="10"/>
  <c r="V441" i="5" s="1"/>
  <c r="U441" i="10"/>
  <c r="U441" i="5" s="1"/>
  <c r="T441" i="10"/>
  <c r="T441" i="5" s="1"/>
  <c r="S441" i="10"/>
  <c r="S441" i="5" s="1"/>
  <c r="R441" i="10"/>
  <c r="R441" i="5" s="1"/>
  <c r="Q441" i="10"/>
  <c r="Q441" i="5" s="1"/>
  <c r="P441" i="10"/>
  <c r="P441" i="5" s="1"/>
  <c r="O441" i="10"/>
  <c r="O441" i="5" s="1"/>
  <c r="N441" i="10"/>
  <c r="N441" i="5" s="1"/>
  <c r="M441" i="10"/>
  <c r="M441" i="5" s="1"/>
  <c r="L441" i="10"/>
  <c r="L441" i="5" s="1"/>
  <c r="K441" i="10"/>
  <c r="K441" i="5" s="1"/>
  <c r="J441" i="10"/>
  <c r="J441" i="5" s="1"/>
  <c r="I441" i="10"/>
  <c r="I441" i="5" s="1"/>
  <c r="H441" i="10"/>
  <c r="H441" i="5" s="1"/>
  <c r="G441" i="10"/>
  <c r="G441" i="5" s="1"/>
  <c r="E441" i="10"/>
  <c r="E441" i="5" s="1"/>
  <c r="D441" i="10"/>
  <c r="D441" i="5" s="1"/>
  <c r="C441" i="10"/>
  <c r="C441" i="5" s="1"/>
  <c r="AN440" i="10"/>
  <c r="AN440" i="5" s="1"/>
  <c r="AM440" i="10"/>
  <c r="AM440" i="5" s="1"/>
  <c r="AL440" i="10"/>
  <c r="AL440" i="5" s="1"/>
  <c r="AK440" i="10"/>
  <c r="AK440" i="5" s="1"/>
  <c r="AJ440" i="10"/>
  <c r="AJ440" i="5" s="1"/>
  <c r="AI440" i="10"/>
  <c r="AI440" i="5" s="1"/>
  <c r="AH440" i="10"/>
  <c r="AH440" i="5" s="1"/>
  <c r="AG440" i="10"/>
  <c r="AG440" i="5" s="1"/>
  <c r="AF440" i="10"/>
  <c r="AF440" i="5" s="1"/>
  <c r="AE440" i="10"/>
  <c r="AE440" i="5" s="1"/>
  <c r="AD440" i="10"/>
  <c r="AD440" i="5" s="1"/>
  <c r="AC440" i="10"/>
  <c r="AC440" i="5" s="1"/>
  <c r="AB440" i="10"/>
  <c r="AB440" i="5" s="1"/>
  <c r="AA440" i="10"/>
  <c r="AA440" i="5" s="1"/>
  <c r="Z440" i="10"/>
  <c r="Z440" i="5" s="1"/>
  <c r="Y440" i="10"/>
  <c r="Y440" i="5" s="1"/>
  <c r="X440" i="10"/>
  <c r="X440" i="5" s="1"/>
  <c r="W440" i="10"/>
  <c r="W440" i="5" s="1"/>
  <c r="V440" i="10"/>
  <c r="V440" i="5" s="1"/>
  <c r="U440" i="10"/>
  <c r="U440" i="5" s="1"/>
  <c r="T440" i="10"/>
  <c r="T440" i="5" s="1"/>
  <c r="S440" i="10"/>
  <c r="S440" i="5" s="1"/>
  <c r="R440" i="10"/>
  <c r="R440" i="5" s="1"/>
  <c r="Q440" i="10"/>
  <c r="Q440" i="5" s="1"/>
  <c r="P440" i="10"/>
  <c r="P440" i="5" s="1"/>
  <c r="O440" i="10"/>
  <c r="O440" i="5" s="1"/>
  <c r="N440" i="10"/>
  <c r="N440" i="5" s="1"/>
  <c r="M440" i="10"/>
  <c r="M440" i="5" s="1"/>
  <c r="L440" i="10"/>
  <c r="L440" i="5" s="1"/>
  <c r="K440" i="10"/>
  <c r="K440" i="5" s="1"/>
  <c r="J440" i="10"/>
  <c r="J440" i="5" s="1"/>
  <c r="I440" i="10"/>
  <c r="I440" i="5" s="1"/>
  <c r="H440" i="10"/>
  <c r="H440" i="5" s="1"/>
  <c r="G440" i="10"/>
  <c r="G440" i="5" s="1"/>
  <c r="E440" i="10"/>
  <c r="E440" i="5" s="1"/>
  <c r="D440" i="10"/>
  <c r="D440" i="5" s="1"/>
  <c r="C440" i="10"/>
  <c r="C440" i="5" s="1"/>
  <c r="AN439" i="10"/>
  <c r="AN439" i="5" s="1"/>
  <c r="AM439" i="10"/>
  <c r="AM439" i="5" s="1"/>
  <c r="AL439" i="10"/>
  <c r="AL439" i="5" s="1"/>
  <c r="AK439" i="10"/>
  <c r="AK439" i="5" s="1"/>
  <c r="AJ439" i="10"/>
  <c r="AJ439" i="5" s="1"/>
  <c r="AI439" i="10"/>
  <c r="AI439" i="5" s="1"/>
  <c r="AH439" i="10"/>
  <c r="AH439" i="5" s="1"/>
  <c r="AG439" i="10"/>
  <c r="AG439" i="5" s="1"/>
  <c r="AF439" i="10"/>
  <c r="AF439" i="5" s="1"/>
  <c r="AE439" i="10"/>
  <c r="AE439" i="5" s="1"/>
  <c r="AD439" i="10"/>
  <c r="AD439" i="5" s="1"/>
  <c r="AC439" i="10"/>
  <c r="AC439" i="5" s="1"/>
  <c r="AB439" i="10"/>
  <c r="AB439" i="5" s="1"/>
  <c r="AA439" i="10"/>
  <c r="AA439" i="5" s="1"/>
  <c r="Z439" i="10"/>
  <c r="Z439" i="5" s="1"/>
  <c r="Y439" i="10"/>
  <c r="Y439" i="5" s="1"/>
  <c r="X439" i="10"/>
  <c r="X439" i="5" s="1"/>
  <c r="W439" i="10"/>
  <c r="W439" i="5" s="1"/>
  <c r="V439" i="10"/>
  <c r="V439" i="5" s="1"/>
  <c r="U439" i="10"/>
  <c r="U439" i="5" s="1"/>
  <c r="T439" i="10"/>
  <c r="T439" i="5" s="1"/>
  <c r="S439" i="10"/>
  <c r="S439" i="5" s="1"/>
  <c r="R439" i="10"/>
  <c r="R439" i="5" s="1"/>
  <c r="Q439" i="10"/>
  <c r="Q439" i="5" s="1"/>
  <c r="P439" i="10"/>
  <c r="P439" i="5" s="1"/>
  <c r="O439" i="10"/>
  <c r="O439" i="5" s="1"/>
  <c r="N439" i="10"/>
  <c r="N439" i="5" s="1"/>
  <c r="M439" i="10"/>
  <c r="M439" i="5" s="1"/>
  <c r="L439" i="10"/>
  <c r="L439" i="5" s="1"/>
  <c r="K439" i="10"/>
  <c r="K439" i="5" s="1"/>
  <c r="J439" i="10"/>
  <c r="J439" i="5" s="1"/>
  <c r="I439" i="10"/>
  <c r="I439" i="5" s="1"/>
  <c r="H439" i="10"/>
  <c r="H439" i="5" s="1"/>
  <c r="G439" i="10"/>
  <c r="G439" i="5" s="1"/>
  <c r="E439" i="10"/>
  <c r="E439" i="5" s="1"/>
  <c r="D439" i="10"/>
  <c r="D439" i="5" s="1"/>
  <c r="C439" i="10"/>
  <c r="C439" i="5" s="1"/>
  <c r="AN438" i="10"/>
  <c r="AN438" i="5" s="1"/>
  <c r="AM438" i="10"/>
  <c r="AM438" i="5" s="1"/>
  <c r="AL438" i="10"/>
  <c r="AL438" i="5" s="1"/>
  <c r="AK438" i="10"/>
  <c r="AK438" i="5" s="1"/>
  <c r="AJ438" i="10"/>
  <c r="AJ438" i="5" s="1"/>
  <c r="AI438" i="10"/>
  <c r="AI438" i="5" s="1"/>
  <c r="AH438" i="10"/>
  <c r="AH438" i="5" s="1"/>
  <c r="AG438" i="10"/>
  <c r="AG438" i="5" s="1"/>
  <c r="AF438" i="10"/>
  <c r="AF438" i="5" s="1"/>
  <c r="AE438" i="10"/>
  <c r="AE438" i="5" s="1"/>
  <c r="AD438" i="10"/>
  <c r="AD438" i="5" s="1"/>
  <c r="AC438" i="10"/>
  <c r="AC438" i="5" s="1"/>
  <c r="AB438" i="10"/>
  <c r="AB438" i="5" s="1"/>
  <c r="AA438" i="10"/>
  <c r="AA438" i="5" s="1"/>
  <c r="Z438" i="10"/>
  <c r="Z438" i="5" s="1"/>
  <c r="Y438" i="10"/>
  <c r="Y438" i="5" s="1"/>
  <c r="X438" i="10"/>
  <c r="X438" i="5" s="1"/>
  <c r="W438" i="10"/>
  <c r="W438" i="5" s="1"/>
  <c r="V438" i="10"/>
  <c r="V438" i="5" s="1"/>
  <c r="U438" i="10"/>
  <c r="U438" i="5" s="1"/>
  <c r="T438" i="10"/>
  <c r="T438" i="5" s="1"/>
  <c r="S438" i="10"/>
  <c r="S438" i="5" s="1"/>
  <c r="R438" i="10"/>
  <c r="R438" i="5" s="1"/>
  <c r="Q438" i="10"/>
  <c r="Q438" i="5" s="1"/>
  <c r="P438" i="10"/>
  <c r="P438" i="5" s="1"/>
  <c r="O438" i="10"/>
  <c r="O438" i="5" s="1"/>
  <c r="N438" i="10"/>
  <c r="N438" i="5" s="1"/>
  <c r="M438" i="10"/>
  <c r="M438" i="5" s="1"/>
  <c r="L438" i="10"/>
  <c r="L438" i="5" s="1"/>
  <c r="K438" i="10"/>
  <c r="K438" i="5" s="1"/>
  <c r="J438" i="10"/>
  <c r="J438" i="5" s="1"/>
  <c r="I438" i="10"/>
  <c r="I438" i="5" s="1"/>
  <c r="H438" i="10"/>
  <c r="H438" i="5" s="1"/>
  <c r="G438" i="10"/>
  <c r="G438" i="5" s="1"/>
  <c r="E438" i="10"/>
  <c r="E438" i="5" s="1"/>
  <c r="D438" i="10"/>
  <c r="D438" i="5" s="1"/>
  <c r="C438" i="10"/>
  <c r="C438" i="5" s="1"/>
  <c r="AN437" i="10"/>
  <c r="AN437" i="5" s="1"/>
  <c r="AM437" i="10"/>
  <c r="AM437" i="5" s="1"/>
  <c r="AL437" i="10"/>
  <c r="AL437" i="5" s="1"/>
  <c r="AK437" i="10"/>
  <c r="AK437" i="5" s="1"/>
  <c r="AJ437" i="10"/>
  <c r="AJ437" i="5" s="1"/>
  <c r="AI437" i="10"/>
  <c r="AI437" i="5" s="1"/>
  <c r="AH437" i="10"/>
  <c r="AH437" i="5" s="1"/>
  <c r="AG437" i="10"/>
  <c r="AG437" i="5" s="1"/>
  <c r="AF437" i="10"/>
  <c r="AF437" i="5" s="1"/>
  <c r="AE437" i="10"/>
  <c r="AE437" i="5" s="1"/>
  <c r="AD437" i="10"/>
  <c r="AD437" i="5" s="1"/>
  <c r="AC437" i="10"/>
  <c r="AC437" i="5" s="1"/>
  <c r="AB437" i="10"/>
  <c r="AB437" i="5" s="1"/>
  <c r="AA437" i="10"/>
  <c r="AA437" i="5" s="1"/>
  <c r="Z437" i="10"/>
  <c r="Z437" i="5" s="1"/>
  <c r="Y437" i="10"/>
  <c r="Y437" i="5" s="1"/>
  <c r="X437" i="10"/>
  <c r="X437" i="5" s="1"/>
  <c r="W437" i="10"/>
  <c r="W437" i="5" s="1"/>
  <c r="V437" i="10"/>
  <c r="V437" i="5" s="1"/>
  <c r="U437" i="10"/>
  <c r="U437" i="5" s="1"/>
  <c r="T437" i="10"/>
  <c r="T437" i="5" s="1"/>
  <c r="S437" i="10"/>
  <c r="S437" i="5" s="1"/>
  <c r="R437" i="10"/>
  <c r="R437" i="5" s="1"/>
  <c r="Q437" i="10"/>
  <c r="Q437" i="5" s="1"/>
  <c r="P437" i="10"/>
  <c r="P437" i="5" s="1"/>
  <c r="O437" i="10"/>
  <c r="O437" i="5" s="1"/>
  <c r="N437" i="10"/>
  <c r="N437" i="5" s="1"/>
  <c r="M437" i="10"/>
  <c r="M437" i="5" s="1"/>
  <c r="L437" i="10"/>
  <c r="L437" i="5" s="1"/>
  <c r="K437" i="10"/>
  <c r="K437" i="5" s="1"/>
  <c r="J437" i="10"/>
  <c r="J437" i="5" s="1"/>
  <c r="I437" i="10"/>
  <c r="I437" i="5" s="1"/>
  <c r="H437" i="10"/>
  <c r="H437" i="5" s="1"/>
  <c r="G437" i="10"/>
  <c r="G437" i="5" s="1"/>
  <c r="E437" i="10"/>
  <c r="E437" i="5" s="1"/>
  <c r="D437" i="10"/>
  <c r="D437" i="5" s="1"/>
  <c r="C437" i="10"/>
  <c r="C437" i="5" s="1"/>
  <c r="AN436" i="10"/>
  <c r="AN436" i="5" s="1"/>
  <c r="AM436" i="10"/>
  <c r="AM436" i="5" s="1"/>
  <c r="AL436" i="10"/>
  <c r="AL436" i="5" s="1"/>
  <c r="AK436" i="10"/>
  <c r="AK436" i="5" s="1"/>
  <c r="AJ436" i="10"/>
  <c r="AJ436" i="5" s="1"/>
  <c r="AI436" i="10"/>
  <c r="AI436" i="5" s="1"/>
  <c r="AH436" i="10"/>
  <c r="AH436" i="5" s="1"/>
  <c r="AG436" i="10"/>
  <c r="AG436" i="5" s="1"/>
  <c r="AF436" i="10"/>
  <c r="AF436" i="5" s="1"/>
  <c r="AE436" i="10"/>
  <c r="AE436" i="5" s="1"/>
  <c r="AD436" i="10"/>
  <c r="AD436" i="5" s="1"/>
  <c r="AC436" i="10"/>
  <c r="AC436" i="5" s="1"/>
  <c r="AB436" i="10"/>
  <c r="AB436" i="5" s="1"/>
  <c r="AA436" i="10"/>
  <c r="AA436" i="5" s="1"/>
  <c r="Z436" i="10"/>
  <c r="Z436" i="5" s="1"/>
  <c r="Y436" i="10"/>
  <c r="Y436" i="5" s="1"/>
  <c r="X436" i="10"/>
  <c r="X436" i="5" s="1"/>
  <c r="W436" i="10"/>
  <c r="W436" i="5" s="1"/>
  <c r="V436" i="10"/>
  <c r="V436" i="5" s="1"/>
  <c r="U436" i="10"/>
  <c r="U436" i="5" s="1"/>
  <c r="T436" i="10"/>
  <c r="T436" i="5" s="1"/>
  <c r="S436" i="10"/>
  <c r="S436" i="5" s="1"/>
  <c r="R436" i="10"/>
  <c r="R436" i="5" s="1"/>
  <c r="Q436" i="10"/>
  <c r="Q436" i="5" s="1"/>
  <c r="P436" i="10"/>
  <c r="P436" i="5" s="1"/>
  <c r="O436" i="10"/>
  <c r="O436" i="5" s="1"/>
  <c r="N436" i="10"/>
  <c r="N436" i="5" s="1"/>
  <c r="M436" i="10"/>
  <c r="M436" i="5" s="1"/>
  <c r="L436" i="10"/>
  <c r="L436" i="5" s="1"/>
  <c r="K436" i="10"/>
  <c r="K436" i="5" s="1"/>
  <c r="J436" i="10"/>
  <c r="J436" i="5" s="1"/>
  <c r="I436" i="10"/>
  <c r="I436" i="5" s="1"/>
  <c r="H436" i="10"/>
  <c r="H436" i="5" s="1"/>
  <c r="G436" i="10"/>
  <c r="G436" i="5" s="1"/>
  <c r="E436" i="10"/>
  <c r="E436" i="5" s="1"/>
  <c r="D436" i="10"/>
  <c r="D436" i="5" s="1"/>
  <c r="C436" i="10"/>
  <c r="C436" i="5" s="1"/>
  <c r="AN435" i="10"/>
  <c r="AN435" i="5" s="1"/>
  <c r="AM435" i="10"/>
  <c r="AM435" i="5" s="1"/>
  <c r="AL435" i="10"/>
  <c r="AL435" i="5" s="1"/>
  <c r="AK435" i="10"/>
  <c r="AK435" i="5" s="1"/>
  <c r="AJ435" i="10"/>
  <c r="AJ435" i="5" s="1"/>
  <c r="AI435" i="10"/>
  <c r="AI435" i="5" s="1"/>
  <c r="AH435" i="10"/>
  <c r="AH435" i="5" s="1"/>
  <c r="AG435" i="10"/>
  <c r="AG435" i="5" s="1"/>
  <c r="AF435" i="10"/>
  <c r="AF435" i="5" s="1"/>
  <c r="AE435" i="10"/>
  <c r="AE435" i="5" s="1"/>
  <c r="AD435" i="10"/>
  <c r="AD435" i="5" s="1"/>
  <c r="AC435" i="10"/>
  <c r="AC435" i="5" s="1"/>
  <c r="AB435" i="10"/>
  <c r="AB435" i="5" s="1"/>
  <c r="AA435" i="10"/>
  <c r="AA435" i="5" s="1"/>
  <c r="Z435" i="10"/>
  <c r="Z435" i="5" s="1"/>
  <c r="Y435" i="10"/>
  <c r="Y435" i="5" s="1"/>
  <c r="X435" i="10"/>
  <c r="X435" i="5" s="1"/>
  <c r="W435" i="10"/>
  <c r="W435" i="5" s="1"/>
  <c r="V435" i="10"/>
  <c r="V435" i="5" s="1"/>
  <c r="U435" i="10"/>
  <c r="U435" i="5" s="1"/>
  <c r="T435" i="10"/>
  <c r="T435" i="5" s="1"/>
  <c r="S435" i="10"/>
  <c r="S435" i="5" s="1"/>
  <c r="R435" i="10"/>
  <c r="R435" i="5" s="1"/>
  <c r="Q435" i="10"/>
  <c r="Q435" i="5" s="1"/>
  <c r="P435" i="10"/>
  <c r="P435" i="5" s="1"/>
  <c r="O435" i="10"/>
  <c r="O435" i="5" s="1"/>
  <c r="N435" i="10"/>
  <c r="N435" i="5" s="1"/>
  <c r="M435" i="10"/>
  <c r="M435" i="5" s="1"/>
  <c r="L435" i="10"/>
  <c r="L435" i="5" s="1"/>
  <c r="K435" i="10"/>
  <c r="K435" i="5" s="1"/>
  <c r="J435" i="10"/>
  <c r="J435" i="5" s="1"/>
  <c r="I435" i="10"/>
  <c r="I435" i="5" s="1"/>
  <c r="H435" i="10"/>
  <c r="H435" i="5" s="1"/>
  <c r="G435" i="10"/>
  <c r="G435" i="5" s="1"/>
  <c r="E435" i="10"/>
  <c r="E435" i="5" s="1"/>
  <c r="D435" i="10"/>
  <c r="D435" i="5" s="1"/>
  <c r="C435" i="10"/>
  <c r="C435" i="5" s="1"/>
  <c r="AN434" i="10"/>
  <c r="AN434" i="5" s="1"/>
  <c r="AM434" i="10"/>
  <c r="AM434" i="5" s="1"/>
  <c r="AL434" i="10"/>
  <c r="AL434" i="5" s="1"/>
  <c r="AK434" i="10"/>
  <c r="AK434" i="5" s="1"/>
  <c r="AJ434" i="10"/>
  <c r="AJ434" i="5" s="1"/>
  <c r="AI434" i="10"/>
  <c r="AI434" i="5" s="1"/>
  <c r="AH434" i="10"/>
  <c r="AH434" i="5" s="1"/>
  <c r="AG434" i="10"/>
  <c r="AG434" i="5" s="1"/>
  <c r="AF434" i="10"/>
  <c r="AF434" i="5" s="1"/>
  <c r="AE434" i="10"/>
  <c r="AE434" i="5" s="1"/>
  <c r="AD434" i="10"/>
  <c r="AD434" i="5" s="1"/>
  <c r="AC434" i="10"/>
  <c r="AC434" i="5" s="1"/>
  <c r="AB434" i="10"/>
  <c r="AB434" i="5" s="1"/>
  <c r="AA434" i="10"/>
  <c r="AA434" i="5" s="1"/>
  <c r="Z434" i="10"/>
  <c r="Z434" i="5" s="1"/>
  <c r="Y434" i="10"/>
  <c r="Y434" i="5" s="1"/>
  <c r="X434" i="10"/>
  <c r="X434" i="5" s="1"/>
  <c r="W434" i="10"/>
  <c r="W434" i="5" s="1"/>
  <c r="V434" i="10"/>
  <c r="V434" i="5" s="1"/>
  <c r="U434" i="10"/>
  <c r="U434" i="5" s="1"/>
  <c r="T434" i="10"/>
  <c r="T434" i="5" s="1"/>
  <c r="S434" i="10"/>
  <c r="S434" i="5" s="1"/>
  <c r="R434" i="10"/>
  <c r="R434" i="5" s="1"/>
  <c r="Q434" i="10"/>
  <c r="Q434" i="5" s="1"/>
  <c r="P434" i="10"/>
  <c r="P434" i="5" s="1"/>
  <c r="O434" i="10"/>
  <c r="O434" i="5" s="1"/>
  <c r="N434" i="10"/>
  <c r="N434" i="5" s="1"/>
  <c r="M434" i="10"/>
  <c r="M434" i="5" s="1"/>
  <c r="L434" i="10"/>
  <c r="L434" i="5" s="1"/>
  <c r="K434" i="10"/>
  <c r="K434" i="5" s="1"/>
  <c r="J434" i="10"/>
  <c r="J434" i="5" s="1"/>
  <c r="I434" i="10"/>
  <c r="I434" i="5" s="1"/>
  <c r="H434" i="10"/>
  <c r="H434" i="5" s="1"/>
  <c r="G434" i="10"/>
  <c r="G434" i="5" s="1"/>
  <c r="E434" i="10"/>
  <c r="E434" i="5" s="1"/>
  <c r="D434" i="10"/>
  <c r="D434" i="5" s="1"/>
  <c r="C434" i="10"/>
  <c r="C434" i="5" s="1"/>
  <c r="AN433" i="10"/>
  <c r="AN433" i="5" s="1"/>
  <c r="AM433" i="10"/>
  <c r="AM433" i="5" s="1"/>
  <c r="AL433" i="10"/>
  <c r="AL433" i="5" s="1"/>
  <c r="AK433" i="10"/>
  <c r="AK433" i="5" s="1"/>
  <c r="AJ433" i="10"/>
  <c r="AJ433" i="5" s="1"/>
  <c r="AI433" i="10"/>
  <c r="AI433" i="5" s="1"/>
  <c r="AH433" i="10"/>
  <c r="AH433" i="5" s="1"/>
  <c r="AG433" i="10"/>
  <c r="AG433" i="5" s="1"/>
  <c r="AF433" i="10"/>
  <c r="AF433" i="5" s="1"/>
  <c r="AE433" i="10"/>
  <c r="AE433" i="5" s="1"/>
  <c r="AD433" i="10"/>
  <c r="AD433" i="5" s="1"/>
  <c r="AC433" i="10"/>
  <c r="AC433" i="5" s="1"/>
  <c r="AB433" i="10"/>
  <c r="AB433" i="5" s="1"/>
  <c r="AA433" i="10"/>
  <c r="AA433" i="5" s="1"/>
  <c r="Z433" i="10"/>
  <c r="Z433" i="5" s="1"/>
  <c r="Y433" i="10"/>
  <c r="Y433" i="5" s="1"/>
  <c r="X433" i="10"/>
  <c r="X433" i="5" s="1"/>
  <c r="W433" i="10"/>
  <c r="W433" i="5" s="1"/>
  <c r="V433" i="10"/>
  <c r="V433" i="5" s="1"/>
  <c r="U433" i="10"/>
  <c r="U433" i="5" s="1"/>
  <c r="T433" i="10"/>
  <c r="T433" i="5" s="1"/>
  <c r="S433" i="10"/>
  <c r="S433" i="5" s="1"/>
  <c r="R433" i="10"/>
  <c r="R433" i="5" s="1"/>
  <c r="Q433" i="10"/>
  <c r="Q433" i="5" s="1"/>
  <c r="P433" i="10"/>
  <c r="P433" i="5" s="1"/>
  <c r="O433" i="10"/>
  <c r="O433" i="5" s="1"/>
  <c r="N433" i="10"/>
  <c r="N433" i="5" s="1"/>
  <c r="M433" i="10"/>
  <c r="M433" i="5" s="1"/>
  <c r="L433" i="10"/>
  <c r="L433" i="5" s="1"/>
  <c r="K433" i="10"/>
  <c r="K433" i="5" s="1"/>
  <c r="J433" i="10"/>
  <c r="J433" i="5" s="1"/>
  <c r="I433" i="10"/>
  <c r="I433" i="5" s="1"/>
  <c r="H433" i="10"/>
  <c r="H433" i="5" s="1"/>
  <c r="G433" i="10"/>
  <c r="G433" i="5" s="1"/>
  <c r="E433" i="10"/>
  <c r="E433" i="5" s="1"/>
  <c r="D433" i="10"/>
  <c r="D433" i="5" s="1"/>
  <c r="C433" i="10"/>
  <c r="C433" i="5" s="1"/>
  <c r="AN432" i="10"/>
  <c r="AN432" i="5" s="1"/>
  <c r="AM432" i="10"/>
  <c r="AM432" i="5" s="1"/>
  <c r="AL432" i="10"/>
  <c r="AL432" i="5" s="1"/>
  <c r="AK432" i="10"/>
  <c r="AK432" i="5" s="1"/>
  <c r="AJ432" i="10"/>
  <c r="AJ432" i="5" s="1"/>
  <c r="AI432" i="10"/>
  <c r="AI432" i="5" s="1"/>
  <c r="AH432" i="10"/>
  <c r="AH432" i="5" s="1"/>
  <c r="AG432" i="10"/>
  <c r="AG432" i="5" s="1"/>
  <c r="AF432" i="10"/>
  <c r="AF432" i="5" s="1"/>
  <c r="AE432" i="10"/>
  <c r="AE432" i="5" s="1"/>
  <c r="AD432" i="10"/>
  <c r="AD432" i="5" s="1"/>
  <c r="AC432" i="10"/>
  <c r="AC432" i="5" s="1"/>
  <c r="AB432" i="10"/>
  <c r="AB432" i="5" s="1"/>
  <c r="AA432" i="10"/>
  <c r="AA432" i="5" s="1"/>
  <c r="Z432" i="10"/>
  <c r="Z432" i="5" s="1"/>
  <c r="Y432" i="10"/>
  <c r="Y432" i="5" s="1"/>
  <c r="X432" i="10"/>
  <c r="X432" i="5" s="1"/>
  <c r="W432" i="10"/>
  <c r="W432" i="5" s="1"/>
  <c r="V432" i="10"/>
  <c r="V432" i="5" s="1"/>
  <c r="U432" i="10"/>
  <c r="U432" i="5" s="1"/>
  <c r="T432" i="10"/>
  <c r="T432" i="5" s="1"/>
  <c r="S432" i="10"/>
  <c r="S432" i="5" s="1"/>
  <c r="R432" i="10"/>
  <c r="R432" i="5" s="1"/>
  <c r="Q432" i="10"/>
  <c r="Q432" i="5" s="1"/>
  <c r="P432" i="10"/>
  <c r="P432" i="5" s="1"/>
  <c r="O432" i="10"/>
  <c r="O432" i="5" s="1"/>
  <c r="N432" i="10"/>
  <c r="N432" i="5" s="1"/>
  <c r="M432" i="10"/>
  <c r="M432" i="5" s="1"/>
  <c r="L432" i="10"/>
  <c r="L432" i="5" s="1"/>
  <c r="K432" i="10"/>
  <c r="K432" i="5" s="1"/>
  <c r="J432" i="10"/>
  <c r="J432" i="5" s="1"/>
  <c r="I432" i="10"/>
  <c r="I432" i="5" s="1"/>
  <c r="H432" i="10"/>
  <c r="H432" i="5" s="1"/>
  <c r="G432" i="10"/>
  <c r="G432" i="5" s="1"/>
  <c r="E432" i="10"/>
  <c r="E432" i="5" s="1"/>
  <c r="D432" i="10"/>
  <c r="D432" i="5" s="1"/>
  <c r="C432" i="10"/>
  <c r="C432" i="5" s="1"/>
  <c r="AN431" i="10"/>
  <c r="AN431" i="5" s="1"/>
  <c r="AM431" i="10"/>
  <c r="AM431" i="5" s="1"/>
  <c r="AL431" i="10"/>
  <c r="AL431" i="5" s="1"/>
  <c r="AK431" i="10"/>
  <c r="AK431" i="5" s="1"/>
  <c r="AJ431" i="10"/>
  <c r="AJ431" i="5" s="1"/>
  <c r="AI431" i="10"/>
  <c r="AI431" i="5" s="1"/>
  <c r="AH431" i="10"/>
  <c r="AH431" i="5" s="1"/>
  <c r="AG431" i="10"/>
  <c r="AG431" i="5" s="1"/>
  <c r="AF431" i="10"/>
  <c r="AF431" i="5" s="1"/>
  <c r="AE431" i="10"/>
  <c r="AE431" i="5" s="1"/>
  <c r="AD431" i="10"/>
  <c r="AD431" i="5" s="1"/>
  <c r="AC431" i="10"/>
  <c r="AC431" i="5" s="1"/>
  <c r="AB431" i="10"/>
  <c r="AB431" i="5" s="1"/>
  <c r="AA431" i="10"/>
  <c r="AA431" i="5" s="1"/>
  <c r="Z431" i="10"/>
  <c r="Z431" i="5" s="1"/>
  <c r="Y431" i="10"/>
  <c r="Y431" i="5" s="1"/>
  <c r="X431" i="10"/>
  <c r="X431" i="5" s="1"/>
  <c r="W431" i="10"/>
  <c r="W431" i="5" s="1"/>
  <c r="V431" i="10"/>
  <c r="V431" i="5" s="1"/>
  <c r="U431" i="10"/>
  <c r="U431" i="5" s="1"/>
  <c r="T431" i="10"/>
  <c r="T431" i="5" s="1"/>
  <c r="S431" i="10"/>
  <c r="S431" i="5" s="1"/>
  <c r="R431" i="10"/>
  <c r="R431" i="5" s="1"/>
  <c r="Q431" i="10"/>
  <c r="Q431" i="5" s="1"/>
  <c r="P431" i="10"/>
  <c r="P431" i="5" s="1"/>
  <c r="O431" i="10"/>
  <c r="O431" i="5" s="1"/>
  <c r="N431" i="10"/>
  <c r="N431" i="5" s="1"/>
  <c r="M431" i="10"/>
  <c r="M431" i="5" s="1"/>
  <c r="L431" i="10"/>
  <c r="L431" i="5" s="1"/>
  <c r="K431" i="10"/>
  <c r="K431" i="5" s="1"/>
  <c r="J431" i="10"/>
  <c r="J431" i="5" s="1"/>
  <c r="I431" i="10"/>
  <c r="I431" i="5" s="1"/>
  <c r="H431" i="10"/>
  <c r="H431" i="5" s="1"/>
  <c r="G431" i="10"/>
  <c r="G431" i="5" s="1"/>
  <c r="E431" i="10"/>
  <c r="E431" i="5" s="1"/>
  <c r="D431" i="10"/>
  <c r="D431" i="5" s="1"/>
  <c r="C431" i="10"/>
  <c r="C431" i="5" s="1"/>
  <c r="AN430" i="10"/>
  <c r="AN430" i="5" s="1"/>
  <c r="AM430" i="10"/>
  <c r="AM430" i="5" s="1"/>
  <c r="AL430" i="10"/>
  <c r="AL430" i="5" s="1"/>
  <c r="AK430" i="10"/>
  <c r="AK430" i="5" s="1"/>
  <c r="AJ430" i="10"/>
  <c r="AJ430" i="5" s="1"/>
  <c r="AI430" i="10"/>
  <c r="AI430" i="5" s="1"/>
  <c r="AH430" i="10"/>
  <c r="AH430" i="5" s="1"/>
  <c r="AG430" i="10"/>
  <c r="AG430" i="5" s="1"/>
  <c r="AF430" i="10"/>
  <c r="AF430" i="5" s="1"/>
  <c r="AE430" i="10"/>
  <c r="AE430" i="5" s="1"/>
  <c r="AD430" i="10"/>
  <c r="AD430" i="5" s="1"/>
  <c r="AC430" i="10"/>
  <c r="AC430" i="5" s="1"/>
  <c r="AB430" i="10"/>
  <c r="AB430" i="5" s="1"/>
  <c r="AA430" i="10"/>
  <c r="AA430" i="5" s="1"/>
  <c r="Z430" i="10"/>
  <c r="Z430" i="5" s="1"/>
  <c r="Y430" i="10"/>
  <c r="Y430" i="5" s="1"/>
  <c r="X430" i="10"/>
  <c r="X430" i="5" s="1"/>
  <c r="W430" i="10"/>
  <c r="W430" i="5" s="1"/>
  <c r="V430" i="10"/>
  <c r="V430" i="5" s="1"/>
  <c r="U430" i="10"/>
  <c r="U430" i="5" s="1"/>
  <c r="T430" i="10"/>
  <c r="T430" i="5" s="1"/>
  <c r="S430" i="10"/>
  <c r="S430" i="5" s="1"/>
  <c r="R430" i="10"/>
  <c r="R430" i="5" s="1"/>
  <c r="Q430" i="10"/>
  <c r="Q430" i="5" s="1"/>
  <c r="P430" i="10"/>
  <c r="P430" i="5" s="1"/>
  <c r="O430" i="10"/>
  <c r="O430" i="5" s="1"/>
  <c r="N430" i="10"/>
  <c r="N430" i="5" s="1"/>
  <c r="M430" i="10"/>
  <c r="M430" i="5" s="1"/>
  <c r="L430" i="10"/>
  <c r="L430" i="5" s="1"/>
  <c r="K430" i="10"/>
  <c r="K430" i="5" s="1"/>
  <c r="J430" i="10"/>
  <c r="J430" i="5" s="1"/>
  <c r="I430" i="10"/>
  <c r="I430" i="5" s="1"/>
  <c r="H430" i="10"/>
  <c r="H430" i="5" s="1"/>
  <c r="G430" i="10"/>
  <c r="G430" i="5" s="1"/>
  <c r="E430" i="10"/>
  <c r="E430" i="5" s="1"/>
  <c r="D430" i="10"/>
  <c r="D430" i="5" s="1"/>
  <c r="C430" i="10"/>
  <c r="C430" i="5" s="1"/>
  <c r="AN429" i="10"/>
  <c r="AN429" i="5" s="1"/>
  <c r="AM429" i="10"/>
  <c r="AM429" i="5" s="1"/>
  <c r="AL429" i="10"/>
  <c r="AL429" i="5" s="1"/>
  <c r="AK429" i="10"/>
  <c r="AK429" i="5" s="1"/>
  <c r="AJ429" i="10"/>
  <c r="AJ429" i="5" s="1"/>
  <c r="AI429" i="10"/>
  <c r="AI429" i="5" s="1"/>
  <c r="AH429" i="10"/>
  <c r="AH429" i="5" s="1"/>
  <c r="AG429" i="10"/>
  <c r="AG429" i="5" s="1"/>
  <c r="AF429" i="10"/>
  <c r="AF429" i="5" s="1"/>
  <c r="AE429" i="10"/>
  <c r="AE429" i="5" s="1"/>
  <c r="AD429" i="10"/>
  <c r="AD429" i="5" s="1"/>
  <c r="AC429" i="10"/>
  <c r="AC429" i="5" s="1"/>
  <c r="AB429" i="10"/>
  <c r="AB429" i="5" s="1"/>
  <c r="AA429" i="10"/>
  <c r="AA429" i="5" s="1"/>
  <c r="Z429" i="10"/>
  <c r="Z429" i="5" s="1"/>
  <c r="Y429" i="10"/>
  <c r="Y429" i="5" s="1"/>
  <c r="X429" i="10"/>
  <c r="X429" i="5" s="1"/>
  <c r="W429" i="10"/>
  <c r="W429" i="5" s="1"/>
  <c r="V429" i="10"/>
  <c r="V429" i="5" s="1"/>
  <c r="U429" i="10"/>
  <c r="U429" i="5" s="1"/>
  <c r="T429" i="10"/>
  <c r="T429" i="5" s="1"/>
  <c r="S429" i="10"/>
  <c r="S429" i="5" s="1"/>
  <c r="R429" i="10"/>
  <c r="R429" i="5" s="1"/>
  <c r="Q429" i="10"/>
  <c r="Q429" i="5" s="1"/>
  <c r="P429" i="10"/>
  <c r="P429" i="5" s="1"/>
  <c r="O429" i="10"/>
  <c r="O429" i="5" s="1"/>
  <c r="N429" i="10"/>
  <c r="N429" i="5" s="1"/>
  <c r="M429" i="10"/>
  <c r="M429" i="5" s="1"/>
  <c r="L429" i="10"/>
  <c r="L429" i="5" s="1"/>
  <c r="K429" i="10"/>
  <c r="K429" i="5" s="1"/>
  <c r="J429" i="10"/>
  <c r="J429" i="5" s="1"/>
  <c r="I429" i="10"/>
  <c r="I429" i="5" s="1"/>
  <c r="H429" i="10"/>
  <c r="H429" i="5" s="1"/>
  <c r="G429" i="10"/>
  <c r="G429" i="5" s="1"/>
  <c r="E429" i="10"/>
  <c r="E429" i="5" s="1"/>
  <c r="D429" i="10"/>
  <c r="D429" i="5" s="1"/>
  <c r="C429" i="10"/>
  <c r="C429" i="5" s="1"/>
  <c r="AN428" i="10"/>
  <c r="AN428" i="5" s="1"/>
  <c r="AM428" i="10"/>
  <c r="AM428" i="5" s="1"/>
  <c r="AL428" i="10"/>
  <c r="AL428" i="5" s="1"/>
  <c r="AK428" i="10"/>
  <c r="AK428" i="5" s="1"/>
  <c r="AJ428" i="10"/>
  <c r="AJ428" i="5" s="1"/>
  <c r="AI428" i="10"/>
  <c r="AI428" i="5" s="1"/>
  <c r="AH428" i="10"/>
  <c r="AH428" i="5" s="1"/>
  <c r="AG428" i="10"/>
  <c r="AG428" i="5" s="1"/>
  <c r="AF428" i="10"/>
  <c r="AF428" i="5" s="1"/>
  <c r="AE428" i="10"/>
  <c r="AE428" i="5" s="1"/>
  <c r="AD428" i="10"/>
  <c r="AD428" i="5" s="1"/>
  <c r="AC428" i="10"/>
  <c r="AC428" i="5" s="1"/>
  <c r="AB428" i="10"/>
  <c r="AB428" i="5" s="1"/>
  <c r="AA428" i="10"/>
  <c r="AA428" i="5" s="1"/>
  <c r="Z428" i="10"/>
  <c r="Z428" i="5" s="1"/>
  <c r="Y428" i="10"/>
  <c r="Y428" i="5" s="1"/>
  <c r="X428" i="10"/>
  <c r="X428" i="5" s="1"/>
  <c r="W428" i="10"/>
  <c r="W428" i="5" s="1"/>
  <c r="V428" i="10"/>
  <c r="V428" i="5" s="1"/>
  <c r="U428" i="10"/>
  <c r="U428" i="5" s="1"/>
  <c r="T428" i="10"/>
  <c r="T428" i="5" s="1"/>
  <c r="S428" i="10"/>
  <c r="S428" i="5" s="1"/>
  <c r="R428" i="10"/>
  <c r="R428" i="5" s="1"/>
  <c r="Q428" i="10"/>
  <c r="Q428" i="5" s="1"/>
  <c r="P428" i="10"/>
  <c r="P428" i="5" s="1"/>
  <c r="O428" i="10"/>
  <c r="O428" i="5" s="1"/>
  <c r="N428" i="10"/>
  <c r="N428" i="5" s="1"/>
  <c r="M428" i="10"/>
  <c r="M428" i="5" s="1"/>
  <c r="L428" i="10"/>
  <c r="L428" i="5" s="1"/>
  <c r="K428" i="10"/>
  <c r="K428" i="5" s="1"/>
  <c r="J428" i="10"/>
  <c r="J428" i="5" s="1"/>
  <c r="I428" i="10"/>
  <c r="I428" i="5" s="1"/>
  <c r="H428" i="10"/>
  <c r="H428" i="5" s="1"/>
  <c r="G428" i="10"/>
  <c r="G428" i="5" s="1"/>
  <c r="E428" i="10"/>
  <c r="E428" i="5" s="1"/>
  <c r="D428" i="10"/>
  <c r="D428" i="5" s="1"/>
  <c r="C428" i="10"/>
  <c r="C428" i="5" s="1"/>
  <c r="AN427" i="10"/>
  <c r="AN427" i="5" s="1"/>
  <c r="AM427" i="10"/>
  <c r="AM427" i="5" s="1"/>
  <c r="AL427" i="10"/>
  <c r="AL427" i="5" s="1"/>
  <c r="AK427" i="10"/>
  <c r="AK427" i="5" s="1"/>
  <c r="AJ427" i="10"/>
  <c r="AJ427" i="5" s="1"/>
  <c r="AI427" i="10"/>
  <c r="AI427" i="5" s="1"/>
  <c r="AH427" i="10"/>
  <c r="AH427" i="5" s="1"/>
  <c r="AG427" i="10"/>
  <c r="AG427" i="5" s="1"/>
  <c r="AF427" i="10"/>
  <c r="AF427" i="5" s="1"/>
  <c r="AE427" i="10"/>
  <c r="AE427" i="5" s="1"/>
  <c r="AD427" i="10"/>
  <c r="AD427" i="5" s="1"/>
  <c r="AC427" i="10"/>
  <c r="AC427" i="5" s="1"/>
  <c r="AB427" i="10"/>
  <c r="AB427" i="5" s="1"/>
  <c r="AA427" i="10"/>
  <c r="AA427" i="5" s="1"/>
  <c r="Z427" i="10"/>
  <c r="Z427" i="5" s="1"/>
  <c r="Y427" i="10"/>
  <c r="Y427" i="5" s="1"/>
  <c r="X427" i="10"/>
  <c r="X427" i="5" s="1"/>
  <c r="W427" i="10"/>
  <c r="W427" i="5" s="1"/>
  <c r="V427" i="10"/>
  <c r="V427" i="5" s="1"/>
  <c r="U427" i="10"/>
  <c r="U427" i="5" s="1"/>
  <c r="T427" i="10"/>
  <c r="T427" i="5" s="1"/>
  <c r="S427" i="10"/>
  <c r="S427" i="5" s="1"/>
  <c r="R427" i="10"/>
  <c r="R427" i="5" s="1"/>
  <c r="Q427" i="10"/>
  <c r="Q427" i="5" s="1"/>
  <c r="P427" i="10"/>
  <c r="P427" i="5" s="1"/>
  <c r="O427" i="10"/>
  <c r="O427" i="5" s="1"/>
  <c r="N427" i="10"/>
  <c r="N427" i="5" s="1"/>
  <c r="M427" i="10"/>
  <c r="M427" i="5" s="1"/>
  <c r="L427" i="10"/>
  <c r="L427" i="5" s="1"/>
  <c r="K427" i="10"/>
  <c r="K427" i="5" s="1"/>
  <c r="J427" i="10"/>
  <c r="J427" i="5" s="1"/>
  <c r="I427" i="10"/>
  <c r="I427" i="5" s="1"/>
  <c r="H427" i="10"/>
  <c r="H427" i="5" s="1"/>
  <c r="G427" i="10"/>
  <c r="G427" i="5" s="1"/>
  <c r="E427" i="10"/>
  <c r="E427" i="5" s="1"/>
  <c r="D427" i="10"/>
  <c r="D427" i="5" s="1"/>
  <c r="C427" i="10"/>
  <c r="C427" i="5" s="1"/>
  <c r="AN426" i="10"/>
  <c r="AN426" i="5" s="1"/>
  <c r="AM426" i="10"/>
  <c r="AM426" i="5" s="1"/>
  <c r="AL426" i="10"/>
  <c r="AL426" i="5" s="1"/>
  <c r="AK426" i="10"/>
  <c r="AK426" i="5" s="1"/>
  <c r="AJ426" i="10"/>
  <c r="AJ426" i="5" s="1"/>
  <c r="AI426" i="10"/>
  <c r="AI426" i="5" s="1"/>
  <c r="AH426" i="10"/>
  <c r="AH426" i="5" s="1"/>
  <c r="AG426" i="10"/>
  <c r="AG426" i="5" s="1"/>
  <c r="AF426" i="10"/>
  <c r="AF426" i="5" s="1"/>
  <c r="AE426" i="10"/>
  <c r="AE426" i="5" s="1"/>
  <c r="AD426" i="10"/>
  <c r="AD426" i="5" s="1"/>
  <c r="AC426" i="10"/>
  <c r="AC426" i="5" s="1"/>
  <c r="AB426" i="10"/>
  <c r="AB426" i="5" s="1"/>
  <c r="AA426" i="10"/>
  <c r="AA426" i="5" s="1"/>
  <c r="Z426" i="10"/>
  <c r="Z426" i="5" s="1"/>
  <c r="Y426" i="10"/>
  <c r="Y426" i="5" s="1"/>
  <c r="X426" i="10"/>
  <c r="X426" i="5" s="1"/>
  <c r="W426" i="10"/>
  <c r="W426" i="5" s="1"/>
  <c r="V426" i="10"/>
  <c r="V426" i="5" s="1"/>
  <c r="U426" i="10"/>
  <c r="U426" i="5" s="1"/>
  <c r="T426" i="10"/>
  <c r="T426" i="5" s="1"/>
  <c r="S426" i="10"/>
  <c r="S426" i="5" s="1"/>
  <c r="R426" i="10"/>
  <c r="R426" i="5" s="1"/>
  <c r="Q426" i="10"/>
  <c r="Q426" i="5" s="1"/>
  <c r="P426" i="10"/>
  <c r="P426" i="5" s="1"/>
  <c r="O426" i="10"/>
  <c r="O426" i="5" s="1"/>
  <c r="N426" i="10"/>
  <c r="N426" i="5" s="1"/>
  <c r="M426" i="10"/>
  <c r="M426" i="5" s="1"/>
  <c r="L426" i="10"/>
  <c r="L426" i="5" s="1"/>
  <c r="K426" i="10"/>
  <c r="K426" i="5" s="1"/>
  <c r="J426" i="10"/>
  <c r="J426" i="5" s="1"/>
  <c r="I426" i="10"/>
  <c r="I426" i="5" s="1"/>
  <c r="H426" i="10"/>
  <c r="H426" i="5" s="1"/>
  <c r="G426" i="10"/>
  <c r="G426" i="5" s="1"/>
  <c r="E426" i="10"/>
  <c r="E426" i="5" s="1"/>
  <c r="D426" i="10"/>
  <c r="D426" i="5" s="1"/>
  <c r="C426" i="10"/>
  <c r="C426" i="5" s="1"/>
  <c r="AN425" i="10"/>
  <c r="AN425" i="5" s="1"/>
  <c r="AM425" i="10"/>
  <c r="AM425" i="5" s="1"/>
  <c r="AL425" i="10"/>
  <c r="AL425" i="5" s="1"/>
  <c r="AK425" i="10"/>
  <c r="AK425" i="5" s="1"/>
  <c r="AJ425" i="10"/>
  <c r="AJ425" i="5" s="1"/>
  <c r="AI425" i="10"/>
  <c r="AI425" i="5" s="1"/>
  <c r="AH425" i="10"/>
  <c r="AH425" i="5" s="1"/>
  <c r="AG425" i="10"/>
  <c r="AG425" i="5" s="1"/>
  <c r="AF425" i="10"/>
  <c r="AF425" i="5" s="1"/>
  <c r="AE425" i="10"/>
  <c r="AE425" i="5" s="1"/>
  <c r="AD425" i="10"/>
  <c r="AD425" i="5" s="1"/>
  <c r="AC425" i="10"/>
  <c r="AC425" i="5" s="1"/>
  <c r="AB425" i="10"/>
  <c r="AB425" i="5" s="1"/>
  <c r="AA425" i="10"/>
  <c r="AA425" i="5" s="1"/>
  <c r="Z425" i="10"/>
  <c r="Z425" i="5" s="1"/>
  <c r="Y425" i="10"/>
  <c r="Y425" i="5" s="1"/>
  <c r="X425" i="10"/>
  <c r="X425" i="5" s="1"/>
  <c r="W425" i="10"/>
  <c r="W425" i="5" s="1"/>
  <c r="V425" i="10"/>
  <c r="V425" i="5" s="1"/>
  <c r="U425" i="10"/>
  <c r="U425" i="5" s="1"/>
  <c r="T425" i="10"/>
  <c r="T425" i="5" s="1"/>
  <c r="S425" i="10"/>
  <c r="S425" i="5" s="1"/>
  <c r="R425" i="10"/>
  <c r="R425" i="5" s="1"/>
  <c r="Q425" i="10"/>
  <c r="Q425" i="5" s="1"/>
  <c r="P425" i="10"/>
  <c r="P425" i="5" s="1"/>
  <c r="O425" i="10"/>
  <c r="O425" i="5" s="1"/>
  <c r="N425" i="10"/>
  <c r="N425" i="5" s="1"/>
  <c r="M425" i="10"/>
  <c r="M425" i="5" s="1"/>
  <c r="L425" i="10"/>
  <c r="L425" i="5" s="1"/>
  <c r="K425" i="10"/>
  <c r="K425" i="5" s="1"/>
  <c r="J425" i="10"/>
  <c r="J425" i="5" s="1"/>
  <c r="I425" i="10"/>
  <c r="I425" i="5" s="1"/>
  <c r="H425" i="10"/>
  <c r="H425" i="5" s="1"/>
  <c r="G425" i="10"/>
  <c r="G425" i="5" s="1"/>
  <c r="E425" i="10"/>
  <c r="E425" i="5" s="1"/>
  <c r="D425" i="10"/>
  <c r="D425" i="5" s="1"/>
  <c r="C425" i="10"/>
  <c r="C425" i="5" s="1"/>
  <c r="AN424" i="10"/>
  <c r="AN424" i="5" s="1"/>
  <c r="AM424" i="10"/>
  <c r="AM424" i="5" s="1"/>
  <c r="AL424" i="10"/>
  <c r="AL424" i="5" s="1"/>
  <c r="AK424" i="10"/>
  <c r="AK424" i="5" s="1"/>
  <c r="AJ424" i="10"/>
  <c r="AJ424" i="5" s="1"/>
  <c r="AI424" i="10"/>
  <c r="AI424" i="5" s="1"/>
  <c r="AH424" i="10"/>
  <c r="AH424" i="5" s="1"/>
  <c r="AG424" i="10"/>
  <c r="AG424" i="5" s="1"/>
  <c r="AF424" i="10"/>
  <c r="AF424" i="5" s="1"/>
  <c r="AE424" i="10"/>
  <c r="AE424" i="5" s="1"/>
  <c r="AD424" i="10"/>
  <c r="AD424" i="5" s="1"/>
  <c r="AC424" i="10"/>
  <c r="AC424" i="5" s="1"/>
  <c r="AB424" i="10"/>
  <c r="AB424" i="5" s="1"/>
  <c r="AA424" i="10"/>
  <c r="AA424" i="5" s="1"/>
  <c r="Z424" i="10"/>
  <c r="Z424" i="5" s="1"/>
  <c r="Y424" i="10"/>
  <c r="Y424" i="5" s="1"/>
  <c r="X424" i="10"/>
  <c r="X424" i="5" s="1"/>
  <c r="W424" i="10"/>
  <c r="W424" i="5" s="1"/>
  <c r="V424" i="10"/>
  <c r="V424" i="5" s="1"/>
  <c r="U424" i="10"/>
  <c r="U424" i="5" s="1"/>
  <c r="T424" i="10"/>
  <c r="T424" i="5" s="1"/>
  <c r="S424" i="10"/>
  <c r="S424" i="5" s="1"/>
  <c r="R424" i="10"/>
  <c r="R424" i="5" s="1"/>
  <c r="Q424" i="10"/>
  <c r="Q424" i="5" s="1"/>
  <c r="P424" i="10"/>
  <c r="P424" i="5" s="1"/>
  <c r="O424" i="10"/>
  <c r="O424" i="5" s="1"/>
  <c r="N424" i="10"/>
  <c r="N424" i="5" s="1"/>
  <c r="M424" i="10"/>
  <c r="M424" i="5" s="1"/>
  <c r="L424" i="10"/>
  <c r="L424" i="5" s="1"/>
  <c r="K424" i="10"/>
  <c r="K424" i="5" s="1"/>
  <c r="J424" i="10"/>
  <c r="J424" i="5" s="1"/>
  <c r="I424" i="10"/>
  <c r="I424" i="5" s="1"/>
  <c r="H424" i="10"/>
  <c r="H424" i="5" s="1"/>
  <c r="G424" i="10"/>
  <c r="G424" i="5" s="1"/>
  <c r="E424" i="10"/>
  <c r="E424" i="5" s="1"/>
  <c r="D424" i="10"/>
  <c r="D424" i="5" s="1"/>
  <c r="C424" i="10"/>
  <c r="C424" i="5" s="1"/>
  <c r="AN423" i="10"/>
  <c r="AN423" i="5" s="1"/>
  <c r="AM423" i="10"/>
  <c r="AM423" i="5" s="1"/>
  <c r="AL423" i="10"/>
  <c r="AL423" i="5" s="1"/>
  <c r="AK423" i="10"/>
  <c r="AK423" i="5" s="1"/>
  <c r="AJ423" i="10"/>
  <c r="AJ423" i="5" s="1"/>
  <c r="AI423" i="10"/>
  <c r="AI423" i="5" s="1"/>
  <c r="AH423" i="10"/>
  <c r="AH423" i="5" s="1"/>
  <c r="AG423" i="10"/>
  <c r="AG423" i="5" s="1"/>
  <c r="AF423" i="10"/>
  <c r="AF423" i="5" s="1"/>
  <c r="AE423" i="10"/>
  <c r="AE423" i="5" s="1"/>
  <c r="AD423" i="10"/>
  <c r="AD423" i="5" s="1"/>
  <c r="AC423" i="10"/>
  <c r="AC423" i="5" s="1"/>
  <c r="AB423" i="10"/>
  <c r="AB423" i="5" s="1"/>
  <c r="AA423" i="10"/>
  <c r="AA423" i="5" s="1"/>
  <c r="Z423" i="10"/>
  <c r="Z423" i="5" s="1"/>
  <c r="Y423" i="10"/>
  <c r="Y423" i="5" s="1"/>
  <c r="X423" i="10"/>
  <c r="X423" i="5" s="1"/>
  <c r="W423" i="10"/>
  <c r="W423" i="5" s="1"/>
  <c r="V423" i="10"/>
  <c r="V423" i="5" s="1"/>
  <c r="U423" i="10"/>
  <c r="U423" i="5" s="1"/>
  <c r="T423" i="10"/>
  <c r="T423" i="5" s="1"/>
  <c r="S423" i="10"/>
  <c r="S423" i="5" s="1"/>
  <c r="R423" i="10"/>
  <c r="R423" i="5" s="1"/>
  <c r="Q423" i="10"/>
  <c r="Q423" i="5" s="1"/>
  <c r="P423" i="10"/>
  <c r="P423" i="5" s="1"/>
  <c r="O423" i="10"/>
  <c r="O423" i="5" s="1"/>
  <c r="N423" i="10"/>
  <c r="N423" i="5" s="1"/>
  <c r="M423" i="10"/>
  <c r="M423" i="5" s="1"/>
  <c r="L423" i="10"/>
  <c r="L423" i="5" s="1"/>
  <c r="K423" i="10"/>
  <c r="K423" i="5" s="1"/>
  <c r="J423" i="10"/>
  <c r="J423" i="5" s="1"/>
  <c r="I423" i="10"/>
  <c r="I423" i="5" s="1"/>
  <c r="H423" i="10"/>
  <c r="H423" i="5" s="1"/>
  <c r="G423" i="10"/>
  <c r="G423" i="5" s="1"/>
  <c r="E423" i="10"/>
  <c r="E423" i="5" s="1"/>
  <c r="D423" i="10"/>
  <c r="D423" i="5" s="1"/>
  <c r="C423" i="10"/>
  <c r="C423" i="5" s="1"/>
  <c r="AN422" i="10"/>
  <c r="AN422" i="5" s="1"/>
  <c r="AM422" i="10"/>
  <c r="AM422" i="5" s="1"/>
  <c r="AL422" i="10"/>
  <c r="AL422" i="5" s="1"/>
  <c r="AK422" i="10"/>
  <c r="AK422" i="5" s="1"/>
  <c r="AJ422" i="10"/>
  <c r="AJ422" i="5" s="1"/>
  <c r="AI422" i="10"/>
  <c r="AI422" i="5" s="1"/>
  <c r="AH422" i="10"/>
  <c r="AH422" i="5" s="1"/>
  <c r="AG422" i="10"/>
  <c r="AG422" i="5" s="1"/>
  <c r="AF422" i="10"/>
  <c r="AF422" i="5" s="1"/>
  <c r="AE422" i="10"/>
  <c r="AE422" i="5" s="1"/>
  <c r="AD422" i="10"/>
  <c r="AD422" i="5" s="1"/>
  <c r="AC422" i="10"/>
  <c r="AC422" i="5" s="1"/>
  <c r="AB422" i="10"/>
  <c r="AB422" i="5" s="1"/>
  <c r="AA422" i="10"/>
  <c r="AA422" i="5" s="1"/>
  <c r="Z422" i="10"/>
  <c r="Z422" i="5" s="1"/>
  <c r="Y422" i="10"/>
  <c r="Y422" i="5" s="1"/>
  <c r="X422" i="10"/>
  <c r="X422" i="5" s="1"/>
  <c r="W422" i="10"/>
  <c r="W422" i="5" s="1"/>
  <c r="V422" i="10"/>
  <c r="V422" i="5" s="1"/>
  <c r="U422" i="10"/>
  <c r="U422" i="5" s="1"/>
  <c r="T422" i="10"/>
  <c r="T422" i="5" s="1"/>
  <c r="S422" i="10"/>
  <c r="S422" i="5" s="1"/>
  <c r="R422" i="10"/>
  <c r="R422" i="5" s="1"/>
  <c r="Q422" i="10"/>
  <c r="Q422" i="5" s="1"/>
  <c r="P422" i="10"/>
  <c r="P422" i="5" s="1"/>
  <c r="O422" i="10"/>
  <c r="O422" i="5" s="1"/>
  <c r="N422" i="10"/>
  <c r="N422" i="5" s="1"/>
  <c r="M422" i="10"/>
  <c r="M422" i="5" s="1"/>
  <c r="L422" i="10"/>
  <c r="L422" i="5" s="1"/>
  <c r="K422" i="10"/>
  <c r="K422" i="5" s="1"/>
  <c r="J422" i="10"/>
  <c r="J422" i="5" s="1"/>
  <c r="I422" i="10"/>
  <c r="I422" i="5" s="1"/>
  <c r="H422" i="10"/>
  <c r="H422" i="5" s="1"/>
  <c r="G422" i="10"/>
  <c r="G422" i="5" s="1"/>
  <c r="E422" i="10"/>
  <c r="E422" i="5" s="1"/>
  <c r="D422" i="10"/>
  <c r="D422" i="5" s="1"/>
  <c r="C422" i="10"/>
  <c r="C422" i="5" s="1"/>
  <c r="AN421" i="10"/>
  <c r="AN421" i="5" s="1"/>
  <c r="AM421" i="10"/>
  <c r="AM421" i="5" s="1"/>
  <c r="AL421" i="10"/>
  <c r="AL421" i="5" s="1"/>
  <c r="AK421" i="10"/>
  <c r="AK421" i="5" s="1"/>
  <c r="AJ421" i="10"/>
  <c r="AJ421" i="5" s="1"/>
  <c r="AI421" i="10"/>
  <c r="AI421" i="5" s="1"/>
  <c r="AH421" i="10"/>
  <c r="AH421" i="5" s="1"/>
  <c r="AG421" i="10"/>
  <c r="AG421" i="5" s="1"/>
  <c r="AF421" i="10"/>
  <c r="AF421" i="5" s="1"/>
  <c r="AE421" i="10"/>
  <c r="AE421" i="5" s="1"/>
  <c r="AD421" i="10"/>
  <c r="AD421" i="5" s="1"/>
  <c r="AC421" i="10"/>
  <c r="AC421" i="5" s="1"/>
  <c r="AB421" i="10"/>
  <c r="AB421" i="5" s="1"/>
  <c r="AA421" i="10"/>
  <c r="AA421" i="5" s="1"/>
  <c r="Z421" i="10"/>
  <c r="Z421" i="5" s="1"/>
  <c r="Y421" i="10"/>
  <c r="Y421" i="5" s="1"/>
  <c r="X421" i="10"/>
  <c r="X421" i="5" s="1"/>
  <c r="W421" i="10"/>
  <c r="W421" i="5" s="1"/>
  <c r="V421" i="10"/>
  <c r="V421" i="5" s="1"/>
  <c r="U421" i="10"/>
  <c r="U421" i="5" s="1"/>
  <c r="T421" i="10"/>
  <c r="T421" i="5" s="1"/>
  <c r="S421" i="10"/>
  <c r="S421" i="5" s="1"/>
  <c r="R421" i="10"/>
  <c r="R421" i="5" s="1"/>
  <c r="Q421" i="10"/>
  <c r="Q421" i="5" s="1"/>
  <c r="P421" i="10"/>
  <c r="P421" i="5" s="1"/>
  <c r="O421" i="10"/>
  <c r="O421" i="5" s="1"/>
  <c r="N421" i="10"/>
  <c r="N421" i="5" s="1"/>
  <c r="M421" i="10"/>
  <c r="M421" i="5" s="1"/>
  <c r="L421" i="10"/>
  <c r="L421" i="5" s="1"/>
  <c r="K421" i="10"/>
  <c r="K421" i="5" s="1"/>
  <c r="J421" i="10"/>
  <c r="J421" i="5" s="1"/>
  <c r="I421" i="10"/>
  <c r="I421" i="5" s="1"/>
  <c r="H421" i="10"/>
  <c r="H421" i="5" s="1"/>
  <c r="G421" i="10"/>
  <c r="G421" i="5" s="1"/>
  <c r="E421" i="10"/>
  <c r="E421" i="5" s="1"/>
  <c r="D421" i="10"/>
  <c r="D421" i="5" s="1"/>
  <c r="C421" i="10"/>
  <c r="C421" i="5" s="1"/>
  <c r="AN420" i="10"/>
  <c r="AN420" i="5" s="1"/>
  <c r="AM420" i="10"/>
  <c r="AM420" i="5" s="1"/>
  <c r="AL420" i="10"/>
  <c r="AL420" i="5" s="1"/>
  <c r="AK420" i="10"/>
  <c r="AK420" i="5" s="1"/>
  <c r="AJ420" i="10"/>
  <c r="AJ420" i="5" s="1"/>
  <c r="AI420" i="10"/>
  <c r="AI420" i="5" s="1"/>
  <c r="AH420" i="10"/>
  <c r="AH420" i="5" s="1"/>
  <c r="AG420" i="10"/>
  <c r="AG420" i="5" s="1"/>
  <c r="AF420" i="10"/>
  <c r="AF420" i="5" s="1"/>
  <c r="AE420" i="10"/>
  <c r="AE420" i="5" s="1"/>
  <c r="AD420" i="10"/>
  <c r="AD420" i="5" s="1"/>
  <c r="AC420" i="10"/>
  <c r="AC420" i="5" s="1"/>
  <c r="AB420" i="10"/>
  <c r="AB420" i="5" s="1"/>
  <c r="AA420" i="10"/>
  <c r="AA420" i="5" s="1"/>
  <c r="Z420" i="10"/>
  <c r="Z420" i="5" s="1"/>
  <c r="Y420" i="10"/>
  <c r="Y420" i="5" s="1"/>
  <c r="X420" i="10"/>
  <c r="X420" i="5" s="1"/>
  <c r="W420" i="10"/>
  <c r="W420" i="5" s="1"/>
  <c r="V420" i="10"/>
  <c r="V420" i="5" s="1"/>
  <c r="U420" i="10"/>
  <c r="U420" i="5" s="1"/>
  <c r="T420" i="10"/>
  <c r="T420" i="5" s="1"/>
  <c r="S420" i="10"/>
  <c r="S420" i="5" s="1"/>
  <c r="R420" i="10"/>
  <c r="R420" i="5" s="1"/>
  <c r="Q420" i="10"/>
  <c r="Q420" i="5" s="1"/>
  <c r="P420" i="10"/>
  <c r="P420" i="5" s="1"/>
  <c r="O420" i="10"/>
  <c r="O420" i="5" s="1"/>
  <c r="N420" i="10"/>
  <c r="N420" i="5" s="1"/>
  <c r="M420" i="10"/>
  <c r="M420" i="5" s="1"/>
  <c r="L420" i="10"/>
  <c r="L420" i="5" s="1"/>
  <c r="K420" i="10"/>
  <c r="K420" i="5" s="1"/>
  <c r="J420" i="10"/>
  <c r="J420" i="5" s="1"/>
  <c r="I420" i="10"/>
  <c r="I420" i="5" s="1"/>
  <c r="H420" i="10"/>
  <c r="H420" i="5" s="1"/>
  <c r="G420" i="10"/>
  <c r="G420" i="5" s="1"/>
  <c r="E420" i="10"/>
  <c r="E420" i="5" s="1"/>
  <c r="D420" i="10"/>
  <c r="D420" i="5" s="1"/>
  <c r="C420" i="10"/>
  <c r="C420" i="5" s="1"/>
  <c r="AN419" i="10"/>
  <c r="AN419" i="5" s="1"/>
  <c r="AM419" i="10"/>
  <c r="AM419" i="5" s="1"/>
  <c r="AL419" i="10"/>
  <c r="AL419" i="5" s="1"/>
  <c r="AK419" i="10"/>
  <c r="AK419" i="5" s="1"/>
  <c r="AJ419" i="10"/>
  <c r="AJ419" i="5" s="1"/>
  <c r="AI419" i="10"/>
  <c r="AI419" i="5" s="1"/>
  <c r="AH419" i="10"/>
  <c r="AH419" i="5" s="1"/>
  <c r="AG419" i="10"/>
  <c r="AG419" i="5" s="1"/>
  <c r="AF419" i="10"/>
  <c r="AF419" i="5" s="1"/>
  <c r="AE419" i="10"/>
  <c r="AE419" i="5" s="1"/>
  <c r="AD419" i="10"/>
  <c r="AD419" i="5" s="1"/>
  <c r="AC419" i="10"/>
  <c r="AC419" i="5" s="1"/>
  <c r="AB419" i="10"/>
  <c r="AB419" i="5" s="1"/>
  <c r="AA419" i="10"/>
  <c r="AA419" i="5" s="1"/>
  <c r="Z419" i="10"/>
  <c r="Z419" i="5" s="1"/>
  <c r="Y419" i="10"/>
  <c r="Y419" i="5" s="1"/>
  <c r="X419" i="10"/>
  <c r="X419" i="5" s="1"/>
  <c r="W419" i="10"/>
  <c r="W419" i="5" s="1"/>
  <c r="V419" i="10"/>
  <c r="V419" i="5" s="1"/>
  <c r="U419" i="10"/>
  <c r="U419" i="5" s="1"/>
  <c r="T419" i="10"/>
  <c r="T419" i="5" s="1"/>
  <c r="S419" i="10"/>
  <c r="S419" i="5" s="1"/>
  <c r="R419" i="10"/>
  <c r="R419" i="5" s="1"/>
  <c r="Q419" i="10"/>
  <c r="Q419" i="5" s="1"/>
  <c r="P419" i="10"/>
  <c r="P419" i="5" s="1"/>
  <c r="O419" i="10"/>
  <c r="O419" i="5" s="1"/>
  <c r="N419" i="10"/>
  <c r="N419" i="5" s="1"/>
  <c r="M419" i="10"/>
  <c r="M419" i="5" s="1"/>
  <c r="L419" i="10"/>
  <c r="L419" i="5" s="1"/>
  <c r="K419" i="10"/>
  <c r="K419" i="5" s="1"/>
  <c r="J419" i="10"/>
  <c r="J419" i="5" s="1"/>
  <c r="I419" i="10"/>
  <c r="I419" i="5" s="1"/>
  <c r="H419" i="10"/>
  <c r="H419" i="5" s="1"/>
  <c r="G419" i="10"/>
  <c r="G419" i="5" s="1"/>
  <c r="E419" i="10"/>
  <c r="E419" i="5" s="1"/>
  <c r="D419" i="10"/>
  <c r="D419" i="5" s="1"/>
  <c r="C419" i="10"/>
  <c r="C419" i="5" s="1"/>
  <c r="AN418" i="10"/>
  <c r="AN418" i="5" s="1"/>
  <c r="AM418" i="10"/>
  <c r="AM418" i="5" s="1"/>
  <c r="AL418" i="10"/>
  <c r="AL418" i="5" s="1"/>
  <c r="AK418" i="10"/>
  <c r="AK418" i="5" s="1"/>
  <c r="AJ418" i="10"/>
  <c r="AJ418" i="5" s="1"/>
  <c r="AI418" i="10"/>
  <c r="AI418" i="5" s="1"/>
  <c r="AH418" i="10"/>
  <c r="AH418" i="5" s="1"/>
  <c r="AG418" i="10"/>
  <c r="AG418" i="5" s="1"/>
  <c r="AF418" i="10"/>
  <c r="AF418" i="5" s="1"/>
  <c r="AE418" i="10"/>
  <c r="AE418" i="5" s="1"/>
  <c r="AD418" i="10"/>
  <c r="AD418" i="5" s="1"/>
  <c r="AC418" i="10"/>
  <c r="AC418" i="5" s="1"/>
  <c r="AB418" i="10"/>
  <c r="AB418" i="5" s="1"/>
  <c r="AA418" i="10"/>
  <c r="AA418" i="5" s="1"/>
  <c r="Z418" i="10"/>
  <c r="Z418" i="5" s="1"/>
  <c r="Y418" i="10"/>
  <c r="Y418" i="5" s="1"/>
  <c r="X418" i="10"/>
  <c r="X418" i="5" s="1"/>
  <c r="W418" i="10"/>
  <c r="W418" i="5" s="1"/>
  <c r="V418" i="10"/>
  <c r="V418" i="5" s="1"/>
  <c r="U418" i="10"/>
  <c r="U418" i="5" s="1"/>
  <c r="T418" i="10"/>
  <c r="T418" i="5" s="1"/>
  <c r="S418" i="10"/>
  <c r="S418" i="5" s="1"/>
  <c r="R418" i="10"/>
  <c r="R418" i="5" s="1"/>
  <c r="Q418" i="10"/>
  <c r="Q418" i="5" s="1"/>
  <c r="P418" i="10"/>
  <c r="P418" i="5" s="1"/>
  <c r="O418" i="10"/>
  <c r="O418" i="5" s="1"/>
  <c r="N418" i="10"/>
  <c r="N418" i="5" s="1"/>
  <c r="M418" i="10"/>
  <c r="M418" i="5" s="1"/>
  <c r="L418" i="10"/>
  <c r="L418" i="5" s="1"/>
  <c r="K418" i="10"/>
  <c r="K418" i="5" s="1"/>
  <c r="J418" i="10"/>
  <c r="J418" i="5" s="1"/>
  <c r="I418" i="10"/>
  <c r="I418" i="5" s="1"/>
  <c r="H418" i="10"/>
  <c r="H418" i="5" s="1"/>
  <c r="G418" i="10"/>
  <c r="G418" i="5" s="1"/>
  <c r="E418" i="10"/>
  <c r="E418" i="5" s="1"/>
  <c r="D418" i="10"/>
  <c r="D418" i="5" s="1"/>
  <c r="C418" i="10"/>
  <c r="C418" i="5" s="1"/>
  <c r="AN417" i="10"/>
  <c r="AN417" i="5" s="1"/>
  <c r="AM417" i="10"/>
  <c r="AM417" i="5" s="1"/>
  <c r="AL417" i="10"/>
  <c r="AL417" i="5" s="1"/>
  <c r="AK417" i="10"/>
  <c r="AK417" i="5" s="1"/>
  <c r="AJ417" i="10"/>
  <c r="AJ417" i="5" s="1"/>
  <c r="AI417" i="10"/>
  <c r="AI417" i="5" s="1"/>
  <c r="AH417" i="10"/>
  <c r="AH417" i="5" s="1"/>
  <c r="AG417" i="10"/>
  <c r="AG417" i="5" s="1"/>
  <c r="AF417" i="10"/>
  <c r="AF417" i="5" s="1"/>
  <c r="AE417" i="10"/>
  <c r="AE417" i="5" s="1"/>
  <c r="AD417" i="10"/>
  <c r="AD417" i="5" s="1"/>
  <c r="AC417" i="10"/>
  <c r="AC417" i="5" s="1"/>
  <c r="AB417" i="10"/>
  <c r="AB417" i="5" s="1"/>
  <c r="AA417" i="10"/>
  <c r="AA417" i="5" s="1"/>
  <c r="Z417" i="10"/>
  <c r="Z417" i="5" s="1"/>
  <c r="Y417" i="10"/>
  <c r="Y417" i="5" s="1"/>
  <c r="X417" i="10"/>
  <c r="X417" i="5" s="1"/>
  <c r="W417" i="10"/>
  <c r="W417" i="5" s="1"/>
  <c r="V417" i="10"/>
  <c r="V417" i="5" s="1"/>
  <c r="U417" i="10"/>
  <c r="U417" i="5" s="1"/>
  <c r="T417" i="10"/>
  <c r="T417" i="5" s="1"/>
  <c r="S417" i="10"/>
  <c r="S417" i="5" s="1"/>
  <c r="R417" i="10"/>
  <c r="R417" i="5" s="1"/>
  <c r="Q417" i="10"/>
  <c r="Q417" i="5" s="1"/>
  <c r="P417" i="10"/>
  <c r="P417" i="5" s="1"/>
  <c r="O417" i="10"/>
  <c r="O417" i="5" s="1"/>
  <c r="N417" i="10"/>
  <c r="N417" i="5" s="1"/>
  <c r="M417" i="10"/>
  <c r="M417" i="5" s="1"/>
  <c r="L417" i="10"/>
  <c r="L417" i="5" s="1"/>
  <c r="K417" i="10"/>
  <c r="K417" i="5" s="1"/>
  <c r="J417" i="10"/>
  <c r="J417" i="5" s="1"/>
  <c r="I417" i="10"/>
  <c r="I417" i="5" s="1"/>
  <c r="H417" i="10"/>
  <c r="H417" i="5" s="1"/>
  <c r="G417" i="10"/>
  <c r="G417" i="5" s="1"/>
  <c r="E417" i="10"/>
  <c r="E417" i="5" s="1"/>
  <c r="D417" i="10"/>
  <c r="D417" i="5" s="1"/>
  <c r="C417" i="10"/>
  <c r="C417" i="5" s="1"/>
  <c r="AN416" i="10"/>
  <c r="AN416" i="5" s="1"/>
  <c r="AM416" i="10"/>
  <c r="AM416" i="5" s="1"/>
  <c r="AL416" i="10"/>
  <c r="AL416" i="5" s="1"/>
  <c r="AK416" i="10"/>
  <c r="AK416" i="5" s="1"/>
  <c r="AJ416" i="10"/>
  <c r="AJ416" i="5" s="1"/>
  <c r="AI416" i="10"/>
  <c r="AI416" i="5" s="1"/>
  <c r="AH416" i="10"/>
  <c r="AH416" i="5" s="1"/>
  <c r="AG416" i="10"/>
  <c r="AG416" i="5" s="1"/>
  <c r="AF416" i="10"/>
  <c r="AF416" i="5" s="1"/>
  <c r="AE416" i="10"/>
  <c r="AE416" i="5" s="1"/>
  <c r="AD416" i="10"/>
  <c r="AD416" i="5" s="1"/>
  <c r="AC416" i="10"/>
  <c r="AC416" i="5" s="1"/>
  <c r="AB416" i="10"/>
  <c r="AB416" i="5" s="1"/>
  <c r="AA416" i="10"/>
  <c r="AA416" i="5" s="1"/>
  <c r="Z416" i="10"/>
  <c r="Z416" i="5" s="1"/>
  <c r="Y416" i="10"/>
  <c r="Y416" i="5" s="1"/>
  <c r="X416" i="10"/>
  <c r="X416" i="5" s="1"/>
  <c r="W416" i="10"/>
  <c r="W416" i="5" s="1"/>
  <c r="V416" i="10"/>
  <c r="V416" i="5" s="1"/>
  <c r="U416" i="10"/>
  <c r="U416" i="5" s="1"/>
  <c r="T416" i="10"/>
  <c r="T416" i="5" s="1"/>
  <c r="S416" i="10"/>
  <c r="S416" i="5" s="1"/>
  <c r="R416" i="10"/>
  <c r="R416" i="5" s="1"/>
  <c r="Q416" i="10"/>
  <c r="Q416" i="5" s="1"/>
  <c r="P416" i="10"/>
  <c r="P416" i="5" s="1"/>
  <c r="O416" i="10"/>
  <c r="O416" i="5" s="1"/>
  <c r="N416" i="10"/>
  <c r="N416" i="5" s="1"/>
  <c r="M416" i="10"/>
  <c r="M416" i="5" s="1"/>
  <c r="L416" i="10"/>
  <c r="L416" i="5" s="1"/>
  <c r="K416" i="10"/>
  <c r="K416" i="5" s="1"/>
  <c r="J416" i="10"/>
  <c r="J416" i="5" s="1"/>
  <c r="I416" i="10"/>
  <c r="I416" i="5" s="1"/>
  <c r="H416" i="10"/>
  <c r="H416" i="5" s="1"/>
  <c r="G416" i="10"/>
  <c r="G416" i="5" s="1"/>
  <c r="E416" i="10"/>
  <c r="E416" i="5" s="1"/>
  <c r="D416" i="10"/>
  <c r="D416" i="5" s="1"/>
  <c r="C416" i="10"/>
  <c r="C416" i="5" s="1"/>
  <c r="AN415" i="10"/>
  <c r="AN415" i="5" s="1"/>
  <c r="AM415" i="10"/>
  <c r="AM415" i="5" s="1"/>
  <c r="AL415" i="10"/>
  <c r="AL415" i="5" s="1"/>
  <c r="AK415" i="10"/>
  <c r="AK415" i="5" s="1"/>
  <c r="AJ415" i="10"/>
  <c r="AJ415" i="5" s="1"/>
  <c r="AI415" i="10"/>
  <c r="AI415" i="5" s="1"/>
  <c r="AH415" i="10"/>
  <c r="AH415" i="5" s="1"/>
  <c r="AG415" i="10"/>
  <c r="AG415" i="5" s="1"/>
  <c r="AF415" i="10"/>
  <c r="AF415" i="5" s="1"/>
  <c r="AE415" i="10"/>
  <c r="AE415" i="5" s="1"/>
  <c r="AD415" i="10"/>
  <c r="AD415" i="5" s="1"/>
  <c r="AC415" i="10"/>
  <c r="AC415" i="5" s="1"/>
  <c r="AB415" i="10"/>
  <c r="AB415" i="5" s="1"/>
  <c r="AA415" i="10"/>
  <c r="AA415" i="5" s="1"/>
  <c r="Z415" i="10"/>
  <c r="Z415" i="5" s="1"/>
  <c r="Y415" i="10"/>
  <c r="Y415" i="5" s="1"/>
  <c r="X415" i="10"/>
  <c r="X415" i="5" s="1"/>
  <c r="W415" i="10"/>
  <c r="W415" i="5" s="1"/>
  <c r="V415" i="10"/>
  <c r="V415" i="5" s="1"/>
  <c r="U415" i="10"/>
  <c r="U415" i="5" s="1"/>
  <c r="T415" i="10"/>
  <c r="T415" i="5" s="1"/>
  <c r="S415" i="10"/>
  <c r="S415" i="5" s="1"/>
  <c r="R415" i="10"/>
  <c r="R415" i="5" s="1"/>
  <c r="Q415" i="10"/>
  <c r="Q415" i="5" s="1"/>
  <c r="P415" i="10"/>
  <c r="P415" i="5" s="1"/>
  <c r="O415" i="10"/>
  <c r="O415" i="5" s="1"/>
  <c r="N415" i="10"/>
  <c r="N415" i="5" s="1"/>
  <c r="M415" i="10"/>
  <c r="M415" i="5" s="1"/>
  <c r="L415" i="10"/>
  <c r="L415" i="5" s="1"/>
  <c r="K415" i="10"/>
  <c r="K415" i="5" s="1"/>
  <c r="J415" i="10"/>
  <c r="J415" i="5" s="1"/>
  <c r="I415" i="10"/>
  <c r="I415" i="5" s="1"/>
  <c r="H415" i="10"/>
  <c r="H415" i="5" s="1"/>
  <c r="G415" i="10"/>
  <c r="G415" i="5" s="1"/>
  <c r="E415" i="10"/>
  <c r="E415" i="5" s="1"/>
  <c r="D415" i="10"/>
  <c r="D415" i="5" s="1"/>
  <c r="C415" i="10"/>
  <c r="C415" i="5" s="1"/>
  <c r="AN414" i="10"/>
  <c r="AN414" i="5" s="1"/>
  <c r="AM414" i="10"/>
  <c r="AM414" i="5" s="1"/>
  <c r="AL414" i="10"/>
  <c r="AL414" i="5" s="1"/>
  <c r="AK414" i="10"/>
  <c r="AK414" i="5" s="1"/>
  <c r="AJ414" i="10"/>
  <c r="AJ414" i="5" s="1"/>
  <c r="AI414" i="10"/>
  <c r="AI414" i="5" s="1"/>
  <c r="AH414" i="10"/>
  <c r="AH414" i="5" s="1"/>
  <c r="AG414" i="10"/>
  <c r="AG414" i="5" s="1"/>
  <c r="AF414" i="10"/>
  <c r="AF414" i="5" s="1"/>
  <c r="AE414" i="10"/>
  <c r="AE414" i="5" s="1"/>
  <c r="AD414" i="10"/>
  <c r="AD414" i="5" s="1"/>
  <c r="AC414" i="10"/>
  <c r="AC414" i="5" s="1"/>
  <c r="AB414" i="10"/>
  <c r="AB414" i="5" s="1"/>
  <c r="AA414" i="10"/>
  <c r="AA414" i="5" s="1"/>
  <c r="Z414" i="10"/>
  <c r="Z414" i="5" s="1"/>
  <c r="Y414" i="10"/>
  <c r="Y414" i="5" s="1"/>
  <c r="X414" i="10"/>
  <c r="X414" i="5" s="1"/>
  <c r="W414" i="10"/>
  <c r="W414" i="5" s="1"/>
  <c r="V414" i="10"/>
  <c r="V414" i="5" s="1"/>
  <c r="U414" i="10"/>
  <c r="U414" i="5" s="1"/>
  <c r="T414" i="10"/>
  <c r="T414" i="5" s="1"/>
  <c r="S414" i="10"/>
  <c r="S414" i="5" s="1"/>
  <c r="R414" i="10"/>
  <c r="R414" i="5" s="1"/>
  <c r="Q414" i="10"/>
  <c r="Q414" i="5" s="1"/>
  <c r="P414" i="10"/>
  <c r="P414" i="5" s="1"/>
  <c r="O414" i="10"/>
  <c r="O414" i="5" s="1"/>
  <c r="N414" i="10"/>
  <c r="N414" i="5" s="1"/>
  <c r="M414" i="10"/>
  <c r="M414" i="5" s="1"/>
  <c r="L414" i="10"/>
  <c r="L414" i="5" s="1"/>
  <c r="K414" i="10"/>
  <c r="K414" i="5" s="1"/>
  <c r="J414" i="10"/>
  <c r="J414" i="5" s="1"/>
  <c r="I414" i="10"/>
  <c r="I414" i="5" s="1"/>
  <c r="H414" i="10"/>
  <c r="H414" i="5" s="1"/>
  <c r="G414" i="10"/>
  <c r="G414" i="5" s="1"/>
  <c r="E414" i="10"/>
  <c r="E414" i="5" s="1"/>
  <c r="D414" i="10"/>
  <c r="D414" i="5" s="1"/>
  <c r="C414" i="10"/>
  <c r="C414" i="5" s="1"/>
  <c r="AN413" i="10"/>
  <c r="AN413" i="5" s="1"/>
  <c r="AM413" i="10"/>
  <c r="AM413" i="5" s="1"/>
  <c r="AL413" i="10"/>
  <c r="AL413" i="5" s="1"/>
  <c r="AK413" i="10"/>
  <c r="AK413" i="5" s="1"/>
  <c r="AJ413" i="10"/>
  <c r="AJ413" i="5" s="1"/>
  <c r="AI413" i="10"/>
  <c r="AI413" i="5" s="1"/>
  <c r="AH413" i="10"/>
  <c r="AH413" i="5" s="1"/>
  <c r="AG413" i="10"/>
  <c r="AG413" i="5" s="1"/>
  <c r="AF413" i="10"/>
  <c r="AF413" i="5" s="1"/>
  <c r="AE413" i="10"/>
  <c r="AE413" i="5" s="1"/>
  <c r="AD413" i="10"/>
  <c r="AD413" i="5" s="1"/>
  <c r="AC413" i="10"/>
  <c r="AC413" i="5" s="1"/>
  <c r="AB413" i="10"/>
  <c r="AB413" i="5" s="1"/>
  <c r="AA413" i="10"/>
  <c r="AA413" i="5" s="1"/>
  <c r="Z413" i="10"/>
  <c r="Z413" i="5" s="1"/>
  <c r="Y413" i="10"/>
  <c r="Y413" i="5" s="1"/>
  <c r="X413" i="10"/>
  <c r="X413" i="5" s="1"/>
  <c r="W413" i="10"/>
  <c r="W413" i="5" s="1"/>
  <c r="V413" i="10"/>
  <c r="V413" i="5" s="1"/>
  <c r="U413" i="10"/>
  <c r="U413" i="5" s="1"/>
  <c r="T413" i="10"/>
  <c r="T413" i="5" s="1"/>
  <c r="S413" i="10"/>
  <c r="S413" i="5" s="1"/>
  <c r="R413" i="10"/>
  <c r="R413" i="5" s="1"/>
  <c r="Q413" i="10"/>
  <c r="Q413" i="5" s="1"/>
  <c r="P413" i="10"/>
  <c r="P413" i="5" s="1"/>
  <c r="O413" i="10"/>
  <c r="O413" i="5" s="1"/>
  <c r="N413" i="10"/>
  <c r="N413" i="5" s="1"/>
  <c r="M413" i="10"/>
  <c r="M413" i="5" s="1"/>
  <c r="L413" i="10"/>
  <c r="L413" i="5" s="1"/>
  <c r="K413" i="10"/>
  <c r="K413" i="5" s="1"/>
  <c r="J413" i="10"/>
  <c r="J413" i="5" s="1"/>
  <c r="I413" i="10"/>
  <c r="I413" i="5" s="1"/>
  <c r="H413" i="10"/>
  <c r="H413" i="5" s="1"/>
  <c r="G413" i="10"/>
  <c r="G413" i="5" s="1"/>
  <c r="E413" i="10"/>
  <c r="E413" i="5" s="1"/>
  <c r="D413" i="10"/>
  <c r="D413" i="5" s="1"/>
  <c r="C413" i="10"/>
  <c r="C413" i="5" s="1"/>
  <c r="AN412" i="10"/>
  <c r="AN412" i="5" s="1"/>
  <c r="AM412" i="10"/>
  <c r="AM412" i="5" s="1"/>
  <c r="AL412" i="10"/>
  <c r="AL412" i="5" s="1"/>
  <c r="AK412" i="10"/>
  <c r="AK412" i="5" s="1"/>
  <c r="AJ412" i="10"/>
  <c r="AJ412" i="5" s="1"/>
  <c r="AI412" i="10"/>
  <c r="AI412" i="5" s="1"/>
  <c r="AH412" i="10"/>
  <c r="AH412" i="5" s="1"/>
  <c r="AG412" i="10"/>
  <c r="AG412" i="5" s="1"/>
  <c r="AF412" i="10"/>
  <c r="AF412" i="5" s="1"/>
  <c r="AE412" i="10"/>
  <c r="AE412" i="5" s="1"/>
  <c r="AD412" i="10"/>
  <c r="AD412" i="5" s="1"/>
  <c r="AC412" i="10"/>
  <c r="AC412" i="5" s="1"/>
  <c r="AB412" i="10"/>
  <c r="AB412" i="5" s="1"/>
  <c r="AA412" i="10"/>
  <c r="AA412" i="5" s="1"/>
  <c r="Z412" i="10"/>
  <c r="Z412" i="5" s="1"/>
  <c r="Y412" i="10"/>
  <c r="Y412" i="5" s="1"/>
  <c r="X412" i="10"/>
  <c r="X412" i="5" s="1"/>
  <c r="W412" i="10"/>
  <c r="W412" i="5" s="1"/>
  <c r="V412" i="10"/>
  <c r="V412" i="5" s="1"/>
  <c r="U412" i="10"/>
  <c r="U412" i="5" s="1"/>
  <c r="T412" i="10"/>
  <c r="T412" i="5" s="1"/>
  <c r="S412" i="10"/>
  <c r="S412" i="5" s="1"/>
  <c r="R412" i="10"/>
  <c r="R412" i="5" s="1"/>
  <c r="Q412" i="10"/>
  <c r="Q412" i="5" s="1"/>
  <c r="P412" i="10"/>
  <c r="P412" i="5" s="1"/>
  <c r="O412" i="10"/>
  <c r="O412" i="5" s="1"/>
  <c r="N412" i="10"/>
  <c r="N412" i="5" s="1"/>
  <c r="M412" i="10"/>
  <c r="M412" i="5" s="1"/>
  <c r="L412" i="10"/>
  <c r="L412" i="5" s="1"/>
  <c r="K412" i="10"/>
  <c r="K412" i="5" s="1"/>
  <c r="J412" i="10"/>
  <c r="J412" i="5" s="1"/>
  <c r="I412" i="10"/>
  <c r="I412" i="5" s="1"/>
  <c r="H412" i="10"/>
  <c r="H412" i="5" s="1"/>
  <c r="G412" i="10"/>
  <c r="G412" i="5" s="1"/>
  <c r="E412" i="10"/>
  <c r="E412" i="5" s="1"/>
  <c r="D412" i="10"/>
  <c r="D412" i="5" s="1"/>
  <c r="C412" i="10"/>
  <c r="C412" i="5" s="1"/>
  <c r="AN411" i="10"/>
  <c r="AN411" i="5" s="1"/>
  <c r="AM411" i="10"/>
  <c r="AM411" i="5" s="1"/>
  <c r="AL411" i="10"/>
  <c r="AL411" i="5" s="1"/>
  <c r="AK411" i="10"/>
  <c r="AK411" i="5" s="1"/>
  <c r="AJ411" i="10"/>
  <c r="AJ411" i="5" s="1"/>
  <c r="AI411" i="10"/>
  <c r="AI411" i="5" s="1"/>
  <c r="AH411" i="10"/>
  <c r="AH411" i="5" s="1"/>
  <c r="AG411" i="10"/>
  <c r="AG411" i="5" s="1"/>
  <c r="AF411" i="10"/>
  <c r="AF411" i="5" s="1"/>
  <c r="AE411" i="10"/>
  <c r="AE411" i="5" s="1"/>
  <c r="AD411" i="10"/>
  <c r="AD411" i="5" s="1"/>
  <c r="AC411" i="10"/>
  <c r="AC411" i="5" s="1"/>
  <c r="AB411" i="10"/>
  <c r="AB411" i="5" s="1"/>
  <c r="AA411" i="10"/>
  <c r="AA411" i="5" s="1"/>
  <c r="Z411" i="10"/>
  <c r="Z411" i="5" s="1"/>
  <c r="Y411" i="10"/>
  <c r="Y411" i="5" s="1"/>
  <c r="X411" i="10"/>
  <c r="X411" i="5" s="1"/>
  <c r="W411" i="10"/>
  <c r="W411" i="5" s="1"/>
  <c r="V411" i="10"/>
  <c r="V411" i="5" s="1"/>
  <c r="U411" i="10"/>
  <c r="U411" i="5" s="1"/>
  <c r="T411" i="10"/>
  <c r="T411" i="5" s="1"/>
  <c r="S411" i="10"/>
  <c r="S411" i="5" s="1"/>
  <c r="R411" i="10"/>
  <c r="R411" i="5" s="1"/>
  <c r="Q411" i="10"/>
  <c r="Q411" i="5" s="1"/>
  <c r="P411" i="10"/>
  <c r="P411" i="5" s="1"/>
  <c r="O411" i="10"/>
  <c r="O411" i="5" s="1"/>
  <c r="N411" i="10"/>
  <c r="N411" i="5" s="1"/>
  <c r="M411" i="10"/>
  <c r="M411" i="5" s="1"/>
  <c r="L411" i="10"/>
  <c r="L411" i="5" s="1"/>
  <c r="K411" i="10"/>
  <c r="K411" i="5" s="1"/>
  <c r="J411" i="10"/>
  <c r="J411" i="5" s="1"/>
  <c r="I411" i="10"/>
  <c r="I411" i="5" s="1"/>
  <c r="H411" i="10"/>
  <c r="H411" i="5" s="1"/>
  <c r="G411" i="10"/>
  <c r="G411" i="5" s="1"/>
  <c r="E411" i="10"/>
  <c r="E411" i="5" s="1"/>
  <c r="D411" i="10"/>
  <c r="D411" i="5" s="1"/>
  <c r="C411" i="10"/>
  <c r="C411" i="5" s="1"/>
  <c r="AN410" i="10"/>
  <c r="AN410" i="5" s="1"/>
  <c r="AM410" i="10"/>
  <c r="AM410" i="5" s="1"/>
  <c r="AL410" i="10"/>
  <c r="AL410" i="5" s="1"/>
  <c r="AK410" i="10"/>
  <c r="AK410" i="5" s="1"/>
  <c r="AJ410" i="10"/>
  <c r="AJ410" i="5" s="1"/>
  <c r="AI410" i="10"/>
  <c r="AI410" i="5" s="1"/>
  <c r="AH410" i="10"/>
  <c r="AH410" i="5" s="1"/>
  <c r="AG410" i="10"/>
  <c r="AG410" i="5" s="1"/>
  <c r="AF410" i="10"/>
  <c r="AF410" i="5" s="1"/>
  <c r="AE410" i="10"/>
  <c r="AE410" i="5" s="1"/>
  <c r="AD410" i="10"/>
  <c r="AD410" i="5" s="1"/>
  <c r="AC410" i="10"/>
  <c r="AC410" i="5" s="1"/>
  <c r="AB410" i="10"/>
  <c r="AB410" i="5" s="1"/>
  <c r="AA410" i="10"/>
  <c r="AA410" i="5" s="1"/>
  <c r="Z410" i="10"/>
  <c r="Z410" i="5" s="1"/>
  <c r="Y410" i="10"/>
  <c r="Y410" i="5" s="1"/>
  <c r="X410" i="10"/>
  <c r="X410" i="5" s="1"/>
  <c r="W410" i="10"/>
  <c r="W410" i="5" s="1"/>
  <c r="V410" i="10"/>
  <c r="V410" i="5" s="1"/>
  <c r="U410" i="10"/>
  <c r="U410" i="5" s="1"/>
  <c r="T410" i="10"/>
  <c r="T410" i="5" s="1"/>
  <c r="S410" i="10"/>
  <c r="S410" i="5" s="1"/>
  <c r="R410" i="10"/>
  <c r="R410" i="5" s="1"/>
  <c r="Q410" i="10"/>
  <c r="Q410" i="5" s="1"/>
  <c r="P410" i="10"/>
  <c r="P410" i="5" s="1"/>
  <c r="O410" i="10"/>
  <c r="O410" i="5" s="1"/>
  <c r="N410" i="10"/>
  <c r="N410" i="5" s="1"/>
  <c r="M410" i="10"/>
  <c r="M410" i="5" s="1"/>
  <c r="L410" i="10"/>
  <c r="L410" i="5" s="1"/>
  <c r="K410" i="10"/>
  <c r="K410" i="5" s="1"/>
  <c r="J410" i="10"/>
  <c r="J410" i="5" s="1"/>
  <c r="I410" i="10"/>
  <c r="I410" i="5" s="1"/>
  <c r="H410" i="10"/>
  <c r="H410" i="5" s="1"/>
  <c r="G410" i="10"/>
  <c r="G410" i="5" s="1"/>
  <c r="E410" i="10"/>
  <c r="E410" i="5" s="1"/>
  <c r="D410" i="10"/>
  <c r="D410" i="5" s="1"/>
  <c r="C410" i="10"/>
  <c r="C410" i="5" s="1"/>
  <c r="AN409" i="10"/>
  <c r="AN409" i="5" s="1"/>
  <c r="AM409" i="10"/>
  <c r="AM409" i="5" s="1"/>
  <c r="AL409" i="10"/>
  <c r="AL409" i="5" s="1"/>
  <c r="AK409" i="10"/>
  <c r="AK409" i="5" s="1"/>
  <c r="AJ409" i="10"/>
  <c r="AJ409" i="5" s="1"/>
  <c r="AI409" i="10"/>
  <c r="AI409" i="5" s="1"/>
  <c r="AH409" i="10"/>
  <c r="AH409" i="5" s="1"/>
  <c r="AG409" i="10"/>
  <c r="AG409" i="5" s="1"/>
  <c r="AF409" i="10"/>
  <c r="AF409" i="5" s="1"/>
  <c r="AE409" i="10"/>
  <c r="AE409" i="5" s="1"/>
  <c r="AD409" i="10"/>
  <c r="AD409" i="5" s="1"/>
  <c r="AC409" i="10"/>
  <c r="AC409" i="5" s="1"/>
  <c r="AB409" i="10"/>
  <c r="AB409" i="5" s="1"/>
  <c r="AA409" i="10"/>
  <c r="AA409" i="5" s="1"/>
  <c r="Z409" i="10"/>
  <c r="Z409" i="5" s="1"/>
  <c r="Y409" i="10"/>
  <c r="Y409" i="5" s="1"/>
  <c r="X409" i="10"/>
  <c r="X409" i="5" s="1"/>
  <c r="W409" i="10"/>
  <c r="W409" i="5" s="1"/>
  <c r="V409" i="10"/>
  <c r="V409" i="5" s="1"/>
  <c r="U409" i="10"/>
  <c r="U409" i="5" s="1"/>
  <c r="T409" i="10"/>
  <c r="T409" i="5" s="1"/>
  <c r="S409" i="10"/>
  <c r="S409" i="5" s="1"/>
  <c r="R409" i="10"/>
  <c r="R409" i="5" s="1"/>
  <c r="Q409" i="10"/>
  <c r="Q409" i="5" s="1"/>
  <c r="P409" i="10"/>
  <c r="P409" i="5" s="1"/>
  <c r="O409" i="10"/>
  <c r="O409" i="5" s="1"/>
  <c r="N409" i="10"/>
  <c r="N409" i="5" s="1"/>
  <c r="M409" i="10"/>
  <c r="M409" i="5" s="1"/>
  <c r="L409" i="10"/>
  <c r="L409" i="5" s="1"/>
  <c r="K409" i="10"/>
  <c r="K409" i="5" s="1"/>
  <c r="J409" i="10"/>
  <c r="J409" i="5" s="1"/>
  <c r="I409" i="10"/>
  <c r="I409" i="5" s="1"/>
  <c r="H409" i="10"/>
  <c r="H409" i="5" s="1"/>
  <c r="G409" i="10"/>
  <c r="G409" i="5" s="1"/>
  <c r="E409" i="10"/>
  <c r="E409" i="5" s="1"/>
  <c r="D409" i="10"/>
  <c r="D409" i="5" s="1"/>
  <c r="C409" i="10"/>
  <c r="C409" i="5" s="1"/>
  <c r="AN408" i="10"/>
  <c r="AN408" i="5" s="1"/>
  <c r="AM408" i="10"/>
  <c r="AM408" i="5" s="1"/>
  <c r="AL408" i="10"/>
  <c r="AL408" i="5" s="1"/>
  <c r="AK408" i="10"/>
  <c r="AK408" i="5" s="1"/>
  <c r="AJ408" i="10"/>
  <c r="AJ408" i="5" s="1"/>
  <c r="AI408" i="10"/>
  <c r="AI408" i="5" s="1"/>
  <c r="AH408" i="10"/>
  <c r="AH408" i="5" s="1"/>
  <c r="AG408" i="10"/>
  <c r="AG408" i="5" s="1"/>
  <c r="AF408" i="10"/>
  <c r="AF408" i="5" s="1"/>
  <c r="AE408" i="10"/>
  <c r="AE408" i="5" s="1"/>
  <c r="AD408" i="10"/>
  <c r="AD408" i="5" s="1"/>
  <c r="AC408" i="10"/>
  <c r="AC408" i="5" s="1"/>
  <c r="AB408" i="10"/>
  <c r="AB408" i="5" s="1"/>
  <c r="AA408" i="10"/>
  <c r="AA408" i="5" s="1"/>
  <c r="Z408" i="10"/>
  <c r="Z408" i="5" s="1"/>
  <c r="Y408" i="10"/>
  <c r="Y408" i="5" s="1"/>
  <c r="X408" i="10"/>
  <c r="X408" i="5" s="1"/>
  <c r="W408" i="10"/>
  <c r="W408" i="5" s="1"/>
  <c r="V408" i="10"/>
  <c r="V408" i="5" s="1"/>
  <c r="U408" i="10"/>
  <c r="U408" i="5" s="1"/>
  <c r="T408" i="10"/>
  <c r="T408" i="5" s="1"/>
  <c r="S408" i="10"/>
  <c r="S408" i="5" s="1"/>
  <c r="R408" i="10"/>
  <c r="R408" i="5" s="1"/>
  <c r="Q408" i="10"/>
  <c r="Q408" i="5" s="1"/>
  <c r="P408" i="10"/>
  <c r="P408" i="5" s="1"/>
  <c r="O408" i="10"/>
  <c r="O408" i="5" s="1"/>
  <c r="N408" i="10"/>
  <c r="N408" i="5" s="1"/>
  <c r="M408" i="10"/>
  <c r="M408" i="5" s="1"/>
  <c r="L408" i="10"/>
  <c r="L408" i="5" s="1"/>
  <c r="K408" i="10"/>
  <c r="K408" i="5" s="1"/>
  <c r="J408" i="10"/>
  <c r="J408" i="5" s="1"/>
  <c r="I408" i="10"/>
  <c r="I408" i="5" s="1"/>
  <c r="H408" i="10"/>
  <c r="H408" i="5" s="1"/>
  <c r="G408" i="10"/>
  <c r="G408" i="5" s="1"/>
  <c r="E408" i="10"/>
  <c r="E408" i="5" s="1"/>
  <c r="D408" i="10"/>
  <c r="D408" i="5" s="1"/>
  <c r="C408" i="10"/>
  <c r="C408" i="5" s="1"/>
  <c r="AN407" i="10"/>
  <c r="AN407" i="5" s="1"/>
  <c r="AM407" i="10"/>
  <c r="AM407" i="5" s="1"/>
  <c r="AL407" i="10"/>
  <c r="AL407" i="5" s="1"/>
  <c r="AK407" i="10"/>
  <c r="AK407" i="5" s="1"/>
  <c r="AJ407" i="10"/>
  <c r="AJ407" i="5" s="1"/>
  <c r="AI407" i="10"/>
  <c r="AI407" i="5" s="1"/>
  <c r="AH407" i="10"/>
  <c r="AH407" i="5" s="1"/>
  <c r="AG407" i="10"/>
  <c r="AG407" i="5" s="1"/>
  <c r="AF407" i="10"/>
  <c r="AF407" i="5" s="1"/>
  <c r="AE407" i="10"/>
  <c r="AE407" i="5" s="1"/>
  <c r="AD407" i="10"/>
  <c r="AD407" i="5" s="1"/>
  <c r="AC407" i="10"/>
  <c r="AC407" i="5" s="1"/>
  <c r="AB407" i="10"/>
  <c r="AB407" i="5" s="1"/>
  <c r="AA407" i="10"/>
  <c r="AA407" i="5" s="1"/>
  <c r="Z407" i="10"/>
  <c r="Z407" i="5" s="1"/>
  <c r="Y407" i="10"/>
  <c r="Y407" i="5" s="1"/>
  <c r="X407" i="10"/>
  <c r="X407" i="5" s="1"/>
  <c r="W407" i="10"/>
  <c r="W407" i="5" s="1"/>
  <c r="V407" i="10"/>
  <c r="V407" i="5" s="1"/>
  <c r="U407" i="10"/>
  <c r="U407" i="5" s="1"/>
  <c r="T407" i="10"/>
  <c r="T407" i="5" s="1"/>
  <c r="S407" i="10"/>
  <c r="S407" i="5" s="1"/>
  <c r="R407" i="10"/>
  <c r="R407" i="5" s="1"/>
  <c r="Q407" i="10"/>
  <c r="Q407" i="5" s="1"/>
  <c r="P407" i="10"/>
  <c r="P407" i="5" s="1"/>
  <c r="O407" i="10"/>
  <c r="O407" i="5" s="1"/>
  <c r="N407" i="10"/>
  <c r="N407" i="5" s="1"/>
  <c r="M407" i="10"/>
  <c r="M407" i="5" s="1"/>
  <c r="L407" i="10"/>
  <c r="L407" i="5" s="1"/>
  <c r="K407" i="10"/>
  <c r="K407" i="5" s="1"/>
  <c r="J407" i="10"/>
  <c r="J407" i="5" s="1"/>
  <c r="I407" i="10"/>
  <c r="I407" i="5" s="1"/>
  <c r="H407" i="10"/>
  <c r="H407" i="5" s="1"/>
  <c r="G407" i="10"/>
  <c r="G407" i="5" s="1"/>
  <c r="E407" i="10"/>
  <c r="E407" i="5" s="1"/>
  <c r="D407" i="10"/>
  <c r="D407" i="5" s="1"/>
  <c r="C407" i="10"/>
  <c r="C407" i="5" s="1"/>
  <c r="AN406" i="10"/>
  <c r="AN406" i="5" s="1"/>
  <c r="AM406" i="10"/>
  <c r="AM406" i="5" s="1"/>
  <c r="AL406" i="10"/>
  <c r="AL406" i="5" s="1"/>
  <c r="AK406" i="10"/>
  <c r="AK406" i="5" s="1"/>
  <c r="AJ406" i="10"/>
  <c r="AJ406" i="5" s="1"/>
  <c r="AI406" i="10"/>
  <c r="AI406" i="5" s="1"/>
  <c r="AH406" i="10"/>
  <c r="AH406" i="5" s="1"/>
  <c r="AG406" i="10"/>
  <c r="AG406" i="5" s="1"/>
  <c r="AF406" i="10"/>
  <c r="AF406" i="5" s="1"/>
  <c r="AE406" i="10"/>
  <c r="AE406" i="5" s="1"/>
  <c r="AD406" i="10"/>
  <c r="AD406" i="5" s="1"/>
  <c r="AC406" i="10"/>
  <c r="AC406" i="5" s="1"/>
  <c r="AB406" i="10"/>
  <c r="AB406" i="5" s="1"/>
  <c r="AA406" i="10"/>
  <c r="AA406" i="5" s="1"/>
  <c r="Z406" i="10"/>
  <c r="Z406" i="5" s="1"/>
  <c r="Y406" i="10"/>
  <c r="Y406" i="5" s="1"/>
  <c r="X406" i="10"/>
  <c r="X406" i="5" s="1"/>
  <c r="W406" i="10"/>
  <c r="W406" i="5" s="1"/>
  <c r="V406" i="10"/>
  <c r="V406" i="5" s="1"/>
  <c r="U406" i="10"/>
  <c r="U406" i="5" s="1"/>
  <c r="T406" i="10"/>
  <c r="T406" i="5" s="1"/>
  <c r="S406" i="10"/>
  <c r="S406" i="5" s="1"/>
  <c r="R406" i="10"/>
  <c r="R406" i="5" s="1"/>
  <c r="Q406" i="10"/>
  <c r="Q406" i="5" s="1"/>
  <c r="P406" i="10"/>
  <c r="P406" i="5" s="1"/>
  <c r="O406" i="10"/>
  <c r="O406" i="5" s="1"/>
  <c r="N406" i="10"/>
  <c r="N406" i="5" s="1"/>
  <c r="M406" i="10"/>
  <c r="M406" i="5" s="1"/>
  <c r="L406" i="10"/>
  <c r="L406" i="5" s="1"/>
  <c r="K406" i="10"/>
  <c r="K406" i="5" s="1"/>
  <c r="J406" i="10"/>
  <c r="J406" i="5" s="1"/>
  <c r="I406" i="10"/>
  <c r="I406" i="5" s="1"/>
  <c r="H406" i="10"/>
  <c r="H406" i="5" s="1"/>
  <c r="G406" i="10"/>
  <c r="G406" i="5" s="1"/>
  <c r="E406" i="10"/>
  <c r="E406" i="5" s="1"/>
  <c r="D406" i="10"/>
  <c r="D406" i="5" s="1"/>
  <c r="C406" i="10"/>
  <c r="C406" i="5" s="1"/>
  <c r="AN405" i="10"/>
  <c r="AN405" i="5" s="1"/>
  <c r="AM405" i="10"/>
  <c r="AM405" i="5" s="1"/>
  <c r="AL405" i="10"/>
  <c r="AL405" i="5" s="1"/>
  <c r="AK405" i="10"/>
  <c r="AK405" i="5" s="1"/>
  <c r="AJ405" i="10"/>
  <c r="AJ405" i="5" s="1"/>
  <c r="AI405" i="10"/>
  <c r="AI405" i="5" s="1"/>
  <c r="AH405" i="10"/>
  <c r="AH405" i="5" s="1"/>
  <c r="AG405" i="10"/>
  <c r="AG405" i="5" s="1"/>
  <c r="AF405" i="10"/>
  <c r="AF405" i="5" s="1"/>
  <c r="AE405" i="10"/>
  <c r="AE405" i="5" s="1"/>
  <c r="AD405" i="10"/>
  <c r="AD405" i="5" s="1"/>
  <c r="AC405" i="10"/>
  <c r="AC405" i="5" s="1"/>
  <c r="AB405" i="10"/>
  <c r="AB405" i="5" s="1"/>
  <c r="AA405" i="10"/>
  <c r="AA405" i="5" s="1"/>
  <c r="Z405" i="10"/>
  <c r="Z405" i="5" s="1"/>
  <c r="Y405" i="10"/>
  <c r="Y405" i="5" s="1"/>
  <c r="X405" i="10"/>
  <c r="X405" i="5" s="1"/>
  <c r="W405" i="10"/>
  <c r="W405" i="5" s="1"/>
  <c r="V405" i="10"/>
  <c r="V405" i="5" s="1"/>
  <c r="U405" i="10"/>
  <c r="U405" i="5" s="1"/>
  <c r="T405" i="10"/>
  <c r="T405" i="5" s="1"/>
  <c r="S405" i="10"/>
  <c r="S405" i="5" s="1"/>
  <c r="R405" i="10"/>
  <c r="R405" i="5" s="1"/>
  <c r="Q405" i="10"/>
  <c r="Q405" i="5" s="1"/>
  <c r="P405" i="10"/>
  <c r="P405" i="5" s="1"/>
  <c r="O405" i="10"/>
  <c r="O405" i="5" s="1"/>
  <c r="N405" i="10"/>
  <c r="N405" i="5" s="1"/>
  <c r="M405" i="10"/>
  <c r="M405" i="5" s="1"/>
  <c r="L405" i="10"/>
  <c r="L405" i="5" s="1"/>
  <c r="K405" i="10"/>
  <c r="K405" i="5" s="1"/>
  <c r="J405" i="10"/>
  <c r="J405" i="5" s="1"/>
  <c r="I405" i="10"/>
  <c r="I405" i="5" s="1"/>
  <c r="H405" i="10"/>
  <c r="H405" i="5" s="1"/>
  <c r="G405" i="10"/>
  <c r="G405" i="5" s="1"/>
  <c r="E405" i="10"/>
  <c r="E405" i="5" s="1"/>
  <c r="D405" i="10"/>
  <c r="D405" i="5" s="1"/>
  <c r="C405" i="10"/>
  <c r="C405" i="5" s="1"/>
  <c r="AN404" i="10"/>
  <c r="AN404" i="5" s="1"/>
  <c r="AM404" i="10"/>
  <c r="AM404" i="5" s="1"/>
  <c r="AL404" i="10"/>
  <c r="AL404" i="5" s="1"/>
  <c r="AK404" i="10"/>
  <c r="AK404" i="5" s="1"/>
  <c r="AJ404" i="10"/>
  <c r="AJ404" i="5" s="1"/>
  <c r="AI404" i="10"/>
  <c r="AI404" i="5" s="1"/>
  <c r="AH404" i="10"/>
  <c r="AH404" i="5" s="1"/>
  <c r="AG404" i="10"/>
  <c r="AG404" i="5" s="1"/>
  <c r="AF404" i="10"/>
  <c r="AF404" i="5" s="1"/>
  <c r="AE404" i="10"/>
  <c r="AE404" i="5" s="1"/>
  <c r="AD404" i="10"/>
  <c r="AD404" i="5" s="1"/>
  <c r="AC404" i="10"/>
  <c r="AC404" i="5" s="1"/>
  <c r="AB404" i="10"/>
  <c r="AB404" i="5" s="1"/>
  <c r="AA404" i="10"/>
  <c r="AA404" i="5" s="1"/>
  <c r="Z404" i="10"/>
  <c r="Z404" i="5" s="1"/>
  <c r="Y404" i="10"/>
  <c r="Y404" i="5" s="1"/>
  <c r="X404" i="10"/>
  <c r="X404" i="5" s="1"/>
  <c r="W404" i="10"/>
  <c r="W404" i="5" s="1"/>
  <c r="V404" i="10"/>
  <c r="V404" i="5" s="1"/>
  <c r="U404" i="10"/>
  <c r="U404" i="5" s="1"/>
  <c r="T404" i="10"/>
  <c r="T404" i="5" s="1"/>
  <c r="S404" i="10"/>
  <c r="S404" i="5" s="1"/>
  <c r="R404" i="10"/>
  <c r="R404" i="5" s="1"/>
  <c r="Q404" i="10"/>
  <c r="Q404" i="5" s="1"/>
  <c r="P404" i="10"/>
  <c r="P404" i="5" s="1"/>
  <c r="O404" i="10"/>
  <c r="O404" i="5" s="1"/>
  <c r="N404" i="10"/>
  <c r="N404" i="5" s="1"/>
  <c r="M404" i="10"/>
  <c r="M404" i="5" s="1"/>
  <c r="L404" i="10"/>
  <c r="L404" i="5" s="1"/>
  <c r="K404" i="10"/>
  <c r="K404" i="5" s="1"/>
  <c r="J404" i="10"/>
  <c r="J404" i="5" s="1"/>
  <c r="I404" i="10"/>
  <c r="I404" i="5" s="1"/>
  <c r="H404" i="10"/>
  <c r="H404" i="5" s="1"/>
  <c r="G404" i="10"/>
  <c r="G404" i="5" s="1"/>
  <c r="E404" i="10"/>
  <c r="E404" i="5" s="1"/>
  <c r="D404" i="10"/>
  <c r="D404" i="5" s="1"/>
  <c r="C404" i="10"/>
  <c r="C404" i="5" s="1"/>
  <c r="AN403" i="10"/>
  <c r="AN403" i="5" s="1"/>
  <c r="AM403" i="10"/>
  <c r="AM403" i="5" s="1"/>
  <c r="AL403" i="10"/>
  <c r="AL403" i="5" s="1"/>
  <c r="AK403" i="10"/>
  <c r="AK403" i="5" s="1"/>
  <c r="AJ403" i="10"/>
  <c r="AJ403" i="5" s="1"/>
  <c r="AI403" i="10"/>
  <c r="AI403" i="5" s="1"/>
  <c r="AH403" i="10"/>
  <c r="AH403" i="5" s="1"/>
  <c r="AG403" i="10"/>
  <c r="AG403" i="5" s="1"/>
  <c r="AF403" i="10"/>
  <c r="AF403" i="5" s="1"/>
  <c r="AE403" i="10"/>
  <c r="AE403" i="5" s="1"/>
  <c r="AD403" i="10"/>
  <c r="AD403" i="5" s="1"/>
  <c r="AC403" i="10"/>
  <c r="AC403" i="5" s="1"/>
  <c r="AB403" i="10"/>
  <c r="AB403" i="5" s="1"/>
  <c r="AA403" i="10"/>
  <c r="AA403" i="5" s="1"/>
  <c r="Z403" i="10"/>
  <c r="Z403" i="5" s="1"/>
  <c r="Y403" i="10"/>
  <c r="Y403" i="5" s="1"/>
  <c r="X403" i="10"/>
  <c r="X403" i="5" s="1"/>
  <c r="W403" i="10"/>
  <c r="W403" i="5" s="1"/>
  <c r="V403" i="10"/>
  <c r="V403" i="5" s="1"/>
  <c r="U403" i="10"/>
  <c r="U403" i="5" s="1"/>
  <c r="T403" i="10"/>
  <c r="T403" i="5" s="1"/>
  <c r="S403" i="10"/>
  <c r="S403" i="5" s="1"/>
  <c r="R403" i="10"/>
  <c r="R403" i="5" s="1"/>
  <c r="Q403" i="10"/>
  <c r="Q403" i="5" s="1"/>
  <c r="P403" i="10"/>
  <c r="P403" i="5" s="1"/>
  <c r="O403" i="10"/>
  <c r="O403" i="5" s="1"/>
  <c r="N403" i="10"/>
  <c r="N403" i="5" s="1"/>
  <c r="M403" i="10"/>
  <c r="M403" i="5" s="1"/>
  <c r="L403" i="10"/>
  <c r="L403" i="5" s="1"/>
  <c r="K403" i="10"/>
  <c r="K403" i="5" s="1"/>
  <c r="J403" i="10"/>
  <c r="J403" i="5" s="1"/>
  <c r="I403" i="10"/>
  <c r="I403" i="5" s="1"/>
  <c r="H403" i="10"/>
  <c r="H403" i="5" s="1"/>
  <c r="G403" i="10"/>
  <c r="G403" i="5" s="1"/>
  <c r="E403" i="10"/>
  <c r="E403" i="5" s="1"/>
  <c r="D403" i="10"/>
  <c r="D403" i="5" s="1"/>
  <c r="C403" i="10"/>
  <c r="C403" i="5" s="1"/>
  <c r="AN402" i="10"/>
  <c r="AN402" i="5" s="1"/>
  <c r="AM402" i="10"/>
  <c r="AM402" i="5" s="1"/>
  <c r="AL402" i="10"/>
  <c r="AL402" i="5" s="1"/>
  <c r="AK402" i="10"/>
  <c r="AK402" i="5" s="1"/>
  <c r="AJ402" i="10"/>
  <c r="AJ402" i="5" s="1"/>
  <c r="AI402" i="10"/>
  <c r="AI402" i="5" s="1"/>
  <c r="AH402" i="10"/>
  <c r="AH402" i="5" s="1"/>
  <c r="AG402" i="10"/>
  <c r="AG402" i="5" s="1"/>
  <c r="AF402" i="10"/>
  <c r="AF402" i="5" s="1"/>
  <c r="AE402" i="10"/>
  <c r="AE402" i="5" s="1"/>
  <c r="AD402" i="10"/>
  <c r="AD402" i="5" s="1"/>
  <c r="AC402" i="10"/>
  <c r="AC402" i="5" s="1"/>
  <c r="AB402" i="10"/>
  <c r="AB402" i="5" s="1"/>
  <c r="AA402" i="10"/>
  <c r="AA402" i="5" s="1"/>
  <c r="Z402" i="10"/>
  <c r="Z402" i="5" s="1"/>
  <c r="Y402" i="10"/>
  <c r="Y402" i="5" s="1"/>
  <c r="X402" i="10"/>
  <c r="X402" i="5" s="1"/>
  <c r="W402" i="10"/>
  <c r="W402" i="5" s="1"/>
  <c r="V402" i="10"/>
  <c r="V402" i="5" s="1"/>
  <c r="U402" i="10"/>
  <c r="U402" i="5" s="1"/>
  <c r="T402" i="10"/>
  <c r="T402" i="5" s="1"/>
  <c r="S402" i="10"/>
  <c r="S402" i="5" s="1"/>
  <c r="R402" i="10"/>
  <c r="R402" i="5" s="1"/>
  <c r="Q402" i="10"/>
  <c r="Q402" i="5" s="1"/>
  <c r="P402" i="10"/>
  <c r="P402" i="5" s="1"/>
  <c r="O402" i="10"/>
  <c r="O402" i="5" s="1"/>
  <c r="N402" i="10"/>
  <c r="N402" i="5" s="1"/>
  <c r="M402" i="10"/>
  <c r="M402" i="5" s="1"/>
  <c r="L402" i="10"/>
  <c r="L402" i="5" s="1"/>
  <c r="K402" i="10"/>
  <c r="K402" i="5" s="1"/>
  <c r="J402" i="10"/>
  <c r="J402" i="5" s="1"/>
  <c r="I402" i="10"/>
  <c r="I402" i="5" s="1"/>
  <c r="H402" i="10"/>
  <c r="H402" i="5" s="1"/>
  <c r="G402" i="10"/>
  <c r="G402" i="5" s="1"/>
  <c r="E402" i="10"/>
  <c r="E402" i="5" s="1"/>
  <c r="D402" i="10"/>
  <c r="D402" i="5" s="1"/>
  <c r="C402" i="10"/>
  <c r="C402" i="5" s="1"/>
  <c r="AN401" i="10"/>
  <c r="AN401" i="5" s="1"/>
  <c r="AM401" i="10"/>
  <c r="AM401" i="5" s="1"/>
  <c r="AL401" i="10"/>
  <c r="AL401" i="5" s="1"/>
  <c r="AK401" i="10"/>
  <c r="AK401" i="5" s="1"/>
  <c r="AJ401" i="10"/>
  <c r="AJ401" i="5" s="1"/>
  <c r="AI401" i="10"/>
  <c r="AI401" i="5" s="1"/>
  <c r="AH401" i="10"/>
  <c r="AH401" i="5" s="1"/>
  <c r="AG401" i="10"/>
  <c r="AG401" i="5" s="1"/>
  <c r="AF401" i="10"/>
  <c r="AF401" i="5" s="1"/>
  <c r="AE401" i="10"/>
  <c r="AE401" i="5" s="1"/>
  <c r="AD401" i="10"/>
  <c r="AD401" i="5" s="1"/>
  <c r="AC401" i="10"/>
  <c r="AC401" i="5" s="1"/>
  <c r="AB401" i="10"/>
  <c r="AB401" i="5" s="1"/>
  <c r="AA401" i="10"/>
  <c r="AA401" i="5" s="1"/>
  <c r="Z401" i="10"/>
  <c r="Z401" i="5" s="1"/>
  <c r="Y401" i="10"/>
  <c r="Y401" i="5" s="1"/>
  <c r="X401" i="10"/>
  <c r="X401" i="5" s="1"/>
  <c r="W401" i="10"/>
  <c r="W401" i="5" s="1"/>
  <c r="V401" i="10"/>
  <c r="V401" i="5" s="1"/>
  <c r="U401" i="10"/>
  <c r="U401" i="5" s="1"/>
  <c r="T401" i="10"/>
  <c r="T401" i="5" s="1"/>
  <c r="S401" i="10"/>
  <c r="S401" i="5" s="1"/>
  <c r="R401" i="10"/>
  <c r="R401" i="5" s="1"/>
  <c r="Q401" i="10"/>
  <c r="Q401" i="5" s="1"/>
  <c r="P401" i="10"/>
  <c r="P401" i="5" s="1"/>
  <c r="O401" i="10"/>
  <c r="O401" i="5" s="1"/>
  <c r="N401" i="10"/>
  <c r="N401" i="5" s="1"/>
  <c r="M401" i="10"/>
  <c r="M401" i="5" s="1"/>
  <c r="L401" i="10"/>
  <c r="L401" i="5" s="1"/>
  <c r="K401" i="10"/>
  <c r="K401" i="5" s="1"/>
  <c r="J401" i="10"/>
  <c r="J401" i="5" s="1"/>
  <c r="I401" i="10"/>
  <c r="I401" i="5" s="1"/>
  <c r="H401" i="10"/>
  <c r="H401" i="5" s="1"/>
  <c r="G401" i="10"/>
  <c r="G401" i="5" s="1"/>
  <c r="E401" i="10"/>
  <c r="E401" i="5" s="1"/>
  <c r="D401" i="10"/>
  <c r="D401" i="5" s="1"/>
  <c r="C401" i="10"/>
  <c r="C401" i="5" s="1"/>
  <c r="AN400" i="10"/>
  <c r="AN400" i="5" s="1"/>
  <c r="AM400" i="10"/>
  <c r="AM400" i="5" s="1"/>
  <c r="AL400" i="10"/>
  <c r="AL400" i="5" s="1"/>
  <c r="AK400" i="10"/>
  <c r="AK400" i="5" s="1"/>
  <c r="AJ400" i="10"/>
  <c r="AJ400" i="5" s="1"/>
  <c r="AI400" i="10"/>
  <c r="AI400" i="5" s="1"/>
  <c r="AH400" i="10"/>
  <c r="AH400" i="5" s="1"/>
  <c r="AG400" i="10"/>
  <c r="AG400" i="5" s="1"/>
  <c r="AF400" i="10"/>
  <c r="AF400" i="5" s="1"/>
  <c r="AE400" i="10"/>
  <c r="AE400" i="5" s="1"/>
  <c r="AD400" i="10"/>
  <c r="AD400" i="5" s="1"/>
  <c r="AC400" i="10"/>
  <c r="AC400" i="5" s="1"/>
  <c r="AB400" i="10"/>
  <c r="AB400" i="5" s="1"/>
  <c r="AA400" i="10"/>
  <c r="AA400" i="5" s="1"/>
  <c r="Z400" i="10"/>
  <c r="Z400" i="5" s="1"/>
  <c r="Y400" i="10"/>
  <c r="Y400" i="5" s="1"/>
  <c r="X400" i="10"/>
  <c r="X400" i="5" s="1"/>
  <c r="W400" i="10"/>
  <c r="W400" i="5" s="1"/>
  <c r="V400" i="10"/>
  <c r="V400" i="5" s="1"/>
  <c r="U400" i="10"/>
  <c r="U400" i="5" s="1"/>
  <c r="T400" i="10"/>
  <c r="T400" i="5" s="1"/>
  <c r="S400" i="10"/>
  <c r="S400" i="5" s="1"/>
  <c r="R400" i="10"/>
  <c r="R400" i="5" s="1"/>
  <c r="Q400" i="10"/>
  <c r="Q400" i="5" s="1"/>
  <c r="P400" i="10"/>
  <c r="P400" i="5" s="1"/>
  <c r="O400" i="10"/>
  <c r="O400" i="5" s="1"/>
  <c r="N400" i="10"/>
  <c r="N400" i="5" s="1"/>
  <c r="M400" i="10"/>
  <c r="M400" i="5" s="1"/>
  <c r="L400" i="10"/>
  <c r="L400" i="5" s="1"/>
  <c r="K400" i="10"/>
  <c r="K400" i="5" s="1"/>
  <c r="J400" i="10"/>
  <c r="J400" i="5" s="1"/>
  <c r="I400" i="10"/>
  <c r="I400" i="5" s="1"/>
  <c r="H400" i="10"/>
  <c r="H400" i="5" s="1"/>
  <c r="G400" i="10"/>
  <c r="G400" i="5" s="1"/>
  <c r="E400" i="10"/>
  <c r="E400" i="5" s="1"/>
  <c r="D400" i="10"/>
  <c r="D400" i="5" s="1"/>
  <c r="C400" i="10"/>
  <c r="C400" i="5" s="1"/>
  <c r="AN399" i="10"/>
  <c r="AN399" i="5" s="1"/>
  <c r="AM399" i="10"/>
  <c r="AM399" i="5" s="1"/>
  <c r="AL399" i="10"/>
  <c r="AL399" i="5" s="1"/>
  <c r="AK399" i="10"/>
  <c r="AK399" i="5" s="1"/>
  <c r="AJ399" i="10"/>
  <c r="AJ399" i="5" s="1"/>
  <c r="AI399" i="10"/>
  <c r="AI399" i="5" s="1"/>
  <c r="AH399" i="10"/>
  <c r="AH399" i="5" s="1"/>
  <c r="AG399" i="10"/>
  <c r="AG399" i="5" s="1"/>
  <c r="AF399" i="10"/>
  <c r="AF399" i="5" s="1"/>
  <c r="AE399" i="10"/>
  <c r="AE399" i="5" s="1"/>
  <c r="AD399" i="10"/>
  <c r="AD399" i="5" s="1"/>
  <c r="AC399" i="10"/>
  <c r="AC399" i="5" s="1"/>
  <c r="AB399" i="10"/>
  <c r="AB399" i="5" s="1"/>
  <c r="AA399" i="10"/>
  <c r="AA399" i="5" s="1"/>
  <c r="Z399" i="10"/>
  <c r="Z399" i="5" s="1"/>
  <c r="Y399" i="10"/>
  <c r="Y399" i="5" s="1"/>
  <c r="X399" i="10"/>
  <c r="X399" i="5" s="1"/>
  <c r="W399" i="10"/>
  <c r="W399" i="5" s="1"/>
  <c r="V399" i="10"/>
  <c r="V399" i="5" s="1"/>
  <c r="U399" i="10"/>
  <c r="U399" i="5" s="1"/>
  <c r="T399" i="10"/>
  <c r="T399" i="5" s="1"/>
  <c r="S399" i="10"/>
  <c r="S399" i="5" s="1"/>
  <c r="R399" i="10"/>
  <c r="R399" i="5" s="1"/>
  <c r="Q399" i="10"/>
  <c r="Q399" i="5" s="1"/>
  <c r="P399" i="10"/>
  <c r="P399" i="5" s="1"/>
  <c r="O399" i="10"/>
  <c r="O399" i="5" s="1"/>
  <c r="N399" i="10"/>
  <c r="N399" i="5" s="1"/>
  <c r="M399" i="10"/>
  <c r="M399" i="5" s="1"/>
  <c r="L399" i="10"/>
  <c r="L399" i="5" s="1"/>
  <c r="K399" i="10"/>
  <c r="K399" i="5" s="1"/>
  <c r="J399" i="10"/>
  <c r="J399" i="5" s="1"/>
  <c r="I399" i="10"/>
  <c r="I399" i="5" s="1"/>
  <c r="H399" i="10"/>
  <c r="H399" i="5" s="1"/>
  <c r="G399" i="10"/>
  <c r="G399" i="5" s="1"/>
  <c r="E399" i="10"/>
  <c r="E399" i="5" s="1"/>
  <c r="D399" i="10"/>
  <c r="D399" i="5" s="1"/>
  <c r="C399" i="10"/>
  <c r="C399" i="5" s="1"/>
  <c r="AN398" i="10"/>
  <c r="AN398" i="5" s="1"/>
  <c r="AM398" i="10"/>
  <c r="AM398" i="5" s="1"/>
  <c r="AL398" i="10"/>
  <c r="AL398" i="5" s="1"/>
  <c r="AK398" i="10"/>
  <c r="AK398" i="5" s="1"/>
  <c r="AJ398" i="10"/>
  <c r="AJ398" i="5" s="1"/>
  <c r="AI398" i="10"/>
  <c r="AI398" i="5" s="1"/>
  <c r="AH398" i="10"/>
  <c r="AH398" i="5" s="1"/>
  <c r="AG398" i="10"/>
  <c r="AG398" i="5" s="1"/>
  <c r="AF398" i="10"/>
  <c r="AF398" i="5" s="1"/>
  <c r="AE398" i="10"/>
  <c r="AE398" i="5" s="1"/>
  <c r="AD398" i="10"/>
  <c r="AD398" i="5" s="1"/>
  <c r="AC398" i="10"/>
  <c r="AC398" i="5" s="1"/>
  <c r="AB398" i="10"/>
  <c r="AB398" i="5" s="1"/>
  <c r="AA398" i="10"/>
  <c r="AA398" i="5" s="1"/>
  <c r="Z398" i="10"/>
  <c r="Z398" i="5" s="1"/>
  <c r="Y398" i="10"/>
  <c r="Y398" i="5" s="1"/>
  <c r="X398" i="10"/>
  <c r="X398" i="5" s="1"/>
  <c r="W398" i="10"/>
  <c r="W398" i="5" s="1"/>
  <c r="V398" i="10"/>
  <c r="V398" i="5" s="1"/>
  <c r="U398" i="10"/>
  <c r="U398" i="5" s="1"/>
  <c r="T398" i="10"/>
  <c r="T398" i="5" s="1"/>
  <c r="S398" i="10"/>
  <c r="S398" i="5" s="1"/>
  <c r="R398" i="10"/>
  <c r="R398" i="5" s="1"/>
  <c r="Q398" i="10"/>
  <c r="Q398" i="5" s="1"/>
  <c r="P398" i="10"/>
  <c r="P398" i="5" s="1"/>
  <c r="O398" i="10"/>
  <c r="O398" i="5" s="1"/>
  <c r="N398" i="10"/>
  <c r="N398" i="5" s="1"/>
  <c r="M398" i="10"/>
  <c r="M398" i="5" s="1"/>
  <c r="L398" i="10"/>
  <c r="L398" i="5" s="1"/>
  <c r="K398" i="10"/>
  <c r="K398" i="5" s="1"/>
  <c r="J398" i="10"/>
  <c r="J398" i="5" s="1"/>
  <c r="I398" i="10"/>
  <c r="I398" i="5" s="1"/>
  <c r="H398" i="10"/>
  <c r="H398" i="5" s="1"/>
  <c r="G398" i="10"/>
  <c r="G398" i="5" s="1"/>
  <c r="E398" i="10"/>
  <c r="E398" i="5" s="1"/>
  <c r="D398" i="10"/>
  <c r="D398" i="5" s="1"/>
  <c r="C398" i="10"/>
  <c r="C398" i="5" s="1"/>
  <c r="AN397" i="10"/>
  <c r="AN397" i="5" s="1"/>
  <c r="AM397" i="10"/>
  <c r="AM397" i="5" s="1"/>
  <c r="AL397" i="10"/>
  <c r="AL397" i="5" s="1"/>
  <c r="AK397" i="10"/>
  <c r="AK397" i="5" s="1"/>
  <c r="AJ397" i="10"/>
  <c r="AJ397" i="5" s="1"/>
  <c r="AI397" i="10"/>
  <c r="AI397" i="5" s="1"/>
  <c r="AH397" i="10"/>
  <c r="AH397" i="5" s="1"/>
  <c r="AG397" i="10"/>
  <c r="AG397" i="5" s="1"/>
  <c r="AF397" i="10"/>
  <c r="AF397" i="5" s="1"/>
  <c r="AE397" i="10"/>
  <c r="AE397" i="5" s="1"/>
  <c r="AD397" i="10"/>
  <c r="AD397" i="5" s="1"/>
  <c r="AC397" i="10"/>
  <c r="AC397" i="5" s="1"/>
  <c r="AB397" i="10"/>
  <c r="AB397" i="5" s="1"/>
  <c r="AA397" i="10"/>
  <c r="AA397" i="5" s="1"/>
  <c r="Z397" i="10"/>
  <c r="Z397" i="5" s="1"/>
  <c r="Y397" i="10"/>
  <c r="Y397" i="5" s="1"/>
  <c r="X397" i="10"/>
  <c r="X397" i="5" s="1"/>
  <c r="W397" i="10"/>
  <c r="W397" i="5" s="1"/>
  <c r="V397" i="10"/>
  <c r="V397" i="5" s="1"/>
  <c r="U397" i="10"/>
  <c r="U397" i="5" s="1"/>
  <c r="T397" i="10"/>
  <c r="T397" i="5" s="1"/>
  <c r="S397" i="10"/>
  <c r="S397" i="5" s="1"/>
  <c r="R397" i="10"/>
  <c r="R397" i="5" s="1"/>
  <c r="Q397" i="10"/>
  <c r="Q397" i="5" s="1"/>
  <c r="P397" i="10"/>
  <c r="P397" i="5" s="1"/>
  <c r="O397" i="10"/>
  <c r="O397" i="5" s="1"/>
  <c r="N397" i="10"/>
  <c r="N397" i="5" s="1"/>
  <c r="M397" i="10"/>
  <c r="M397" i="5" s="1"/>
  <c r="L397" i="10"/>
  <c r="L397" i="5" s="1"/>
  <c r="K397" i="10"/>
  <c r="K397" i="5" s="1"/>
  <c r="J397" i="10"/>
  <c r="J397" i="5" s="1"/>
  <c r="I397" i="10"/>
  <c r="I397" i="5" s="1"/>
  <c r="H397" i="10"/>
  <c r="H397" i="5" s="1"/>
  <c r="G397" i="10"/>
  <c r="G397" i="5" s="1"/>
  <c r="E397" i="10"/>
  <c r="E397" i="5" s="1"/>
  <c r="D397" i="10"/>
  <c r="D397" i="5" s="1"/>
  <c r="C397" i="10"/>
  <c r="C397" i="5" s="1"/>
  <c r="AN396" i="10"/>
  <c r="AN396" i="5" s="1"/>
  <c r="AM396" i="10"/>
  <c r="AM396" i="5" s="1"/>
  <c r="AL396" i="10"/>
  <c r="AL396" i="5" s="1"/>
  <c r="AK396" i="10"/>
  <c r="AK396" i="5" s="1"/>
  <c r="AJ396" i="10"/>
  <c r="AJ396" i="5" s="1"/>
  <c r="AI396" i="10"/>
  <c r="AI396" i="5" s="1"/>
  <c r="AH396" i="10"/>
  <c r="AH396" i="5" s="1"/>
  <c r="AG396" i="10"/>
  <c r="AG396" i="5" s="1"/>
  <c r="AF396" i="10"/>
  <c r="AF396" i="5" s="1"/>
  <c r="AE396" i="10"/>
  <c r="AE396" i="5" s="1"/>
  <c r="AD396" i="10"/>
  <c r="AD396" i="5" s="1"/>
  <c r="AC396" i="10"/>
  <c r="AC396" i="5" s="1"/>
  <c r="AB396" i="10"/>
  <c r="AB396" i="5" s="1"/>
  <c r="AA396" i="10"/>
  <c r="AA396" i="5" s="1"/>
  <c r="Z396" i="10"/>
  <c r="Z396" i="5" s="1"/>
  <c r="Y396" i="10"/>
  <c r="Y396" i="5" s="1"/>
  <c r="X396" i="10"/>
  <c r="X396" i="5" s="1"/>
  <c r="W396" i="10"/>
  <c r="W396" i="5" s="1"/>
  <c r="V396" i="10"/>
  <c r="V396" i="5" s="1"/>
  <c r="U396" i="10"/>
  <c r="U396" i="5" s="1"/>
  <c r="T396" i="10"/>
  <c r="T396" i="5" s="1"/>
  <c r="S396" i="10"/>
  <c r="S396" i="5" s="1"/>
  <c r="R396" i="10"/>
  <c r="R396" i="5" s="1"/>
  <c r="Q396" i="10"/>
  <c r="Q396" i="5" s="1"/>
  <c r="P396" i="10"/>
  <c r="P396" i="5" s="1"/>
  <c r="O396" i="10"/>
  <c r="O396" i="5" s="1"/>
  <c r="N396" i="10"/>
  <c r="N396" i="5" s="1"/>
  <c r="M396" i="10"/>
  <c r="M396" i="5" s="1"/>
  <c r="L396" i="10"/>
  <c r="L396" i="5" s="1"/>
  <c r="K396" i="10"/>
  <c r="K396" i="5" s="1"/>
  <c r="J396" i="10"/>
  <c r="J396" i="5" s="1"/>
  <c r="I396" i="10"/>
  <c r="I396" i="5" s="1"/>
  <c r="H396" i="10"/>
  <c r="H396" i="5" s="1"/>
  <c r="G396" i="10"/>
  <c r="G396" i="5" s="1"/>
  <c r="E396" i="10"/>
  <c r="E396" i="5" s="1"/>
  <c r="D396" i="10"/>
  <c r="D396" i="5" s="1"/>
  <c r="C396" i="10"/>
  <c r="C396" i="5" s="1"/>
  <c r="AN395" i="10"/>
  <c r="AN395" i="5" s="1"/>
  <c r="AM395" i="10"/>
  <c r="AM395" i="5" s="1"/>
  <c r="AL395" i="10"/>
  <c r="AL395" i="5" s="1"/>
  <c r="AK395" i="10"/>
  <c r="AK395" i="5" s="1"/>
  <c r="AJ395" i="10"/>
  <c r="AJ395" i="5" s="1"/>
  <c r="AI395" i="10"/>
  <c r="AI395" i="5" s="1"/>
  <c r="AH395" i="10"/>
  <c r="AH395" i="5" s="1"/>
  <c r="AG395" i="10"/>
  <c r="AG395" i="5" s="1"/>
  <c r="AF395" i="10"/>
  <c r="AF395" i="5" s="1"/>
  <c r="AE395" i="10"/>
  <c r="AE395" i="5" s="1"/>
  <c r="AD395" i="10"/>
  <c r="AD395" i="5" s="1"/>
  <c r="AC395" i="10"/>
  <c r="AC395" i="5" s="1"/>
  <c r="AB395" i="10"/>
  <c r="AB395" i="5" s="1"/>
  <c r="AA395" i="10"/>
  <c r="AA395" i="5" s="1"/>
  <c r="Z395" i="10"/>
  <c r="Z395" i="5" s="1"/>
  <c r="Y395" i="10"/>
  <c r="Y395" i="5" s="1"/>
  <c r="X395" i="10"/>
  <c r="X395" i="5" s="1"/>
  <c r="W395" i="10"/>
  <c r="W395" i="5" s="1"/>
  <c r="V395" i="10"/>
  <c r="V395" i="5" s="1"/>
  <c r="U395" i="10"/>
  <c r="U395" i="5" s="1"/>
  <c r="T395" i="10"/>
  <c r="T395" i="5" s="1"/>
  <c r="S395" i="10"/>
  <c r="S395" i="5" s="1"/>
  <c r="R395" i="10"/>
  <c r="R395" i="5" s="1"/>
  <c r="Q395" i="10"/>
  <c r="Q395" i="5" s="1"/>
  <c r="P395" i="10"/>
  <c r="P395" i="5" s="1"/>
  <c r="O395" i="10"/>
  <c r="O395" i="5" s="1"/>
  <c r="N395" i="10"/>
  <c r="N395" i="5" s="1"/>
  <c r="M395" i="10"/>
  <c r="M395" i="5" s="1"/>
  <c r="L395" i="10"/>
  <c r="L395" i="5" s="1"/>
  <c r="K395" i="10"/>
  <c r="K395" i="5" s="1"/>
  <c r="J395" i="10"/>
  <c r="J395" i="5" s="1"/>
  <c r="I395" i="10"/>
  <c r="I395" i="5" s="1"/>
  <c r="H395" i="10"/>
  <c r="H395" i="5" s="1"/>
  <c r="G395" i="10"/>
  <c r="G395" i="5" s="1"/>
  <c r="E395" i="10"/>
  <c r="E395" i="5" s="1"/>
  <c r="D395" i="10"/>
  <c r="D395" i="5" s="1"/>
  <c r="C395" i="10"/>
  <c r="C395" i="5" s="1"/>
  <c r="AN394" i="10"/>
  <c r="AN394" i="5" s="1"/>
  <c r="AM394" i="10"/>
  <c r="AM394" i="5" s="1"/>
  <c r="AL394" i="10"/>
  <c r="AL394" i="5" s="1"/>
  <c r="AK394" i="10"/>
  <c r="AK394" i="5" s="1"/>
  <c r="AJ394" i="10"/>
  <c r="AJ394" i="5" s="1"/>
  <c r="AI394" i="10"/>
  <c r="AI394" i="5" s="1"/>
  <c r="AH394" i="10"/>
  <c r="AH394" i="5" s="1"/>
  <c r="AG394" i="10"/>
  <c r="AG394" i="5" s="1"/>
  <c r="AF394" i="10"/>
  <c r="AF394" i="5" s="1"/>
  <c r="AE394" i="10"/>
  <c r="AE394" i="5" s="1"/>
  <c r="AD394" i="10"/>
  <c r="AD394" i="5" s="1"/>
  <c r="AC394" i="10"/>
  <c r="AC394" i="5" s="1"/>
  <c r="AB394" i="10"/>
  <c r="AB394" i="5" s="1"/>
  <c r="AA394" i="10"/>
  <c r="AA394" i="5" s="1"/>
  <c r="Z394" i="10"/>
  <c r="Z394" i="5" s="1"/>
  <c r="Y394" i="10"/>
  <c r="Y394" i="5" s="1"/>
  <c r="X394" i="10"/>
  <c r="X394" i="5" s="1"/>
  <c r="W394" i="10"/>
  <c r="W394" i="5" s="1"/>
  <c r="V394" i="10"/>
  <c r="V394" i="5" s="1"/>
  <c r="U394" i="10"/>
  <c r="U394" i="5" s="1"/>
  <c r="T394" i="10"/>
  <c r="T394" i="5" s="1"/>
  <c r="S394" i="10"/>
  <c r="S394" i="5" s="1"/>
  <c r="R394" i="10"/>
  <c r="R394" i="5" s="1"/>
  <c r="Q394" i="10"/>
  <c r="Q394" i="5" s="1"/>
  <c r="P394" i="10"/>
  <c r="P394" i="5" s="1"/>
  <c r="O394" i="10"/>
  <c r="O394" i="5" s="1"/>
  <c r="N394" i="10"/>
  <c r="N394" i="5" s="1"/>
  <c r="M394" i="10"/>
  <c r="M394" i="5" s="1"/>
  <c r="L394" i="10"/>
  <c r="L394" i="5" s="1"/>
  <c r="K394" i="10"/>
  <c r="K394" i="5" s="1"/>
  <c r="J394" i="10"/>
  <c r="J394" i="5" s="1"/>
  <c r="I394" i="10"/>
  <c r="I394" i="5" s="1"/>
  <c r="H394" i="10"/>
  <c r="H394" i="5" s="1"/>
  <c r="G394" i="10"/>
  <c r="G394" i="5" s="1"/>
  <c r="E394" i="10"/>
  <c r="E394" i="5" s="1"/>
  <c r="D394" i="10"/>
  <c r="D394" i="5" s="1"/>
  <c r="C394" i="10"/>
  <c r="C394" i="5" s="1"/>
  <c r="AN393" i="10"/>
  <c r="AN393" i="5" s="1"/>
  <c r="AM393" i="10"/>
  <c r="AM393" i="5" s="1"/>
  <c r="AL393" i="10"/>
  <c r="AL393" i="5" s="1"/>
  <c r="AK393" i="10"/>
  <c r="AK393" i="5" s="1"/>
  <c r="AJ393" i="10"/>
  <c r="AJ393" i="5" s="1"/>
  <c r="AI393" i="10"/>
  <c r="AI393" i="5" s="1"/>
  <c r="AH393" i="10"/>
  <c r="AH393" i="5" s="1"/>
  <c r="AG393" i="10"/>
  <c r="AG393" i="5" s="1"/>
  <c r="AF393" i="10"/>
  <c r="AF393" i="5" s="1"/>
  <c r="AE393" i="10"/>
  <c r="AE393" i="5" s="1"/>
  <c r="AD393" i="10"/>
  <c r="AD393" i="5" s="1"/>
  <c r="AC393" i="10"/>
  <c r="AC393" i="5" s="1"/>
  <c r="AB393" i="10"/>
  <c r="AB393" i="5" s="1"/>
  <c r="AA393" i="10"/>
  <c r="AA393" i="5" s="1"/>
  <c r="Z393" i="10"/>
  <c r="Z393" i="5" s="1"/>
  <c r="Y393" i="10"/>
  <c r="Y393" i="5" s="1"/>
  <c r="X393" i="10"/>
  <c r="X393" i="5" s="1"/>
  <c r="W393" i="10"/>
  <c r="W393" i="5" s="1"/>
  <c r="V393" i="10"/>
  <c r="V393" i="5" s="1"/>
  <c r="U393" i="10"/>
  <c r="U393" i="5" s="1"/>
  <c r="T393" i="10"/>
  <c r="T393" i="5" s="1"/>
  <c r="S393" i="10"/>
  <c r="S393" i="5" s="1"/>
  <c r="R393" i="10"/>
  <c r="R393" i="5" s="1"/>
  <c r="Q393" i="10"/>
  <c r="Q393" i="5" s="1"/>
  <c r="P393" i="10"/>
  <c r="P393" i="5" s="1"/>
  <c r="O393" i="10"/>
  <c r="O393" i="5" s="1"/>
  <c r="N393" i="10"/>
  <c r="N393" i="5" s="1"/>
  <c r="M393" i="10"/>
  <c r="M393" i="5" s="1"/>
  <c r="L393" i="10"/>
  <c r="L393" i="5" s="1"/>
  <c r="K393" i="10"/>
  <c r="K393" i="5" s="1"/>
  <c r="J393" i="10"/>
  <c r="J393" i="5" s="1"/>
  <c r="I393" i="10"/>
  <c r="I393" i="5" s="1"/>
  <c r="H393" i="10"/>
  <c r="H393" i="5" s="1"/>
  <c r="G393" i="10"/>
  <c r="G393" i="5" s="1"/>
  <c r="E393" i="10"/>
  <c r="E393" i="5" s="1"/>
  <c r="D393" i="10"/>
  <c r="D393" i="5" s="1"/>
  <c r="C393" i="10"/>
  <c r="C393" i="5" s="1"/>
  <c r="AN392" i="10"/>
  <c r="AN392" i="5" s="1"/>
  <c r="AM392" i="10"/>
  <c r="AM392" i="5" s="1"/>
  <c r="AL392" i="10"/>
  <c r="AL392" i="5" s="1"/>
  <c r="AK392" i="10"/>
  <c r="AK392" i="5" s="1"/>
  <c r="AJ392" i="10"/>
  <c r="AJ392" i="5" s="1"/>
  <c r="AI392" i="10"/>
  <c r="AI392" i="5" s="1"/>
  <c r="AH392" i="10"/>
  <c r="AH392" i="5" s="1"/>
  <c r="AG392" i="10"/>
  <c r="AG392" i="5" s="1"/>
  <c r="AF392" i="10"/>
  <c r="AF392" i="5" s="1"/>
  <c r="AE392" i="10"/>
  <c r="AE392" i="5" s="1"/>
  <c r="AD392" i="10"/>
  <c r="AD392" i="5" s="1"/>
  <c r="AC392" i="10"/>
  <c r="AC392" i="5" s="1"/>
  <c r="AB392" i="10"/>
  <c r="AB392" i="5" s="1"/>
  <c r="AA392" i="10"/>
  <c r="AA392" i="5" s="1"/>
  <c r="Z392" i="10"/>
  <c r="Z392" i="5" s="1"/>
  <c r="Y392" i="10"/>
  <c r="Y392" i="5" s="1"/>
  <c r="X392" i="10"/>
  <c r="X392" i="5" s="1"/>
  <c r="W392" i="10"/>
  <c r="W392" i="5" s="1"/>
  <c r="V392" i="10"/>
  <c r="V392" i="5" s="1"/>
  <c r="U392" i="10"/>
  <c r="U392" i="5" s="1"/>
  <c r="T392" i="10"/>
  <c r="T392" i="5" s="1"/>
  <c r="S392" i="10"/>
  <c r="S392" i="5" s="1"/>
  <c r="R392" i="10"/>
  <c r="R392" i="5" s="1"/>
  <c r="Q392" i="10"/>
  <c r="Q392" i="5" s="1"/>
  <c r="P392" i="10"/>
  <c r="P392" i="5" s="1"/>
  <c r="O392" i="10"/>
  <c r="O392" i="5" s="1"/>
  <c r="N392" i="10"/>
  <c r="N392" i="5" s="1"/>
  <c r="M392" i="10"/>
  <c r="M392" i="5" s="1"/>
  <c r="L392" i="10"/>
  <c r="L392" i="5" s="1"/>
  <c r="K392" i="10"/>
  <c r="K392" i="5" s="1"/>
  <c r="J392" i="10"/>
  <c r="J392" i="5" s="1"/>
  <c r="I392" i="10"/>
  <c r="I392" i="5" s="1"/>
  <c r="H392" i="10"/>
  <c r="H392" i="5" s="1"/>
  <c r="G392" i="10"/>
  <c r="G392" i="5" s="1"/>
  <c r="E392" i="10"/>
  <c r="E392" i="5" s="1"/>
  <c r="D392" i="10"/>
  <c r="D392" i="5" s="1"/>
  <c r="C392" i="10"/>
  <c r="C392" i="5" s="1"/>
  <c r="AN391" i="10"/>
  <c r="AN391" i="5" s="1"/>
  <c r="AM391" i="10"/>
  <c r="AM391" i="5" s="1"/>
  <c r="AL391" i="10"/>
  <c r="AL391" i="5" s="1"/>
  <c r="AK391" i="10"/>
  <c r="AK391" i="5" s="1"/>
  <c r="AJ391" i="10"/>
  <c r="AJ391" i="5" s="1"/>
  <c r="AI391" i="10"/>
  <c r="AI391" i="5" s="1"/>
  <c r="AH391" i="10"/>
  <c r="AH391" i="5" s="1"/>
  <c r="AG391" i="10"/>
  <c r="AG391" i="5" s="1"/>
  <c r="AF391" i="10"/>
  <c r="AF391" i="5" s="1"/>
  <c r="AE391" i="10"/>
  <c r="AE391" i="5" s="1"/>
  <c r="AD391" i="10"/>
  <c r="AD391" i="5" s="1"/>
  <c r="AC391" i="10"/>
  <c r="AC391" i="5" s="1"/>
  <c r="AB391" i="10"/>
  <c r="AB391" i="5" s="1"/>
  <c r="AA391" i="10"/>
  <c r="AA391" i="5" s="1"/>
  <c r="Z391" i="10"/>
  <c r="Z391" i="5" s="1"/>
  <c r="Y391" i="10"/>
  <c r="Y391" i="5" s="1"/>
  <c r="X391" i="10"/>
  <c r="X391" i="5" s="1"/>
  <c r="W391" i="10"/>
  <c r="W391" i="5" s="1"/>
  <c r="V391" i="10"/>
  <c r="V391" i="5" s="1"/>
  <c r="U391" i="10"/>
  <c r="U391" i="5" s="1"/>
  <c r="T391" i="10"/>
  <c r="T391" i="5" s="1"/>
  <c r="S391" i="10"/>
  <c r="S391" i="5" s="1"/>
  <c r="R391" i="10"/>
  <c r="R391" i="5" s="1"/>
  <c r="Q391" i="10"/>
  <c r="Q391" i="5" s="1"/>
  <c r="P391" i="10"/>
  <c r="P391" i="5" s="1"/>
  <c r="O391" i="10"/>
  <c r="O391" i="5" s="1"/>
  <c r="N391" i="10"/>
  <c r="N391" i="5" s="1"/>
  <c r="M391" i="10"/>
  <c r="M391" i="5" s="1"/>
  <c r="L391" i="10"/>
  <c r="L391" i="5" s="1"/>
  <c r="K391" i="10"/>
  <c r="K391" i="5" s="1"/>
  <c r="J391" i="10"/>
  <c r="J391" i="5" s="1"/>
  <c r="I391" i="10"/>
  <c r="I391" i="5" s="1"/>
  <c r="H391" i="10"/>
  <c r="H391" i="5" s="1"/>
  <c r="G391" i="10"/>
  <c r="G391" i="5" s="1"/>
  <c r="E391" i="10"/>
  <c r="E391" i="5" s="1"/>
  <c r="D391" i="10"/>
  <c r="D391" i="5" s="1"/>
  <c r="C391" i="10"/>
  <c r="C391" i="5" s="1"/>
  <c r="AN390" i="10"/>
  <c r="AN390" i="5" s="1"/>
  <c r="AM390" i="10"/>
  <c r="AM390" i="5" s="1"/>
  <c r="AL390" i="10"/>
  <c r="AL390" i="5" s="1"/>
  <c r="AK390" i="10"/>
  <c r="AK390" i="5" s="1"/>
  <c r="AJ390" i="10"/>
  <c r="AJ390" i="5" s="1"/>
  <c r="AI390" i="10"/>
  <c r="AI390" i="5" s="1"/>
  <c r="AH390" i="10"/>
  <c r="AH390" i="5" s="1"/>
  <c r="AG390" i="10"/>
  <c r="AG390" i="5" s="1"/>
  <c r="AF390" i="10"/>
  <c r="AF390" i="5" s="1"/>
  <c r="AE390" i="10"/>
  <c r="AE390" i="5" s="1"/>
  <c r="AD390" i="10"/>
  <c r="AD390" i="5" s="1"/>
  <c r="AC390" i="10"/>
  <c r="AC390" i="5" s="1"/>
  <c r="AB390" i="10"/>
  <c r="AB390" i="5" s="1"/>
  <c r="AA390" i="10"/>
  <c r="AA390" i="5" s="1"/>
  <c r="Z390" i="10"/>
  <c r="Z390" i="5" s="1"/>
  <c r="Y390" i="10"/>
  <c r="Y390" i="5" s="1"/>
  <c r="X390" i="10"/>
  <c r="X390" i="5" s="1"/>
  <c r="W390" i="10"/>
  <c r="W390" i="5" s="1"/>
  <c r="V390" i="10"/>
  <c r="V390" i="5" s="1"/>
  <c r="U390" i="10"/>
  <c r="U390" i="5" s="1"/>
  <c r="T390" i="10"/>
  <c r="T390" i="5" s="1"/>
  <c r="S390" i="10"/>
  <c r="S390" i="5" s="1"/>
  <c r="R390" i="10"/>
  <c r="R390" i="5" s="1"/>
  <c r="Q390" i="10"/>
  <c r="Q390" i="5" s="1"/>
  <c r="P390" i="10"/>
  <c r="P390" i="5" s="1"/>
  <c r="O390" i="10"/>
  <c r="O390" i="5" s="1"/>
  <c r="N390" i="10"/>
  <c r="N390" i="5" s="1"/>
  <c r="M390" i="10"/>
  <c r="M390" i="5" s="1"/>
  <c r="L390" i="10"/>
  <c r="L390" i="5" s="1"/>
  <c r="K390" i="10"/>
  <c r="K390" i="5" s="1"/>
  <c r="J390" i="10"/>
  <c r="J390" i="5" s="1"/>
  <c r="I390" i="10"/>
  <c r="I390" i="5" s="1"/>
  <c r="H390" i="10"/>
  <c r="H390" i="5" s="1"/>
  <c r="G390" i="10"/>
  <c r="G390" i="5" s="1"/>
  <c r="E390" i="10"/>
  <c r="E390" i="5" s="1"/>
  <c r="D390" i="10"/>
  <c r="D390" i="5" s="1"/>
  <c r="C390" i="10"/>
  <c r="C390" i="5" s="1"/>
  <c r="AN389" i="10"/>
  <c r="AN389" i="5" s="1"/>
  <c r="AM389" i="10"/>
  <c r="AM389" i="5" s="1"/>
  <c r="AL389" i="10"/>
  <c r="AL389" i="5" s="1"/>
  <c r="AK389" i="10"/>
  <c r="AK389" i="5" s="1"/>
  <c r="AJ389" i="10"/>
  <c r="AJ389" i="5" s="1"/>
  <c r="AI389" i="10"/>
  <c r="AI389" i="5" s="1"/>
  <c r="AH389" i="10"/>
  <c r="AH389" i="5" s="1"/>
  <c r="AG389" i="10"/>
  <c r="AG389" i="5" s="1"/>
  <c r="AF389" i="10"/>
  <c r="AF389" i="5" s="1"/>
  <c r="AE389" i="10"/>
  <c r="AE389" i="5" s="1"/>
  <c r="AD389" i="10"/>
  <c r="AD389" i="5" s="1"/>
  <c r="AC389" i="10"/>
  <c r="AC389" i="5" s="1"/>
  <c r="AB389" i="10"/>
  <c r="AB389" i="5" s="1"/>
  <c r="AA389" i="10"/>
  <c r="AA389" i="5" s="1"/>
  <c r="Z389" i="10"/>
  <c r="Z389" i="5" s="1"/>
  <c r="Y389" i="10"/>
  <c r="Y389" i="5" s="1"/>
  <c r="X389" i="10"/>
  <c r="X389" i="5" s="1"/>
  <c r="W389" i="10"/>
  <c r="W389" i="5" s="1"/>
  <c r="V389" i="10"/>
  <c r="V389" i="5" s="1"/>
  <c r="U389" i="10"/>
  <c r="U389" i="5" s="1"/>
  <c r="T389" i="10"/>
  <c r="T389" i="5" s="1"/>
  <c r="S389" i="10"/>
  <c r="S389" i="5" s="1"/>
  <c r="R389" i="10"/>
  <c r="R389" i="5" s="1"/>
  <c r="Q389" i="10"/>
  <c r="Q389" i="5" s="1"/>
  <c r="P389" i="10"/>
  <c r="P389" i="5" s="1"/>
  <c r="O389" i="10"/>
  <c r="O389" i="5" s="1"/>
  <c r="N389" i="10"/>
  <c r="N389" i="5" s="1"/>
  <c r="M389" i="10"/>
  <c r="M389" i="5" s="1"/>
  <c r="L389" i="10"/>
  <c r="L389" i="5" s="1"/>
  <c r="K389" i="10"/>
  <c r="K389" i="5" s="1"/>
  <c r="J389" i="10"/>
  <c r="J389" i="5" s="1"/>
  <c r="I389" i="10"/>
  <c r="I389" i="5" s="1"/>
  <c r="H389" i="10"/>
  <c r="H389" i="5" s="1"/>
  <c r="G389" i="10"/>
  <c r="G389" i="5" s="1"/>
  <c r="E389" i="10"/>
  <c r="E389" i="5" s="1"/>
  <c r="D389" i="10"/>
  <c r="D389" i="5" s="1"/>
  <c r="C389" i="10"/>
  <c r="C389" i="5" s="1"/>
  <c r="AN388" i="10"/>
  <c r="AN388" i="5" s="1"/>
  <c r="AM388" i="10"/>
  <c r="AM388" i="5" s="1"/>
  <c r="AL388" i="10"/>
  <c r="AL388" i="5" s="1"/>
  <c r="AK388" i="10"/>
  <c r="AK388" i="5" s="1"/>
  <c r="AJ388" i="10"/>
  <c r="AJ388" i="5" s="1"/>
  <c r="AI388" i="10"/>
  <c r="AI388" i="5" s="1"/>
  <c r="AH388" i="10"/>
  <c r="AH388" i="5" s="1"/>
  <c r="AG388" i="10"/>
  <c r="AG388" i="5" s="1"/>
  <c r="AF388" i="10"/>
  <c r="AF388" i="5" s="1"/>
  <c r="AE388" i="10"/>
  <c r="AE388" i="5" s="1"/>
  <c r="AD388" i="10"/>
  <c r="AD388" i="5" s="1"/>
  <c r="AC388" i="10"/>
  <c r="AC388" i="5" s="1"/>
  <c r="AB388" i="10"/>
  <c r="AB388" i="5" s="1"/>
  <c r="AA388" i="10"/>
  <c r="AA388" i="5" s="1"/>
  <c r="Z388" i="10"/>
  <c r="Z388" i="5" s="1"/>
  <c r="Y388" i="10"/>
  <c r="Y388" i="5" s="1"/>
  <c r="X388" i="10"/>
  <c r="X388" i="5" s="1"/>
  <c r="W388" i="10"/>
  <c r="W388" i="5" s="1"/>
  <c r="V388" i="10"/>
  <c r="V388" i="5" s="1"/>
  <c r="U388" i="10"/>
  <c r="U388" i="5" s="1"/>
  <c r="T388" i="10"/>
  <c r="T388" i="5" s="1"/>
  <c r="S388" i="10"/>
  <c r="S388" i="5" s="1"/>
  <c r="R388" i="10"/>
  <c r="R388" i="5" s="1"/>
  <c r="Q388" i="10"/>
  <c r="Q388" i="5" s="1"/>
  <c r="P388" i="10"/>
  <c r="P388" i="5" s="1"/>
  <c r="O388" i="10"/>
  <c r="O388" i="5" s="1"/>
  <c r="N388" i="10"/>
  <c r="N388" i="5" s="1"/>
  <c r="M388" i="10"/>
  <c r="M388" i="5" s="1"/>
  <c r="L388" i="10"/>
  <c r="L388" i="5" s="1"/>
  <c r="K388" i="10"/>
  <c r="K388" i="5" s="1"/>
  <c r="J388" i="10"/>
  <c r="J388" i="5" s="1"/>
  <c r="I388" i="10"/>
  <c r="I388" i="5" s="1"/>
  <c r="H388" i="10"/>
  <c r="H388" i="5" s="1"/>
  <c r="G388" i="10"/>
  <c r="G388" i="5" s="1"/>
  <c r="E388" i="10"/>
  <c r="E388" i="5" s="1"/>
  <c r="D388" i="10"/>
  <c r="D388" i="5" s="1"/>
  <c r="C388" i="10"/>
  <c r="C388" i="5" s="1"/>
  <c r="AN387" i="10"/>
  <c r="AN387" i="5" s="1"/>
  <c r="AM387" i="10"/>
  <c r="AM387" i="5" s="1"/>
  <c r="AL387" i="10"/>
  <c r="AL387" i="5" s="1"/>
  <c r="AK387" i="10"/>
  <c r="AK387" i="5" s="1"/>
  <c r="AJ387" i="10"/>
  <c r="AJ387" i="5" s="1"/>
  <c r="AI387" i="10"/>
  <c r="AI387" i="5" s="1"/>
  <c r="AH387" i="10"/>
  <c r="AH387" i="5" s="1"/>
  <c r="AG387" i="10"/>
  <c r="AG387" i="5" s="1"/>
  <c r="AF387" i="10"/>
  <c r="AF387" i="5" s="1"/>
  <c r="AE387" i="10"/>
  <c r="AE387" i="5" s="1"/>
  <c r="AD387" i="10"/>
  <c r="AD387" i="5" s="1"/>
  <c r="AC387" i="10"/>
  <c r="AC387" i="5" s="1"/>
  <c r="AB387" i="10"/>
  <c r="AB387" i="5" s="1"/>
  <c r="AA387" i="10"/>
  <c r="AA387" i="5" s="1"/>
  <c r="Z387" i="10"/>
  <c r="Z387" i="5" s="1"/>
  <c r="Y387" i="10"/>
  <c r="Y387" i="5" s="1"/>
  <c r="X387" i="10"/>
  <c r="X387" i="5" s="1"/>
  <c r="W387" i="10"/>
  <c r="W387" i="5" s="1"/>
  <c r="V387" i="10"/>
  <c r="V387" i="5" s="1"/>
  <c r="U387" i="10"/>
  <c r="U387" i="5" s="1"/>
  <c r="T387" i="10"/>
  <c r="T387" i="5" s="1"/>
  <c r="S387" i="10"/>
  <c r="S387" i="5" s="1"/>
  <c r="R387" i="10"/>
  <c r="R387" i="5" s="1"/>
  <c r="Q387" i="10"/>
  <c r="Q387" i="5" s="1"/>
  <c r="P387" i="10"/>
  <c r="P387" i="5" s="1"/>
  <c r="O387" i="10"/>
  <c r="O387" i="5" s="1"/>
  <c r="N387" i="10"/>
  <c r="N387" i="5" s="1"/>
  <c r="M387" i="10"/>
  <c r="M387" i="5" s="1"/>
  <c r="L387" i="10"/>
  <c r="L387" i="5" s="1"/>
  <c r="K387" i="10"/>
  <c r="K387" i="5" s="1"/>
  <c r="J387" i="10"/>
  <c r="J387" i="5" s="1"/>
  <c r="I387" i="10"/>
  <c r="I387" i="5" s="1"/>
  <c r="H387" i="10"/>
  <c r="H387" i="5" s="1"/>
  <c r="G387" i="10"/>
  <c r="G387" i="5" s="1"/>
  <c r="E387" i="10"/>
  <c r="E387" i="5" s="1"/>
  <c r="D387" i="10"/>
  <c r="D387" i="5" s="1"/>
  <c r="C387" i="10"/>
  <c r="C387" i="5" s="1"/>
  <c r="AN386" i="10"/>
  <c r="AN386" i="5" s="1"/>
  <c r="AM386" i="10"/>
  <c r="AM386" i="5" s="1"/>
  <c r="AL386" i="10"/>
  <c r="AL386" i="5" s="1"/>
  <c r="AK386" i="10"/>
  <c r="AK386" i="5" s="1"/>
  <c r="AJ386" i="10"/>
  <c r="AJ386" i="5" s="1"/>
  <c r="AI386" i="10"/>
  <c r="AI386" i="5" s="1"/>
  <c r="AH386" i="10"/>
  <c r="AH386" i="5" s="1"/>
  <c r="AG386" i="10"/>
  <c r="AG386" i="5" s="1"/>
  <c r="AF386" i="10"/>
  <c r="AF386" i="5" s="1"/>
  <c r="AE386" i="10"/>
  <c r="AE386" i="5" s="1"/>
  <c r="AD386" i="10"/>
  <c r="AD386" i="5" s="1"/>
  <c r="AC386" i="10"/>
  <c r="AC386" i="5" s="1"/>
  <c r="AB386" i="10"/>
  <c r="AB386" i="5" s="1"/>
  <c r="AA386" i="10"/>
  <c r="AA386" i="5" s="1"/>
  <c r="Z386" i="10"/>
  <c r="Z386" i="5" s="1"/>
  <c r="Y386" i="10"/>
  <c r="Y386" i="5" s="1"/>
  <c r="X386" i="10"/>
  <c r="X386" i="5" s="1"/>
  <c r="W386" i="10"/>
  <c r="W386" i="5" s="1"/>
  <c r="V386" i="10"/>
  <c r="V386" i="5" s="1"/>
  <c r="U386" i="10"/>
  <c r="U386" i="5" s="1"/>
  <c r="T386" i="10"/>
  <c r="T386" i="5" s="1"/>
  <c r="S386" i="10"/>
  <c r="S386" i="5" s="1"/>
  <c r="R386" i="10"/>
  <c r="R386" i="5" s="1"/>
  <c r="Q386" i="10"/>
  <c r="Q386" i="5" s="1"/>
  <c r="P386" i="10"/>
  <c r="P386" i="5" s="1"/>
  <c r="O386" i="10"/>
  <c r="O386" i="5" s="1"/>
  <c r="N386" i="10"/>
  <c r="N386" i="5" s="1"/>
  <c r="M386" i="10"/>
  <c r="M386" i="5" s="1"/>
  <c r="L386" i="10"/>
  <c r="L386" i="5" s="1"/>
  <c r="K386" i="10"/>
  <c r="K386" i="5" s="1"/>
  <c r="J386" i="10"/>
  <c r="J386" i="5" s="1"/>
  <c r="I386" i="10"/>
  <c r="I386" i="5" s="1"/>
  <c r="H386" i="10"/>
  <c r="H386" i="5" s="1"/>
  <c r="G386" i="10"/>
  <c r="G386" i="5" s="1"/>
  <c r="E386" i="10"/>
  <c r="E386" i="5" s="1"/>
  <c r="D386" i="10"/>
  <c r="D386" i="5" s="1"/>
  <c r="C386" i="10"/>
  <c r="C386" i="5" s="1"/>
  <c r="AN385" i="10"/>
  <c r="AN385" i="5" s="1"/>
  <c r="AM385" i="10"/>
  <c r="AM385" i="5" s="1"/>
  <c r="AL385" i="10"/>
  <c r="AL385" i="5" s="1"/>
  <c r="AK385" i="10"/>
  <c r="AK385" i="5" s="1"/>
  <c r="AJ385" i="10"/>
  <c r="AJ385" i="5" s="1"/>
  <c r="AI385" i="10"/>
  <c r="AI385" i="5" s="1"/>
  <c r="AH385" i="10"/>
  <c r="AH385" i="5" s="1"/>
  <c r="AG385" i="10"/>
  <c r="AG385" i="5" s="1"/>
  <c r="AF385" i="10"/>
  <c r="AF385" i="5" s="1"/>
  <c r="AE385" i="10"/>
  <c r="AE385" i="5" s="1"/>
  <c r="AD385" i="10"/>
  <c r="AD385" i="5" s="1"/>
  <c r="AC385" i="10"/>
  <c r="AC385" i="5" s="1"/>
  <c r="AB385" i="10"/>
  <c r="AB385" i="5" s="1"/>
  <c r="AA385" i="10"/>
  <c r="AA385" i="5" s="1"/>
  <c r="Z385" i="10"/>
  <c r="Z385" i="5" s="1"/>
  <c r="Y385" i="10"/>
  <c r="Y385" i="5" s="1"/>
  <c r="X385" i="10"/>
  <c r="X385" i="5" s="1"/>
  <c r="W385" i="10"/>
  <c r="W385" i="5" s="1"/>
  <c r="V385" i="10"/>
  <c r="V385" i="5" s="1"/>
  <c r="U385" i="10"/>
  <c r="U385" i="5" s="1"/>
  <c r="T385" i="10"/>
  <c r="T385" i="5" s="1"/>
  <c r="S385" i="10"/>
  <c r="S385" i="5" s="1"/>
  <c r="R385" i="10"/>
  <c r="R385" i="5" s="1"/>
  <c r="Q385" i="10"/>
  <c r="Q385" i="5" s="1"/>
  <c r="P385" i="10"/>
  <c r="P385" i="5" s="1"/>
  <c r="O385" i="10"/>
  <c r="O385" i="5" s="1"/>
  <c r="N385" i="10"/>
  <c r="N385" i="5" s="1"/>
  <c r="M385" i="10"/>
  <c r="M385" i="5" s="1"/>
  <c r="L385" i="10"/>
  <c r="L385" i="5" s="1"/>
  <c r="K385" i="10"/>
  <c r="K385" i="5" s="1"/>
  <c r="J385" i="10"/>
  <c r="J385" i="5" s="1"/>
  <c r="I385" i="10"/>
  <c r="I385" i="5" s="1"/>
  <c r="H385" i="10"/>
  <c r="H385" i="5" s="1"/>
  <c r="G385" i="10"/>
  <c r="G385" i="5" s="1"/>
  <c r="E385" i="10"/>
  <c r="E385" i="5" s="1"/>
  <c r="D385" i="10"/>
  <c r="D385" i="5" s="1"/>
  <c r="C385" i="10"/>
  <c r="C385" i="5" s="1"/>
  <c r="AN384" i="10"/>
  <c r="AN384" i="5" s="1"/>
  <c r="AM384" i="10"/>
  <c r="AM384" i="5" s="1"/>
  <c r="AL384" i="10"/>
  <c r="AL384" i="5" s="1"/>
  <c r="AK384" i="10"/>
  <c r="AK384" i="5" s="1"/>
  <c r="AJ384" i="10"/>
  <c r="AJ384" i="5" s="1"/>
  <c r="AI384" i="10"/>
  <c r="AI384" i="5" s="1"/>
  <c r="AH384" i="10"/>
  <c r="AH384" i="5" s="1"/>
  <c r="AG384" i="10"/>
  <c r="AG384" i="5" s="1"/>
  <c r="AF384" i="10"/>
  <c r="AF384" i="5" s="1"/>
  <c r="AE384" i="10"/>
  <c r="AE384" i="5" s="1"/>
  <c r="AD384" i="10"/>
  <c r="AD384" i="5" s="1"/>
  <c r="AC384" i="10"/>
  <c r="AC384" i="5" s="1"/>
  <c r="AB384" i="10"/>
  <c r="AB384" i="5" s="1"/>
  <c r="AA384" i="10"/>
  <c r="AA384" i="5" s="1"/>
  <c r="Z384" i="10"/>
  <c r="Z384" i="5" s="1"/>
  <c r="Y384" i="10"/>
  <c r="Y384" i="5" s="1"/>
  <c r="X384" i="10"/>
  <c r="X384" i="5" s="1"/>
  <c r="W384" i="10"/>
  <c r="W384" i="5" s="1"/>
  <c r="V384" i="10"/>
  <c r="V384" i="5" s="1"/>
  <c r="U384" i="10"/>
  <c r="U384" i="5" s="1"/>
  <c r="T384" i="10"/>
  <c r="T384" i="5" s="1"/>
  <c r="S384" i="10"/>
  <c r="S384" i="5" s="1"/>
  <c r="R384" i="10"/>
  <c r="R384" i="5" s="1"/>
  <c r="Q384" i="10"/>
  <c r="Q384" i="5" s="1"/>
  <c r="P384" i="10"/>
  <c r="P384" i="5" s="1"/>
  <c r="O384" i="10"/>
  <c r="O384" i="5" s="1"/>
  <c r="N384" i="10"/>
  <c r="N384" i="5" s="1"/>
  <c r="M384" i="10"/>
  <c r="M384" i="5" s="1"/>
  <c r="L384" i="10"/>
  <c r="L384" i="5" s="1"/>
  <c r="K384" i="10"/>
  <c r="K384" i="5" s="1"/>
  <c r="J384" i="10"/>
  <c r="J384" i="5" s="1"/>
  <c r="I384" i="10"/>
  <c r="I384" i="5" s="1"/>
  <c r="H384" i="10"/>
  <c r="H384" i="5" s="1"/>
  <c r="G384" i="10"/>
  <c r="G384" i="5" s="1"/>
  <c r="E384" i="10"/>
  <c r="E384" i="5" s="1"/>
  <c r="D384" i="10"/>
  <c r="D384" i="5" s="1"/>
  <c r="C384" i="10"/>
  <c r="C384" i="5" s="1"/>
  <c r="AN383" i="10"/>
  <c r="AN383" i="5" s="1"/>
  <c r="AM383" i="10"/>
  <c r="AM383" i="5" s="1"/>
  <c r="AL383" i="10"/>
  <c r="AL383" i="5" s="1"/>
  <c r="AK383" i="10"/>
  <c r="AK383" i="5" s="1"/>
  <c r="AJ383" i="10"/>
  <c r="AJ383" i="5" s="1"/>
  <c r="AI383" i="10"/>
  <c r="AI383" i="5" s="1"/>
  <c r="AH383" i="10"/>
  <c r="AH383" i="5" s="1"/>
  <c r="AG383" i="10"/>
  <c r="AG383" i="5" s="1"/>
  <c r="AF383" i="10"/>
  <c r="AF383" i="5" s="1"/>
  <c r="AE383" i="10"/>
  <c r="AE383" i="5" s="1"/>
  <c r="AD383" i="10"/>
  <c r="AD383" i="5" s="1"/>
  <c r="AC383" i="10"/>
  <c r="AC383" i="5" s="1"/>
  <c r="AB383" i="10"/>
  <c r="AB383" i="5" s="1"/>
  <c r="AA383" i="10"/>
  <c r="AA383" i="5" s="1"/>
  <c r="Z383" i="10"/>
  <c r="Z383" i="5" s="1"/>
  <c r="Y383" i="10"/>
  <c r="Y383" i="5" s="1"/>
  <c r="X383" i="10"/>
  <c r="X383" i="5" s="1"/>
  <c r="W383" i="10"/>
  <c r="W383" i="5" s="1"/>
  <c r="V383" i="10"/>
  <c r="V383" i="5" s="1"/>
  <c r="U383" i="10"/>
  <c r="U383" i="5" s="1"/>
  <c r="T383" i="10"/>
  <c r="T383" i="5" s="1"/>
  <c r="S383" i="10"/>
  <c r="S383" i="5" s="1"/>
  <c r="R383" i="10"/>
  <c r="R383" i="5" s="1"/>
  <c r="Q383" i="10"/>
  <c r="Q383" i="5" s="1"/>
  <c r="P383" i="10"/>
  <c r="P383" i="5" s="1"/>
  <c r="O383" i="10"/>
  <c r="O383" i="5" s="1"/>
  <c r="N383" i="10"/>
  <c r="N383" i="5" s="1"/>
  <c r="M383" i="10"/>
  <c r="M383" i="5" s="1"/>
  <c r="L383" i="10"/>
  <c r="L383" i="5" s="1"/>
  <c r="K383" i="10"/>
  <c r="K383" i="5" s="1"/>
  <c r="J383" i="10"/>
  <c r="J383" i="5" s="1"/>
  <c r="I383" i="10"/>
  <c r="I383" i="5" s="1"/>
  <c r="H383" i="10"/>
  <c r="H383" i="5" s="1"/>
  <c r="G383" i="10"/>
  <c r="G383" i="5" s="1"/>
  <c r="E383" i="10"/>
  <c r="E383" i="5" s="1"/>
  <c r="D383" i="10"/>
  <c r="D383" i="5" s="1"/>
  <c r="C383" i="10"/>
  <c r="C383" i="5" s="1"/>
  <c r="AN382" i="10"/>
  <c r="AN382" i="5" s="1"/>
  <c r="AM382" i="10"/>
  <c r="AM382" i="5" s="1"/>
  <c r="AL382" i="10"/>
  <c r="AL382" i="5" s="1"/>
  <c r="AK382" i="10"/>
  <c r="AK382" i="5" s="1"/>
  <c r="AJ382" i="10"/>
  <c r="AJ382" i="5" s="1"/>
  <c r="AI382" i="10"/>
  <c r="AI382" i="5" s="1"/>
  <c r="AH382" i="10"/>
  <c r="AH382" i="5" s="1"/>
  <c r="AG382" i="10"/>
  <c r="AG382" i="5" s="1"/>
  <c r="AF382" i="10"/>
  <c r="AF382" i="5" s="1"/>
  <c r="AE382" i="10"/>
  <c r="AE382" i="5" s="1"/>
  <c r="AD382" i="10"/>
  <c r="AD382" i="5" s="1"/>
  <c r="AC382" i="10"/>
  <c r="AC382" i="5" s="1"/>
  <c r="AB382" i="10"/>
  <c r="AB382" i="5" s="1"/>
  <c r="AA382" i="10"/>
  <c r="AA382" i="5" s="1"/>
  <c r="Z382" i="10"/>
  <c r="Z382" i="5" s="1"/>
  <c r="Y382" i="10"/>
  <c r="Y382" i="5" s="1"/>
  <c r="X382" i="10"/>
  <c r="X382" i="5" s="1"/>
  <c r="W382" i="10"/>
  <c r="W382" i="5" s="1"/>
  <c r="V382" i="10"/>
  <c r="V382" i="5" s="1"/>
  <c r="U382" i="10"/>
  <c r="U382" i="5" s="1"/>
  <c r="T382" i="10"/>
  <c r="T382" i="5" s="1"/>
  <c r="S382" i="10"/>
  <c r="S382" i="5" s="1"/>
  <c r="R382" i="10"/>
  <c r="R382" i="5" s="1"/>
  <c r="Q382" i="10"/>
  <c r="Q382" i="5" s="1"/>
  <c r="P382" i="10"/>
  <c r="P382" i="5" s="1"/>
  <c r="O382" i="10"/>
  <c r="O382" i="5" s="1"/>
  <c r="N382" i="10"/>
  <c r="N382" i="5" s="1"/>
  <c r="M382" i="10"/>
  <c r="M382" i="5" s="1"/>
  <c r="L382" i="10"/>
  <c r="L382" i="5" s="1"/>
  <c r="K382" i="10"/>
  <c r="K382" i="5" s="1"/>
  <c r="J382" i="10"/>
  <c r="J382" i="5" s="1"/>
  <c r="I382" i="10"/>
  <c r="I382" i="5" s="1"/>
  <c r="H382" i="10"/>
  <c r="H382" i="5" s="1"/>
  <c r="G382" i="10"/>
  <c r="G382" i="5" s="1"/>
  <c r="E382" i="10"/>
  <c r="E382" i="5" s="1"/>
  <c r="D382" i="10"/>
  <c r="D382" i="5" s="1"/>
  <c r="C382" i="10"/>
  <c r="C382" i="5" s="1"/>
  <c r="AN381" i="10"/>
  <c r="AN381" i="5" s="1"/>
  <c r="AM381" i="10"/>
  <c r="AM381" i="5" s="1"/>
  <c r="AL381" i="10"/>
  <c r="AL381" i="5" s="1"/>
  <c r="AK381" i="10"/>
  <c r="AK381" i="5" s="1"/>
  <c r="AJ381" i="10"/>
  <c r="AJ381" i="5" s="1"/>
  <c r="AI381" i="10"/>
  <c r="AI381" i="5" s="1"/>
  <c r="AH381" i="10"/>
  <c r="AH381" i="5" s="1"/>
  <c r="AG381" i="10"/>
  <c r="AG381" i="5" s="1"/>
  <c r="AF381" i="10"/>
  <c r="AF381" i="5" s="1"/>
  <c r="AE381" i="10"/>
  <c r="AE381" i="5" s="1"/>
  <c r="AD381" i="10"/>
  <c r="AD381" i="5" s="1"/>
  <c r="AC381" i="10"/>
  <c r="AC381" i="5" s="1"/>
  <c r="AB381" i="10"/>
  <c r="AB381" i="5" s="1"/>
  <c r="AA381" i="10"/>
  <c r="AA381" i="5" s="1"/>
  <c r="Z381" i="10"/>
  <c r="Z381" i="5" s="1"/>
  <c r="Y381" i="10"/>
  <c r="Y381" i="5" s="1"/>
  <c r="X381" i="10"/>
  <c r="X381" i="5" s="1"/>
  <c r="W381" i="10"/>
  <c r="W381" i="5" s="1"/>
  <c r="V381" i="10"/>
  <c r="V381" i="5" s="1"/>
  <c r="U381" i="10"/>
  <c r="U381" i="5" s="1"/>
  <c r="T381" i="10"/>
  <c r="T381" i="5" s="1"/>
  <c r="S381" i="10"/>
  <c r="S381" i="5" s="1"/>
  <c r="R381" i="10"/>
  <c r="R381" i="5" s="1"/>
  <c r="Q381" i="10"/>
  <c r="Q381" i="5" s="1"/>
  <c r="P381" i="10"/>
  <c r="P381" i="5" s="1"/>
  <c r="O381" i="10"/>
  <c r="O381" i="5" s="1"/>
  <c r="N381" i="10"/>
  <c r="N381" i="5" s="1"/>
  <c r="M381" i="10"/>
  <c r="M381" i="5" s="1"/>
  <c r="L381" i="10"/>
  <c r="L381" i="5" s="1"/>
  <c r="K381" i="10"/>
  <c r="K381" i="5" s="1"/>
  <c r="J381" i="10"/>
  <c r="J381" i="5" s="1"/>
  <c r="I381" i="10"/>
  <c r="I381" i="5" s="1"/>
  <c r="H381" i="10"/>
  <c r="H381" i="5" s="1"/>
  <c r="G381" i="10"/>
  <c r="G381" i="5" s="1"/>
  <c r="E381" i="10"/>
  <c r="E381" i="5" s="1"/>
  <c r="D381" i="10"/>
  <c r="D381" i="5" s="1"/>
  <c r="C381" i="10"/>
  <c r="C381" i="5" s="1"/>
  <c r="AN380" i="10"/>
  <c r="AN380" i="5" s="1"/>
  <c r="AM380" i="10"/>
  <c r="AM380" i="5" s="1"/>
  <c r="AL380" i="10"/>
  <c r="AL380" i="5" s="1"/>
  <c r="AK380" i="10"/>
  <c r="AK380" i="5" s="1"/>
  <c r="AJ380" i="10"/>
  <c r="AJ380" i="5" s="1"/>
  <c r="AI380" i="10"/>
  <c r="AI380" i="5" s="1"/>
  <c r="AH380" i="10"/>
  <c r="AH380" i="5" s="1"/>
  <c r="AG380" i="10"/>
  <c r="AG380" i="5" s="1"/>
  <c r="AF380" i="10"/>
  <c r="AF380" i="5" s="1"/>
  <c r="AE380" i="10"/>
  <c r="AE380" i="5" s="1"/>
  <c r="AD380" i="10"/>
  <c r="AD380" i="5" s="1"/>
  <c r="AC380" i="10"/>
  <c r="AC380" i="5" s="1"/>
  <c r="AB380" i="10"/>
  <c r="AB380" i="5" s="1"/>
  <c r="AA380" i="10"/>
  <c r="AA380" i="5" s="1"/>
  <c r="Z380" i="10"/>
  <c r="Z380" i="5" s="1"/>
  <c r="Y380" i="10"/>
  <c r="Y380" i="5" s="1"/>
  <c r="X380" i="10"/>
  <c r="X380" i="5" s="1"/>
  <c r="W380" i="10"/>
  <c r="W380" i="5" s="1"/>
  <c r="V380" i="10"/>
  <c r="V380" i="5" s="1"/>
  <c r="U380" i="10"/>
  <c r="U380" i="5" s="1"/>
  <c r="T380" i="10"/>
  <c r="T380" i="5" s="1"/>
  <c r="S380" i="10"/>
  <c r="S380" i="5" s="1"/>
  <c r="R380" i="10"/>
  <c r="R380" i="5" s="1"/>
  <c r="Q380" i="10"/>
  <c r="Q380" i="5" s="1"/>
  <c r="P380" i="10"/>
  <c r="P380" i="5" s="1"/>
  <c r="O380" i="10"/>
  <c r="O380" i="5" s="1"/>
  <c r="N380" i="10"/>
  <c r="N380" i="5" s="1"/>
  <c r="M380" i="10"/>
  <c r="M380" i="5" s="1"/>
  <c r="L380" i="10"/>
  <c r="L380" i="5" s="1"/>
  <c r="K380" i="10"/>
  <c r="K380" i="5" s="1"/>
  <c r="J380" i="10"/>
  <c r="J380" i="5" s="1"/>
  <c r="I380" i="10"/>
  <c r="I380" i="5" s="1"/>
  <c r="H380" i="10"/>
  <c r="H380" i="5" s="1"/>
  <c r="G380" i="10"/>
  <c r="G380" i="5" s="1"/>
  <c r="E380" i="10"/>
  <c r="E380" i="5" s="1"/>
  <c r="D380" i="10"/>
  <c r="D380" i="5" s="1"/>
  <c r="C380" i="10"/>
  <c r="C380" i="5" s="1"/>
  <c r="AN379" i="10"/>
  <c r="AN379" i="5" s="1"/>
  <c r="AM379" i="10"/>
  <c r="AM379" i="5" s="1"/>
  <c r="AL379" i="10"/>
  <c r="AL379" i="5" s="1"/>
  <c r="AK379" i="10"/>
  <c r="AK379" i="5" s="1"/>
  <c r="AJ379" i="10"/>
  <c r="AJ379" i="5" s="1"/>
  <c r="AI379" i="10"/>
  <c r="AI379" i="5" s="1"/>
  <c r="AH379" i="10"/>
  <c r="AH379" i="5" s="1"/>
  <c r="AG379" i="10"/>
  <c r="AG379" i="5" s="1"/>
  <c r="AF379" i="10"/>
  <c r="AF379" i="5" s="1"/>
  <c r="AE379" i="10"/>
  <c r="AE379" i="5" s="1"/>
  <c r="AD379" i="10"/>
  <c r="AD379" i="5" s="1"/>
  <c r="AC379" i="10"/>
  <c r="AC379" i="5" s="1"/>
  <c r="AB379" i="10"/>
  <c r="AB379" i="5" s="1"/>
  <c r="AA379" i="10"/>
  <c r="AA379" i="5" s="1"/>
  <c r="Z379" i="10"/>
  <c r="Z379" i="5" s="1"/>
  <c r="Y379" i="10"/>
  <c r="Y379" i="5" s="1"/>
  <c r="X379" i="10"/>
  <c r="X379" i="5" s="1"/>
  <c r="W379" i="10"/>
  <c r="W379" i="5" s="1"/>
  <c r="V379" i="10"/>
  <c r="V379" i="5" s="1"/>
  <c r="U379" i="10"/>
  <c r="U379" i="5" s="1"/>
  <c r="T379" i="10"/>
  <c r="T379" i="5" s="1"/>
  <c r="S379" i="10"/>
  <c r="S379" i="5" s="1"/>
  <c r="R379" i="10"/>
  <c r="R379" i="5" s="1"/>
  <c r="Q379" i="10"/>
  <c r="Q379" i="5" s="1"/>
  <c r="P379" i="10"/>
  <c r="P379" i="5" s="1"/>
  <c r="O379" i="10"/>
  <c r="O379" i="5" s="1"/>
  <c r="N379" i="10"/>
  <c r="N379" i="5" s="1"/>
  <c r="M379" i="10"/>
  <c r="M379" i="5" s="1"/>
  <c r="L379" i="10"/>
  <c r="L379" i="5" s="1"/>
  <c r="K379" i="10"/>
  <c r="K379" i="5" s="1"/>
  <c r="J379" i="10"/>
  <c r="J379" i="5" s="1"/>
  <c r="I379" i="10"/>
  <c r="I379" i="5" s="1"/>
  <c r="H379" i="10"/>
  <c r="H379" i="5" s="1"/>
  <c r="G379" i="10"/>
  <c r="G379" i="5" s="1"/>
  <c r="E379" i="10"/>
  <c r="E379" i="5" s="1"/>
  <c r="D379" i="10"/>
  <c r="D379" i="5" s="1"/>
  <c r="C379" i="10"/>
  <c r="C379" i="5" s="1"/>
  <c r="AN378" i="10"/>
  <c r="AN378" i="5" s="1"/>
  <c r="AM378" i="10"/>
  <c r="AM378" i="5" s="1"/>
  <c r="AL378" i="10"/>
  <c r="AL378" i="5" s="1"/>
  <c r="AK378" i="10"/>
  <c r="AK378" i="5" s="1"/>
  <c r="AJ378" i="10"/>
  <c r="AJ378" i="5" s="1"/>
  <c r="AI378" i="10"/>
  <c r="AI378" i="5" s="1"/>
  <c r="AH378" i="10"/>
  <c r="AH378" i="5" s="1"/>
  <c r="AG378" i="10"/>
  <c r="AG378" i="5" s="1"/>
  <c r="AF378" i="10"/>
  <c r="AF378" i="5" s="1"/>
  <c r="AE378" i="10"/>
  <c r="AE378" i="5" s="1"/>
  <c r="AD378" i="10"/>
  <c r="AD378" i="5" s="1"/>
  <c r="AC378" i="10"/>
  <c r="AC378" i="5" s="1"/>
  <c r="AB378" i="10"/>
  <c r="AB378" i="5" s="1"/>
  <c r="AA378" i="10"/>
  <c r="AA378" i="5" s="1"/>
  <c r="Z378" i="10"/>
  <c r="Z378" i="5" s="1"/>
  <c r="Y378" i="10"/>
  <c r="Y378" i="5" s="1"/>
  <c r="X378" i="10"/>
  <c r="X378" i="5" s="1"/>
  <c r="W378" i="10"/>
  <c r="W378" i="5" s="1"/>
  <c r="V378" i="10"/>
  <c r="V378" i="5" s="1"/>
  <c r="U378" i="10"/>
  <c r="U378" i="5" s="1"/>
  <c r="T378" i="10"/>
  <c r="T378" i="5" s="1"/>
  <c r="S378" i="10"/>
  <c r="S378" i="5" s="1"/>
  <c r="R378" i="10"/>
  <c r="R378" i="5" s="1"/>
  <c r="Q378" i="10"/>
  <c r="Q378" i="5" s="1"/>
  <c r="P378" i="10"/>
  <c r="P378" i="5" s="1"/>
  <c r="O378" i="10"/>
  <c r="O378" i="5" s="1"/>
  <c r="N378" i="10"/>
  <c r="N378" i="5" s="1"/>
  <c r="M378" i="10"/>
  <c r="M378" i="5" s="1"/>
  <c r="L378" i="10"/>
  <c r="L378" i="5" s="1"/>
  <c r="K378" i="10"/>
  <c r="K378" i="5" s="1"/>
  <c r="J378" i="10"/>
  <c r="J378" i="5" s="1"/>
  <c r="I378" i="10"/>
  <c r="I378" i="5" s="1"/>
  <c r="H378" i="10"/>
  <c r="H378" i="5" s="1"/>
  <c r="G378" i="10"/>
  <c r="G378" i="5" s="1"/>
  <c r="E378" i="10"/>
  <c r="E378" i="5" s="1"/>
  <c r="D378" i="10"/>
  <c r="D378" i="5" s="1"/>
  <c r="C378" i="10"/>
  <c r="C378" i="5" s="1"/>
  <c r="AN377" i="10"/>
  <c r="AN377" i="5" s="1"/>
  <c r="AM377" i="10"/>
  <c r="AM377" i="5" s="1"/>
  <c r="AL377" i="10"/>
  <c r="AL377" i="5" s="1"/>
  <c r="AK377" i="10"/>
  <c r="AK377" i="5" s="1"/>
  <c r="AJ377" i="10"/>
  <c r="AJ377" i="5" s="1"/>
  <c r="AI377" i="10"/>
  <c r="AI377" i="5" s="1"/>
  <c r="AH377" i="10"/>
  <c r="AH377" i="5" s="1"/>
  <c r="AG377" i="10"/>
  <c r="AG377" i="5" s="1"/>
  <c r="AF377" i="10"/>
  <c r="AF377" i="5" s="1"/>
  <c r="AE377" i="10"/>
  <c r="AE377" i="5" s="1"/>
  <c r="AD377" i="10"/>
  <c r="AD377" i="5" s="1"/>
  <c r="AC377" i="10"/>
  <c r="AC377" i="5" s="1"/>
  <c r="AB377" i="10"/>
  <c r="AB377" i="5" s="1"/>
  <c r="AA377" i="10"/>
  <c r="AA377" i="5" s="1"/>
  <c r="Z377" i="10"/>
  <c r="Z377" i="5" s="1"/>
  <c r="Y377" i="10"/>
  <c r="Y377" i="5" s="1"/>
  <c r="X377" i="10"/>
  <c r="X377" i="5" s="1"/>
  <c r="W377" i="10"/>
  <c r="W377" i="5" s="1"/>
  <c r="V377" i="10"/>
  <c r="V377" i="5" s="1"/>
  <c r="U377" i="10"/>
  <c r="U377" i="5" s="1"/>
  <c r="T377" i="10"/>
  <c r="T377" i="5" s="1"/>
  <c r="S377" i="10"/>
  <c r="S377" i="5" s="1"/>
  <c r="R377" i="10"/>
  <c r="R377" i="5" s="1"/>
  <c r="Q377" i="10"/>
  <c r="Q377" i="5" s="1"/>
  <c r="P377" i="10"/>
  <c r="P377" i="5" s="1"/>
  <c r="O377" i="10"/>
  <c r="O377" i="5" s="1"/>
  <c r="N377" i="10"/>
  <c r="N377" i="5" s="1"/>
  <c r="M377" i="10"/>
  <c r="M377" i="5" s="1"/>
  <c r="L377" i="10"/>
  <c r="L377" i="5" s="1"/>
  <c r="K377" i="10"/>
  <c r="K377" i="5" s="1"/>
  <c r="J377" i="10"/>
  <c r="J377" i="5" s="1"/>
  <c r="I377" i="10"/>
  <c r="I377" i="5" s="1"/>
  <c r="H377" i="10"/>
  <c r="H377" i="5" s="1"/>
  <c r="G377" i="10"/>
  <c r="G377" i="5" s="1"/>
  <c r="E377" i="10"/>
  <c r="E377" i="5" s="1"/>
  <c r="D377" i="10"/>
  <c r="D377" i="5" s="1"/>
  <c r="C377" i="10"/>
  <c r="C377" i="5" s="1"/>
  <c r="AN376" i="10"/>
  <c r="AN376" i="5" s="1"/>
  <c r="AM376" i="10"/>
  <c r="AM376" i="5" s="1"/>
  <c r="AL376" i="10"/>
  <c r="AL376" i="5" s="1"/>
  <c r="AK376" i="10"/>
  <c r="AK376" i="5" s="1"/>
  <c r="AJ376" i="10"/>
  <c r="AJ376" i="5" s="1"/>
  <c r="AI376" i="10"/>
  <c r="AI376" i="5" s="1"/>
  <c r="AH376" i="10"/>
  <c r="AH376" i="5" s="1"/>
  <c r="AG376" i="10"/>
  <c r="AG376" i="5" s="1"/>
  <c r="AF376" i="10"/>
  <c r="AF376" i="5" s="1"/>
  <c r="AE376" i="10"/>
  <c r="AE376" i="5" s="1"/>
  <c r="AD376" i="10"/>
  <c r="AD376" i="5" s="1"/>
  <c r="AC376" i="10"/>
  <c r="AC376" i="5" s="1"/>
  <c r="AB376" i="10"/>
  <c r="AB376" i="5" s="1"/>
  <c r="AA376" i="10"/>
  <c r="AA376" i="5" s="1"/>
  <c r="Z376" i="10"/>
  <c r="Z376" i="5" s="1"/>
  <c r="Y376" i="10"/>
  <c r="Y376" i="5" s="1"/>
  <c r="X376" i="10"/>
  <c r="X376" i="5" s="1"/>
  <c r="W376" i="10"/>
  <c r="W376" i="5" s="1"/>
  <c r="V376" i="10"/>
  <c r="V376" i="5" s="1"/>
  <c r="U376" i="10"/>
  <c r="U376" i="5" s="1"/>
  <c r="T376" i="10"/>
  <c r="T376" i="5" s="1"/>
  <c r="S376" i="10"/>
  <c r="S376" i="5" s="1"/>
  <c r="R376" i="10"/>
  <c r="R376" i="5" s="1"/>
  <c r="Q376" i="10"/>
  <c r="Q376" i="5" s="1"/>
  <c r="P376" i="10"/>
  <c r="P376" i="5" s="1"/>
  <c r="O376" i="10"/>
  <c r="O376" i="5" s="1"/>
  <c r="N376" i="10"/>
  <c r="N376" i="5" s="1"/>
  <c r="M376" i="10"/>
  <c r="M376" i="5" s="1"/>
  <c r="L376" i="10"/>
  <c r="L376" i="5" s="1"/>
  <c r="K376" i="10"/>
  <c r="K376" i="5" s="1"/>
  <c r="J376" i="10"/>
  <c r="J376" i="5" s="1"/>
  <c r="I376" i="10"/>
  <c r="I376" i="5" s="1"/>
  <c r="H376" i="10"/>
  <c r="H376" i="5" s="1"/>
  <c r="G376" i="10"/>
  <c r="G376" i="5" s="1"/>
  <c r="E376" i="10"/>
  <c r="E376" i="5" s="1"/>
  <c r="D376" i="10"/>
  <c r="D376" i="5" s="1"/>
  <c r="C376" i="10"/>
  <c r="C376" i="5" s="1"/>
  <c r="AN375" i="10"/>
  <c r="AN375" i="5" s="1"/>
  <c r="AM375" i="10"/>
  <c r="AM375" i="5" s="1"/>
  <c r="AL375" i="10"/>
  <c r="AL375" i="5" s="1"/>
  <c r="AK375" i="10"/>
  <c r="AK375" i="5" s="1"/>
  <c r="AJ375" i="10"/>
  <c r="AJ375" i="5" s="1"/>
  <c r="AI375" i="10"/>
  <c r="AI375" i="5" s="1"/>
  <c r="AH375" i="10"/>
  <c r="AH375" i="5" s="1"/>
  <c r="AG375" i="10"/>
  <c r="AG375" i="5" s="1"/>
  <c r="AF375" i="10"/>
  <c r="AF375" i="5" s="1"/>
  <c r="AE375" i="10"/>
  <c r="AE375" i="5" s="1"/>
  <c r="AD375" i="10"/>
  <c r="AD375" i="5" s="1"/>
  <c r="AC375" i="10"/>
  <c r="AC375" i="5" s="1"/>
  <c r="AB375" i="10"/>
  <c r="AB375" i="5" s="1"/>
  <c r="AA375" i="10"/>
  <c r="AA375" i="5" s="1"/>
  <c r="Z375" i="10"/>
  <c r="Z375" i="5" s="1"/>
  <c r="Y375" i="10"/>
  <c r="Y375" i="5" s="1"/>
  <c r="X375" i="10"/>
  <c r="X375" i="5" s="1"/>
  <c r="W375" i="10"/>
  <c r="W375" i="5" s="1"/>
  <c r="V375" i="10"/>
  <c r="V375" i="5" s="1"/>
  <c r="U375" i="10"/>
  <c r="U375" i="5" s="1"/>
  <c r="T375" i="10"/>
  <c r="T375" i="5" s="1"/>
  <c r="S375" i="10"/>
  <c r="S375" i="5" s="1"/>
  <c r="R375" i="10"/>
  <c r="R375" i="5" s="1"/>
  <c r="Q375" i="10"/>
  <c r="Q375" i="5" s="1"/>
  <c r="P375" i="10"/>
  <c r="P375" i="5" s="1"/>
  <c r="O375" i="10"/>
  <c r="O375" i="5" s="1"/>
  <c r="N375" i="10"/>
  <c r="N375" i="5" s="1"/>
  <c r="M375" i="10"/>
  <c r="M375" i="5" s="1"/>
  <c r="L375" i="10"/>
  <c r="L375" i="5" s="1"/>
  <c r="K375" i="10"/>
  <c r="K375" i="5" s="1"/>
  <c r="J375" i="10"/>
  <c r="J375" i="5" s="1"/>
  <c r="I375" i="10"/>
  <c r="I375" i="5" s="1"/>
  <c r="H375" i="10"/>
  <c r="H375" i="5" s="1"/>
  <c r="G375" i="10"/>
  <c r="G375" i="5" s="1"/>
  <c r="E375" i="10"/>
  <c r="E375" i="5" s="1"/>
  <c r="D375" i="10"/>
  <c r="D375" i="5" s="1"/>
  <c r="C375" i="10"/>
  <c r="C375" i="5" s="1"/>
  <c r="AN374" i="10"/>
  <c r="AN374" i="5" s="1"/>
  <c r="AM374" i="10"/>
  <c r="AM374" i="5" s="1"/>
  <c r="AL374" i="10"/>
  <c r="AL374" i="5" s="1"/>
  <c r="AK374" i="10"/>
  <c r="AK374" i="5" s="1"/>
  <c r="AJ374" i="10"/>
  <c r="AJ374" i="5" s="1"/>
  <c r="AI374" i="10"/>
  <c r="AI374" i="5" s="1"/>
  <c r="AH374" i="10"/>
  <c r="AH374" i="5" s="1"/>
  <c r="AG374" i="10"/>
  <c r="AG374" i="5" s="1"/>
  <c r="AF374" i="10"/>
  <c r="AF374" i="5" s="1"/>
  <c r="AE374" i="10"/>
  <c r="AE374" i="5" s="1"/>
  <c r="AD374" i="10"/>
  <c r="AD374" i="5" s="1"/>
  <c r="AC374" i="10"/>
  <c r="AC374" i="5" s="1"/>
  <c r="AB374" i="10"/>
  <c r="AB374" i="5" s="1"/>
  <c r="AA374" i="10"/>
  <c r="AA374" i="5" s="1"/>
  <c r="Z374" i="10"/>
  <c r="Z374" i="5" s="1"/>
  <c r="Y374" i="10"/>
  <c r="Y374" i="5" s="1"/>
  <c r="X374" i="10"/>
  <c r="X374" i="5" s="1"/>
  <c r="W374" i="10"/>
  <c r="W374" i="5" s="1"/>
  <c r="V374" i="10"/>
  <c r="V374" i="5" s="1"/>
  <c r="U374" i="10"/>
  <c r="U374" i="5" s="1"/>
  <c r="T374" i="10"/>
  <c r="T374" i="5" s="1"/>
  <c r="S374" i="10"/>
  <c r="S374" i="5" s="1"/>
  <c r="R374" i="10"/>
  <c r="R374" i="5" s="1"/>
  <c r="Q374" i="10"/>
  <c r="Q374" i="5" s="1"/>
  <c r="P374" i="10"/>
  <c r="P374" i="5" s="1"/>
  <c r="O374" i="10"/>
  <c r="O374" i="5" s="1"/>
  <c r="N374" i="10"/>
  <c r="N374" i="5" s="1"/>
  <c r="M374" i="10"/>
  <c r="M374" i="5" s="1"/>
  <c r="L374" i="10"/>
  <c r="L374" i="5" s="1"/>
  <c r="K374" i="10"/>
  <c r="K374" i="5" s="1"/>
  <c r="J374" i="10"/>
  <c r="J374" i="5" s="1"/>
  <c r="I374" i="10"/>
  <c r="I374" i="5" s="1"/>
  <c r="H374" i="10"/>
  <c r="H374" i="5" s="1"/>
  <c r="G374" i="10"/>
  <c r="G374" i="5" s="1"/>
  <c r="E374" i="10"/>
  <c r="E374" i="5" s="1"/>
  <c r="D374" i="10"/>
  <c r="D374" i="5" s="1"/>
  <c r="C374" i="10"/>
  <c r="C374" i="5" s="1"/>
  <c r="AN373" i="10"/>
  <c r="AN373" i="5" s="1"/>
  <c r="AM373" i="10"/>
  <c r="AM373" i="5" s="1"/>
  <c r="AL373" i="10"/>
  <c r="AL373" i="5" s="1"/>
  <c r="AK373" i="10"/>
  <c r="AK373" i="5" s="1"/>
  <c r="AJ373" i="10"/>
  <c r="AJ373" i="5" s="1"/>
  <c r="AI373" i="10"/>
  <c r="AI373" i="5" s="1"/>
  <c r="AH373" i="10"/>
  <c r="AH373" i="5" s="1"/>
  <c r="AG373" i="10"/>
  <c r="AG373" i="5" s="1"/>
  <c r="AF373" i="10"/>
  <c r="AF373" i="5" s="1"/>
  <c r="AE373" i="10"/>
  <c r="AE373" i="5" s="1"/>
  <c r="AD373" i="10"/>
  <c r="AD373" i="5" s="1"/>
  <c r="AC373" i="10"/>
  <c r="AC373" i="5" s="1"/>
  <c r="AB373" i="10"/>
  <c r="AB373" i="5" s="1"/>
  <c r="AA373" i="10"/>
  <c r="AA373" i="5" s="1"/>
  <c r="Z373" i="10"/>
  <c r="Z373" i="5" s="1"/>
  <c r="Y373" i="10"/>
  <c r="Y373" i="5" s="1"/>
  <c r="X373" i="10"/>
  <c r="X373" i="5" s="1"/>
  <c r="W373" i="10"/>
  <c r="W373" i="5" s="1"/>
  <c r="V373" i="10"/>
  <c r="V373" i="5" s="1"/>
  <c r="U373" i="10"/>
  <c r="U373" i="5" s="1"/>
  <c r="T373" i="10"/>
  <c r="T373" i="5" s="1"/>
  <c r="S373" i="10"/>
  <c r="S373" i="5" s="1"/>
  <c r="R373" i="10"/>
  <c r="R373" i="5" s="1"/>
  <c r="Q373" i="10"/>
  <c r="Q373" i="5" s="1"/>
  <c r="P373" i="10"/>
  <c r="P373" i="5" s="1"/>
  <c r="O373" i="10"/>
  <c r="O373" i="5" s="1"/>
  <c r="N373" i="10"/>
  <c r="N373" i="5" s="1"/>
  <c r="M373" i="10"/>
  <c r="M373" i="5" s="1"/>
  <c r="L373" i="10"/>
  <c r="L373" i="5" s="1"/>
  <c r="K373" i="10"/>
  <c r="K373" i="5" s="1"/>
  <c r="J373" i="10"/>
  <c r="J373" i="5" s="1"/>
  <c r="I373" i="10"/>
  <c r="I373" i="5" s="1"/>
  <c r="H373" i="10"/>
  <c r="H373" i="5" s="1"/>
  <c r="G373" i="10"/>
  <c r="G373" i="5" s="1"/>
  <c r="E373" i="10"/>
  <c r="E373" i="5" s="1"/>
  <c r="D373" i="10"/>
  <c r="D373" i="5" s="1"/>
  <c r="C373" i="10"/>
  <c r="C373" i="5" s="1"/>
  <c r="AN372" i="10"/>
  <c r="AN372" i="5" s="1"/>
  <c r="AM372" i="10"/>
  <c r="AM372" i="5" s="1"/>
  <c r="AL372" i="10"/>
  <c r="AL372" i="5" s="1"/>
  <c r="AK372" i="10"/>
  <c r="AK372" i="5" s="1"/>
  <c r="AJ372" i="10"/>
  <c r="AJ372" i="5" s="1"/>
  <c r="AI372" i="10"/>
  <c r="AI372" i="5" s="1"/>
  <c r="AH372" i="10"/>
  <c r="AH372" i="5" s="1"/>
  <c r="AG372" i="10"/>
  <c r="AG372" i="5" s="1"/>
  <c r="AF372" i="10"/>
  <c r="AF372" i="5" s="1"/>
  <c r="AE372" i="10"/>
  <c r="AE372" i="5" s="1"/>
  <c r="AD372" i="10"/>
  <c r="AD372" i="5" s="1"/>
  <c r="AC372" i="10"/>
  <c r="AC372" i="5" s="1"/>
  <c r="AB372" i="10"/>
  <c r="AB372" i="5" s="1"/>
  <c r="AA372" i="10"/>
  <c r="AA372" i="5" s="1"/>
  <c r="Z372" i="10"/>
  <c r="Z372" i="5" s="1"/>
  <c r="Y372" i="10"/>
  <c r="Y372" i="5" s="1"/>
  <c r="X372" i="10"/>
  <c r="X372" i="5" s="1"/>
  <c r="W372" i="10"/>
  <c r="W372" i="5" s="1"/>
  <c r="V372" i="10"/>
  <c r="V372" i="5" s="1"/>
  <c r="U372" i="10"/>
  <c r="U372" i="5" s="1"/>
  <c r="T372" i="10"/>
  <c r="T372" i="5" s="1"/>
  <c r="S372" i="10"/>
  <c r="S372" i="5" s="1"/>
  <c r="R372" i="10"/>
  <c r="R372" i="5" s="1"/>
  <c r="Q372" i="10"/>
  <c r="Q372" i="5" s="1"/>
  <c r="P372" i="10"/>
  <c r="P372" i="5" s="1"/>
  <c r="O372" i="10"/>
  <c r="O372" i="5" s="1"/>
  <c r="N372" i="10"/>
  <c r="N372" i="5" s="1"/>
  <c r="M372" i="10"/>
  <c r="M372" i="5" s="1"/>
  <c r="L372" i="10"/>
  <c r="L372" i="5" s="1"/>
  <c r="K372" i="10"/>
  <c r="K372" i="5" s="1"/>
  <c r="J372" i="10"/>
  <c r="J372" i="5" s="1"/>
  <c r="I372" i="10"/>
  <c r="I372" i="5" s="1"/>
  <c r="H372" i="10"/>
  <c r="H372" i="5" s="1"/>
  <c r="G372" i="10"/>
  <c r="G372" i="5" s="1"/>
  <c r="E372" i="10"/>
  <c r="E372" i="5" s="1"/>
  <c r="D372" i="10"/>
  <c r="D372" i="5" s="1"/>
  <c r="C372" i="10"/>
  <c r="C372" i="5" s="1"/>
  <c r="AN371" i="10"/>
  <c r="AN371" i="5" s="1"/>
  <c r="AM371" i="10"/>
  <c r="AM371" i="5" s="1"/>
  <c r="AL371" i="10"/>
  <c r="AL371" i="5" s="1"/>
  <c r="AK371" i="10"/>
  <c r="AK371" i="5" s="1"/>
  <c r="AJ371" i="10"/>
  <c r="AJ371" i="5" s="1"/>
  <c r="AI371" i="10"/>
  <c r="AI371" i="5" s="1"/>
  <c r="AH371" i="10"/>
  <c r="AH371" i="5" s="1"/>
  <c r="AG371" i="10"/>
  <c r="AG371" i="5" s="1"/>
  <c r="AF371" i="10"/>
  <c r="AF371" i="5" s="1"/>
  <c r="AE371" i="10"/>
  <c r="AE371" i="5" s="1"/>
  <c r="AD371" i="10"/>
  <c r="AD371" i="5" s="1"/>
  <c r="AC371" i="10"/>
  <c r="AC371" i="5" s="1"/>
  <c r="AB371" i="10"/>
  <c r="AB371" i="5" s="1"/>
  <c r="AA371" i="10"/>
  <c r="AA371" i="5" s="1"/>
  <c r="Z371" i="10"/>
  <c r="Z371" i="5" s="1"/>
  <c r="Y371" i="10"/>
  <c r="Y371" i="5" s="1"/>
  <c r="X371" i="10"/>
  <c r="X371" i="5" s="1"/>
  <c r="W371" i="10"/>
  <c r="W371" i="5" s="1"/>
  <c r="V371" i="10"/>
  <c r="V371" i="5" s="1"/>
  <c r="U371" i="10"/>
  <c r="U371" i="5" s="1"/>
  <c r="T371" i="10"/>
  <c r="T371" i="5" s="1"/>
  <c r="S371" i="10"/>
  <c r="S371" i="5" s="1"/>
  <c r="R371" i="10"/>
  <c r="R371" i="5" s="1"/>
  <c r="Q371" i="10"/>
  <c r="Q371" i="5" s="1"/>
  <c r="P371" i="10"/>
  <c r="P371" i="5" s="1"/>
  <c r="O371" i="10"/>
  <c r="O371" i="5" s="1"/>
  <c r="N371" i="10"/>
  <c r="N371" i="5" s="1"/>
  <c r="M371" i="10"/>
  <c r="M371" i="5" s="1"/>
  <c r="L371" i="10"/>
  <c r="L371" i="5" s="1"/>
  <c r="K371" i="10"/>
  <c r="K371" i="5" s="1"/>
  <c r="J371" i="10"/>
  <c r="J371" i="5" s="1"/>
  <c r="I371" i="10"/>
  <c r="I371" i="5" s="1"/>
  <c r="H371" i="10"/>
  <c r="H371" i="5" s="1"/>
  <c r="G371" i="10"/>
  <c r="G371" i="5" s="1"/>
  <c r="E371" i="10"/>
  <c r="E371" i="5" s="1"/>
  <c r="D371" i="10"/>
  <c r="D371" i="5" s="1"/>
  <c r="C371" i="10"/>
  <c r="C371" i="5" s="1"/>
  <c r="AN370" i="10"/>
  <c r="AN370" i="5" s="1"/>
  <c r="AM370" i="10"/>
  <c r="AM370" i="5" s="1"/>
  <c r="AL370" i="10"/>
  <c r="AL370" i="5" s="1"/>
  <c r="AK370" i="10"/>
  <c r="AK370" i="5" s="1"/>
  <c r="AJ370" i="10"/>
  <c r="AJ370" i="5" s="1"/>
  <c r="AI370" i="10"/>
  <c r="AI370" i="5" s="1"/>
  <c r="AH370" i="10"/>
  <c r="AH370" i="5" s="1"/>
  <c r="AG370" i="10"/>
  <c r="AG370" i="5" s="1"/>
  <c r="AF370" i="10"/>
  <c r="AF370" i="5" s="1"/>
  <c r="AE370" i="10"/>
  <c r="AE370" i="5" s="1"/>
  <c r="AD370" i="10"/>
  <c r="AD370" i="5" s="1"/>
  <c r="AC370" i="10"/>
  <c r="AC370" i="5" s="1"/>
  <c r="AB370" i="10"/>
  <c r="AB370" i="5" s="1"/>
  <c r="AA370" i="10"/>
  <c r="AA370" i="5" s="1"/>
  <c r="Z370" i="10"/>
  <c r="Z370" i="5" s="1"/>
  <c r="Y370" i="10"/>
  <c r="Y370" i="5" s="1"/>
  <c r="X370" i="10"/>
  <c r="X370" i="5" s="1"/>
  <c r="W370" i="10"/>
  <c r="W370" i="5" s="1"/>
  <c r="V370" i="10"/>
  <c r="V370" i="5" s="1"/>
  <c r="U370" i="10"/>
  <c r="U370" i="5" s="1"/>
  <c r="T370" i="10"/>
  <c r="T370" i="5" s="1"/>
  <c r="S370" i="10"/>
  <c r="S370" i="5" s="1"/>
  <c r="R370" i="10"/>
  <c r="R370" i="5" s="1"/>
  <c r="Q370" i="10"/>
  <c r="Q370" i="5" s="1"/>
  <c r="P370" i="10"/>
  <c r="P370" i="5" s="1"/>
  <c r="O370" i="10"/>
  <c r="O370" i="5" s="1"/>
  <c r="N370" i="10"/>
  <c r="N370" i="5" s="1"/>
  <c r="M370" i="10"/>
  <c r="M370" i="5" s="1"/>
  <c r="L370" i="10"/>
  <c r="L370" i="5" s="1"/>
  <c r="K370" i="10"/>
  <c r="K370" i="5" s="1"/>
  <c r="J370" i="10"/>
  <c r="J370" i="5" s="1"/>
  <c r="I370" i="10"/>
  <c r="I370" i="5" s="1"/>
  <c r="H370" i="10"/>
  <c r="H370" i="5" s="1"/>
  <c r="G370" i="10"/>
  <c r="G370" i="5" s="1"/>
  <c r="E370" i="10"/>
  <c r="E370" i="5" s="1"/>
  <c r="D370" i="10"/>
  <c r="D370" i="5" s="1"/>
  <c r="C370" i="10"/>
  <c r="C370" i="5" s="1"/>
  <c r="AN369" i="10"/>
  <c r="AN369" i="5" s="1"/>
  <c r="AM369" i="10"/>
  <c r="AM369" i="5" s="1"/>
  <c r="AL369" i="10"/>
  <c r="AL369" i="5" s="1"/>
  <c r="AK369" i="10"/>
  <c r="AK369" i="5" s="1"/>
  <c r="AJ369" i="10"/>
  <c r="AJ369" i="5" s="1"/>
  <c r="AI369" i="10"/>
  <c r="AI369" i="5" s="1"/>
  <c r="AH369" i="10"/>
  <c r="AH369" i="5" s="1"/>
  <c r="AG369" i="10"/>
  <c r="AG369" i="5" s="1"/>
  <c r="AF369" i="10"/>
  <c r="AF369" i="5" s="1"/>
  <c r="AE369" i="10"/>
  <c r="AE369" i="5" s="1"/>
  <c r="AD369" i="10"/>
  <c r="AD369" i="5" s="1"/>
  <c r="AC369" i="10"/>
  <c r="AC369" i="5" s="1"/>
  <c r="AB369" i="10"/>
  <c r="AB369" i="5" s="1"/>
  <c r="AA369" i="10"/>
  <c r="AA369" i="5" s="1"/>
  <c r="Z369" i="10"/>
  <c r="Z369" i="5" s="1"/>
  <c r="Y369" i="10"/>
  <c r="Y369" i="5" s="1"/>
  <c r="X369" i="10"/>
  <c r="X369" i="5" s="1"/>
  <c r="W369" i="10"/>
  <c r="W369" i="5" s="1"/>
  <c r="V369" i="10"/>
  <c r="V369" i="5" s="1"/>
  <c r="U369" i="10"/>
  <c r="U369" i="5" s="1"/>
  <c r="T369" i="10"/>
  <c r="T369" i="5" s="1"/>
  <c r="S369" i="10"/>
  <c r="S369" i="5" s="1"/>
  <c r="R369" i="10"/>
  <c r="R369" i="5" s="1"/>
  <c r="Q369" i="10"/>
  <c r="Q369" i="5" s="1"/>
  <c r="P369" i="10"/>
  <c r="P369" i="5" s="1"/>
  <c r="O369" i="10"/>
  <c r="O369" i="5" s="1"/>
  <c r="N369" i="10"/>
  <c r="N369" i="5" s="1"/>
  <c r="M369" i="10"/>
  <c r="M369" i="5" s="1"/>
  <c r="L369" i="10"/>
  <c r="L369" i="5" s="1"/>
  <c r="K369" i="10"/>
  <c r="K369" i="5" s="1"/>
  <c r="J369" i="10"/>
  <c r="J369" i="5" s="1"/>
  <c r="I369" i="10"/>
  <c r="I369" i="5" s="1"/>
  <c r="H369" i="10"/>
  <c r="H369" i="5" s="1"/>
  <c r="G369" i="10"/>
  <c r="G369" i="5" s="1"/>
  <c r="E369" i="10"/>
  <c r="E369" i="5" s="1"/>
  <c r="D369" i="10"/>
  <c r="D369" i="5" s="1"/>
  <c r="C369" i="10"/>
  <c r="C369" i="5" s="1"/>
  <c r="AN368" i="10"/>
  <c r="AN368" i="5" s="1"/>
  <c r="AM368" i="10"/>
  <c r="AM368" i="5" s="1"/>
  <c r="AL368" i="10"/>
  <c r="AL368" i="5" s="1"/>
  <c r="AK368" i="10"/>
  <c r="AK368" i="5" s="1"/>
  <c r="AJ368" i="10"/>
  <c r="AJ368" i="5" s="1"/>
  <c r="AI368" i="10"/>
  <c r="AI368" i="5" s="1"/>
  <c r="AH368" i="10"/>
  <c r="AH368" i="5" s="1"/>
  <c r="AG368" i="10"/>
  <c r="AG368" i="5" s="1"/>
  <c r="AF368" i="10"/>
  <c r="AF368" i="5" s="1"/>
  <c r="AE368" i="10"/>
  <c r="AE368" i="5" s="1"/>
  <c r="AD368" i="10"/>
  <c r="AD368" i="5" s="1"/>
  <c r="AC368" i="10"/>
  <c r="AC368" i="5" s="1"/>
  <c r="AB368" i="10"/>
  <c r="AB368" i="5" s="1"/>
  <c r="AA368" i="10"/>
  <c r="AA368" i="5" s="1"/>
  <c r="Z368" i="10"/>
  <c r="Z368" i="5" s="1"/>
  <c r="Y368" i="10"/>
  <c r="Y368" i="5" s="1"/>
  <c r="X368" i="10"/>
  <c r="X368" i="5" s="1"/>
  <c r="W368" i="10"/>
  <c r="W368" i="5" s="1"/>
  <c r="V368" i="10"/>
  <c r="V368" i="5" s="1"/>
  <c r="U368" i="10"/>
  <c r="U368" i="5" s="1"/>
  <c r="T368" i="10"/>
  <c r="T368" i="5" s="1"/>
  <c r="S368" i="10"/>
  <c r="S368" i="5" s="1"/>
  <c r="R368" i="10"/>
  <c r="R368" i="5" s="1"/>
  <c r="Q368" i="10"/>
  <c r="Q368" i="5" s="1"/>
  <c r="P368" i="10"/>
  <c r="P368" i="5" s="1"/>
  <c r="O368" i="10"/>
  <c r="O368" i="5" s="1"/>
  <c r="N368" i="10"/>
  <c r="N368" i="5" s="1"/>
  <c r="M368" i="10"/>
  <c r="M368" i="5" s="1"/>
  <c r="L368" i="10"/>
  <c r="L368" i="5" s="1"/>
  <c r="K368" i="10"/>
  <c r="K368" i="5" s="1"/>
  <c r="J368" i="10"/>
  <c r="J368" i="5" s="1"/>
  <c r="I368" i="10"/>
  <c r="I368" i="5" s="1"/>
  <c r="H368" i="10"/>
  <c r="H368" i="5" s="1"/>
  <c r="G368" i="10"/>
  <c r="G368" i="5" s="1"/>
  <c r="E368" i="10"/>
  <c r="E368" i="5" s="1"/>
  <c r="D368" i="10"/>
  <c r="D368" i="5" s="1"/>
  <c r="C368" i="10"/>
  <c r="C368" i="5" s="1"/>
  <c r="AN367" i="10"/>
  <c r="AN367" i="5" s="1"/>
  <c r="AM367" i="10"/>
  <c r="AM367" i="5" s="1"/>
  <c r="AL367" i="10"/>
  <c r="AL367" i="5" s="1"/>
  <c r="AK367" i="10"/>
  <c r="AK367" i="5" s="1"/>
  <c r="AJ367" i="10"/>
  <c r="AJ367" i="5" s="1"/>
  <c r="AI367" i="10"/>
  <c r="AI367" i="5" s="1"/>
  <c r="AH367" i="10"/>
  <c r="AH367" i="5" s="1"/>
  <c r="AG367" i="10"/>
  <c r="AG367" i="5" s="1"/>
  <c r="AF367" i="10"/>
  <c r="AF367" i="5" s="1"/>
  <c r="AE367" i="10"/>
  <c r="AE367" i="5" s="1"/>
  <c r="AD367" i="10"/>
  <c r="AD367" i="5" s="1"/>
  <c r="AC367" i="10"/>
  <c r="AC367" i="5" s="1"/>
  <c r="AB367" i="10"/>
  <c r="AB367" i="5" s="1"/>
  <c r="AA367" i="10"/>
  <c r="AA367" i="5" s="1"/>
  <c r="Z367" i="10"/>
  <c r="Z367" i="5" s="1"/>
  <c r="Y367" i="10"/>
  <c r="Y367" i="5" s="1"/>
  <c r="X367" i="10"/>
  <c r="X367" i="5" s="1"/>
  <c r="W367" i="10"/>
  <c r="W367" i="5" s="1"/>
  <c r="V367" i="10"/>
  <c r="V367" i="5" s="1"/>
  <c r="U367" i="10"/>
  <c r="U367" i="5" s="1"/>
  <c r="T367" i="10"/>
  <c r="T367" i="5" s="1"/>
  <c r="S367" i="10"/>
  <c r="S367" i="5" s="1"/>
  <c r="R367" i="10"/>
  <c r="R367" i="5" s="1"/>
  <c r="Q367" i="10"/>
  <c r="Q367" i="5" s="1"/>
  <c r="P367" i="10"/>
  <c r="P367" i="5" s="1"/>
  <c r="O367" i="10"/>
  <c r="O367" i="5" s="1"/>
  <c r="N367" i="10"/>
  <c r="N367" i="5" s="1"/>
  <c r="M367" i="10"/>
  <c r="M367" i="5" s="1"/>
  <c r="L367" i="10"/>
  <c r="L367" i="5" s="1"/>
  <c r="K367" i="10"/>
  <c r="K367" i="5" s="1"/>
  <c r="J367" i="10"/>
  <c r="J367" i="5" s="1"/>
  <c r="I367" i="10"/>
  <c r="I367" i="5" s="1"/>
  <c r="H367" i="10"/>
  <c r="H367" i="5" s="1"/>
  <c r="G367" i="10"/>
  <c r="G367" i="5" s="1"/>
  <c r="E367" i="10"/>
  <c r="E367" i="5" s="1"/>
  <c r="D367" i="10"/>
  <c r="D367" i="5" s="1"/>
  <c r="C367" i="10"/>
  <c r="C367" i="5" s="1"/>
  <c r="AN366" i="10"/>
  <c r="AN366" i="5" s="1"/>
  <c r="AM366" i="10"/>
  <c r="AM366" i="5" s="1"/>
  <c r="AL366" i="10"/>
  <c r="AL366" i="5" s="1"/>
  <c r="AK366" i="10"/>
  <c r="AK366" i="5" s="1"/>
  <c r="AJ366" i="10"/>
  <c r="AJ366" i="5" s="1"/>
  <c r="AI366" i="10"/>
  <c r="AI366" i="5" s="1"/>
  <c r="AH366" i="10"/>
  <c r="AH366" i="5" s="1"/>
  <c r="AG366" i="10"/>
  <c r="AG366" i="5" s="1"/>
  <c r="AF366" i="10"/>
  <c r="AF366" i="5" s="1"/>
  <c r="AE366" i="10"/>
  <c r="AE366" i="5" s="1"/>
  <c r="AD366" i="10"/>
  <c r="AD366" i="5" s="1"/>
  <c r="AC366" i="10"/>
  <c r="AC366" i="5" s="1"/>
  <c r="AB366" i="10"/>
  <c r="AB366" i="5" s="1"/>
  <c r="AA366" i="10"/>
  <c r="AA366" i="5" s="1"/>
  <c r="Z366" i="10"/>
  <c r="Z366" i="5" s="1"/>
  <c r="Y366" i="10"/>
  <c r="Y366" i="5" s="1"/>
  <c r="X366" i="10"/>
  <c r="X366" i="5" s="1"/>
  <c r="W366" i="10"/>
  <c r="W366" i="5" s="1"/>
  <c r="V366" i="10"/>
  <c r="V366" i="5" s="1"/>
  <c r="U366" i="10"/>
  <c r="U366" i="5" s="1"/>
  <c r="T366" i="10"/>
  <c r="T366" i="5" s="1"/>
  <c r="S366" i="10"/>
  <c r="S366" i="5" s="1"/>
  <c r="R366" i="10"/>
  <c r="R366" i="5" s="1"/>
  <c r="Q366" i="10"/>
  <c r="Q366" i="5" s="1"/>
  <c r="P366" i="10"/>
  <c r="P366" i="5" s="1"/>
  <c r="O366" i="10"/>
  <c r="O366" i="5" s="1"/>
  <c r="N366" i="10"/>
  <c r="N366" i="5" s="1"/>
  <c r="M366" i="10"/>
  <c r="M366" i="5" s="1"/>
  <c r="L366" i="10"/>
  <c r="L366" i="5" s="1"/>
  <c r="K366" i="10"/>
  <c r="K366" i="5" s="1"/>
  <c r="J366" i="10"/>
  <c r="J366" i="5" s="1"/>
  <c r="I366" i="10"/>
  <c r="I366" i="5" s="1"/>
  <c r="H366" i="10"/>
  <c r="H366" i="5" s="1"/>
  <c r="G366" i="10"/>
  <c r="G366" i="5" s="1"/>
  <c r="E366" i="10"/>
  <c r="E366" i="5" s="1"/>
  <c r="D366" i="10"/>
  <c r="D366" i="5" s="1"/>
  <c r="C366" i="10"/>
  <c r="C366" i="5" s="1"/>
  <c r="AN365" i="10"/>
  <c r="AN365" i="5" s="1"/>
  <c r="AM365" i="10"/>
  <c r="AM365" i="5" s="1"/>
  <c r="AL365" i="10"/>
  <c r="AL365" i="5" s="1"/>
  <c r="AK365" i="10"/>
  <c r="AK365" i="5" s="1"/>
  <c r="AJ365" i="10"/>
  <c r="AJ365" i="5" s="1"/>
  <c r="AI365" i="10"/>
  <c r="AI365" i="5" s="1"/>
  <c r="AH365" i="10"/>
  <c r="AH365" i="5" s="1"/>
  <c r="AG365" i="10"/>
  <c r="AG365" i="5" s="1"/>
  <c r="AF365" i="10"/>
  <c r="AF365" i="5" s="1"/>
  <c r="AE365" i="10"/>
  <c r="AE365" i="5" s="1"/>
  <c r="AD365" i="10"/>
  <c r="AD365" i="5" s="1"/>
  <c r="AC365" i="10"/>
  <c r="AC365" i="5" s="1"/>
  <c r="AB365" i="10"/>
  <c r="AB365" i="5" s="1"/>
  <c r="AA365" i="10"/>
  <c r="AA365" i="5" s="1"/>
  <c r="Z365" i="10"/>
  <c r="Z365" i="5" s="1"/>
  <c r="Y365" i="10"/>
  <c r="Y365" i="5" s="1"/>
  <c r="X365" i="10"/>
  <c r="X365" i="5" s="1"/>
  <c r="W365" i="10"/>
  <c r="W365" i="5" s="1"/>
  <c r="V365" i="10"/>
  <c r="V365" i="5" s="1"/>
  <c r="U365" i="10"/>
  <c r="U365" i="5" s="1"/>
  <c r="T365" i="10"/>
  <c r="T365" i="5" s="1"/>
  <c r="S365" i="10"/>
  <c r="S365" i="5" s="1"/>
  <c r="R365" i="10"/>
  <c r="R365" i="5" s="1"/>
  <c r="Q365" i="10"/>
  <c r="Q365" i="5" s="1"/>
  <c r="P365" i="10"/>
  <c r="P365" i="5" s="1"/>
  <c r="O365" i="10"/>
  <c r="O365" i="5" s="1"/>
  <c r="N365" i="10"/>
  <c r="N365" i="5" s="1"/>
  <c r="M365" i="10"/>
  <c r="M365" i="5" s="1"/>
  <c r="L365" i="10"/>
  <c r="L365" i="5" s="1"/>
  <c r="K365" i="10"/>
  <c r="K365" i="5" s="1"/>
  <c r="J365" i="10"/>
  <c r="J365" i="5" s="1"/>
  <c r="I365" i="10"/>
  <c r="I365" i="5" s="1"/>
  <c r="H365" i="10"/>
  <c r="H365" i="5" s="1"/>
  <c r="G365" i="10"/>
  <c r="G365" i="5" s="1"/>
  <c r="E365" i="10"/>
  <c r="E365" i="5" s="1"/>
  <c r="D365" i="10"/>
  <c r="D365" i="5" s="1"/>
  <c r="C365" i="10"/>
  <c r="C365" i="5" s="1"/>
  <c r="AN364" i="10"/>
  <c r="AN364" i="5" s="1"/>
  <c r="AM364" i="10"/>
  <c r="AM364" i="5" s="1"/>
  <c r="AL364" i="10"/>
  <c r="AL364" i="5" s="1"/>
  <c r="AK364" i="10"/>
  <c r="AK364" i="5" s="1"/>
  <c r="AJ364" i="10"/>
  <c r="AJ364" i="5" s="1"/>
  <c r="AI364" i="10"/>
  <c r="AI364" i="5" s="1"/>
  <c r="AH364" i="10"/>
  <c r="AH364" i="5" s="1"/>
  <c r="AG364" i="10"/>
  <c r="AG364" i="5" s="1"/>
  <c r="AF364" i="10"/>
  <c r="AF364" i="5" s="1"/>
  <c r="AE364" i="10"/>
  <c r="AE364" i="5" s="1"/>
  <c r="AD364" i="10"/>
  <c r="AD364" i="5" s="1"/>
  <c r="AC364" i="10"/>
  <c r="AC364" i="5" s="1"/>
  <c r="AB364" i="10"/>
  <c r="AB364" i="5" s="1"/>
  <c r="AA364" i="10"/>
  <c r="AA364" i="5" s="1"/>
  <c r="Z364" i="10"/>
  <c r="Z364" i="5" s="1"/>
  <c r="Y364" i="10"/>
  <c r="Y364" i="5" s="1"/>
  <c r="X364" i="10"/>
  <c r="X364" i="5" s="1"/>
  <c r="W364" i="10"/>
  <c r="W364" i="5" s="1"/>
  <c r="V364" i="10"/>
  <c r="V364" i="5" s="1"/>
  <c r="U364" i="10"/>
  <c r="U364" i="5" s="1"/>
  <c r="T364" i="10"/>
  <c r="T364" i="5" s="1"/>
  <c r="S364" i="10"/>
  <c r="S364" i="5" s="1"/>
  <c r="R364" i="10"/>
  <c r="R364" i="5" s="1"/>
  <c r="Q364" i="10"/>
  <c r="Q364" i="5" s="1"/>
  <c r="P364" i="10"/>
  <c r="P364" i="5" s="1"/>
  <c r="O364" i="10"/>
  <c r="O364" i="5" s="1"/>
  <c r="N364" i="10"/>
  <c r="N364" i="5" s="1"/>
  <c r="M364" i="10"/>
  <c r="M364" i="5" s="1"/>
  <c r="L364" i="10"/>
  <c r="L364" i="5" s="1"/>
  <c r="K364" i="10"/>
  <c r="K364" i="5" s="1"/>
  <c r="J364" i="10"/>
  <c r="J364" i="5" s="1"/>
  <c r="I364" i="10"/>
  <c r="I364" i="5" s="1"/>
  <c r="H364" i="10"/>
  <c r="H364" i="5" s="1"/>
  <c r="G364" i="10"/>
  <c r="G364" i="5" s="1"/>
  <c r="E364" i="10"/>
  <c r="E364" i="5" s="1"/>
  <c r="D364" i="10"/>
  <c r="D364" i="5" s="1"/>
  <c r="C364" i="10"/>
  <c r="C364" i="5" s="1"/>
  <c r="AN363" i="10"/>
  <c r="AN363" i="5" s="1"/>
  <c r="AM363" i="10"/>
  <c r="AM363" i="5" s="1"/>
  <c r="AL363" i="10"/>
  <c r="AL363" i="5" s="1"/>
  <c r="AK363" i="10"/>
  <c r="AK363" i="5" s="1"/>
  <c r="AJ363" i="10"/>
  <c r="AJ363" i="5" s="1"/>
  <c r="AI363" i="10"/>
  <c r="AI363" i="5" s="1"/>
  <c r="AH363" i="10"/>
  <c r="AH363" i="5" s="1"/>
  <c r="AG363" i="10"/>
  <c r="AG363" i="5" s="1"/>
  <c r="AF363" i="10"/>
  <c r="AF363" i="5" s="1"/>
  <c r="AE363" i="10"/>
  <c r="AE363" i="5" s="1"/>
  <c r="AD363" i="10"/>
  <c r="AD363" i="5" s="1"/>
  <c r="AC363" i="10"/>
  <c r="AC363" i="5" s="1"/>
  <c r="AB363" i="10"/>
  <c r="AB363" i="5" s="1"/>
  <c r="AA363" i="10"/>
  <c r="AA363" i="5" s="1"/>
  <c r="Z363" i="10"/>
  <c r="Z363" i="5" s="1"/>
  <c r="Y363" i="10"/>
  <c r="Y363" i="5" s="1"/>
  <c r="X363" i="10"/>
  <c r="X363" i="5" s="1"/>
  <c r="W363" i="10"/>
  <c r="W363" i="5" s="1"/>
  <c r="V363" i="10"/>
  <c r="V363" i="5" s="1"/>
  <c r="U363" i="10"/>
  <c r="U363" i="5" s="1"/>
  <c r="T363" i="10"/>
  <c r="T363" i="5" s="1"/>
  <c r="S363" i="10"/>
  <c r="S363" i="5" s="1"/>
  <c r="R363" i="10"/>
  <c r="R363" i="5" s="1"/>
  <c r="Q363" i="10"/>
  <c r="Q363" i="5" s="1"/>
  <c r="P363" i="10"/>
  <c r="P363" i="5" s="1"/>
  <c r="O363" i="10"/>
  <c r="O363" i="5" s="1"/>
  <c r="N363" i="10"/>
  <c r="N363" i="5" s="1"/>
  <c r="M363" i="10"/>
  <c r="M363" i="5" s="1"/>
  <c r="L363" i="10"/>
  <c r="L363" i="5" s="1"/>
  <c r="K363" i="10"/>
  <c r="K363" i="5" s="1"/>
  <c r="J363" i="10"/>
  <c r="J363" i="5" s="1"/>
  <c r="I363" i="10"/>
  <c r="I363" i="5" s="1"/>
  <c r="H363" i="10"/>
  <c r="H363" i="5" s="1"/>
  <c r="G363" i="10"/>
  <c r="G363" i="5" s="1"/>
  <c r="E363" i="10"/>
  <c r="E363" i="5" s="1"/>
  <c r="D363" i="10"/>
  <c r="D363" i="5" s="1"/>
  <c r="C363" i="10"/>
  <c r="C363" i="5" s="1"/>
  <c r="AN362" i="10"/>
  <c r="AN362" i="5" s="1"/>
  <c r="AM362" i="10"/>
  <c r="AM362" i="5" s="1"/>
  <c r="AL362" i="10"/>
  <c r="AL362" i="5" s="1"/>
  <c r="AK362" i="10"/>
  <c r="AK362" i="5" s="1"/>
  <c r="AJ362" i="10"/>
  <c r="AJ362" i="5" s="1"/>
  <c r="AI362" i="10"/>
  <c r="AI362" i="5" s="1"/>
  <c r="AH362" i="10"/>
  <c r="AH362" i="5" s="1"/>
  <c r="AG362" i="10"/>
  <c r="AG362" i="5" s="1"/>
  <c r="AF362" i="10"/>
  <c r="AF362" i="5" s="1"/>
  <c r="AE362" i="10"/>
  <c r="AE362" i="5" s="1"/>
  <c r="AD362" i="10"/>
  <c r="AD362" i="5" s="1"/>
  <c r="AC362" i="10"/>
  <c r="AC362" i="5" s="1"/>
  <c r="AB362" i="10"/>
  <c r="AB362" i="5" s="1"/>
  <c r="AA362" i="10"/>
  <c r="AA362" i="5" s="1"/>
  <c r="Z362" i="10"/>
  <c r="Z362" i="5" s="1"/>
  <c r="Y362" i="10"/>
  <c r="Y362" i="5" s="1"/>
  <c r="X362" i="10"/>
  <c r="X362" i="5" s="1"/>
  <c r="W362" i="10"/>
  <c r="W362" i="5" s="1"/>
  <c r="V362" i="10"/>
  <c r="V362" i="5" s="1"/>
  <c r="U362" i="10"/>
  <c r="U362" i="5" s="1"/>
  <c r="T362" i="10"/>
  <c r="T362" i="5" s="1"/>
  <c r="S362" i="10"/>
  <c r="S362" i="5" s="1"/>
  <c r="R362" i="10"/>
  <c r="R362" i="5" s="1"/>
  <c r="Q362" i="10"/>
  <c r="Q362" i="5" s="1"/>
  <c r="P362" i="10"/>
  <c r="P362" i="5" s="1"/>
  <c r="O362" i="10"/>
  <c r="O362" i="5" s="1"/>
  <c r="N362" i="10"/>
  <c r="N362" i="5" s="1"/>
  <c r="M362" i="10"/>
  <c r="M362" i="5" s="1"/>
  <c r="L362" i="10"/>
  <c r="L362" i="5" s="1"/>
  <c r="K362" i="10"/>
  <c r="K362" i="5" s="1"/>
  <c r="J362" i="10"/>
  <c r="J362" i="5" s="1"/>
  <c r="I362" i="10"/>
  <c r="I362" i="5" s="1"/>
  <c r="H362" i="10"/>
  <c r="H362" i="5" s="1"/>
  <c r="G362" i="10"/>
  <c r="G362" i="5" s="1"/>
  <c r="E362" i="10"/>
  <c r="E362" i="5" s="1"/>
  <c r="D362" i="10"/>
  <c r="D362" i="5" s="1"/>
  <c r="C362" i="10"/>
  <c r="C362" i="5" s="1"/>
  <c r="AN361" i="10"/>
  <c r="AN361" i="5" s="1"/>
  <c r="AM361" i="10"/>
  <c r="AM361" i="5" s="1"/>
  <c r="AL361" i="10"/>
  <c r="AL361" i="5" s="1"/>
  <c r="AK361" i="10"/>
  <c r="AK361" i="5" s="1"/>
  <c r="AJ361" i="10"/>
  <c r="AJ361" i="5" s="1"/>
  <c r="AI361" i="10"/>
  <c r="AI361" i="5" s="1"/>
  <c r="AH361" i="10"/>
  <c r="AH361" i="5" s="1"/>
  <c r="AG361" i="10"/>
  <c r="AG361" i="5" s="1"/>
  <c r="AF361" i="10"/>
  <c r="AF361" i="5" s="1"/>
  <c r="AE361" i="10"/>
  <c r="AE361" i="5" s="1"/>
  <c r="AD361" i="10"/>
  <c r="AD361" i="5" s="1"/>
  <c r="AC361" i="10"/>
  <c r="AC361" i="5" s="1"/>
  <c r="AB361" i="10"/>
  <c r="AB361" i="5" s="1"/>
  <c r="AA361" i="10"/>
  <c r="AA361" i="5" s="1"/>
  <c r="Z361" i="10"/>
  <c r="Z361" i="5" s="1"/>
  <c r="Y361" i="10"/>
  <c r="Y361" i="5" s="1"/>
  <c r="X361" i="10"/>
  <c r="X361" i="5" s="1"/>
  <c r="W361" i="10"/>
  <c r="W361" i="5" s="1"/>
  <c r="V361" i="10"/>
  <c r="V361" i="5" s="1"/>
  <c r="U361" i="10"/>
  <c r="U361" i="5" s="1"/>
  <c r="T361" i="10"/>
  <c r="T361" i="5" s="1"/>
  <c r="S361" i="10"/>
  <c r="S361" i="5" s="1"/>
  <c r="R361" i="10"/>
  <c r="R361" i="5" s="1"/>
  <c r="Q361" i="10"/>
  <c r="Q361" i="5" s="1"/>
  <c r="P361" i="10"/>
  <c r="P361" i="5" s="1"/>
  <c r="O361" i="10"/>
  <c r="O361" i="5" s="1"/>
  <c r="N361" i="10"/>
  <c r="N361" i="5" s="1"/>
  <c r="M361" i="10"/>
  <c r="M361" i="5" s="1"/>
  <c r="L361" i="10"/>
  <c r="L361" i="5" s="1"/>
  <c r="K361" i="10"/>
  <c r="K361" i="5" s="1"/>
  <c r="J361" i="10"/>
  <c r="J361" i="5" s="1"/>
  <c r="I361" i="10"/>
  <c r="I361" i="5" s="1"/>
  <c r="H361" i="10"/>
  <c r="H361" i="5" s="1"/>
  <c r="G361" i="10"/>
  <c r="G361" i="5" s="1"/>
  <c r="E361" i="10"/>
  <c r="E361" i="5" s="1"/>
  <c r="D361" i="10"/>
  <c r="D361" i="5" s="1"/>
  <c r="C361" i="10"/>
  <c r="C361" i="5" s="1"/>
  <c r="AN360" i="10"/>
  <c r="AN360" i="5" s="1"/>
  <c r="AM360" i="10"/>
  <c r="AM360" i="5" s="1"/>
  <c r="AL360" i="10"/>
  <c r="AL360" i="5" s="1"/>
  <c r="AK360" i="10"/>
  <c r="AK360" i="5" s="1"/>
  <c r="AJ360" i="10"/>
  <c r="AJ360" i="5" s="1"/>
  <c r="AI360" i="10"/>
  <c r="AI360" i="5" s="1"/>
  <c r="AH360" i="10"/>
  <c r="AH360" i="5" s="1"/>
  <c r="AG360" i="10"/>
  <c r="AG360" i="5" s="1"/>
  <c r="AF360" i="10"/>
  <c r="AF360" i="5" s="1"/>
  <c r="AE360" i="10"/>
  <c r="AE360" i="5" s="1"/>
  <c r="AD360" i="10"/>
  <c r="AD360" i="5" s="1"/>
  <c r="AC360" i="10"/>
  <c r="AC360" i="5" s="1"/>
  <c r="AB360" i="10"/>
  <c r="AB360" i="5" s="1"/>
  <c r="AA360" i="10"/>
  <c r="AA360" i="5" s="1"/>
  <c r="Z360" i="10"/>
  <c r="Z360" i="5" s="1"/>
  <c r="Y360" i="10"/>
  <c r="Y360" i="5" s="1"/>
  <c r="X360" i="10"/>
  <c r="X360" i="5" s="1"/>
  <c r="W360" i="10"/>
  <c r="W360" i="5" s="1"/>
  <c r="V360" i="10"/>
  <c r="V360" i="5" s="1"/>
  <c r="U360" i="10"/>
  <c r="U360" i="5" s="1"/>
  <c r="T360" i="10"/>
  <c r="T360" i="5" s="1"/>
  <c r="S360" i="10"/>
  <c r="S360" i="5" s="1"/>
  <c r="R360" i="10"/>
  <c r="R360" i="5" s="1"/>
  <c r="Q360" i="10"/>
  <c r="Q360" i="5" s="1"/>
  <c r="P360" i="10"/>
  <c r="P360" i="5" s="1"/>
  <c r="O360" i="10"/>
  <c r="O360" i="5" s="1"/>
  <c r="N360" i="10"/>
  <c r="N360" i="5" s="1"/>
  <c r="M360" i="10"/>
  <c r="M360" i="5" s="1"/>
  <c r="L360" i="10"/>
  <c r="L360" i="5" s="1"/>
  <c r="K360" i="10"/>
  <c r="K360" i="5" s="1"/>
  <c r="J360" i="10"/>
  <c r="J360" i="5" s="1"/>
  <c r="I360" i="10"/>
  <c r="I360" i="5" s="1"/>
  <c r="H360" i="10"/>
  <c r="H360" i="5" s="1"/>
  <c r="G360" i="10"/>
  <c r="G360" i="5" s="1"/>
  <c r="E360" i="10"/>
  <c r="E360" i="5" s="1"/>
  <c r="D360" i="10"/>
  <c r="D360" i="5" s="1"/>
  <c r="C360" i="10"/>
  <c r="C360" i="5" s="1"/>
  <c r="AN359" i="10"/>
  <c r="AN359" i="5" s="1"/>
  <c r="AM359" i="10"/>
  <c r="AM359" i="5" s="1"/>
  <c r="AL359" i="10"/>
  <c r="AL359" i="5" s="1"/>
  <c r="AK359" i="10"/>
  <c r="AK359" i="5" s="1"/>
  <c r="AJ359" i="10"/>
  <c r="AJ359" i="5" s="1"/>
  <c r="AI359" i="10"/>
  <c r="AI359" i="5" s="1"/>
  <c r="AH359" i="10"/>
  <c r="AH359" i="5" s="1"/>
  <c r="AG359" i="10"/>
  <c r="AG359" i="5" s="1"/>
  <c r="AF359" i="10"/>
  <c r="AF359" i="5" s="1"/>
  <c r="AE359" i="10"/>
  <c r="AE359" i="5" s="1"/>
  <c r="AD359" i="10"/>
  <c r="AD359" i="5" s="1"/>
  <c r="AC359" i="10"/>
  <c r="AC359" i="5" s="1"/>
  <c r="AB359" i="10"/>
  <c r="AB359" i="5" s="1"/>
  <c r="AA359" i="10"/>
  <c r="AA359" i="5" s="1"/>
  <c r="Z359" i="10"/>
  <c r="Z359" i="5" s="1"/>
  <c r="Y359" i="10"/>
  <c r="Y359" i="5" s="1"/>
  <c r="X359" i="10"/>
  <c r="X359" i="5" s="1"/>
  <c r="W359" i="10"/>
  <c r="W359" i="5" s="1"/>
  <c r="V359" i="10"/>
  <c r="V359" i="5" s="1"/>
  <c r="U359" i="10"/>
  <c r="U359" i="5" s="1"/>
  <c r="T359" i="10"/>
  <c r="T359" i="5" s="1"/>
  <c r="S359" i="10"/>
  <c r="S359" i="5" s="1"/>
  <c r="R359" i="10"/>
  <c r="R359" i="5" s="1"/>
  <c r="Q359" i="10"/>
  <c r="Q359" i="5" s="1"/>
  <c r="P359" i="10"/>
  <c r="P359" i="5" s="1"/>
  <c r="O359" i="10"/>
  <c r="O359" i="5" s="1"/>
  <c r="N359" i="10"/>
  <c r="N359" i="5" s="1"/>
  <c r="M359" i="10"/>
  <c r="M359" i="5" s="1"/>
  <c r="L359" i="10"/>
  <c r="L359" i="5" s="1"/>
  <c r="K359" i="10"/>
  <c r="K359" i="5" s="1"/>
  <c r="J359" i="10"/>
  <c r="J359" i="5" s="1"/>
  <c r="I359" i="10"/>
  <c r="I359" i="5" s="1"/>
  <c r="H359" i="10"/>
  <c r="H359" i="5" s="1"/>
  <c r="G359" i="10"/>
  <c r="G359" i="5" s="1"/>
  <c r="E359" i="10"/>
  <c r="E359" i="5" s="1"/>
  <c r="D359" i="10"/>
  <c r="D359" i="5" s="1"/>
  <c r="C359" i="10"/>
  <c r="C359" i="5" s="1"/>
  <c r="AN358" i="10"/>
  <c r="AN358" i="5" s="1"/>
  <c r="AM358" i="10"/>
  <c r="AM358" i="5" s="1"/>
  <c r="AL358" i="10"/>
  <c r="AL358" i="5" s="1"/>
  <c r="AK358" i="10"/>
  <c r="AK358" i="5" s="1"/>
  <c r="AJ358" i="10"/>
  <c r="AJ358" i="5" s="1"/>
  <c r="AI358" i="10"/>
  <c r="AI358" i="5" s="1"/>
  <c r="AH358" i="10"/>
  <c r="AH358" i="5" s="1"/>
  <c r="AG358" i="10"/>
  <c r="AG358" i="5" s="1"/>
  <c r="AF358" i="10"/>
  <c r="AF358" i="5" s="1"/>
  <c r="AE358" i="10"/>
  <c r="AE358" i="5" s="1"/>
  <c r="AD358" i="10"/>
  <c r="AD358" i="5" s="1"/>
  <c r="AC358" i="10"/>
  <c r="AC358" i="5" s="1"/>
  <c r="AB358" i="10"/>
  <c r="AB358" i="5" s="1"/>
  <c r="AA358" i="10"/>
  <c r="AA358" i="5" s="1"/>
  <c r="Z358" i="10"/>
  <c r="Z358" i="5" s="1"/>
  <c r="Y358" i="10"/>
  <c r="Y358" i="5" s="1"/>
  <c r="X358" i="10"/>
  <c r="X358" i="5" s="1"/>
  <c r="W358" i="10"/>
  <c r="W358" i="5" s="1"/>
  <c r="V358" i="10"/>
  <c r="V358" i="5" s="1"/>
  <c r="U358" i="10"/>
  <c r="U358" i="5" s="1"/>
  <c r="T358" i="10"/>
  <c r="T358" i="5" s="1"/>
  <c r="S358" i="10"/>
  <c r="S358" i="5" s="1"/>
  <c r="R358" i="10"/>
  <c r="R358" i="5" s="1"/>
  <c r="Q358" i="10"/>
  <c r="Q358" i="5" s="1"/>
  <c r="P358" i="10"/>
  <c r="P358" i="5" s="1"/>
  <c r="O358" i="10"/>
  <c r="O358" i="5" s="1"/>
  <c r="N358" i="10"/>
  <c r="N358" i="5" s="1"/>
  <c r="M358" i="10"/>
  <c r="M358" i="5" s="1"/>
  <c r="L358" i="10"/>
  <c r="L358" i="5" s="1"/>
  <c r="K358" i="10"/>
  <c r="K358" i="5" s="1"/>
  <c r="J358" i="10"/>
  <c r="J358" i="5" s="1"/>
  <c r="I358" i="10"/>
  <c r="I358" i="5" s="1"/>
  <c r="H358" i="10"/>
  <c r="H358" i="5" s="1"/>
  <c r="G358" i="10"/>
  <c r="G358" i="5" s="1"/>
  <c r="E358" i="10"/>
  <c r="E358" i="5" s="1"/>
  <c r="D358" i="10"/>
  <c r="D358" i="5" s="1"/>
  <c r="C358" i="10"/>
  <c r="C358" i="5" s="1"/>
  <c r="AN357" i="10"/>
  <c r="AN357" i="5" s="1"/>
  <c r="AM357" i="10"/>
  <c r="AM357" i="5" s="1"/>
  <c r="AL357" i="10"/>
  <c r="AL357" i="5" s="1"/>
  <c r="AK357" i="10"/>
  <c r="AK357" i="5" s="1"/>
  <c r="AJ357" i="10"/>
  <c r="AJ357" i="5" s="1"/>
  <c r="AI357" i="10"/>
  <c r="AI357" i="5" s="1"/>
  <c r="AH357" i="10"/>
  <c r="AH357" i="5" s="1"/>
  <c r="AG357" i="10"/>
  <c r="AG357" i="5" s="1"/>
  <c r="AF357" i="10"/>
  <c r="AF357" i="5" s="1"/>
  <c r="AE357" i="10"/>
  <c r="AE357" i="5" s="1"/>
  <c r="AD357" i="10"/>
  <c r="AD357" i="5" s="1"/>
  <c r="AC357" i="10"/>
  <c r="AC357" i="5" s="1"/>
  <c r="AB357" i="10"/>
  <c r="AB357" i="5" s="1"/>
  <c r="AA357" i="10"/>
  <c r="AA357" i="5" s="1"/>
  <c r="Z357" i="10"/>
  <c r="Z357" i="5" s="1"/>
  <c r="Y357" i="10"/>
  <c r="Y357" i="5" s="1"/>
  <c r="X357" i="10"/>
  <c r="X357" i="5" s="1"/>
  <c r="W357" i="10"/>
  <c r="W357" i="5" s="1"/>
  <c r="V357" i="10"/>
  <c r="V357" i="5" s="1"/>
  <c r="U357" i="10"/>
  <c r="U357" i="5" s="1"/>
  <c r="T357" i="10"/>
  <c r="T357" i="5" s="1"/>
  <c r="S357" i="10"/>
  <c r="S357" i="5" s="1"/>
  <c r="R357" i="10"/>
  <c r="R357" i="5" s="1"/>
  <c r="Q357" i="10"/>
  <c r="Q357" i="5" s="1"/>
  <c r="P357" i="10"/>
  <c r="P357" i="5" s="1"/>
  <c r="O357" i="10"/>
  <c r="O357" i="5" s="1"/>
  <c r="N357" i="10"/>
  <c r="N357" i="5" s="1"/>
  <c r="M357" i="10"/>
  <c r="M357" i="5" s="1"/>
  <c r="L357" i="10"/>
  <c r="L357" i="5" s="1"/>
  <c r="K357" i="10"/>
  <c r="K357" i="5" s="1"/>
  <c r="J357" i="10"/>
  <c r="J357" i="5" s="1"/>
  <c r="I357" i="10"/>
  <c r="I357" i="5" s="1"/>
  <c r="H357" i="10"/>
  <c r="H357" i="5" s="1"/>
  <c r="G357" i="10"/>
  <c r="G357" i="5" s="1"/>
  <c r="E357" i="10"/>
  <c r="E357" i="5" s="1"/>
  <c r="D357" i="10"/>
  <c r="D357" i="5" s="1"/>
  <c r="C357" i="10"/>
  <c r="C357" i="5" s="1"/>
  <c r="AN356" i="10"/>
  <c r="AN356" i="5" s="1"/>
  <c r="AM356" i="10"/>
  <c r="AM356" i="5" s="1"/>
  <c r="AL356" i="10"/>
  <c r="AL356" i="5" s="1"/>
  <c r="AK356" i="10"/>
  <c r="AK356" i="5" s="1"/>
  <c r="AJ356" i="10"/>
  <c r="AJ356" i="5" s="1"/>
  <c r="AI356" i="10"/>
  <c r="AI356" i="5" s="1"/>
  <c r="AH356" i="10"/>
  <c r="AH356" i="5" s="1"/>
  <c r="AG356" i="10"/>
  <c r="AG356" i="5" s="1"/>
  <c r="AF356" i="10"/>
  <c r="AF356" i="5" s="1"/>
  <c r="AE356" i="10"/>
  <c r="AE356" i="5" s="1"/>
  <c r="AD356" i="10"/>
  <c r="AD356" i="5" s="1"/>
  <c r="AC356" i="10"/>
  <c r="AC356" i="5" s="1"/>
  <c r="AB356" i="10"/>
  <c r="AB356" i="5" s="1"/>
  <c r="AA356" i="10"/>
  <c r="AA356" i="5" s="1"/>
  <c r="Z356" i="10"/>
  <c r="Z356" i="5" s="1"/>
  <c r="Y356" i="10"/>
  <c r="Y356" i="5" s="1"/>
  <c r="X356" i="10"/>
  <c r="X356" i="5" s="1"/>
  <c r="W356" i="10"/>
  <c r="W356" i="5" s="1"/>
  <c r="V356" i="10"/>
  <c r="V356" i="5" s="1"/>
  <c r="U356" i="10"/>
  <c r="U356" i="5" s="1"/>
  <c r="T356" i="10"/>
  <c r="T356" i="5" s="1"/>
  <c r="S356" i="10"/>
  <c r="S356" i="5" s="1"/>
  <c r="R356" i="10"/>
  <c r="R356" i="5" s="1"/>
  <c r="Q356" i="10"/>
  <c r="Q356" i="5" s="1"/>
  <c r="P356" i="10"/>
  <c r="P356" i="5" s="1"/>
  <c r="O356" i="10"/>
  <c r="O356" i="5" s="1"/>
  <c r="N356" i="10"/>
  <c r="N356" i="5" s="1"/>
  <c r="M356" i="10"/>
  <c r="M356" i="5" s="1"/>
  <c r="L356" i="10"/>
  <c r="L356" i="5" s="1"/>
  <c r="K356" i="10"/>
  <c r="K356" i="5" s="1"/>
  <c r="J356" i="10"/>
  <c r="J356" i="5" s="1"/>
  <c r="I356" i="10"/>
  <c r="I356" i="5" s="1"/>
  <c r="H356" i="10"/>
  <c r="H356" i="5" s="1"/>
  <c r="G356" i="10"/>
  <c r="G356" i="5" s="1"/>
  <c r="E356" i="10"/>
  <c r="E356" i="5" s="1"/>
  <c r="D356" i="10"/>
  <c r="D356" i="5" s="1"/>
  <c r="C356" i="10"/>
  <c r="C356" i="5" s="1"/>
  <c r="AN355" i="10"/>
  <c r="AN355" i="5" s="1"/>
  <c r="AM355" i="10"/>
  <c r="AM355" i="5" s="1"/>
  <c r="AL355" i="10"/>
  <c r="AL355" i="5" s="1"/>
  <c r="AK355" i="10"/>
  <c r="AK355" i="5" s="1"/>
  <c r="AJ355" i="10"/>
  <c r="AJ355" i="5" s="1"/>
  <c r="AI355" i="10"/>
  <c r="AI355" i="5" s="1"/>
  <c r="AH355" i="10"/>
  <c r="AH355" i="5" s="1"/>
  <c r="AG355" i="10"/>
  <c r="AG355" i="5" s="1"/>
  <c r="AF355" i="10"/>
  <c r="AF355" i="5" s="1"/>
  <c r="AE355" i="10"/>
  <c r="AE355" i="5" s="1"/>
  <c r="AD355" i="10"/>
  <c r="AD355" i="5" s="1"/>
  <c r="AC355" i="10"/>
  <c r="AC355" i="5" s="1"/>
  <c r="AB355" i="10"/>
  <c r="AB355" i="5" s="1"/>
  <c r="AA355" i="10"/>
  <c r="AA355" i="5" s="1"/>
  <c r="Z355" i="10"/>
  <c r="Z355" i="5" s="1"/>
  <c r="Y355" i="10"/>
  <c r="Y355" i="5" s="1"/>
  <c r="X355" i="10"/>
  <c r="X355" i="5" s="1"/>
  <c r="W355" i="10"/>
  <c r="W355" i="5" s="1"/>
  <c r="V355" i="10"/>
  <c r="V355" i="5" s="1"/>
  <c r="U355" i="10"/>
  <c r="U355" i="5" s="1"/>
  <c r="T355" i="10"/>
  <c r="T355" i="5" s="1"/>
  <c r="S355" i="10"/>
  <c r="S355" i="5" s="1"/>
  <c r="R355" i="10"/>
  <c r="R355" i="5" s="1"/>
  <c r="Q355" i="10"/>
  <c r="Q355" i="5" s="1"/>
  <c r="P355" i="10"/>
  <c r="P355" i="5" s="1"/>
  <c r="O355" i="10"/>
  <c r="O355" i="5" s="1"/>
  <c r="N355" i="10"/>
  <c r="N355" i="5" s="1"/>
  <c r="M355" i="10"/>
  <c r="M355" i="5" s="1"/>
  <c r="L355" i="10"/>
  <c r="L355" i="5" s="1"/>
  <c r="K355" i="10"/>
  <c r="K355" i="5" s="1"/>
  <c r="J355" i="10"/>
  <c r="J355" i="5" s="1"/>
  <c r="I355" i="10"/>
  <c r="I355" i="5" s="1"/>
  <c r="H355" i="10"/>
  <c r="H355" i="5" s="1"/>
  <c r="G355" i="10"/>
  <c r="G355" i="5" s="1"/>
  <c r="E355" i="10"/>
  <c r="E355" i="5" s="1"/>
  <c r="D355" i="10"/>
  <c r="D355" i="5" s="1"/>
  <c r="C355" i="10"/>
  <c r="C355" i="5" s="1"/>
  <c r="AN354" i="10"/>
  <c r="AN354" i="5" s="1"/>
  <c r="AM354" i="10"/>
  <c r="AM354" i="5" s="1"/>
  <c r="AL354" i="10"/>
  <c r="AL354" i="5" s="1"/>
  <c r="AK354" i="10"/>
  <c r="AK354" i="5" s="1"/>
  <c r="AJ354" i="10"/>
  <c r="AJ354" i="5" s="1"/>
  <c r="AI354" i="10"/>
  <c r="AI354" i="5" s="1"/>
  <c r="AH354" i="10"/>
  <c r="AH354" i="5" s="1"/>
  <c r="AG354" i="10"/>
  <c r="AG354" i="5" s="1"/>
  <c r="AF354" i="10"/>
  <c r="AF354" i="5" s="1"/>
  <c r="AE354" i="10"/>
  <c r="AE354" i="5" s="1"/>
  <c r="AD354" i="10"/>
  <c r="AD354" i="5" s="1"/>
  <c r="AC354" i="10"/>
  <c r="AC354" i="5" s="1"/>
  <c r="AB354" i="10"/>
  <c r="AB354" i="5" s="1"/>
  <c r="AA354" i="10"/>
  <c r="AA354" i="5" s="1"/>
  <c r="Z354" i="10"/>
  <c r="Z354" i="5" s="1"/>
  <c r="Y354" i="10"/>
  <c r="Y354" i="5" s="1"/>
  <c r="X354" i="10"/>
  <c r="X354" i="5" s="1"/>
  <c r="W354" i="10"/>
  <c r="W354" i="5" s="1"/>
  <c r="V354" i="10"/>
  <c r="V354" i="5" s="1"/>
  <c r="U354" i="10"/>
  <c r="U354" i="5" s="1"/>
  <c r="T354" i="10"/>
  <c r="T354" i="5" s="1"/>
  <c r="S354" i="10"/>
  <c r="S354" i="5" s="1"/>
  <c r="R354" i="10"/>
  <c r="R354" i="5" s="1"/>
  <c r="Q354" i="10"/>
  <c r="Q354" i="5" s="1"/>
  <c r="P354" i="10"/>
  <c r="P354" i="5" s="1"/>
  <c r="O354" i="10"/>
  <c r="O354" i="5" s="1"/>
  <c r="N354" i="10"/>
  <c r="N354" i="5" s="1"/>
  <c r="M354" i="10"/>
  <c r="M354" i="5" s="1"/>
  <c r="L354" i="10"/>
  <c r="L354" i="5" s="1"/>
  <c r="K354" i="10"/>
  <c r="K354" i="5" s="1"/>
  <c r="J354" i="10"/>
  <c r="J354" i="5" s="1"/>
  <c r="I354" i="10"/>
  <c r="I354" i="5" s="1"/>
  <c r="H354" i="10"/>
  <c r="H354" i="5" s="1"/>
  <c r="G354" i="10"/>
  <c r="G354" i="5" s="1"/>
  <c r="E354" i="10"/>
  <c r="E354" i="5" s="1"/>
  <c r="D354" i="10"/>
  <c r="D354" i="5" s="1"/>
  <c r="C354" i="10"/>
  <c r="C354" i="5" s="1"/>
  <c r="AN353" i="10"/>
  <c r="AN353" i="5" s="1"/>
  <c r="AM353" i="10"/>
  <c r="AM353" i="5" s="1"/>
  <c r="AL353" i="10"/>
  <c r="AL353" i="5" s="1"/>
  <c r="AK353" i="10"/>
  <c r="AK353" i="5" s="1"/>
  <c r="AJ353" i="10"/>
  <c r="AJ353" i="5" s="1"/>
  <c r="AI353" i="10"/>
  <c r="AI353" i="5" s="1"/>
  <c r="AH353" i="10"/>
  <c r="AH353" i="5" s="1"/>
  <c r="AG353" i="10"/>
  <c r="AG353" i="5" s="1"/>
  <c r="AF353" i="10"/>
  <c r="AF353" i="5" s="1"/>
  <c r="AE353" i="10"/>
  <c r="AE353" i="5" s="1"/>
  <c r="AD353" i="10"/>
  <c r="AD353" i="5" s="1"/>
  <c r="AC353" i="10"/>
  <c r="AC353" i="5" s="1"/>
  <c r="AB353" i="10"/>
  <c r="AB353" i="5" s="1"/>
  <c r="AA353" i="10"/>
  <c r="AA353" i="5" s="1"/>
  <c r="Z353" i="10"/>
  <c r="Z353" i="5" s="1"/>
  <c r="Y353" i="10"/>
  <c r="Y353" i="5" s="1"/>
  <c r="X353" i="10"/>
  <c r="X353" i="5" s="1"/>
  <c r="W353" i="10"/>
  <c r="W353" i="5" s="1"/>
  <c r="V353" i="10"/>
  <c r="V353" i="5" s="1"/>
  <c r="U353" i="10"/>
  <c r="U353" i="5" s="1"/>
  <c r="T353" i="10"/>
  <c r="T353" i="5" s="1"/>
  <c r="S353" i="10"/>
  <c r="S353" i="5" s="1"/>
  <c r="R353" i="10"/>
  <c r="R353" i="5" s="1"/>
  <c r="Q353" i="10"/>
  <c r="Q353" i="5" s="1"/>
  <c r="P353" i="10"/>
  <c r="P353" i="5" s="1"/>
  <c r="O353" i="10"/>
  <c r="O353" i="5" s="1"/>
  <c r="N353" i="10"/>
  <c r="N353" i="5" s="1"/>
  <c r="M353" i="10"/>
  <c r="M353" i="5" s="1"/>
  <c r="L353" i="10"/>
  <c r="L353" i="5" s="1"/>
  <c r="K353" i="10"/>
  <c r="K353" i="5" s="1"/>
  <c r="J353" i="10"/>
  <c r="J353" i="5" s="1"/>
  <c r="I353" i="10"/>
  <c r="I353" i="5" s="1"/>
  <c r="H353" i="10"/>
  <c r="H353" i="5" s="1"/>
  <c r="G353" i="10"/>
  <c r="G353" i="5" s="1"/>
  <c r="E353" i="10"/>
  <c r="E353" i="5" s="1"/>
  <c r="D353" i="10"/>
  <c r="D353" i="5" s="1"/>
  <c r="C353" i="10"/>
  <c r="C353" i="5" s="1"/>
  <c r="AN352" i="10"/>
  <c r="AN352" i="5" s="1"/>
  <c r="AM352" i="10"/>
  <c r="AM352" i="5" s="1"/>
  <c r="AL352" i="10"/>
  <c r="AL352" i="5" s="1"/>
  <c r="AK352" i="10"/>
  <c r="AK352" i="5" s="1"/>
  <c r="AJ352" i="10"/>
  <c r="AJ352" i="5" s="1"/>
  <c r="AI352" i="10"/>
  <c r="AI352" i="5" s="1"/>
  <c r="AH352" i="10"/>
  <c r="AH352" i="5" s="1"/>
  <c r="AG352" i="10"/>
  <c r="AG352" i="5" s="1"/>
  <c r="AF352" i="10"/>
  <c r="AF352" i="5" s="1"/>
  <c r="AE352" i="10"/>
  <c r="AE352" i="5" s="1"/>
  <c r="AD352" i="10"/>
  <c r="AD352" i="5" s="1"/>
  <c r="AC352" i="10"/>
  <c r="AC352" i="5" s="1"/>
  <c r="AB352" i="10"/>
  <c r="AB352" i="5" s="1"/>
  <c r="AA352" i="10"/>
  <c r="AA352" i="5" s="1"/>
  <c r="Z352" i="10"/>
  <c r="Z352" i="5" s="1"/>
  <c r="Y352" i="10"/>
  <c r="Y352" i="5" s="1"/>
  <c r="X352" i="10"/>
  <c r="X352" i="5" s="1"/>
  <c r="W352" i="10"/>
  <c r="W352" i="5" s="1"/>
  <c r="V352" i="10"/>
  <c r="V352" i="5" s="1"/>
  <c r="U352" i="10"/>
  <c r="U352" i="5" s="1"/>
  <c r="T352" i="10"/>
  <c r="T352" i="5" s="1"/>
  <c r="S352" i="10"/>
  <c r="S352" i="5" s="1"/>
  <c r="R352" i="10"/>
  <c r="R352" i="5" s="1"/>
  <c r="Q352" i="10"/>
  <c r="Q352" i="5" s="1"/>
  <c r="P352" i="10"/>
  <c r="P352" i="5" s="1"/>
  <c r="O352" i="10"/>
  <c r="O352" i="5" s="1"/>
  <c r="N352" i="10"/>
  <c r="N352" i="5" s="1"/>
  <c r="M352" i="10"/>
  <c r="M352" i="5" s="1"/>
  <c r="L352" i="10"/>
  <c r="L352" i="5" s="1"/>
  <c r="K352" i="10"/>
  <c r="K352" i="5" s="1"/>
  <c r="J352" i="10"/>
  <c r="J352" i="5" s="1"/>
  <c r="I352" i="10"/>
  <c r="I352" i="5" s="1"/>
  <c r="H352" i="10"/>
  <c r="H352" i="5" s="1"/>
  <c r="G352" i="10"/>
  <c r="G352" i="5" s="1"/>
  <c r="E352" i="10"/>
  <c r="E352" i="5" s="1"/>
  <c r="D352" i="10"/>
  <c r="D352" i="5" s="1"/>
  <c r="C352" i="10"/>
  <c r="C352" i="5" s="1"/>
  <c r="AN351" i="10"/>
  <c r="AN351" i="5" s="1"/>
  <c r="AM351" i="10"/>
  <c r="AM351" i="5" s="1"/>
  <c r="AL351" i="10"/>
  <c r="AL351" i="5" s="1"/>
  <c r="AK351" i="10"/>
  <c r="AK351" i="5" s="1"/>
  <c r="AJ351" i="10"/>
  <c r="AJ351" i="5" s="1"/>
  <c r="AI351" i="10"/>
  <c r="AI351" i="5" s="1"/>
  <c r="AH351" i="10"/>
  <c r="AH351" i="5" s="1"/>
  <c r="AG351" i="10"/>
  <c r="AG351" i="5" s="1"/>
  <c r="AF351" i="10"/>
  <c r="AF351" i="5" s="1"/>
  <c r="AE351" i="10"/>
  <c r="AE351" i="5" s="1"/>
  <c r="AD351" i="10"/>
  <c r="AD351" i="5" s="1"/>
  <c r="AC351" i="10"/>
  <c r="AC351" i="5" s="1"/>
  <c r="AB351" i="10"/>
  <c r="AB351" i="5" s="1"/>
  <c r="AA351" i="10"/>
  <c r="AA351" i="5" s="1"/>
  <c r="Z351" i="10"/>
  <c r="Z351" i="5" s="1"/>
  <c r="Y351" i="10"/>
  <c r="Y351" i="5" s="1"/>
  <c r="X351" i="10"/>
  <c r="X351" i="5" s="1"/>
  <c r="W351" i="10"/>
  <c r="W351" i="5" s="1"/>
  <c r="V351" i="10"/>
  <c r="V351" i="5" s="1"/>
  <c r="U351" i="10"/>
  <c r="U351" i="5" s="1"/>
  <c r="T351" i="10"/>
  <c r="T351" i="5" s="1"/>
  <c r="S351" i="10"/>
  <c r="S351" i="5" s="1"/>
  <c r="R351" i="10"/>
  <c r="R351" i="5" s="1"/>
  <c r="Q351" i="10"/>
  <c r="Q351" i="5" s="1"/>
  <c r="P351" i="10"/>
  <c r="P351" i="5" s="1"/>
  <c r="O351" i="10"/>
  <c r="O351" i="5" s="1"/>
  <c r="N351" i="10"/>
  <c r="N351" i="5" s="1"/>
  <c r="M351" i="10"/>
  <c r="M351" i="5" s="1"/>
  <c r="L351" i="10"/>
  <c r="L351" i="5" s="1"/>
  <c r="K351" i="10"/>
  <c r="K351" i="5" s="1"/>
  <c r="J351" i="10"/>
  <c r="J351" i="5" s="1"/>
  <c r="I351" i="10"/>
  <c r="I351" i="5" s="1"/>
  <c r="H351" i="10"/>
  <c r="H351" i="5" s="1"/>
  <c r="G351" i="10"/>
  <c r="G351" i="5" s="1"/>
  <c r="E351" i="10"/>
  <c r="E351" i="5" s="1"/>
  <c r="D351" i="10"/>
  <c r="D351" i="5" s="1"/>
  <c r="C351" i="10"/>
  <c r="C351" i="5" s="1"/>
  <c r="AN350" i="10"/>
  <c r="AN350" i="5" s="1"/>
  <c r="AM350" i="10"/>
  <c r="AM350" i="5" s="1"/>
  <c r="AL350" i="10"/>
  <c r="AL350" i="5" s="1"/>
  <c r="AK350" i="10"/>
  <c r="AK350" i="5" s="1"/>
  <c r="AJ350" i="10"/>
  <c r="AJ350" i="5" s="1"/>
  <c r="AI350" i="10"/>
  <c r="AI350" i="5" s="1"/>
  <c r="AH350" i="10"/>
  <c r="AH350" i="5" s="1"/>
  <c r="AG350" i="10"/>
  <c r="AG350" i="5" s="1"/>
  <c r="AF350" i="10"/>
  <c r="AF350" i="5" s="1"/>
  <c r="AE350" i="10"/>
  <c r="AE350" i="5" s="1"/>
  <c r="AD350" i="10"/>
  <c r="AD350" i="5" s="1"/>
  <c r="AC350" i="10"/>
  <c r="AC350" i="5" s="1"/>
  <c r="AB350" i="10"/>
  <c r="AB350" i="5" s="1"/>
  <c r="AA350" i="10"/>
  <c r="AA350" i="5" s="1"/>
  <c r="Z350" i="10"/>
  <c r="Z350" i="5" s="1"/>
  <c r="Y350" i="10"/>
  <c r="Y350" i="5" s="1"/>
  <c r="X350" i="10"/>
  <c r="X350" i="5" s="1"/>
  <c r="W350" i="10"/>
  <c r="W350" i="5" s="1"/>
  <c r="V350" i="10"/>
  <c r="V350" i="5" s="1"/>
  <c r="U350" i="10"/>
  <c r="U350" i="5" s="1"/>
  <c r="T350" i="10"/>
  <c r="T350" i="5" s="1"/>
  <c r="S350" i="10"/>
  <c r="S350" i="5" s="1"/>
  <c r="R350" i="10"/>
  <c r="R350" i="5" s="1"/>
  <c r="Q350" i="10"/>
  <c r="Q350" i="5" s="1"/>
  <c r="P350" i="10"/>
  <c r="P350" i="5" s="1"/>
  <c r="O350" i="10"/>
  <c r="O350" i="5" s="1"/>
  <c r="N350" i="10"/>
  <c r="N350" i="5" s="1"/>
  <c r="M350" i="10"/>
  <c r="M350" i="5" s="1"/>
  <c r="L350" i="10"/>
  <c r="L350" i="5" s="1"/>
  <c r="K350" i="10"/>
  <c r="K350" i="5" s="1"/>
  <c r="J350" i="10"/>
  <c r="J350" i="5" s="1"/>
  <c r="I350" i="10"/>
  <c r="I350" i="5" s="1"/>
  <c r="H350" i="10"/>
  <c r="H350" i="5" s="1"/>
  <c r="G350" i="10"/>
  <c r="G350" i="5" s="1"/>
  <c r="E350" i="10"/>
  <c r="E350" i="5" s="1"/>
  <c r="D350" i="10"/>
  <c r="D350" i="5" s="1"/>
  <c r="C350" i="10"/>
  <c r="C350" i="5" s="1"/>
  <c r="AN349" i="10"/>
  <c r="AN349" i="5" s="1"/>
  <c r="AM349" i="10"/>
  <c r="AM349" i="5" s="1"/>
  <c r="AL349" i="10"/>
  <c r="AL349" i="5" s="1"/>
  <c r="AK349" i="10"/>
  <c r="AK349" i="5" s="1"/>
  <c r="AJ349" i="10"/>
  <c r="AJ349" i="5" s="1"/>
  <c r="AI349" i="10"/>
  <c r="AI349" i="5" s="1"/>
  <c r="AH349" i="10"/>
  <c r="AH349" i="5" s="1"/>
  <c r="AG349" i="10"/>
  <c r="AG349" i="5" s="1"/>
  <c r="AF349" i="10"/>
  <c r="AF349" i="5" s="1"/>
  <c r="AE349" i="10"/>
  <c r="AE349" i="5" s="1"/>
  <c r="AD349" i="10"/>
  <c r="AD349" i="5" s="1"/>
  <c r="AC349" i="10"/>
  <c r="AC349" i="5" s="1"/>
  <c r="AB349" i="10"/>
  <c r="AB349" i="5" s="1"/>
  <c r="AA349" i="10"/>
  <c r="AA349" i="5" s="1"/>
  <c r="Z349" i="10"/>
  <c r="Z349" i="5" s="1"/>
  <c r="Y349" i="10"/>
  <c r="Y349" i="5" s="1"/>
  <c r="X349" i="10"/>
  <c r="X349" i="5" s="1"/>
  <c r="W349" i="10"/>
  <c r="W349" i="5" s="1"/>
  <c r="V349" i="10"/>
  <c r="V349" i="5" s="1"/>
  <c r="U349" i="10"/>
  <c r="U349" i="5" s="1"/>
  <c r="T349" i="10"/>
  <c r="T349" i="5" s="1"/>
  <c r="S349" i="10"/>
  <c r="S349" i="5" s="1"/>
  <c r="R349" i="10"/>
  <c r="R349" i="5" s="1"/>
  <c r="Q349" i="10"/>
  <c r="Q349" i="5" s="1"/>
  <c r="P349" i="10"/>
  <c r="P349" i="5" s="1"/>
  <c r="O349" i="10"/>
  <c r="O349" i="5" s="1"/>
  <c r="N349" i="10"/>
  <c r="N349" i="5" s="1"/>
  <c r="M349" i="10"/>
  <c r="M349" i="5" s="1"/>
  <c r="L349" i="10"/>
  <c r="L349" i="5" s="1"/>
  <c r="K349" i="10"/>
  <c r="K349" i="5" s="1"/>
  <c r="J349" i="10"/>
  <c r="J349" i="5" s="1"/>
  <c r="I349" i="10"/>
  <c r="I349" i="5" s="1"/>
  <c r="H349" i="10"/>
  <c r="H349" i="5" s="1"/>
  <c r="G349" i="10"/>
  <c r="G349" i="5" s="1"/>
  <c r="E349" i="10"/>
  <c r="E349" i="5" s="1"/>
  <c r="D349" i="10"/>
  <c r="D349" i="5" s="1"/>
  <c r="C349" i="10"/>
  <c r="C349" i="5" s="1"/>
  <c r="AN348" i="10"/>
  <c r="AN348" i="5" s="1"/>
  <c r="AM348" i="10"/>
  <c r="AM348" i="5" s="1"/>
  <c r="AL348" i="10"/>
  <c r="AL348" i="5" s="1"/>
  <c r="AK348" i="10"/>
  <c r="AK348" i="5" s="1"/>
  <c r="AJ348" i="10"/>
  <c r="AJ348" i="5" s="1"/>
  <c r="AI348" i="10"/>
  <c r="AI348" i="5" s="1"/>
  <c r="AH348" i="10"/>
  <c r="AH348" i="5" s="1"/>
  <c r="AG348" i="10"/>
  <c r="AG348" i="5" s="1"/>
  <c r="AF348" i="10"/>
  <c r="AF348" i="5" s="1"/>
  <c r="AE348" i="10"/>
  <c r="AE348" i="5" s="1"/>
  <c r="AD348" i="10"/>
  <c r="AD348" i="5" s="1"/>
  <c r="AC348" i="10"/>
  <c r="AC348" i="5" s="1"/>
  <c r="AB348" i="10"/>
  <c r="AB348" i="5" s="1"/>
  <c r="AA348" i="10"/>
  <c r="AA348" i="5" s="1"/>
  <c r="Z348" i="10"/>
  <c r="Z348" i="5" s="1"/>
  <c r="Y348" i="10"/>
  <c r="Y348" i="5" s="1"/>
  <c r="X348" i="10"/>
  <c r="X348" i="5" s="1"/>
  <c r="W348" i="10"/>
  <c r="W348" i="5" s="1"/>
  <c r="V348" i="10"/>
  <c r="V348" i="5" s="1"/>
  <c r="U348" i="10"/>
  <c r="U348" i="5" s="1"/>
  <c r="T348" i="10"/>
  <c r="T348" i="5" s="1"/>
  <c r="S348" i="10"/>
  <c r="S348" i="5" s="1"/>
  <c r="R348" i="10"/>
  <c r="R348" i="5" s="1"/>
  <c r="Q348" i="10"/>
  <c r="Q348" i="5" s="1"/>
  <c r="P348" i="10"/>
  <c r="P348" i="5" s="1"/>
  <c r="O348" i="10"/>
  <c r="O348" i="5" s="1"/>
  <c r="N348" i="10"/>
  <c r="N348" i="5" s="1"/>
  <c r="M348" i="10"/>
  <c r="M348" i="5" s="1"/>
  <c r="L348" i="10"/>
  <c r="L348" i="5" s="1"/>
  <c r="K348" i="10"/>
  <c r="K348" i="5" s="1"/>
  <c r="J348" i="10"/>
  <c r="J348" i="5" s="1"/>
  <c r="I348" i="10"/>
  <c r="I348" i="5" s="1"/>
  <c r="H348" i="10"/>
  <c r="H348" i="5" s="1"/>
  <c r="G348" i="10"/>
  <c r="G348" i="5" s="1"/>
  <c r="E348" i="10"/>
  <c r="E348" i="5" s="1"/>
  <c r="D348" i="10"/>
  <c r="D348" i="5" s="1"/>
  <c r="C348" i="10"/>
  <c r="C348" i="5" s="1"/>
  <c r="AN347" i="10"/>
  <c r="AN347" i="5" s="1"/>
  <c r="AM347" i="10"/>
  <c r="AM347" i="5" s="1"/>
  <c r="AL347" i="10"/>
  <c r="AL347" i="5" s="1"/>
  <c r="AK347" i="10"/>
  <c r="AK347" i="5" s="1"/>
  <c r="AJ347" i="10"/>
  <c r="AJ347" i="5" s="1"/>
  <c r="AI347" i="10"/>
  <c r="AI347" i="5" s="1"/>
  <c r="AH347" i="10"/>
  <c r="AH347" i="5" s="1"/>
  <c r="AG347" i="10"/>
  <c r="AG347" i="5" s="1"/>
  <c r="AF347" i="10"/>
  <c r="AF347" i="5" s="1"/>
  <c r="AE347" i="10"/>
  <c r="AE347" i="5" s="1"/>
  <c r="AD347" i="10"/>
  <c r="AD347" i="5" s="1"/>
  <c r="AC347" i="10"/>
  <c r="AC347" i="5" s="1"/>
  <c r="AB347" i="10"/>
  <c r="AB347" i="5" s="1"/>
  <c r="AA347" i="10"/>
  <c r="AA347" i="5" s="1"/>
  <c r="Z347" i="10"/>
  <c r="Z347" i="5" s="1"/>
  <c r="Y347" i="10"/>
  <c r="Y347" i="5" s="1"/>
  <c r="X347" i="10"/>
  <c r="X347" i="5" s="1"/>
  <c r="W347" i="10"/>
  <c r="W347" i="5" s="1"/>
  <c r="V347" i="10"/>
  <c r="V347" i="5" s="1"/>
  <c r="U347" i="10"/>
  <c r="U347" i="5" s="1"/>
  <c r="T347" i="10"/>
  <c r="T347" i="5" s="1"/>
  <c r="S347" i="10"/>
  <c r="S347" i="5" s="1"/>
  <c r="R347" i="10"/>
  <c r="R347" i="5" s="1"/>
  <c r="Q347" i="10"/>
  <c r="Q347" i="5" s="1"/>
  <c r="P347" i="10"/>
  <c r="P347" i="5" s="1"/>
  <c r="O347" i="10"/>
  <c r="O347" i="5" s="1"/>
  <c r="N347" i="10"/>
  <c r="N347" i="5" s="1"/>
  <c r="M347" i="10"/>
  <c r="M347" i="5" s="1"/>
  <c r="L347" i="10"/>
  <c r="L347" i="5" s="1"/>
  <c r="K347" i="10"/>
  <c r="K347" i="5" s="1"/>
  <c r="J347" i="10"/>
  <c r="J347" i="5" s="1"/>
  <c r="I347" i="10"/>
  <c r="I347" i="5" s="1"/>
  <c r="H347" i="10"/>
  <c r="H347" i="5" s="1"/>
  <c r="G347" i="10"/>
  <c r="G347" i="5" s="1"/>
  <c r="E347" i="10"/>
  <c r="E347" i="5" s="1"/>
  <c r="D347" i="10"/>
  <c r="D347" i="5" s="1"/>
  <c r="C347" i="10"/>
  <c r="C347" i="5" s="1"/>
  <c r="AN346" i="10"/>
  <c r="AN346" i="5" s="1"/>
  <c r="AM346" i="10"/>
  <c r="AM346" i="5" s="1"/>
  <c r="AL346" i="10"/>
  <c r="AL346" i="5" s="1"/>
  <c r="AK346" i="10"/>
  <c r="AK346" i="5" s="1"/>
  <c r="AJ346" i="10"/>
  <c r="AJ346" i="5" s="1"/>
  <c r="AI346" i="10"/>
  <c r="AI346" i="5" s="1"/>
  <c r="AH346" i="10"/>
  <c r="AH346" i="5" s="1"/>
  <c r="AG346" i="10"/>
  <c r="AG346" i="5" s="1"/>
  <c r="AF346" i="10"/>
  <c r="AF346" i="5" s="1"/>
  <c r="AE346" i="10"/>
  <c r="AE346" i="5" s="1"/>
  <c r="AD346" i="10"/>
  <c r="AD346" i="5" s="1"/>
  <c r="AC346" i="10"/>
  <c r="AC346" i="5" s="1"/>
  <c r="AB346" i="10"/>
  <c r="AB346" i="5" s="1"/>
  <c r="AA346" i="10"/>
  <c r="AA346" i="5" s="1"/>
  <c r="Z346" i="10"/>
  <c r="Z346" i="5" s="1"/>
  <c r="Y346" i="10"/>
  <c r="Y346" i="5" s="1"/>
  <c r="X346" i="10"/>
  <c r="X346" i="5" s="1"/>
  <c r="W346" i="10"/>
  <c r="W346" i="5" s="1"/>
  <c r="V346" i="10"/>
  <c r="V346" i="5" s="1"/>
  <c r="U346" i="10"/>
  <c r="U346" i="5" s="1"/>
  <c r="T346" i="10"/>
  <c r="T346" i="5" s="1"/>
  <c r="S346" i="10"/>
  <c r="S346" i="5" s="1"/>
  <c r="R346" i="10"/>
  <c r="R346" i="5" s="1"/>
  <c r="Q346" i="10"/>
  <c r="Q346" i="5" s="1"/>
  <c r="P346" i="10"/>
  <c r="P346" i="5" s="1"/>
  <c r="O346" i="10"/>
  <c r="O346" i="5" s="1"/>
  <c r="N346" i="10"/>
  <c r="N346" i="5" s="1"/>
  <c r="M346" i="10"/>
  <c r="M346" i="5" s="1"/>
  <c r="L346" i="10"/>
  <c r="L346" i="5" s="1"/>
  <c r="K346" i="10"/>
  <c r="K346" i="5" s="1"/>
  <c r="J346" i="10"/>
  <c r="J346" i="5" s="1"/>
  <c r="I346" i="10"/>
  <c r="I346" i="5" s="1"/>
  <c r="H346" i="10"/>
  <c r="H346" i="5" s="1"/>
  <c r="G346" i="10"/>
  <c r="G346" i="5" s="1"/>
  <c r="E346" i="10"/>
  <c r="E346" i="5" s="1"/>
  <c r="D346" i="10"/>
  <c r="D346" i="5" s="1"/>
  <c r="C346" i="10"/>
  <c r="C346" i="5" s="1"/>
  <c r="AN345" i="10"/>
  <c r="AN345" i="5" s="1"/>
  <c r="AM345" i="10"/>
  <c r="AM345" i="5" s="1"/>
  <c r="AL345" i="10"/>
  <c r="AL345" i="5" s="1"/>
  <c r="AK345" i="10"/>
  <c r="AK345" i="5" s="1"/>
  <c r="AJ345" i="10"/>
  <c r="AJ345" i="5" s="1"/>
  <c r="AI345" i="10"/>
  <c r="AI345" i="5" s="1"/>
  <c r="AH345" i="10"/>
  <c r="AH345" i="5" s="1"/>
  <c r="AG345" i="10"/>
  <c r="AG345" i="5" s="1"/>
  <c r="AF345" i="10"/>
  <c r="AF345" i="5" s="1"/>
  <c r="AE345" i="10"/>
  <c r="AE345" i="5" s="1"/>
  <c r="AD345" i="10"/>
  <c r="AD345" i="5" s="1"/>
  <c r="AC345" i="10"/>
  <c r="AC345" i="5" s="1"/>
  <c r="AB345" i="10"/>
  <c r="AB345" i="5" s="1"/>
  <c r="AA345" i="10"/>
  <c r="AA345" i="5" s="1"/>
  <c r="Z345" i="10"/>
  <c r="Z345" i="5" s="1"/>
  <c r="Y345" i="10"/>
  <c r="Y345" i="5" s="1"/>
  <c r="X345" i="10"/>
  <c r="X345" i="5" s="1"/>
  <c r="W345" i="10"/>
  <c r="W345" i="5" s="1"/>
  <c r="V345" i="10"/>
  <c r="V345" i="5" s="1"/>
  <c r="U345" i="10"/>
  <c r="U345" i="5" s="1"/>
  <c r="T345" i="10"/>
  <c r="T345" i="5" s="1"/>
  <c r="S345" i="10"/>
  <c r="S345" i="5" s="1"/>
  <c r="R345" i="10"/>
  <c r="R345" i="5" s="1"/>
  <c r="Q345" i="10"/>
  <c r="Q345" i="5" s="1"/>
  <c r="P345" i="10"/>
  <c r="P345" i="5" s="1"/>
  <c r="O345" i="10"/>
  <c r="O345" i="5" s="1"/>
  <c r="N345" i="10"/>
  <c r="N345" i="5" s="1"/>
  <c r="M345" i="10"/>
  <c r="M345" i="5" s="1"/>
  <c r="L345" i="10"/>
  <c r="L345" i="5" s="1"/>
  <c r="K345" i="10"/>
  <c r="K345" i="5" s="1"/>
  <c r="J345" i="10"/>
  <c r="J345" i="5" s="1"/>
  <c r="I345" i="10"/>
  <c r="I345" i="5" s="1"/>
  <c r="H345" i="10"/>
  <c r="H345" i="5" s="1"/>
  <c r="G345" i="10"/>
  <c r="G345" i="5" s="1"/>
  <c r="E345" i="10"/>
  <c r="E345" i="5" s="1"/>
  <c r="D345" i="10"/>
  <c r="D345" i="5" s="1"/>
  <c r="C345" i="10"/>
  <c r="C345" i="5" s="1"/>
  <c r="AN344" i="10"/>
  <c r="AN344" i="5" s="1"/>
  <c r="AM344" i="10"/>
  <c r="AM344" i="5" s="1"/>
  <c r="AL344" i="10"/>
  <c r="AL344" i="5" s="1"/>
  <c r="AK344" i="10"/>
  <c r="AK344" i="5" s="1"/>
  <c r="AJ344" i="10"/>
  <c r="AJ344" i="5" s="1"/>
  <c r="AI344" i="10"/>
  <c r="AI344" i="5" s="1"/>
  <c r="AH344" i="10"/>
  <c r="AH344" i="5" s="1"/>
  <c r="AG344" i="10"/>
  <c r="AG344" i="5" s="1"/>
  <c r="AF344" i="10"/>
  <c r="AF344" i="5" s="1"/>
  <c r="AE344" i="10"/>
  <c r="AE344" i="5" s="1"/>
  <c r="AD344" i="10"/>
  <c r="AD344" i="5" s="1"/>
  <c r="AC344" i="10"/>
  <c r="AC344" i="5" s="1"/>
  <c r="AB344" i="10"/>
  <c r="AB344" i="5" s="1"/>
  <c r="AA344" i="10"/>
  <c r="AA344" i="5" s="1"/>
  <c r="Z344" i="10"/>
  <c r="Z344" i="5" s="1"/>
  <c r="Y344" i="10"/>
  <c r="Y344" i="5" s="1"/>
  <c r="X344" i="10"/>
  <c r="X344" i="5" s="1"/>
  <c r="W344" i="10"/>
  <c r="W344" i="5" s="1"/>
  <c r="V344" i="10"/>
  <c r="V344" i="5" s="1"/>
  <c r="U344" i="10"/>
  <c r="U344" i="5" s="1"/>
  <c r="T344" i="10"/>
  <c r="T344" i="5" s="1"/>
  <c r="S344" i="10"/>
  <c r="S344" i="5" s="1"/>
  <c r="R344" i="10"/>
  <c r="R344" i="5" s="1"/>
  <c r="Q344" i="10"/>
  <c r="Q344" i="5" s="1"/>
  <c r="P344" i="10"/>
  <c r="P344" i="5" s="1"/>
  <c r="O344" i="10"/>
  <c r="O344" i="5" s="1"/>
  <c r="N344" i="10"/>
  <c r="N344" i="5" s="1"/>
  <c r="M344" i="10"/>
  <c r="M344" i="5" s="1"/>
  <c r="L344" i="10"/>
  <c r="L344" i="5" s="1"/>
  <c r="K344" i="10"/>
  <c r="K344" i="5" s="1"/>
  <c r="J344" i="10"/>
  <c r="J344" i="5" s="1"/>
  <c r="I344" i="10"/>
  <c r="I344" i="5" s="1"/>
  <c r="H344" i="10"/>
  <c r="H344" i="5" s="1"/>
  <c r="G344" i="10"/>
  <c r="G344" i="5" s="1"/>
  <c r="E344" i="10"/>
  <c r="E344" i="5" s="1"/>
  <c r="D344" i="10"/>
  <c r="D344" i="5" s="1"/>
  <c r="C344" i="10"/>
  <c r="C344" i="5" s="1"/>
  <c r="AN343" i="10"/>
  <c r="AN343" i="5" s="1"/>
  <c r="AM343" i="10"/>
  <c r="AM343" i="5" s="1"/>
  <c r="AL343" i="10"/>
  <c r="AL343" i="5" s="1"/>
  <c r="AK343" i="10"/>
  <c r="AK343" i="5" s="1"/>
  <c r="AJ343" i="10"/>
  <c r="AJ343" i="5" s="1"/>
  <c r="AI343" i="10"/>
  <c r="AI343" i="5" s="1"/>
  <c r="AH343" i="10"/>
  <c r="AH343" i="5" s="1"/>
  <c r="AG343" i="10"/>
  <c r="AG343" i="5" s="1"/>
  <c r="AF343" i="10"/>
  <c r="AF343" i="5" s="1"/>
  <c r="AE343" i="10"/>
  <c r="AE343" i="5" s="1"/>
  <c r="AD343" i="10"/>
  <c r="AD343" i="5" s="1"/>
  <c r="AC343" i="10"/>
  <c r="AC343" i="5" s="1"/>
  <c r="AB343" i="10"/>
  <c r="AB343" i="5" s="1"/>
  <c r="AA343" i="10"/>
  <c r="AA343" i="5" s="1"/>
  <c r="Z343" i="10"/>
  <c r="Z343" i="5" s="1"/>
  <c r="Y343" i="10"/>
  <c r="Y343" i="5" s="1"/>
  <c r="X343" i="10"/>
  <c r="X343" i="5" s="1"/>
  <c r="W343" i="10"/>
  <c r="W343" i="5" s="1"/>
  <c r="V343" i="10"/>
  <c r="V343" i="5" s="1"/>
  <c r="U343" i="10"/>
  <c r="U343" i="5" s="1"/>
  <c r="T343" i="10"/>
  <c r="T343" i="5" s="1"/>
  <c r="S343" i="10"/>
  <c r="S343" i="5" s="1"/>
  <c r="R343" i="10"/>
  <c r="R343" i="5" s="1"/>
  <c r="Q343" i="10"/>
  <c r="Q343" i="5" s="1"/>
  <c r="P343" i="10"/>
  <c r="P343" i="5" s="1"/>
  <c r="O343" i="10"/>
  <c r="O343" i="5" s="1"/>
  <c r="N343" i="10"/>
  <c r="N343" i="5" s="1"/>
  <c r="M343" i="10"/>
  <c r="M343" i="5" s="1"/>
  <c r="L343" i="10"/>
  <c r="L343" i="5" s="1"/>
  <c r="K343" i="10"/>
  <c r="K343" i="5" s="1"/>
  <c r="J343" i="10"/>
  <c r="J343" i="5" s="1"/>
  <c r="I343" i="10"/>
  <c r="I343" i="5" s="1"/>
  <c r="H343" i="10"/>
  <c r="H343" i="5" s="1"/>
  <c r="G343" i="10"/>
  <c r="G343" i="5" s="1"/>
  <c r="E343" i="10"/>
  <c r="E343" i="5" s="1"/>
  <c r="D343" i="10"/>
  <c r="D343" i="5" s="1"/>
  <c r="C343" i="10"/>
  <c r="C343" i="5" s="1"/>
  <c r="AN342" i="10"/>
  <c r="AN342" i="5" s="1"/>
  <c r="AM342" i="10"/>
  <c r="AM342" i="5" s="1"/>
  <c r="AL342" i="10"/>
  <c r="AL342" i="5" s="1"/>
  <c r="AK342" i="10"/>
  <c r="AK342" i="5" s="1"/>
  <c r="AJ342" i="10"/>
  <c r="AJ342" i="5" s="1"/>
  <c r="AI342" i="10"/>
  <c r="AI342" i="5" s="1"/>
  <c r="AH342" i="10"/>
  <c r="AH342" i="5" s="1"/>
  <c r="AG342" i="10"/>
  <c r="AG342" i="5" s="1"/>
  <c r="AF342" i="10"/>
  <c r="AF342" i="5" s="1"/>
  <c r="AE342" i="10"/>
  <c r="AE342" i="5" s="1"/>
  <c r="AD342" i="10"/>
  <c r="AD342" i="5" s="1"/>
  <c r="AC342" i="10"/>
  <c r="AC342" i="5" s="1"/>
  <c r="AB342" i="10"/>
  <c r="AB342" i="5" s="1"/>
  <c r="AA342" i="10"/>
  <c r="AA342" i="5" s="1"/>
  <c r="Z342" i="10"/>
  <c r="Z342" i="5" s="1"/>
  <c r="Y342" i="10"/>
  <c r="Y342" i="5" s="1"/>
  <c r="X342" i="10"/>
  <c r="X342" i="5" s="1"/>
  <c r="W342" i="10"/>
  <c r="W342" i="5" s="1"/>
  <c r="V342" i="10"/>
  <c r="V342" i="5" s="1"/>
  <c r="U342" i="10"/>
  <c r="U342" i="5" s="1"/>
  <c r="T342" i="10"/>
  <c r="T342" i="5" s="1"/>
  <c r="S342" i="10"/>
  <c r="S342" i="5" s="1"/>
  <c r="R342" i="10"/>
  <c r="R342" i="5" s="1"/>
  <c r="Q342" i="10"/>
  <c r="Q342" i="5" s="1"/>
  <c r="P342" i="10"/>
  <c r="P342" i="5" s="1"/>
  <c r="O342" i="10"/>
  <c r="O342" i="5" s="1"/>
  <c r="N342" i="10"/>
  <c r="N342" i="5" s="1"/>
  <c r="M342" i="10"/>
  <c r="M342" i="5" s="1"/>
  <c r="L342" i="10"/>
  <c r="L342" i="5" s="1"/>
  <c r="K342" i="10"/>
  <c r="K342" i="5" s="1"/>
  <c r="J342" i="10"/>
  <c r="J342" i="5" s="1"/>
  <c r="I342" i="10"/>
  <c r="I342" i="5" s="1"/>
  <c r="H342" i="10"/>
  <c r="H342" i="5" s="1"/>
  <c r="G342" i="10"/>
  <c r="G342" i="5" s="1"/>
  <c r="E342" i="10"/>
  <c r="E342" i="5" s="1"/>
  <c r="D342" i="10"/>
  <c r="D342" i="5" s="1"/>
  <c r="C342" i="10"/>
  <c r="C342" i="5" s="1"/>
  <c r="AN341" i="10"/>
  <c r="AN341" i="5" s="1"/>
  <c r="AM341" i="10"/>
  <c r="AM341" i="5" s="1"/>
  <c r="AL341" i="10"/>
  <c r="AL341" i="5" s="1"/>
  <c r="AK341" i="10"/>
  <c r="AK341" i="5" s="1"/>
  <c r="AJ341" i="10"/>
  <c r="AJ341" i="5" s="1"/>
  <c r="AI341" i="10"/>
  <c r="AI341" i="5" s="1"/>
  <c r="AH341" i="10"/>
  <c r="AH341" i="5" s="1"/>
  <c r="AG341" i="10"/>
  <c r="AG341" i="5" s="1"/>
  <c r="AF341" i="10"/>
  <c r="AF341" i="5" s="1"/>
  <c r="AE341" i="10"/>
  <c r="AE341" i="5" s="1"/>
  <c r="AD341" i="10"/>
  <c r="AD341" i="5" s="1"/>
  <c r="AC341" i="10"/>
  <c r="AC341" i="5" s="1"/>
  <c r="AB341" i="10"/>
  <c r="AB341" i="5" s="1"/>
  <c r="AA341" i="10"/>
  <c r="AA341" i="5" s="1"/>
  <c r="Z341" i="10"/>
  <c r="Z341" i="5" s="1"/>
  <c r="Y341" i="10"/>
  <c r="Y341" i="5" s="1"/>
  <c r="X341" i="10"/>
  <c r="X341" i="5" s="1"/>
  <c r="W341" i="10"/>
  <c r="W341" i="5" s="1"/>
  <c r="V341" i="10"/>
  <c r="V341" i="5" s="1"/>
  <c r="U341" i="10"/>
  <c r="U341" i="5" s="1"/>
  <c r="T341" i="10"/>
  <c r="T341" i="5" s="1"/>
  <c r="S341" i="10"/>
  <c r="S341" i="5" s="1"/>
  <c r="R341" i="10"/>
  <c r="R341" i="5" s="1"/>
  <c r="Q341" i="10"/>
  <c r="Q341" i="5" s="1"/>
  <c r="P341" i="10"/>
  <c r="P341" i="5" s="1"/>
  <c r="O341" i="10"/>
  <c r="O341" i="5" s="1"/>
  <c r="N341" i="10"/>
  <c r="N341" i="5" s="1"/>
  <c r="M341" i="10"/>
  <c r="M341" i="5" s="1"/>
  <c r="L341" i="10"/>
  <c r="L341" i="5" s="1"/>
  <c r="K341" i="10"/>
  <c r="K341" i="5" s="1"/>
  <c r="J341" i="10"/>
  <c r="J341" i="5" s="1"/>
  <c r="I341" i="10"/>
  <c r="I341" i="5" s="1"/>
  <c r="H341" i="10"/>
  <c r="H341" i="5" s="1"/>
  <c r="G341" i="10"/>
  <c r="G341" i="5" s="1"/>
  <c r="E341" i="10"/>
  <c r="E341" i="5" s="1"/>
  <c r="D341" i="10"/>
  <c r="D341" i="5" s="1"/>
  <c r="C341" i="10"/>
  <c r="C341" i="5" s="1"/>
  <c r="AN340" i="10"/>
  <c r="AN340" i="5" s="1"/>
  <c r="AM340" i="10"/>
  <c r="AM340" i="5" s="1"/>
  <c r="AL340" i="10"/>
  <c r="AL340" i="5" s="1"/>
  <c r="AK340" i="10"/>
  <c r="AK340" i="5" s="1"/>
  <c r="AJ340" i="10"/>
  <c r="AJ340" i="5" s="1"/>
  <c r="AI340" i="10"/>
  <c r="AI340" i="5" s="1"/>
  <c r="AH340" i="10"/>
  <c r="AH340" i="5" s="1"/>
  <c r="AG340" i="10"/>
  <c r="AG340" i="5" s="1"/>
  <c r="AF340" i="10"/>
  <c r="AF340" i="5" s="1"/>
  <c r="AE340" i="10"/>
  <c r="AE340" i="5" s="1"/>
  <c r="AD340" i="10"/>
  <c r="AD340" i="5" s="1"/>
  <c r="AC340" i="10"/>
  <c r="AC340" i="5" s="1"/>
  <c r="AB340" i="10"/>
  <c r="AB340" i="5" s="1"/>
  <c r="AA340" i="10"/>
  <c r="AA340" i="5" s="1"/>
  <c r="Z340" i="10"/>
  <c r="Z340" i="5" s="1"/>
  <c r="Y340" i="10"/>
  <c r="Y340" i="5" s="1"/>
  <c r="X340" i="10"/>
  <c r="X340" i="5" s="1"/>
  <c r="W340" i="10"/>
  <c r="W340" i="5" s="1"/>
  <c r="V340" i="10"/>
  <c r="V340" i="5" s="1"/>
  <c r="U340" i="10"/>
  <c r="U340" i="5" s="1"/>
  <c r="T340" i="10"/>
  <c r="T340" i="5" s="1"/>
  <c r="S340" i="10"/>
  <c r="S340" i="5" s="1"/>
  <c r="R340" i="10"/>
  <c r="R340" i="5" s="1"/>
  <c r="Q340" i="10"/>
  <c r="Q340" i="5" s="1"/>
  <c r="P340" i="10"/>
  <c r="P340" i="5" s="1"/>
  <c r="O340" i="10"/>
  <c r="O340" i="5" s="1"/>
  <c r="N340" i="10"/>
  <c r="N340" i="5" s="1"/>
  <c r="M340" i="10"/>
  <c r="M340" i="5" s="1"/>
  <c r="L340" i="10"/>
  <c r="L340" i="5" s="1"/>
  <c r="K340" i="10"/>
  <c r="K340" i="5" s="1"/>
  <c r="J340" i="10"/>
  <c r="J340" i="5" s="1"/>
  <c r="I340" i="10"/>
  <c r="I340" i="5" s="1"/>
  <c r="H340" i="10"/>
  <c r="H340" i="5" s="1"/>
  <c r="G340" i="10"/>
  <c r="G340" i="5" s="1"/>
  <c r="E340" i="10"/>
  <c r="E340" i="5" s="1"/>
  <c r="D340" i="10"/>
  <c r="D340" i="5" s="1"/>
  <c r="C340" i="10"/>
  <c r="C340" i="5" s="1"/>
  <c r="AN339" i="10"/>
  <c r="AN339" i="5" s="1"/>
  <c r="AM339" i="10"/>
  <c r="AM339" i="5" s="1"/>
  <c r="AL339" i="10"/>
  <c r="AL339" i="5" s="1"/>
  <c r="AK339" i="10"/>
  <c r="AK339" i="5" s="1"/>
  <c r="AJ339" i="10"/>
  <c r="AJ339" i="5" s="1"/>
  <c r="AI339" i="10"/>
  <c r="AI339" i="5" s="1"/>
  <c r="AH339" i="10"/>
  <c r="AH339" i="5" s="1"/>
  <c r="AG339" i="10"/>
  <c r="AG339" i="5" s="1"/>
  <c r="AF339" i="10"/>
  <c r="AF339" i="5" s="1"/>
  <c r="AE339" i="10"/>
  <c r="AE339" i="5" s="1"/>
  <c r="AD339" i="10"/>
  <c r="AD339" i="5" s="1"/>
  <c r="AC339" i="10"/>
  <c r="AC339" i="5" s="1"/>
  <c r="AB339" i="10"/>
  <c r="AB339" i="5" s="1"/>
  <c r="AA339" i="10"/>
  <c r="AA339" i="5" s="1"/>
  <c r="Z339" i="10"/>
  <c r="Z339" i="5" s="1"/>
  <c r="Y339" i="10"/>
  <c r="Y339" i="5" s="1"/>
  <c r="X339" i="10"/>
  <c r="X339" i="5" s="1"/>
  <c r="W339" i="10"/>
  <c r="W339" i="5" s="1"/>
  <c r="V339" i="10"/>
  <c r="V339" i="5" s="1"/>
  <c r="U339" i="10"/>
  <c r="U339" i="5" s="1"/>
  <c r="T339" i="10"/>
  <c r="T339" i="5" s="1"/>
  <c r="S339" i="10"/>
  <c r="S339" i="5" s="1"/>
  <c r="R339" i="10"/>
  <c r="R339" i="5" s="1"/>
  <c r="Q339" i="10"/>
  <c r="Q339" i="5" s="1"/>
  <c r="P339" i="10"/>
  <c r="P339" i="5" s="1"/>
  <c r="O339" i="10"/>
  <c r="O339" i="5" s="1"/>
  <c r="N339" i="10"/>
  <c r="N339" i="5" s="1"/>
  <c r="M339" i="10"/>
  <c r="M339" i="5" s="1"/>
  <c r="L339" i="10"/>
  <c r="L339" i="5" s="1"/>
  <c r="K339" i="10"/>
  <c r="K339" i="5" s="1"/>
  <c r="J339" i="10"/>
  <c r="J339" i="5" s="1"/>
  <c r="I339" i="10"/>
  <c r="I339" i="5" s="1"/>
  <c r="H339" i="10"/>
  <c r="H339" i="5" s="1"/>
  <c r="G339" i="10"/>
  <c r="G339" i="5" s="1"/>
  <c r="E339" i="10"/>
  <c r="E339" i="5" s="1"/>
  <c r="D339" i="10"/>
  <c r="D339" i="5" s="1"/>
  <c r="C339" i="10"/>
  <c r="C339" i="5" s="1"/>
  <c r="AN338" i="10"/>
  <c r="AN338" i="5" s="1"/>
  <c r="AM338" i="10"/>
  <c r="AM338" i="5" s="1"/>
  <c r="AL338" i="10"/>
  <c r="AL338" i="5" s="1"/>
  <c r="AK338" i="10"/>
  <c r="AK338" i="5" s="1"/>
  <c r="AJ338" i="10"/>
  <c r="AJ338" i="5" s="1"/>
  <c r="AI338" i="10"/>
  <c r="AI338" i="5" s="1"/>
  <c r="AH338" i="10"/>
  <c r="AH338" i="5" s="1"/>
  <c r="AG338" i="10"/>
  <c r="AG338" i="5" s="1"/>
  <c r="AF338" i="10"/>
  <c r="AF338" i="5" s="1"/>
  <c r="AE338" i="10"/>
  <c r="AE338" i="5" s="1"/>
  <c r="AD338" i="10"/>
  <c r="AD338" i="5" s="1"/>
  <c r="AC338" i="10"/>
  <c r="AC338" i="5" s="1"/>
  <c r="AB338" i="10"/>
  <c r="AB338" i="5" s="1"/>
  <c r="AA338" i="10"/>
  <c r="AA338" i="5" s="1"/>
  <c r="Z338" i="10"/>
  <c r="Z338" i="5" s="1"/>
  <c r="Y338" i="10"/>
  <c r="Y338" i="5" s="1"/>
  <c r="X338" i="10"/>
  <c r="X338" i="5" s="1"/>
  <c r="W338" i="10"/>
  <c r="W338" i="5" s="1"/>
  <c r="V338" i="10"/>
  <c r="V338" i="5" s="1"/>
  <c r="U338" i="10"/>
  <c r="U338" i="5" s="1"/>
  <c r="T338" i="10"/>
  <c r="T338" i="5" s="1"/>
  <c r="S338" i="10"/>
  <c r="S338" i="5" s="1"/>
  <c r="R338" i="10"/>
  <c r="R338" i="5" s="1"/>
  <c r="Q338" i="10"/>
  <c r="Q338" i="5" s="1"/>
  <c r="P338" i="10"/>
  <c r="P338" i="5" s="1"/>
  <c r="O338" i="10"/>
  <c r="O338" i="5" s="1"/>
  <c r="N338" i="10"/>
  <c r="N338" i="5" s="1"/>
  <c r="M338" i="10"/>
  <c r="M338" i="5" s="1"/>
  <c r="L338" i="10"/>
  <c r="L338" i="5" s="1"/>
  <c r="K338" i="10"/>
  <c r="K338" i="5" s="1"/>
  <c r="J338" i="10"/>
  <c r="J338" i="5" s="1"/>
  <c r="I338" i="10"/>
  <c r="I338" i="5" s="1"/>
  <c r="H338" i="10"/>
  <c r="H338" i="5" s="1"/>
  <c r="G338" i="10"/>
  <c r="G338" i="5" s="1"/>
  <c r="E338" i="10"/>
  <c r="E338" i="5" s="1"/>
  <c r="D338" i="10"/>
  <c r="D338" i="5" s="1"/>
  <c r="C338" i="10"/>
  <c r="C338" i="5" s="1"/>
  <c r="AN337" i="10"/>
  <c r="AN337" i="5" s="1"/>
  <c r="AM337" i="10"/>
  <c r="AM337" i="5" s="1"/>
  <c r="AL337" i="10"/>
  <c r="AL337" i="5" s="1"/>
  <c r="AK337" i="10"/>
  <c r="AK337" i="5" s="1"/>
  <c r="AJ337" i="10"/>
  <c r="AJ337" i="5" s="1"/>
  <c r="AI337" i="10"/>
  <c r="AI337" i="5" s="1"/>
  <c r="AH337" i="10"/>
  <c r="AH337" i="5" s="1"/>
  <c r="AG337" i="10"/>
  <c r="AG337" i="5" s="1"/>
  <c r="AF337" i="10"/>
  <c r="AF337" i="5" s="1"/>
  <c r="AE337" i="10"/>
  <c r="AE337" i="5" s="1"/>
  <c r="AD337" i="10"/>
  <c r="AD337" i="5" s="1"/>
  <c r="AC337" i="10"/>
  <c r="AC337" i="5" s="1"/>
  <c r="AB337" i="10"/>
  <c r="AB337" i="5" s="1"/>
  <c r="AA337" i="10"/>
  <c r="AA337" i="5" s="1"/>
  <c r="Z337" i="10"/>
  <c r="Z337" i="5" s="1"/>
  <c r="Y337" i="10"/>
  <c r="Y337" i="5" s="1"/>
  <c r="X337" i="10"/>
  <c r="X337" i="5" s="1"/>
  <c r="W337" i="10"/>
  <c r="W337" i="5" s="1"/>
  <c r="V337" i="10"/>
  <c r="V337" i="5" s="1"/>
  <c r="U337" i="10"/>
  <c r="U337" i="5" s="1"/>
  <c r="T337" i="10"/>
  <c r="T337" i="5" s="1"/>
  <c r="S337" i="10"/>
  <c r="S337" i="5" s="1"/>
  <c r="R337" i="10"/>
  <c r="R337" i="5" s="1"/>
  <c r="Q337" i="10"/>
  <c r="Q337" i="5" s="1"/>
  <c r="P337" i="10"/>
  <c r="P337" i="5" s="1"/>
  <c r="O337" i="10"/>
  <c r="O337" i="5" s="1"/>
  <c r="N337" i="10"/>
  <c r="N337" i="5" s="1"/>
  <c r="M337" i="10"/>
  <c r="M337" i="5" s="1"/>
  <c r="L337" i="10"/>
  <c r="L337" i="5" s="1"/>
  <c r="K337" i="10"/>
  <c r="K337" i="5" s="1"/>
  <c r="J337" i="10"/>
  <c r="J337" i="5" s="1"/>
  <c r="I337" i="10"/>
  <c r="I337" i="5" s="1"/>
  <c r="H337" i="10"/>
  <c r="H337" i="5" s="1"/>
  <c r="G337" i="10"/>
  <c r="G337" i="5" s="1"/>
  <c r="E337" i="10"/>
  <c r="E337" i="5" s="1"/>
  <c r="D337" i="10"/>
  <c r="D337" i="5" s="1"/>
  <c r="C337" i="10"/>
  <c r="C337" i="5" s="1"/>
  <c r="AN336" i="10"/>
  <c r="AN336" i="5" s="1"/>
  <c r="AM336" i="10"/>
  <c r="AM336" i="5" s="1"/>
  <c r="AL336" i="10"/>
  <c r="AL336" i="5" s="1"/>
  <c r="AK336" i="10"/>
  <c r="AK336" i="5" s="1"/>
  <c r="AJ336" i="10"/>
  <c r="AJ336" i="5" s="1"/>
  <c r="AI336" i="10"/>
  <c r="AI336" i="5" s="1"/>
  <c r="AH336" i="10"/>
  <c r="AH336" i="5" s="1"/>
  <c r="AG336" i="10"/>
  <c r="AG336" i="5" s="1"/>
  <c r="AF336" i="10"/>
  <c r="AF336" i="5" s="1"/>
  <c r="AE336" i="10"/>
  <c r="AE336" i="5" s="1"/>
  <c r="AD336" i="10"/>
  <c r="AD336" i="5" s="1"/>
  <c r="AC336" i="10"/>
  <c r="AC336" i="5" s="1"/>
  <c r="AB336" i="10"/>
  <c r="AB336" i="5" s="1"/>
  <c r="AA336" i="10"/>
  <c r="AA336" i="5" s="1"/>
  <c r="Z336" i="10"/>
  <c r="Z336" i="5" s="1"/>
  <c r="Y336" i="10"/>
  <c r="Y336" i="5" s="1"/>
  <c r="X336" i="10"/>
  <c r="X336" i="5" s="1"/>
  <c r="W336" i="10"/>
  <c r="W336" i="5" s="1"/>
  <c r="V336" i="10"/>
  <c r="V336" i="5" s="1"/>
  <c r="U336" i="10"/>
  <c r="U336" i="5" s="1"/>
  <c r="T336" i="10"/>
  <c r="T336" i="5" s="1"/>
  <c r="S336" i="10"/>
  <c r="S336" i="5" s="1"/>
  <c r="R336" i="10"/>
  <c r="R336" i="5" s="1"/>
  <c r="Q336" i="10"/>
  <c r="Q336" i="5" s="1"/>
  <c r="P336" i="10"/>
  <c r="P336" i="5" s="1"/>
  <c r="O336" i="10"/>
  <c r="O336" i="5" s="1"/>
  <c r="N336" i="10"/>
  <c r="N336" i="5" s="1"/>
  <c r="M336" i="10"/>
  <c r="M336" i="5" s="1"/>
  <c r="L336" i="10"/>
  <c r="L336" i="5" s="1"/>
  <c r="K336" i="10"/>
  <c r="K336" i="5" s="1"/>
  <c r="J336" i="10"/>
  <c r="J336" i="5" s="1"/>
  <c r="I336" i="10"/>
  <c r="I336" i="5" s="1"/>
  <c r="H336" i="10"/>
  <c r="H336" i="5" s="1"/>
  <c r="G336" i="10"/>
  <c r="G336" i="5" s="1"/>
  <c r="E336" i="10"/>
  <c r="E336" i="5" s="1"/>
  <c r="D336" i="10"/>
  <c r="D336" i="5" s="1"/>
  <c r="C336" i="10"/>
  <c r="C336" i="5" s="1"/>
  <c r="AN335" i="10"/>
  <c r="AN335" i="5" s="1"/>
  <c r="AM335" i="10"/>
  <c r="AM335" i="5" s="1"/>
  <c r="AL335" i="10"/>
  <c r="AL335" i="5" s="1"/>
  <c r="AK335" i="10"/>
  <c r="AK335" i="5" s="1"/>
  <c r="AJ335" i="10"/>
  <c r="AJ335" i="5" s="1"/>
  <c r="AI335" i="10"/>
  <c r="AI335" i="5" s="1"/>
  <c r="AH335" i="10"/>
  <c r="AH335" i="5" s="1"/>
  <c r="AG335" i="10"/>
  <c r="AG335" i="5" s="1"/>
  <c r="AF335" i="10"/>
  <c r="AF335" i="5" s="1"/>
  <c r="AE335" i="10"/>
  <c r="AE335" i="5" s="1"/>
  <c r="AD335" i="10"/>
  <c r="AD335" i="5" s="1"/>
  <c r="AC335" i="10"/>
  <c r="AC335" i="5" s="1"/>
  <c r="AB335" i="10"/>
  <c r="AB335" i="5" s="1"/>
  <c r="AA335" i="10"/>
  <c r="AA335" i="5" s="1"/>
  <c r="Z335" i="10"/>
  <c r="Z335" i="5" s="1"/>
  <c r="Y335" i="10"/>
  <c r="Y335" i="5" s="1"/>
  <c r="X335" i="10"/>
  <c r="X335" i="5" s="1"/>
  <c r="W335" i="10"/>
  <c r="W335" i="5" s="1"/>
  <c r="V335" i="10"/>
  <c r="V335" i="5" s="1"/>
  <c r="U335" i="10"/>
  <c r="U335" i="5" s="1"/>
  <c r="T335" i="10"/>
  <c r="T335" i="5" s="1"/>
  <c r="S335" i="10"/>
  <c r="S335" i="5" s="1"/>
  <c r="R335" i="10"/>
  <c r="R335" i="5" s="1"/>
  <c r="Q335" i="10"/>
  <c r="Q335" i="5" s="1"/>
  <c r="P335" i="10"/>
  <c r="P335" i="5" s="1"/>
  <c r="O335" i="10"/>
  <c r="O335" i="5" s="1"/>
  <c r="N335" i="10"/>
  <c r="N335" i="5" s="1"/>
  <c r="M335" i="10"/>
  <c r="M335" i="5" s="1"/>
  <c r="L335" i="10"/>
  <c r="L335" i="5" s="1"/>
  <c r="K335" i="10"/>
  <c r="K335" i="5" s="1"/>
  <c r="J335" i="10"/>
  <c r="J335" i="5" s="1"/>
  <c r="I335" i="10"/>
  <c r="I335" i="5" s="1"/>
  <c r="H335" i="10"/>
  <c r="H335" i="5" s="1"/>
  <c r="G335" i="10"/>
  <c r="G335" i="5" s="1"/>
  <c r="E335" i="10"/>
  <c r="E335" i="5" s="1"/>
  <c r="D335" i="10"/>
  <c r="D335" i="5" s="1"/>
  <c r="C335" i="10"/>
  <c r="C335" i="5" s="1"/>
  <c r="AN334" i="10"/>
  <c r="AN334" i="5" s="1"/>
  <c r="AM334" i="10"/>
  <c r="AM334" i="5" s="1"/>
  <c r="AL334" i="10"/>
  <c r="AL334" i="5" s="1"/>
  <c r="AK334" i="10"/>
  <c r="AK334" i="5" s="1"/>
  <c r="AJ334" i="10"/>
  <c r="AJ334" i="5" s="1"/>
  <c r="AI334" i="10"/>
  <c r="AI334" i="5" s="1"/>
  <c r="AH334" i="10"/>
  <c r="AH334" i="5" s="1"/>
  <c r="AG334" i="10"/>
  <c r="AG334" i="5" s="1"/>
  <c r="AF334" i="10"/>
  <c r="AF334" i="5" s="1"/>
  <c r="AE334" i="10"/>
  <c r="AE334" i="5" s="1"/>
  <c r="AD334" i="10"/>
  <c r="AD334" i="5" s="1"/>
  <c r="AC334" i="10"/>
  <c r="AC334" i="5" s="1"/>
  <c r="AB334" i="10"/>
  <c r="AB334" i="5" s="1"/>
  <c r="AA334" i="10"/>
  <c r="AA334" i="5" s="1"/>
  <c r="Z334" i="10"/>
  <c r="Z334" i="5" s="1"/>
  <c r="Y334" i="10"/>
  <c r="Y334" i="5" s="1"/>
  <c r="X334" i="10"/>
  <c r="X334" i="5" s="1"/>
  <c r="W334" i="10"/>
  <c r="W334" i="5" s="1"/>
  <c r="V334" i="10"/>
  <c r="V334" i="5" s="1"/>
  <c r="U334" i="10"/>
  <c r="U334" i="5" s="1"/>
  <c r="T334" i="10"/>
  <c r="T334" i="5" s="1"/>
  <c r="S334" i="10"/>
  <c r="S334" i="5" s="1"/>
  <c r="R334" i="10"/>
  <c r="R334" i="5" s="1"/>
  <c r="Q334" i="10"/>
  <c r="Q334" i="5" s="1"/>
  <c r="P334" i="10"/>
  <c r="P334" i="5" s="1"/>
  <c r="O334" i="10"/>
  <c r="O334" i="5" s="1"/>
  <c r="N334" i="10"/>
  <c r="N334" i="5" s="1"/>
  <c r="M334" i="10"/>
  <c r="M334" i="5" s="1"/>
  <c r="L334" i="10"/>
  <c r="L334" i="5" s="1"/>
  <c r="K334" i="10"/>
  <c r="K334" i="5" s="1"/>
  <c r="J334" i="10"/>
  <c r="J334" i="5" s="1"/>
  <c r="I334" i="10"/>
  <c r="I334" i="5" s="1"/>
  <c r="H334" i="10"/>
  <c r="H334" i="5" s="1"/>
  <c r="G334" i="10"/>
  <c r="G334" i="5" s="1"/>
  <c r="E334" i="10"/>
  <c r="E334" i="5" s="1"/>
  <c r="D334" i="10"/>
  <c r="D334" i="5" s="1"/>
  <c r="C334" i="10"/>
  <c r="C334" i="5" s="1"/>
  <c r="AN333" i="10"/>
  <c r="AN333" i="5" s="1"/>
  <c r="AM333" i="10"/>
  <c r="AM333" i="5" s="1"/>
  <c r="AL333" i="10"/>
  <c r="AL333" i="5" s="1"/>
  <c r="AK333" i="10"/>
  <c r="AK333" i="5" s="1"/>
  <c r="AJ333" i="10"/>
  <c r="AJ333" i="5" s="1"/>
  <c r="AI333" i="10"/>
  <c r="AI333" i="5" s="1"/>
  <c r="AH333" i="10"/>
  <c r="AH333" i="5" s="1"/>
  <c r="AG333" i="10"/>
  <c r="AG333" i="5" s="1"/>
  <c r="AF333" i="10"/>
  <c r="AF333" i="5" s="1"/>
  <c r="AE333" i="10"/>
  <c r="AE333" i="5" s="1"/>
  <c r="AD333" i="10"/>
  <c r="AD333" i="5" s="1"/>
  <c r="AC333" i="10"/>
  <c r="AC333" i="5" s="1"/>
  <c r="AB333" i="10"/>
  <c r="AB333" i="5" s="1"/>
  <c r="AA333" i="10"/>
  <c r="AA333" i="5" s="1"/>
  <c r="Z333" i="10"/>
  <c r="Z333" i="5" s="1"/>
  <c r="Y333" i="10"/>
  <c r="Y333" i="5" s="1"/>
  <c r="X333" i="10"/>
  <c r="X333" i="5" s="1"/>
  <c r="W333" i="10"/>
  <c r="W333" i="5" s="1"/>
  <c r="V333" i="10"/>
  <c r="V333" i="5" s="1"/>
  <c r="U333" i="10"/>
  <c r="U333" i="5" s="1"/>
  <c r="T333" i="10"/>
  <c r="T333" i="5" s="1"/>
  <c r="S333" i="10"/>
  <c r="S333" i="5" s="1"/>
  <c r="R333" i="10"/>
  <c r="R333" i="5" s="1"/>
  <c r="Q333" i="10"/>
  <c r="Q333" i="5" s="1"/>
  <c r="P333" i="10"/>
  <c r="P333" i="5" s="1"/>
  <c r="O333" i="10"/>
  <c r="O333" i="5" s="1"/>
  <c r="N333" i="10"/>
  <c r="N333" i="5" s="1"/>
  <c r="M333" i="10"/>
  <c r="M333" i="5" s="1"/>
  <c r="L333" i="10"/>
  <c r="L333" i="5" s="1"/>
  <c r="K333" i="10"/>
  <c r="K333" i="5" s="1"/>
  <c r="J333" i="10"/>
  <c r="J333" i="5" s="1"/>
  <c r="I333" i="10"/>
  <c r="I333" i="5" s="1"/>
  <c r="H333" i="10"/>
  <c r="H333" i="5" s="1"/>
  <c r="G333" i="10"/>
  <c r="G333" i="5" s="1"/>
  <c r="E333" i="10"/>
  <c r="E333" i="5" s="1"/>
  <c r="D333" i="10"/>
  <c r="D333" i="5" s="1"/>
  <c r="C333" i="10"/>
  <c r="C333" i="5" s="1"/>
  <c r="AN332" i="10"/>
  <c r="AN332" i="5" s="1"/>
  <c r="AM332" i="10"/>
  <c r="AM332" i="5" s="1"/>
  <c r="AL332" i="10"/>
  <c r="AL332" i="5" s="1"/>
  <c r="AK332" i="10"/>
  <c r="AK332" i="5" s="1"/>
  <c r="AJ332" i="10"/>
  <c r="AJ332" i="5" s="1"/>
  <c r="AI332" i="10"/>
  <c r="AI332" i="5" s="1"/>
  <c r="AH332" i="10"/>
  <c r="AH332" i="5" s="1"/>
  <c r="AG332" i="10"/>
  <c r="AG332" i="5" s="1"/>
  <c r="AF332" i="10"/>
  <c r="AF332" i="5" s="1"/>
  <c r="AE332" i="10"/>
  <c r="AE332" i="5" s="1"/>
  <c r="AD332" i="10"/>
  <c r="AD332" i="5" s="1"/>
  <c r="AC332" i="10"/>
  <c r="AC332" i="5" s="1"/>
  <c r="AB332" i="10"/>
  <c r="AB332" i="5" s="1"/>
  <c r="AA332" i="10"/>
  <c r="AA332" i="5" s="1"/>
  <c r="Z332" i="10"/>
  <c r="Z332" i="5" s="1"/>
  <c r="Y332" i="10"/>
  <c r="Y332" i="5" s="1"/>
  <c r="X332" i="10"/>
  <c r="X332" i="5" s="1"/>
  <c r="W332" i="10"/>
  <c r="W332" i="5" s="1"/>
  <c r="V332" i="10"/>
  <c r="V332" i="5" s="1"/>
  <c r="U332" i="10"/>
  <c r="U332" i="5" s="1"/>
  <c r="T332" i="10"/>
  <c r="T332" i="5" s="1"/>
  <c r="S332" i="10"/>
  <c r="S332" i="5" s="1"/>
  <c r="R332" i="10"/>
  <c r="R332" i="5" s="1"/>
  <c r="Q332" i="10"/>
  <c r="Q332" i="5" s="1"/>
  <c r="P332" i="10"/>
  <c r="P332" i="5" s="1"/>
  <c r="O332" i="10"/>
  <c r="O332" i="5" s="1"/>
  <c r="N332" i="10"/>
  <c r="N332" i="5" s="1"/>
  <c r="M332" i="10"/>
  <c r="M332" i="5" s="1"/>
  <c r="L332" i="10"/>
  <c r="L332" i="5" s="1"/>
  <c r="K332" i="10"/>
  <c r="K332" i="5" s="1"/>
  <c r="J332" i="10"/>
  <c r="J332" i="5" s="1"/>
  <c r="I332" i="10"/>
  <c r="I332" i="5" s="1"/>
  <c r="H332" i="10"/>
  <c r="H332" i="5" s="1"/>
  <c r="G332" i="10"/>
  <c r="G332" i="5" s="1"/>
  <c r="E332" i="10"/>
  <c r="E332" i="5" s="1"/>
  <c r="D332" i="10"/>
  <c r="D332" i="5" s="1"/>
  <c r="C332" i="10"/>
  <c r="C332" i="5" s="1"/>
  <c r="AN331" i="10"/>
  <c r="AN331" i="5" s="1"/>
  <c r="AM331" i="10"/>
  <c r="AM331" i="5" s="1"/>
  <c r="AL331" i="10"/>
  <c r="AL331" i="5" s="1"/>
  <c r="AK331" i="10"/>
  <c r="AK331" i="5" s="1"/>
  <c r="AJ331" i="10"/>
  <c r="AJ331" i="5" s="1"/>
  <c r="AI331" i="10"/>
  <c r="AI331" i="5" s="1"/>
  <c r="AH331" i="10"/>
  <c r="AH331" i="5" s="1"/>
  <c r="AG331" i="10"/>
  <c r="AG331" i="5" s="1"/>
  <c r="AF331" i="10"/>
  <c r="AF331" i="5" s="1"/>
  <c r="AE331" i="10"/>
  <c r="AE331" i="5" s="1"/>
  <c r="AD331" i="10"/>
  <c r="AD331" i="5" s="1"/>
  <c r="AC331" i="10"/>
  <c r="AC331" i="5" s="1"/>
  <c r="AB331" i="10"/>
  <c r="AB331" i="5" s="1"/>
  <c r="AA331" i="10"/>
  <c r="AA331" i="5" s="1"/>
  <c r="Z331" i="10"/>
  <c r="Z331" i="5" s="1"/>
  <c r="Y331" i="10"/>
  <c r="Y331" i="5" s="1"/>
  <c r="X331" i="10"/>
  <c r="X331" i="5" s="1"/>
  <c r="W331" i="10"/>
  <c r="W331" i="5" s="1"/>
  <c r="V331" i="10"/>
  <c r="V331" i="5" s="1"/>
  <c r="U331" i="10"/>
  <c r="U331" i="5" s="1"/>
  <c r="T331" i="10"/>
  <c r="T331" i="5" s="1"/>
  <c r="S331" i="10"/>
  <c r="S331" i="5" s="1"/>
  <c r="R331" i="10"/>
  <c r="R331" i="5" s="1"/>
  <c r="Q331" i="10"/>
  <c r="Q331" i="5" s="1"/>
  <c r="P331" i="10"/>
  <c r="P331" i="5" s="1"/>
  <c r="O331" i="10"/>
  <c r="O331" i="5" s="1"/>
  <c r="N331" i="10"/>
  <c r="N331" i="5" s="1"/>
  <c r="M331" i="10"/>
  <c r="M331" i="5" s="1"/>
  <c r="L331" i="10"/>
  <c r="L331" i="5" s="1"/>
  <c r="K331" i="10"/>
  <c r="K331" i="5" s="1"/>
  <c r="J331" i="10"/>
  <c r="J331" i="5" s="1"/>
  <c r="I331" i="10"/>
  <c r="I331" i="5" s="1"/>
  <c r="H331" i="10"/>
  <c r="H331" i="5" s="1"/>
  <c r="G331" i="10"/>
  <c r="G331" i="5" s="1"/>
  <c r="E331" i="10"/>
  <c r="E331" i="5" s="1"/>
  <c r="D331" i="10"/>
  <c r="D331" i="5" s="1"/>
  <c r="C331" i="10"/>
  <c r="C331" i="5" s="1"/>
  <c r="AN330" i="10"/>
  <c r="AN330" i="5" s="1"/>
  <c r="AM330" i="10"/>
  <c r="AM330" i="5" s="1"/>
  <c r="AL330" i="10"/>
  <c r="AL330" i="5" s="1"/>
  <c r="AK330" i="10"/>
  <c r="AK330" i="5" s="1"/>
  <c r="AJ330" i="10"/>
  <c r="AJ330" i="5" s="1"/>
  <c r="AI330" i="10"/>
  <c r="AI330" i="5" s="1"/>
  <c r="AH330" i="10"/>
  <c r="AH330" i="5" s="1"/>
  <c r="AG330" i="10"/>
  <c r="AG330" i="5" s="1"/>
  <c r="AF330" i="10"/>
  <c r="AF330" i="5" s="1"/>
  <c r="AE330" i="10"/>
  <c r="AE330" i="5" s="1"/>
  <c r="AD330" i="10"/>
  <c r="AD330" i="5" s="1"/>
  <c r="AC330" i="10"/>
  <c r="AC330" i="5" s="1"/>
  <c r="AB330" i="10"/>
  <c r="AB330" i="5" s="1"/>
  <c r="AA330" i="10"/>
  <c r="AA330" i="5" s="1"/>
  <c r="Z330" i="10"/>
  <c r="Z330" i="5" s="1"/>
  <c r="Y330" i="10"/>
  <c r="Y330" i="5" s="1"/>
  <c r="X330" i="10"/>
  <c r="X330" i="5" s="1"/>
  <c r="W330" i="10"/>
  <c r="W330" i="5" s="1"/>
  <c r="V330" i="10"/>
  <c r="V330" i="5" s="1"/>
  <c r="U330" i="10"/>
  <c r="U330" i="5" s="1"/>
  <c r="T330" i="10"/>
  <c r="T330" i="5" s="1"/>
  <c r="S330" i="10"/>
  <c r="S330" i="5" s="1"/>
  <c r="R330" i="10"/>
  <c r="R330" i="5" s="1"/>
  <c r="Q330" i="10"/>
  <c r="Q330" i="5" s="1"/>
  <c r="P330" i="10"/>
  <c r="P330" i="5" s="1"/>
  <c r="O330" i="10"/>
  <c r="O330" i="5" s="1"/>
  <c r="N330" i="10"/>
  <c r="N330" i="5" s="1"/>
  <c r="M330" i="10"/>
  <c r="M330" i="5" s="1"/>
  <c r="L330" i="10"/>
  <c r="L330" i="5" s="1"/>
  <c r="K330" i="10"/>
  <c r="K330" i="5" s="1"/>
  <c r="J330" i="10"/>
  <c r="J330" i="5" s="1"/>
  <c r="I330" i="10"/>
  <c r="I330" i="5" s="1"/>
  <c r="H330" i="10"/>
  <c r="H330" i="5" s="1"/>
  <c r="G330" i="10"/>
  <c r="G330" i="5" s="1"/>
  <c r="E330" i="10"/>
  <c r="E330" i="5" s="1"/>
  <c r="D330" i="10"/>
  <c r="D330" i="5" s="1"/>
  <c r="C330" i="10"/>
  <c r="C330" i="5" s="1"/>
  <c r="AN329" i="10"/>
  <c r="AN329" i="5" s="1"/>
  <c r="AM329" i="10"/>
  <c r="AM329" i="5" s="1"/>
  <c r="AL329" i="10"/>
  <c r="AL329" i="5" s="1"/>
  <c r="AK329" i="10"/>
  <c r="AK329" i="5" s="1"/>
  <c r="AJ329" i="10"/>
  <c r="AJ329" i="5" s="1"/>
  <c r="AI329" i="10"/>
  <c r="AI329" i="5" s="1"/>
  <c r="AH329" i="10"/>
  <c r="AH329" i="5" s="1"/>
  <c r="AG329" i="10"/>
  <c r="AG329" i="5" s="1"/>
  <c r="AF329" i="10"/>
  <c r="AF329" i="5" s="1"/>
  <c r="AE329" i="10"/>
  <c r="AE329" i="5" s="1"/>
  <c r="AD329" i="10"/>
  <c r="AD329" i="5" s="1"/>
  <c r="AC329" i="10"/>
  <c r="AC329" i="5" s="1"/>
  <c r="AB329" i="10"/>
  <c r="AB329" i="5" s="1"/>
  <c r="AA329" i="10"/>
  <c r="AA329" i="5" s="1"/>
  <c r="Z329" i="10"/>
  <c r="Z329" i="5" s="1"/>
  <c r="Y329" i="10"/>
  <c r="Y329" i="5" s="1"/>
  <c r="X329" i="10"/>
  <c r="X329" i="5" s="1"/>
  <c r="W329" i="10"/>
  <c r="W329" i="5" s="1"/>
  <c r="V329" i="10"/>
  <c r="V329" i="5" s="1"/>
  <c r="U329" i="10"/>
  <c r="U329" i="5" s="1"/>
  <c r="T329" i="10"/>
  <c r="T329" i="5" s="1"/>
  <c r="S329" i="10"/>
  <c r="S329" i="5" s="1"/>
  <c r="R329" i="10"/>
  <c r="R329" i="5" s="1"/>
  <c r="Q329" i="10"/>
  <c r="Q329" i="5" s="1"/>
  <c r="P329" i="10"/>
  <c r="P329" i="5" s="1"/>
  <c r="O329" i="10"/>
  <c r="O329" i="5" s="1"/>
  <c r="N329" i="10"/>
  <c r="N329" i="5" s="1"/>
  <c r="M329" i="10"/>
  <c r="M329" i="5" s="1"/>
  <c r="L329" i="10"/>
  <c r="L329" i="5" s="1"/>
  <c r="K329" i="10"/>
  <c r="K329" i="5" s="1"/>
  <c r="J329" i="10"/>
  <c r="J329" i="5" s="1"/>
  <c r="I329" i="10"/>
  <c r="I329" i="5" s="1"/>
  <c r="H329" i="10"/>
  <c r="H329" i="5" s="1"/>
  <c r="G329" i="10"/>
  <c r="G329" i="5" s="1"/>
  <c r="E329" i="10"/>
  <c r="E329" i="5" s="1"/>
  <c r="D329" i="10"/>
  <c r="D329" i="5" s="1"/>
  <c r="C329" i="10"/>
  <c r="C329" i="5" s="1"/>
  <c r="AN328" i="10"/>
  <c r="AN328" i="5" s="1"/>
  <c r="AM328" i="10"/>
  <c r="AM328" i="5" s="1"/>
  <c r="AL328" i="10"/>
  <c r="AL328" i="5" s="1"/>
  <c r="AK328" i="10"/>
  <c r="AK328" i="5" s="1"/>
  <c r="AJ328" i="10"/>
  <c r="AJ328" i="5" s="1"/>
  <c r="AI328" i="10"/>
  <c r="AI328" i="5" s="1"/>
  <c r="AH328" i="10"/>
  <c r="AH328" i="5" s="1"/>
  <c r="AG328" i="10"/>
  <c r="AG328" i="5" s="1"/>
  <c r="AF328" i="10"/>
  <c r="AF328" i="5" s="1"/>
  <c r="AE328" i="10"/>
  <c r="AE328" i="5" s="1"/>
  <c r="AD328" i="10"/>
  <c r="AD328" i="5" s="1"/>
  <c r="AC328" i="10"/>
  <c r="AC328" i="5" s="1"/>
  <c r="AB328" i="10"/>
  <c r="AB328" i="5" s="1"/>
  <c r="AA328" i="10"/>
  <c r="AA328" i="5" s="1"/>
  <c r="Z328" i="10"/>
  <c r="Z328" i="5" s="1"/>
  <c r="Y328" i="10"/>
  <c r="Y328" i="5" s="1"/>
  <c r="X328" i="10"/>
  <c r="X328" i="5" s="1"/>
  <c r="W328" i="10"/>
  <c r="W328" i="5" s="1"/>
  <c r="V328" i="10"/>
  <c r="V328" i="5" s="1"/>
  <c r="U328" i="10"/>
  <c r="U328" i="5" s="1"/>
  <c r="T328" i="10"/>
  <c r="T328" i="5" s="1"/>
  <c r="S328" i="10"/>
  <c r="S328" i="5" s="1"/>
  <c r="R328" i="10"/>
  <c r="R328" i="5" s="1"/>
  <c r="Q328" i="10"/>
  <c r="Q328" i="5" s="1"/>
  <c r="P328" i="10"/>
  <c r="P328" i="5" s="1"/>
  <c r="O328" i="10"/>
  <c r="O328" i="5" s="1"/>
  <c r="N328" i="10"/>
  <c r="N328" i="5" s="1"/>
  <c r="M328" i="10"/>
  <c r="M328" i="5" s="1"/>
  <c r="L328" i="10"/>
  <c r="L328" i="5" s="1"/>
  <c r="K328" i="10"/>
  <c r="K328" i="5" s="1"/>
  <c r="J328" i="10"/>
  <c r="J328" i="5" s="1"/>
  <c r="I328" i="10"/>
  <c r="I328" i="5" s="1"/>
  <c r="H328" i="10"/>
  <c r="H328" i="5" s="1"/>
  <c r="G328" i="10"/>
  <c r="G328" i="5" s="1"/>
  <c r="E328" i="10"/>
  <c r="E328" i="5" s="1"/>
  <c r="D328" i="10"/>
  <c r="D328" i="5" s="1"/>
  <c r="C328" i="10"/>
  <c r="C328" i="5" s="1"/>
  <c r="AN327" i="10"/>
  <c r="AN327" i="5" s="1"/>
  <c r="AM327" i="10"/>
  <c r="AM327" i="5" s="1"/>
  <c r="AL327" i="10"/>
  <c r="AL327" i="5" s="1"/>
  <c r="AK327" i="10"/>
  <c r="AK327" i="5" s="1"/>
  <c r="AJ327" i="10"/>
  <c r="AJ327" i="5" s="1"/>
  <c r="AI327" i="10"/>
  <c r="AI327" i="5" s="1"/>
  <c r="AH327" i="10"/>
  <c r="AH327" i="5" s="1"/>
  <c r="AG327" i="10"/>
  <c r="AG327" i="5" s="1"/>
  <c r="AF327" i="10"/>
  <c r="AF327" i="5" s="1"/>
  <c r="AE327" i="10"/>
  <c r="AE327" i="5" s="1"/>
  <c r="AD327" i="10"/>
  <c r="AD327" i="5" s="1"/>
  <c r="AC327" i="10"/>
  <c r="AC327" i="5" s="1"/>
  <c r="AB327" i="10"/>
  <c r="AB327" i="5" s="1"/>
  <c r="AA327" i="10"/>
  <c r="AA327" i="5" s="1"/>
  <c r="Z327" i="10"/>
  <c r="Z327" i="5" s="1"/>
  <c r="Y327" i="10"/>
  <c r="Y327" i="5" s="1"/>
  <c r="X327" i="10"/>
  <c r="X327" i="5" s="1"/>
  <c r="W327" i="10"/>
  <c r="W327" i="5" s="1"/>
  <c r="V327" i="10"/>
  <c r="V327" i="5" s="1"/>
  <c r="U327" i="10"/>
  <c r="U327" i="5" s="1"/>
  <c r="T327" i="10"/>
  <c r="T327" i="5" s="1"/>
  <c r="S327" i="10"/>
  <c r="S327" i="5" s="1"/>
  <c r="R327" i="10"/>
  <c r="R327" i="5" s="1"/>
  <c r="Q327" i="10"/>
  <c r="Q327" i="5" s="1"/>
  <c r="P327" i="10"/>
  <c r="P327" i="5" s="1"/>
  <c r="O327" i="10"/>
  <c r="O327" i="5" s="1"/>
  <c r="N327" i="10"/>
  <c r="N327" i="5" s="1"/>
  <c r="M327" i="10"/>
  <c r="M327" i="5" s="1"/>
  <c r="L327" i="10"/>
  <c r="L327" i="5" s="1"/>
  <c r="K327" i="10"/>
  <c r="K327" i="5" s="1"/>
  <c r="J327" i="10"/>
  <c r="J327" i="5" s="1"/>
  <c r="I327" i="10"/>
  <c r="I327" i="5" s="1"/>
  <c r="H327" i="10"/>
  <c r="H327" i="5" s="1"/>
  <c r="G327" i="10"/>
  <c r="G327" i="5" s="1"/>
  <c r="E327" i="10"/>
  <c r="E327" i="5" s="1"/>
  <c r="D327" i="10"/>
  <c r="D327" i="5" s="1"/>
  <c r="C327" i="10"/>
  <c r="C327" i="5" s="1"/>
  <c r="AN326" i="10"/>
  <c r="AN326" i="5" s="1"/>
  <c r="AM326" i="10"/>
  <c r="AM326" i="5" s="1"/>
  <c r="AL326" i="10"/>
  <c r="AL326" i="5" s="1"/>
  <c r="AK326" i="10"/>
  <c r="AK326" i="5" s="1"/>
  <c r="AJ326" i="10"/>
  <c r="AJ326" i="5" s="1"/>
  <c r="AI326" i="10"/>
  <c r="AI326" i="5" s="1"/>
  <c r="AH326" i="10"/>
  <c r="AH326" i="5" s="1"/>
  <c r="AG326" i="10"/>
  <c r="AG326" i="5" s="1"/>
  <c r="AF326" i="10"/>
  <c r="AF326" i="5" s="1"/>
  <c r="AE326" i="10"/>
  <c r="AE326" i="5" s="1"/>
  <c r="AD326" i="10"/>
  <c r="AD326" i="5" s="1"/>
  <c r="AC326" i="10"/>
  <c r="AC326" i="5" s="1"/>
  <c r="AB326" i="10"/>
  <c r="AB326" i="5" s="1"/>
  <c r="AA326" i="10"/>
  <c r="AA326" i="5" s="1"/>
  <c r="Z326" i="10"/>
  <c r="Z326" i="5" s="1"/>
  <c r="Y326" i="10"/>
  <c r="Y326" i="5" s="1"/>
  <c r="X326" i="10"/>
  <c r="X326" i="5" s="1"/>
  <c r="W326" i="10"/>
  <c r="W326" i="5" s="1"/>
  <c r="V326" i="10"/>
  <c r="V326" i="5" s="1"/>
  <c r="U326" i="10"/>
  <c r="U326" i="5" s="1"/>
  <c r="T326" i="10"/>
  <c r="T326" i="5" s="1"/>
  <c r="S326" i="10"/>
  <c r="S326" i="5" s="1"/>
  <c r="R326" i="10"/>
  <c r="R326" i="5" s="1"/>
  <c r="Q326" i="10"/>
  <c r="Q326" i="5" s="1"/>
  <c r="P326" i="10"/>
  <c r="P326" i="5" s="1"/>
  <c r="O326" i="10"/>
  <c r="O326" i="5" s="1"/>
  <c r="N326" i="10"/>
  <c r="N326" i="5" s="1"/>
  <c r="M326" i="10"/>
  <c r="M326" i="5" s="1"/>
  <c r="L326" i="10"/>
  <c r="L326" i="5" s="1"/>
  <c r="K326" i="10"/>
  <c r="K326" i="5" s="1"/>
  <c r="J326" i="10"/>
  <c r="J326" i="5" s="1"/>
  <c r="I326" i="10"/>
  <c r="I326" i="5" s="1"/>
  <c r="H326" i="10"/>
  <c r="H326" i="5" s="1"/>
  <c r="G326" i="10"/>
  <c r="G326" i="5" s="1"/>
  <c r="E326" i="10"/>
  <c r="E326" i="5" s="1"/>
  <c r="D326" i="10"/>
  <c r="D326" i="5" s="1"/>
  <c r="C326" i="10"/>
  <c r="C326" i="5" s="1"/>
  <c r="AN325" i="10"/>
  <c r="AN325" i="5" s="1"/>
  <c r="AM325" i="10"/>
  <c r="AM325" i="5" s="1"/>
  <c r="AL325" i="10"/>
  <c r="AL325" i="5" s="1"/>
  <c r="AK325" i="10"/>
  <c r="AK325" i="5" s="1"/>
  <c r="AJ325" i="10"/>
  <c r="AJ325" i="5" s="1"/>
  <c r="AI325" i="10"/>
  <c r="AI325" i="5" s="1"/>
  <c r="AH325" i="10"/>
  <c r="AH325" i="5" s="1"/>
  <c r="AG325" i="10"/>
  <c r="AG325" i="5" s="1"/>
  <c r="AF325" i="10"/>
  <c r="AF325" i="5" s="1"/>
  <c r="AE325" i="10"/>
  <c r="AE325" i="5" s="1"/>
  <c r="AD325" i="10"/>
  <c r="AD325" i="5" s="1"/>
  <c r="AC325" i="10"/>
  <c r="AC325" i="5" s="1"/>
  <c r="AB325" i="10"/>
  <c r="AB325" i="5" s="1"/>
  <c r="AA325" i="10"/>
  <c r="AA325" i="5" s="1"/>
  <c r="Z325" i="10"/>
  <c r="Z325" i="5" s="1"/>
  <c r="Y325" i="10"/>
  <c r="Y325" i="5" s="1"/>
  <c r="X325" i="10"/>
  <c r="X325" i="5" s="1"/>
  <c r="W325" i="10"/>
  <c r="W325" i="5" s="1"/>
  <c r="V325" i="10"/>
  <c r="V325" i="5" s="1"/>
  <c r="U325" i="10"/>
  <c r="U325" i="5" s="1"/>
  <c r="T325" i="10"/>
  <c r="T325" i="5" s="1"/>
  <c r="S325" i="10"/>
  <c r="S325" i="5" s="1"/>
  <c r="R325" i="10"/>
  <c r="R325" i="5" s="1"/>
  <c r="Q325" i="10"/>
  <c r="Q325" i="5" s="1"/>
  <c r="P325" i="10"/>
  <c r="P325" i="5" s="1"/>
  <c r="O325" i="10"/>
  <c r="O325" i="5" s="1"/>
  <c r="N325" i="10"/>
  <c r="N325" i="5" s="1"/>
  <c r="M325" i="10"/>
  <c r="M325" i="5" s="1"/>
  <c r="L325" i="10"/>
  <c r="L325" i="5" s="1"/>
  <c r="K325" i="10"/>
  <c r="K325" i="5" s="1"/>
  <c r="J325" i="10"/>
  <c r="J325" i="5" s="1"/>
  <c r="I325" i="10"/>
  <c r="I325" i="5" s="1"/>
  <c r="H325" i="10"/>
  <c r="H325" i="5" s="1"/>
  <c r="G325" i="10"/>
  <c r="G325" i="5" s="1"/>
  <c r="E325" i="10"/>
  <c r="E325" i="5" s="1"/>
  <c r="D325" i="10"/>
  <c r="D325" i="5" s="1"/>
  <c r="C325" i="10"/>
  <c r="C325" i="5" s="1"/>
  <c r="AN324" i="10"/>
  <c r="AN324" i="5" s="1"/>
  <c r="AM324" i="10"/>
  <c r="AM324" i="5" s="1"/>
  <c r="AL324" i="10"/>
  <c r="AL324" i="5" s="1"/>
  <c r="AK324" i="10"/>
  <c r="AK324" i="5" s="1"/>
  <c r="AJ324" i="10"/>
  <c r="AJ324" i="5" s="1"/>
  <c r="AI324" i="10"/>
  <c r="AI324" i="5" s="1"/>
  <c r="AH324" i="10"/>
  <c r="AH324" i="5" s="1"/>
  <c r="AG324" i="10"/>
  <c r="AG324" i="5" s="1"/>
  <c r="AF324" i="10"/>
  <c r="AF324" i="5" s="1"/>
  <c r="AE324" i="10"/>
  <c r="AE324" i="5" s="1"/>
  <c r="AD324" i="10"/>
  <c r="AD324" i="5" s="1"/>
  <c r="AC324" i="10"/>
  <c r="AC324" i="5" s="1"/>
  <c r="AB324" i="10"/>
  <c r="AB324" i="5" s="1"/>
  <c r="AA324" i="10"/>
  <c r="AA324" i="5" s="1"/>
  <c r="Z324" i="10"/>
  <c r="Z324" i="5" s="1"/>
  <c r="Y324" i="10"/>
  <c r="Y324" i="5" s="1"/>
  <c r="X324" i="10"/>
  <c r="X324" i="5" s="1"/>
  <c r="W324" i="10"/>
  <c r="W324" i="5" s="1"/>
  <c r="V324" i="10"/>
  <c r="V324" i="5" s="1"/>
  <c r="U324" i="10"/>
  <c r="U324" i="5" s="1"/>
  <c r="T324" i="10"/>
  <c r="T324" i="5" s="1"/>
  <c r="S324" i="10"/>
  <c r="S324" i="5" s="1"/>
  <c r="R324" i="10"/>
  <c r="R324" i="5" s="1"/>
  <c r="Q324" i="10"/>
  <c r="Q324" i="5" s="1"/>
  <c r="P324" i="10"/>
  <c r="P324" i="5" s="1"/>
  <c r="O324" i="10"/>
  <c r="O324" i="5" s="1"/>
  <c r="N324" i="10"/>
  <c r="N324" i="5" s="1"/>
  <c r="M324" i="10"/>
  <c r="M324" i="5" s="1"/>
  <c r="L324" i="10"/>
  <c r="L324" i="5" s="1"/>
  <c r="K324" i="10"/>
  <c r="K324" i="5" s="1"/>
  <c r="J324" i="10"/>
  <c r="J324" i="5" s="1"/>
  <c r="I324" i="10"/>
  <c r="I324" i="5" s="1"/>
  <c r="H324" i="10"/>
  <c r="H324" i="5" s="1"/>
  <c r="G324" i="10"/>
  <c r="G324" i="5" s="1"/>
  <c r="E324" i="10"/>
  <c r="E324" i="5" s="1"/>
  <c r="D324" i="10"/>
  <c r="D324" i="5" s="1"/>
  <c r="C324" i="10"/>
  <c r="C324" i="5" s="1"/>
  <c r="AN323" i="10"/>
  <c r="AN323" i="5" s="1"/>
  <c r="AM323" i="10"/>
  <c r="AM323" i="5" s="1"/>
  <c r="AL323" i="10"/>
  <c r="AL323" i="5" s="1"/>
  <c r="AK323" i="10"/>
  <c r="AK323" i="5" s="1"/>
  <c r="AJ323" i="10"/>
  <c r="AJ323" i="5" s="1"/>
  <c r="AI323" i="10"/>
  <c r="AI323" i="5" s="1"/>
  <c r="AH323" i="10"/>
  <c r="AH323" i="5" s="1"/>
  <c r="AG323" i="10"/>
  <c r="AG323" i="5" s="1"/>
  <c r="AF323" i="10"/>
  <c r="AF323" i="5" s="1"/>
  <c r="AE323" i="10"/>
  <c r="AE323" i="5" s="1"/>
  <c r="AD323" i="10"/>
  <c r="AD323" i="5" s="1"/>
  <c r="AC323" i="10"/>
  <c r="AC323" i="5" s="1"/>
  <c r="AB323" i="10"/>
  <c r="AB323" i="5" s="1"/>
  <c r="AA323" i="10"/>
  <c r="AA323" i="5" s="1"/>
  <c r="Z323" i="10"/>
  <c r="Z323" i="5" s="1"/>
  <c r="Y323" i="10"/>
  <c r="Y323" i="5" s="1"/>
  <c r="X323" i="10"/>
  <c r="X323" i="5" s="1"/>
  <c r="W323" i="10"/>
  <c r="W323" i="5" s="1"/>
  <c r="V323" i="10"/>
  <c r="V323" i="5" s="1"/>
  <c r="U323" i="10"/>
  <c r="U323" i="5" s="1"/>
  <c r="T323" i="10"/>
  <c r="T323" i="5" s="1"/>
  <c r="S323" i="10"/>
  <c r="S323" i="5" s="1"/>
  <c r="R323" i="10"/>
  <c r="R323" i="5" s="1"/>
  <c r="Q323" i="10"/>
  <c r="Q323" i="5" s="1"/>
  <c r="P323" i="10"/>
  <c r="P323" i="5" s="1"/>
  <c r="O323" i="10"/>
  <c r="O323" i="5" s="1"/>
  <c r="N323" i="10"/>
  <c r="N323" i="5" s="1"/>
  <c r="M323" i="10"/>
  <c r="M323" i="5" s="1"/>
  <c r="L323" i="10"/>
  <c r="L323" i="5" s="1"/>
  <c r="K323" i="10"/>
  <c r="K323" i="5" s="1"/>
  <c r="J323" i="10"/>
  <c r="J323" i="5" s="1"/>
  <c r="I323" i="10"/>
  <c r="I323" i="5" s="1"/>
  <c r="H323" i="10"/>
  <c r="H323" i="5" s="1"/>
  <c r="G323" i="10"/>
  <c r="G323" i="5" s="1"/>
  <c r="E323" i="10"/>
  <c r="E323" i="5" s="1"/>
  <c r="D323" i="10"/>
  <c r="D323" i="5" s="1"/>
  <c r="C323" i="10"/>
  <c r="C323" i="5" s="1"/>
  <c r="AN322" i="10"/>
  <c r="AN322" i="5" s="1"/>
  <c r="AM322" i="10"/>
  <c r="AM322" i="5" s="1"/>
  <c r="AL322" i="10"/>
  <c r="AL322" i="5" s="1"/>
  <c r="AK322" i="10"/>
  <c r="AK322" i="5" s="1"/>
  <c r="AJ322" i="10"/>
  <c r="AJ322" i="5" s="1"/>
  <c r="AI322" i="10"/>
  <c r="AI322" i="5" s="1"/>
  <c r="AH322" i="10"/>
  <c r="AH322" i="5" s="1"/>
  <c r="AG322" i="10"/>
  <c r="AG322" i="5" s="1"/>
  <c r="AF322" i="10"/>
  <c r="AF322" i="5" s="1"/>
  <c r="AE322" i="10"/>
  <c r="AE322" i="5" s="1"/>
  <c r="AD322" i="10"/>
  <c r="AD322" i="5" s="1"/>
  <c r="AC322" i="10"/>
  <c r="AC322" i="5" s="1"/>
  <c r="AB322" i="10"/>
  <c r="AB322" i="5" s="1"/>
  <c r="AA322" i="10"/>
  <c r="AA322" i="5" s="1"/>
  <c r="Z322" i="10"/>
  <c r="Z322" i="5" s="1"/>
  <c r="Y322" i="10"/>
  <c r="Y322" i="5" s="1"/>
  <c r="X322" i="10"/>
  <c r="X322" i="5" s="1"/>
  <c r="W322" i="10"/>
  <c r="W322" i="5" s="1"/>
  <c r="V322" i="10"/>
  <c r="V322" i="5" s="1"/>
  <c r="U322" i="10"/>
  <c r="U322" i="5" s="1"/>
  <c r="T322" i="10"/>
  <c r="T322" i="5" s="1"/>
  <c r="S322" i="10"/>
  <c r="S322" i="5" s="1"/>
  <c r="R322" i="10"/>
  <c r="R322" i="5" s="1"/>
  <c r="Q322" i="10"/>
  <c r="Q322" i="5" s="1"/>
  <c r="P322" i="10"/>
  <c r="P322" i="5" s="1"/>
  <c r="O322" i="10"/>
  <c r="O322" i="5" s="1"/>
  <c r="N322" i="10"/>
  <c r="N322" i="5" s="1"/>
  <c r="M322" i="10"/>
  <c r="M322" i="5" s="1"/>
  <c r="L322" i="10"/>
  <c r="L322" i="5" s="1"/>
  <c r="K322" i="10"/>
  <c r="K322" i="5" s="1"/>
  <c r="J322" i="10"/>
  <c r="J322" i="5" s="1"/>
  <c r="I322" i="10"/>
  <c r="I322" i="5" s="1"/>
  <c r="H322" i="10"/>
  <c r="H322" i="5" s="1"/>
  <c r="G322" i="10"/>
  <c r="G322" i="5" s="1"/>
  <c r="E322" i="10"/>
  <c r="E322" i="5" s="1"/>
  <c r="D322" i="10"/>
  <c r="D322" i="5" s="1"/>
  <c r="C322" i="10"/>
  <c r="C322" i="5" s="1"/>
  <c r="AN321" i="10"/>
  <c r="AN321" i="5" s="1"/>
  <c r="AM321" i="10"/>
  <c r="AM321" i="5" s="1"/>
  <c r="AL321" i="10"/>
  <c r="AL321" i="5" s="1"/>
  <c r="AK321" i="10"/>
  <c r="AK321" i="5" s="1"/>
  <c r="AJ321" i="10"/>
  <c r="AJ321" i="5" s="1"/>
  <c r="AI321" i="10"/>
  <c r="AI321" i="5" s="1"/>
  <c r="AH321" i="10"/>
  <c r="AH321" i="5" s="1"/>
  <c r="AG321" i="10"/>
  <c r="AG321" i="5" s="1"/>
  <c r="AF321" i="10"/>
  <c r="AF321" i="5" s="1"/>
  <c r="AE321" i="10"/>
  <c r="AE321" i="5" s="1"/>
  <c r="AD321" i="10"/>
  <c r="AD321" i="5" s="1"/>
  <c r="AC321" i="10"/>
  <c r="AC321" i="5" s="1"/>
  <c r="AB321" i="10"/>
  <c r="AB321" i="5" s="1"/>
  <c r="AA321" i="10"/>
  <c r="AA321" i="5" s="1"/>
  <c r="Z321" i="10"/>
  <c r="Z321" i="5" s="1"/>
  <c r="Y321" i="10"/>
  <c r="Y321" i="5" s="1"/>
  <c r="X321" i="10"/>
  <c r="X321" i="5" s="1"/>
  <c r="W321" i="10"/>
  <c r="W321" i="5" s="1"/>
  <c r="V321" i="10"/>
  <c r="V321" i="5" s="1"/>
  <c r="U321" i="10"/>
  <c r="U321" i="5" s="1"/>
  <c r="T321" i="10"/>
  <c r="T321" i="5" s="1"/>
  <c r="S321" i="10"/>
  <c r="S321" i="5" s="1"/>
  <c r="R321" i="10"/>
  <c r="R321" i="5" s="1"/>
  <c r="Q321" i="10"/>
  <c r="Q321" i="5" s="1"/>
  <c r="P321" i="10"/>
  <c r="P321" i="5" s="1"/>
  <c r="O321" i="10"/>
  <c r="O321" i="5" s="1"/>
  <c r="N321" i="10"/>
  <c r="N321" i="5" s="1"/>
  <c r="M321" i="10"/>
  <c r="M321" i="5" s="1"/>
  <c r="L321" i="10"/>
  <c r="L321" i="5" s="1"/>
  <c r="K321" i="10"/>
  <c r="K321" i="5" s="1"/>
  <c r="J321" i="10"/>
  <c r="J321" i="5" s="1"/>
  <c r="I321" i="10"/>
  <c r="I321" i="5" s="1"/>
  <c r="H321" i="10"/>
  <c r="H321" i="5" s="1"/>
  <c r="G321" i="10"/>
  <c r="G321" i="5" s="1"/>
  <c r="E321" i="10"/>
  <c r="E321" i="5" s="1"/>
  <c r="D321" i="10"/>
  <c r="D321" i="5" s="1"/>
  <c r="C321" i="10"/>
  <c r="C321" i="5" s="1"/>
  <c r="AN320" i="10"/>
  <c r="AN320" i="5" s="1"/>
  <c r="AM320" i="10"/>
  <c r="AM320" i="5" s="1"/>
  <c r="AL320" i="10"/>
  <c r="AL320" i="5" s="1"/>
  <c r="AK320" i="10"/>
  <c r="AK320" i="5" s="1"/>
  <c r="AJ320" i="10"/>
  <c r="AJ320" i="5" s="1"/>
  <c r="AI320" i="10"/>
  <c r="AI320" i="5" s="1"/>
  <c r="AH320" i="10"/>
  <c r="AH320" i="5" s="1"/>
  <c r="AG320" i="10"/>
  <c r="AG320" i="5" s="1"/>
  <c r="AF320" i="10"/>
  <c r="AF320" i="5" s="1"/>
  <c r="AE320" i="10"/>
  <c r="AE320" i="5" s="1"/>
  <c r="AD320" i="10"/>
  <c r="AD320" i="5" s="1"/>
  <c r="AC320" i="10"/>
  <c r="AC320" i="5" s="1"/>
  <c r="AB320" i="10"/>
  <c r="AB320" i="5" s="1"/>
  <c r="AA320" i="10"/>
  <c r="AA320" i="5" s="1"/>
  <c r="Z320" i="10"/>
  <c r="Z320" i="5" s="1"/>
  <c r="Y320" i="10"/>
  <c r="Y320" i="5" s="1"/>
  <c r="X320" i="10"/>
  <c r="X320" i="5" s="1"/>
  <c r="W320" i="10"/>
  <c r="W320" i="5" s="1"/>
  <c r="V320" i="10"/>
  <c r="V320" i="5" s="1"/>
  <c r="U320" i="10"/>
  <c r="U320" i="5" s="1"/>
  <c r="T320" i="10"/>
  <c r="T320" i="5" s="1"/>
  <c r="S320" i="10"/>
  <c r="S320" i="5" s="1"/>
  <c r="R320" i="10"/>
  <c r="R320" i="5" s="1"/>
  <c r="Q320" i="10"/>
  <c r="Q320" i="5" s="1"/>
  <c r="P320" i="10"/>
  <c r="P320" i="5" s="1"/>
  <c r="O320" i="10"/>
  <c r="O320" i="5" s="1"/>
  <c r="N320" i="10"/>
  <c r="N320" i="5" s="1"/>
  <c r="M320" i="10"/>
  <c r="M320" i="5" s="1"/>
  <c r="L320" i="10"/>
  <c r="L320" i="5" s="1"/>
  <c r="K320" i="10"/>
  <c r="K320" i="5" s="1"/>
  <c r="J320" i="10"/>
  <c r="J320" i="5" s="1"/>
  <c r="I320" i="10"/>
  <c r="I320" i="5" s="1"/>
  <c r="H320" i="10"/>
  <c r="H320" i="5" s="1"/>
  <c r="G320" i="10"/>
  <c r="G320" i="5" s="1"/>
  <c r="E320" i="10"/>
  <c r="E320" i="5" s="1"/>
  <c r="D320" i="10"/>
  <c r="D320" i="5" s="1"/>
  <c r="C320" i="10"/>
  <c r="C320" i="5" s="1"/>
  <c r="AN319" i="10"/>
  <c r="AN319" i="5" s="1"/>
  <c r="AM319" i="10"/>
  <c r="AM319" i="5" s="1"/>
  <c r="AL319" i="10"/>
  <c r="AL319" i="5" s="1"/>
  <c r="AK319" i="10"/>
  <c r="AK319" i="5" s="1"/>
  <c r="AJ319" i="10"/>
  <c r="AJ319" i="5" s="1"/>
  <c r="AI319" i="10"/>
  <c r="AI319" i="5" s="1"/>
  <c r="AH319" i="10"/>
  <c r="AH319" i="5" s="1"/>
  <c r="AG319" i="10"/>
  <c r="AG319" i="5" s="1"/>
  <c r="AF319" i="10"/>
  <c r="AF319" i="5" s="1"/>
  <c r="AE319" i="10"/>
  <c r="AE319" i="5" s="1"/>
  <c r="AD319" i="10"/>
  <c r="AD319" i="5" s="1"/>
  <c r="AC319" i="10"/>
  <c r="AC319" i="5" s="1"/>
  <c r="AB319" i="10"/>
  <c r="AB319" i="5" s="1"/>
  <c r="AA319" i="10"/>
  <c r="AA319" i="5" s="1"/>
  <c r="Z319" i="10"/>
  <c r="Z319" i="5" s="1"/>
  <c r="Y319" i="10"/>
  <c r="Y319" i="5" s="1"/>
  <c r="X319" i="10"/>
  <c r="X319" i="5" s="1"/>
  <c r="W319" i="10"/>
  <c r="W319" i="5" s="1"/>
  <c r="V319" i="10"/>
  <c r="V319" i="5" s="1"/>
  <c r="U319" i="10"/>
  <c r="U319" i="5" s="1"/>
  <c r="T319" i="10"/>
  <c r="T319" i="5" s="1"/>
  <c r="S319" i="10"/>
  <c r="S319" i="5" s="1"/>
  <c r="R319" i="10"/>
  <c r="R319" i="5" s="1"/>
  <c r="Q319" i="10"/>
  <c r="Q319" i="5" s="1"/>
  <c r="P319" i="10"/>
  <c r="P319" i="5" s="1"/>
  <c r="O319" i="10"/>
  <c r="O319" i="5" s="1"/>
  <c r="N319" i="10"/>
  <c r="N319" i="5" s="1"/>
  <c r="M319" i="10"/>
  <c r="M319" i="5" s="1"/>
  <c r="L319" i="10"/>
  <c r="L319" i="5" s="1"/>
  <c r="K319" i="10"/>
  <c r="K319" i="5" s="1"/>
  <c r="J319" i="10"/>
  <c r="J319" i="5" s="1"/>
  <c r="I319" i="10"/>
  <c r="I319" i="5" s="1"/>
  <c r="H319" i="10"/>
  <c r="H319" i="5" s="1"/>
  <c r="G319" i="10"/>
  <c r="G319" i="5" s="1"/>
  <c r="E319" i="10"/>
  <c r="E319" i="5" s="1"/>
  <c r="D319" i="10"/>
  <c r="D319" i="5" s="1"/>
  <c r="C319" i="10"/>
  <c r="C319" i="5" s="1"/>
  <c r="AN318" i="10"/>
  <c r="AN318" i="5" s="1"/>
  <c r="AM318" i="10"/>
  <c r="AM318" i="5" s="1"/>
  <c r="AL318" i="10"/>
  <c r="AL318" i="5" s="1"/>
  <c r="AK318" i="10"/>
  <c r="AK318" i="5" s="1"/>
  <c r="AJ318" i="10"/>
  <c r="AJ318" i="5" s="1"/>
  <c r="AI318" i="10"/>
  <c r="AI318" i="5" s="1"/>
  <c r="AH318" i="10"/>
  <c r="AH318" i="5" s="1"/>
  <c r="AG318" i="10"/>
  <c r="AG318" i="5" s="1"/>
  <c r="AF318" i="10"/>
  <c r="AF318" i="5" s="1"/>
  <c r="AE318" i="10"/>
  <c r="AE318" i="5" s="1"/>
  <c r="AD318" i="10"/>
  <c r="AD318" i="5" s="1"/>
  <c r="AC318" i="10"/>
  <c r="AC318" i="5" s="1"/>
  <c r="AB318" i="10"/>
  <c r="AB318" i="5" s="1"/>
  <c r="AA318" i="10"/>
  <c r="AA318" i="5" s="1"/>
  <c r="Z318" i="10"/>
  <c r="Z318" i="5" s="1"/>
  <c r="Y318" i="10"/>
  <c r="Y318" i="5" s="1"/>
  <c r="X318" i="10"/>
  <c r="X318" i="5" s="1"/>
  <c r="W318" i="10"/>
  <c r="W318" i="5" s="1"/>
  <c r="V318" i="10"/>
  <c r="V318" i="5" s="1"/>
  <c r="U318" i="10"/>
  <c r="U318" i="5" s="1"/>
  <c r="T318" i="10"/>
  <c r="T318" i="5" s="1"/>
  <c r="S318" i="10"/>
  <c r="S318" i="5" s="1"/>
  <c r="R318" i="10"/>
  <c r="R318" i="5" s="1"/>
  <c r="Q318" i="10"/>
  <c r="Q318" i="5" s="1"/>
  <c r="P318" i="10"/>
  <c r="P318" i="5" s="1"/>
  <c r="O318" i="10"/>
  <c r="O318" i="5" s="1"/>
  <c r="N318" i="10"/>
  <c r="N318" i="5" s="1"/>
  <c r="M318" i="10"/>
  <c r="M318" i="5" s="1"/>
  <c r="L318" i="10"/>
  <c r="L318" i="5" s="1"/>
  <c r="K318" i="10"/>
  <c r="K318" i="5" s="1"/>
  <c r="J318" i="10"/>
  <c r="J318" i="5" s="1"/>
  <c r="I318" i="10"/>
  <c r="I318" i="5" s="1"/>
  <c r="H318" i="10"/>
  <c r="H318" i="5" s="1"/>
  <c r="G318" i="10"/>
  <c r="G318" i="5" s="1"/>
  <c r="E318" i="10"/>
  <c r="E318" i="5" s="1"/>
  <c r="D318" i="10"/>
  <c r="D318" i="5" s="1"/>
  <c r="C318" i="10"/>
  <c r="C318" i="5" s="1"/>
  <c r="AN317" i="10"/>
  <c r="AN317" i="5" s="1"/>
  <c r="AM317" i="10"/>
  <c r="AM317" i="5" s="1"/>
  <c r="AL317" i="10"/>
  <c r="AL317" i="5" s="1"/>
  <c r="AK317" i="10"/>
  <c r="AK317" i="5" s="1"/>
  <c r="AJ317" i="10"/>
  <c r="AJ317" i="5" s="1"/>
  <c r="AI317" i="10"/>
  <c r="AI317" i="5" s="1"/>
  <c r="AH317" i="10"/>
  <c r="AH317" i="5" s="1"/>
  <c r="AG317" i="10"/>
  <c r="AG317" i="5" s="1"/>
  <c r="AF317" i="10"/>
  <c r="AF317" i="5" s="1"/>
  <c r="AE317" i="10"/>
  <c r="AE317" i="5" s="1"/>
  <c r="AD317" i="10"/>
  <c r="AD317" i="5" s="1"/>
  <c r="AC317" i="10"/>
  <c r="AC317" i="5" s="1"/>
  <c r="AB317" i="10"/>
  <c r="AB317" i="5" s="1"/>
  <c r="AA317" i="10"/>
  <c r="AA317" i="5" s="1"/>
  <c r="Z317" i="10"/>
  <c r="Z317" i="5" s="1"/>
  <c r="Y317" i="10"/>
  <c r="Y317" i="5" s="1"/>
  <c r="X317" i="10"/>
  <c r="X317" i="5" s="1"/>
  <c r="W317" i="10"/>
  <c r="W317" i="5" s="1"/>
  <c r="V317" i="10"/>
  <c r="V317" i="5" s="1"/>
  <c r="U317" i="10"/>
  <c r="U317" i="5" s="1"/>
  <c r="T317" i="10"/>
  <c r="T317" i="5" s="1"/>
  <c r="S317" i="10"/>
  <c r="S317" i="5" s="1"/>
  <c r="R317" i="10"/>
  <c r="R317" i="5" s="1"/>
  <c r="Q317" i="10"/>
  <c r="Q317" i="5" s="1"/>
  <c r="P317" i="10"/>
  <c r="P317" i="5" s="1"/>
  <c r="O317" i="10"/>
  <c r="O317" i="5" s="1"/>
  <c r="N317" i="10"/>
  <c r="N317" i="5" s="1"/>
  <c r="M317" i="10"/>
  <c r="M317" i="5" s="1"/>
  <c r="L317" i="10"/>
  <c r="L317" i="5" s="1"/>
  <c r="K317" i="10"/>
  <c r="K317" i="5" s="1"/>
  <c r="J317" i="10"/>
  <c r="J317" i="5" s="1"/>
  <c r="I317" i="10"/>
  <c r="I317" i="5" s="1"/>
  <c r="H317" i="10"/>
  <c r="H317" i="5" s="1"/>
  <c r="G317" i="10"/>
  <c r="G317" i="5" s="1"/>
  <c r="E317" i="10"/>
  <c r="E317" i="5" s="1"/>
  <c r="D317" i="10"/>
  <c r="D317" i="5" s="1"/>
  <c r="C317" i="10"/>
  <c r="C317" i="5" s="1"/>
  <c r="AN316" i="10"/>
  <c r="AN316" i="5" s="1"/>
  <c r="AM316" i="10"/>
  <c r="AM316" i="5" s="1"/>
  <c r="AL316" i="10"/>
  <c r="AL316" i="5" s="1"/>
  <c r="AK316" i="10"/>
  <c r="AK316" i="5" s="1"/>
  <c r="AJ316" i="10"/>
  <c r="AJ316" i="5" s="1"/>
  <c r="AI316" i="10"/>
  <c r="AI316" i="5" s="1"/>
  <c r="AH316" i="10"/>
  <c r="AH316" i="5" s="1"/>
  <c r="AG316" i="10"/>
  <c r="AG316" i="5" s="1"/>
  <c r="AF316" i="10"/>
  <c r="AF316" i="5" s="1"/>
  <c r="AE316" i="10"/>
  <c r="AE316" i="5" s="1"/>
  <c r="AD316" i="10"/>
  <c r="AD316" i="5" s="1"/>
  <c r="AC316" i="10"/>
  <c r="AC316" i="5" s="1"/>
  <c r="AB316" i="10"/>
  <c r="AB316" i="5" s="1"/>
  <c r="AA316" i="10"/>
  <c r="AA316" i="5" s="1"/>
  <c r="Z316" i="10"/>
  <c r="Z316" i="5" s="1"/>
  <c r="Y316" i="10"/>
  <c r="Y316" i="5" s="1"/>
  <c r="X316" i="10"/>
  <c r="X316" i="5" s="1"/>
  <c r="W316" i="10"/>
  <c r="W316" i="5" s="1"/>
  <c r="V316" i="10"/>
  <c r="V316" i="5" s="1"/>
  <c r="U316" i="10"/>
  <c r="U316" i="5" s="1"/>
  <c r="T316" i="10"/>
  <c r="T316" i="5" s="1"/>
  <c r="S316" i="10"/>
  <c r="S316" i="5" s="1"/>
  <c r="R316" i="10"/>
  <c r="R316" i="5" s="1"/>
  <c r="Q316" i="10"/>
  <c r="Q316" i="5" s="1"/>
  <c r="P316" i="10"/>
  <c r="P316" i="5" s="1"/>
  <c r="O316" i="10"/>
  <c r="O316" i="5" s="1"/>
  <c r="N316" i="10"/>
  <c r="N316" i="5" s="1"/>
  <c r="M316" i="10"/>
  <c r="M316" i="5" s="1"/>
  <c r="L316" i="10"/>
  <c r="L316" i="5" s="1"/>
  <c r="K316" i="10"/>
  <c r="K316" i="5" s="1"/>
  <c r="J316" i="10"/>
  <c r="J316" i="5" s="1"/>
  <c r="I316" i="10"/>
  <c r="I316" i="5" s="1"/>
  <c r="H316" i="10"/>
  <c r="H316" i="5" s="1"/>
  <c r="G316" i="10"/>
  <c r="G316" i="5" s="1"/>
  <c r="E316" i="10"/>
  <c r="E316" i="5" s="1"/>
  <c r="D316" i="10"/>
  <c r="D316" i="5" s="1"/>
  <c r="C316" i="10"/>
  <c r="C316" i="5" s="1"/>
  <c r="AN315" i="10"/>
  <c r="AN315" i="5" s="1"/>
  <c r="AM315" i="10"/>
  <c r="AM315" i="5" s="1"/>
  <c r="AL315" i="10"/>
  <c r="AL315" i="5" s="1"/>
  <c r="AK315" i="10"/>
  <c r="AK315" i="5" s="1"/>
  <c r="AJ315" i="10"/>
  <c r="AJ315" i="5" s="1"/>
  <c r="AI315" i="10"/>
  <c r="AI315" i="5" s="1"/>
  <c r="AH315" i="10"/>
  <c r="AH315" i="5" s="1"/>
  <c r="AG315" i="10"/>
  <c r="AG315" i="5" s="1"/>
  <c r="AF315" i="10"/>
  <c r="AF315" i="5" s="1"/>
  <c r="AE315" i="10"/>
  <c r="AE315" i="5" s="1"/>
  <c r="AD315" i="10"/>
  <c r="AD315" i="5" s="1"/>
  <c r="AC315" i="10"/>
  <c r="AC315" i="5" s="1"/>
  <c r="AB315" i="10"/>
  <c r="AB315" i="5" s="1"/>
  <c r="AA315" i="10"/>
  <c r="AA315" i="5" s="1"/>
  <c r="Z315" i="10"/>
  <c r="Z315" i="5" s="1"/>
  <c r="Y315" i="10"/>
  <c r="Y315" i="5" s="1"/>
  <c r="X315" i="10"/>
  <c r="X315" i="5" s="1"/>
  <c r="W315" i="10"/>
  <c r="W315" i="5" s="1"/>
  <c r="V315" i="10"/>
  <c r="V315" i="5" s="1"/>
  <c r="U315" i="10"/>
  <c r="U315" i="5" s="1"/>
  <c r="T315" i="10"/>
  <c r="T315" i="5" s="1"/>
  <c r="S315" i="10"/>
  <c r="S315" i="5" s="1"/>
  <c r="R315" i="10"/>
  <c r="R315" i="5" s="1"/>
  <c r="Q315" i="10"/>
  <c r="Q315" i="5" s="1"/>
  <c r="P315" i="10"/>
  <c r="P315" i="5" s="1"/>
  <c r="O315" i="10"/>
  <c r="O315" i="5" s="1"/>
  <c r="N315" i="10"/>
  <c r="N315" i="5" s="1"/>
  <c r="M315" i="10"/>
  <c r="M315" i="5" s="1"/>
  <c r="L315" i="10"/>
  <c r="L315" i="5" s="1"/>
  <c r="K315" i="10"/>
  <c r="K315" i="5" s="1"/>
  <c r="J315" i="10"/>
  <c r="J315" i="5" s="1"/>
  <c r="I315" i="10"/>
  <c r="I315" i="5" s="1"/>
  <c r="H315" i="10"/>
  <c r="H315" i="5" s="1"/>
  <c r="G315" i="10"/>
  <c r="G315" i="5" s="1"/>
  <c r="E315" i="10"/>
  <c r="E315" i="5" s="1"/>
  <c r="D315" i="10"/>
  <c r="D315" i="5" s="1"/>
  <c r="C315" i="10"/>
  <c r="C315" i="5" s="1"/>
  <c r="AN314" i="10"/>
  <c r="AN314" i="5" s="1"/>
  <c r="AM314" i="10"/>
  <c r="AM314" i="5" s="1"/>
  <c r="AL314" i="10"/>
  <c r="AL314" i="5" s="1"/>
  <c r="AK314" i="10"/>
  <c r="AK314" i="5" s="1"/>
  <c r="AJ314" i="10"/>
  <c r="AJ314" i="5" s="1"/>
  <c r="AI314" i="10"/>
  <c r="AI314" i="5" s="1"/>
  <c r="AH314" i="10"/>
  <c r="AH314" i="5" s="1"/>
  <c r="AG314" i="10"/>
  <c r="AG314" i="5" s="1"/>
  <c r="AF314" i="10"/>
  <c r="AF314" i="5" s="1"/>
  <c r="AE314" i="10"/>
  <c r="AE314" i="5" s="1"/>
  <c r="AD314" i="10"/>
  <c r="AD314" i="5" s="1"/>
  <c r="AC314" i="10"/>
  <c r="AC314" i="5" s="1"/>
  <c r="AB314" i="10"/>
  <c r="AB314" i="5" s="1"/>
  <c r="AA314" i="10"/>
  <c r="AA314" i="5" s="1"/>
  <c r="Z314" i="10"/>
  <c r="Z314" i="5" s="1"/>
  <c r="Y314" i="10"/>
  <c r="Y314" i="5" s="1"/>
  <c r="X314" i="10"/>
  <c r="X314" i="5" s="1"/>
  <c r="W314" i="10"/>
  <c r="W314" i="5" s="1"/>
  <c r="V314" i="10"/>
  <c r="V314" i="5" s="1"/>
  <c r="U314" i="10"/>
  <c r="U314" i="5" s="1"/>
  <c r="T314" i="10"/>
  <c r="T314" i="5" s="1"/>
  <c r="S314" i="10"/>
  <c r="S314" i="5" s="1"/>
  <c r="R314" i="10"/>
  <c r="R314" i="5" s="1"/>
  <c r="Q314" i="10"/>
  <c r="Q314" i="5" s="1"/>
  <c r="P314" i="10"/>
  <c r="P314" i="5" s="1"/>
  <c r="O314" i="10"/>
  <c r="O314" i="5" s="1"/>
  <c r="N314" i="10"/>
  <c r="N314" i="5" s="1"/>
  <c r="M314" i="10"/>
  <c r="M314" i="5" s="1"/>
  <c r="L314" i="10"/>
  <c r="L314" i="5" s="1"/>
  <c r="K314" i="10"/>
  <c r="K314" i="5" s="1"/>
  <c r="J314" i="10"/>
  <c r="J314" i="5" s="1"/>
  <c r="I314" i="10"/>
  <c r="I314" i="5" s="1"/>
  <c r="H314" i="10"/>
  <c r="H314" i="5" s="1"/>
  <c r="G314" i="10"/>
  <c r="G314" i="5" s="1"/>
  <c r="E314" i="10"/>
  <c r="E314" i="5" s="1"/>
  <c r="D314" i="10"/>
  <c r="D314" i="5" s="1"/>
  <c r="C314" i="10"/>
  <c r="C314" i="5" s="1"/>
  <c r="AN313" i="10"/>
  <c r="AN313" i="5" s="1"/>
  <c r="AM313" i="10"/>
  <c r="AM313" i="5" s="1"/>
  <c r="AL313" i="10"/>
  <c r="AL313" i="5" s="1"/>
  <c r="AK313" i="10"/>
  <c r="AK313" i="5" s="1"/>
  <c r="AJ313" i="10"/>
  <c r="AJ313" i="5" s="1"/>
  <c r="AI313" i="10"/>
  <c r="AI313" i="5" s="1"/>
  <c r="AH313" i="10"/>
  <c r="AH313" i="5" s="1"/>
  <c r="AG313" i="10"/>
  <c r="AG313" i="5" s="1"/>
  <c r="AF313" i="10"/>
  <c r="AF313" i="5" s="1"/>
  <c r="AE313" i="10"/>
  <c r="AE313" i="5" s="1"/>
  <c r="AD313" i="10"/>
  <c r="AD313" i="5" s="1"/>
  <c r="AC313" i="10"/>
  <c r="AC313" i="5" s="1"/>
  <c r="AB313" i="10"/>
  <c r="AB313" i="5" s="1"/>
  <c r="AA313" i="10"/>
  <c r="AA313" i="5" s="1"/>
  <c r="Z313" i="10"/>
  <c r="Z313" i="5" s="1"/>
  <c r="Y313" i="10"/>
  <c r="Y313" i="5" s="1"/>
  <c r="X313" i="10"/>
  <c r="X313" i="5" s="1"/>
  <c r="W313" i="10"/>
  <c r="W313" i="5" s="1"/>
  <c r="V313" i="10"/>
  <c r="V313" i="5" s="1"/>
  <c r="U313" i="10"/>
  <c r="U313" i="5" s="1"/>
  <c r="T313" i="10"/>
  <c r="T313" i="5" s="1"/>
  <c r="S313" i="10"/>
  <c r="S313" i="5" s="1"/>
  <c r="R313" i="10"/>
  <c r="R313" i="5" s="1"/>
  <c r="Q313" i="10"/>
  <c r="Q313" i="5" s="1"/>
  <c r="P313" i="10"/>
  <c r="P313" i="5" s="1"/>
  <c r="O313" i="10"/>
  <c r="O313" i="5" s="1"/>
  <c r="N313" i="10"/>
  <c r="N313" i="5" s="1"/>
  <c r="M313" i="10"/>
  <c r="M313" i="5" s="1"/>
  <c r="L313" i="10"/>
  <c r="L313" i="5" s="1"/>
  <c r="K313" i="10"/>
  <c r="K313" i="5" s="1"/>
  <c r="J313" i="10"/>
  <c r="J313" i="5" s="1"/>
  <c r="I313" i="10"/>
  <c r="I313" i="5" s="1"/>
  <c r="H313" i="10"/>
  <c r="H313" i="5" s="1"/>
  <c r="G313" i="10"/>
  <c r="G313" i="5" s="1"/>
  <c r="E313" i="10"/>
  <c r="E313" i="5" s="1"/>
  <c r="D313" i="10"/>
  <c r="D313" i="5" s="1"/>
  <c r="C313" i="10"/>
  <c r="C313" i="5" s="1"/>
  <c r="AN312" i="10"/>
  <c r="AN312" i="5" s="1"/>
  <c r="AM312" i="10"/>
  <c r="AM312" i="5" s="1"/>
  <c r="AL312" i="10"/>
  <c r="AL312" i="5" s="1"/>
  <c r="AK312" i="10"/>
  <c r="AK312" i="5" s="1"/>
  <c r="AJ312" i="10"/>
  <c r="AJ312" i="5" s="1"/>
  <c r="AI312" i="10"/>
  <c r="AI312" i="5" s="1"/>
  <c r="AH312" i="10"/>
  <c r="AH312" i="5" s="1"/>
  <c r="AG312" i="10"/>
  <c r="AG312" i="5" s="1"/>
  <c r="AF312" i="10"/>
  <c r="AF312" i="5" s="1"/>
  <c r="AE312" i="10"/>
  <c r="AE312" i="5" s="1"/>
  <c r="AD312" i="10"/>
  <c r="AD312" i="5" s="1"/>
  <c r="AC312" i="10"/>
  <c r="AC312" i="5" s="1"/>
  <c r="AB312" i="10"/>
  <c r="AB312" i="5" s="1"/>
  <c r="AA312" i="10"/>
  <c r="AA312" i="5" s="1"/>
  <c r="Z312" i="10"/>
  <c r="Z312" i="5" s="1"/>
  <c r="Y312" i="10"/>
  <c r="Y312" i="5" s="1"/>
  <c r="X312" i="10"/>
  <c r="X312" i="5" s="1"/>
  <c r="W312" i="10"/>
  <c r="W312" i="5" s="1"/>
  <c r="V312" i="10"/>
  <c r="V312" i="5" s="1"/>
  <c r="U312" i="10"/>
  <c r="U312" i="5" s="1"/>
  <c r="T312" i="10"/>
  <c r="T312" i="5" s="1"/>
  <c r="S312" i="10"/>
  <c r="S312" i="5" s="1"/>
  <c r="R312" i="10"/>
  <c r="R312" i="5" s="1"/>
  <c r="Q312" i="10"/>
  <c r="Q312" i="5" s="1"/>
  <c r="P312" i="10"/>
  <c r="P312" i="5" s="1"/>
  <c r="O312" i="10"/>
  <c r="O312" i="5" s="1"/>
  <c r="N312" i="10"/>
  <c r="N312" i="5" s="1"/>
  <c r="M312" i="10"/>
  <c r="M312" i="5" s="1"/>
  <c r="L312" i="10"/>
  <c r="L312" i="5" s="1"/>
  <c r="K312" i="10"/>
  <c r="K312" i="5" s="1"/>
  <c r="J312" i="10"/>
  <c r="J312" i="5" s="1"/>
  <c r="I312" i="10"/>
  <c r="I312" i="5" s="1"/>
  <c r="H312" i="10"/>
  <c r="H312" i="5" s="1"/>
  <c r="G312" i="10"/>
  <c r="G312" i="5" s="1"/>
  <c r="E312" i="10"/>
  <c r="E312" i="5" s="1"/>
  <c r="D312" i="10"/>
  <c r="D312" i="5" s="1"/>
  <c r="C312" i="10"/>
  <c r="C312" i="5" s="1"/>
  <c r="AN311" i="10"/>
  <c r="AN311" i="5" s="1"/>
  <c r="AM311" i="10"/>
  <c r="AM311" i="5" s="1"/>
  <c r="AL311" i="10"/>
  <c r="AL311" i="5" s="1"/>
  <c r="AK311" i="10"/>
  <c r="AK311" i="5" s="1"/>
  <c r="AJ311" i="10"/>
  <c r="AJ311" i="5" s="1"/>
  <c r="AI311" i="10"/>
  <c r="AI311" i="5" s="1"/>
  <c r="AH311" i="10"/>
  <c r="AH311" i="5" s="1"/>
  <c r="AG311" i="10"/>
  <c r="AG311" i="5" s="1"/>
  <c r="AF311" i="10"/>
  <c r="AF311" i="5" s="1"/>
  <c r="AE311" i="10"/>
  <c r="AE311" i="5" s="1"/>
  <c r="AD311" i="10"/>
  <c r="AD311" i="5" s="1"/>
  <c r="AC311" i="10"/>
  <c r="AC311" i="5" s="1"/>
  <c r="AB311" i="10"/>
  <c r="AB311" i="5" s="1"/>
  <c r="AA311" i="10"/>
  <c r="AA311" i="5" s="1"/>
  <c r="Z311" i="10"/>
  <c r="Z311" i="5" s="1"/>
  <c r="Y311" i="10"/>
  <c r="Y311" i="5" s="1"/>
  <c r="X311" i="10"/>
  <c r="X311" i="5" s="1"/>
  <c r="W311" i="10"/>
  <c r="W311" i="5" s="1"/>
  <c r="V311" i="10"/>
  <c r="V311" i="5" s="1"/>
  <c r="U311" i="10"/>
  <c r="U311" i="5" s="1"/>
  <c r="T311" i="10"/>
  <c r="T311" i="5" s="1"/>
  <c r="S311" i="10"/>
  <c r="S311" i="5" s="1"/>
  <c r="R311" i="10"/>
  <c r="R311" i="5" s="1"/>
  <c r="Q311" i="10"/>
  <c r="Q311" i="5" s="1"/>
  <c r="P311" i="10"/>
  <c r="P311" i="5" s="1"/>
  <c r="O311" i="10"/>
  <c r="O311" i="5" s="1"/>
  <c r="N311" i="10"/>
  <c r="N311" i="5" s="1"/>
  <c r="M311" i="10"/>
  <c r="M311" i="5" s="1"/>
  <c r="L311" i="10"/>
  <c r="L311" i="5" s="1"/>
  <c r="K311" i="10"/>
  <c r="K311" i="5" s="1"/>
  <c r="J311" i="10"/>
  <c r="J311" i="5" s="1"/>
  <c r="I311" i="10"/>
  <c r="I311" i="5" s="1"/>
  <c r="H311" i="10"/>
  <c r="H311" i="5" s="1"/>
  <c r="G311" i="10"/>
  <c r="G311" i="5" s="1"/>
  <c r="E311" i="10"/>
  <c r="E311" i="5" s="1"/>
  <c r="D311" i="10"/>
  <c r="D311" i="5" s="1"/>
  <c r="C311" i="10"/>
  <c r="C311" i="5" s="1"/>
  <c r="AN310" i="10"/>
  <c r="AN310" i="5" s="1"/>
  <c r="AM310" i="10"/>
  <c r="AM310" i="5" s="1"/>
  <c r="AL310" i="10"/>
  <c r="AL310" i="5" s="1"/>
  <c r="AK310" i="10"/>
  <c r="AK310" i="5" s="1"/>
  <c r="AJ310" i="10"/>
  <c r="AJ310" i="5" s="1"/>
  <c r="AI310" i="10"/>
  <c r="AI310" i="5" s="1"/>
  <c r="AH310" i="10"/>
  <c r="AH310" i="5" s="1"/>
  <c r="AG310" i="10"/>
  <c r="AG310" i="5" s="1"/>
  <c r="AF310" i="10"/>
  <c r="AF310" i="5" s="1"/>
  <c r="AE310" i="10"/>
  <c r="AE310" i="5" s="1"/>
  <c r="AD310" i="10"/>
  <c r="AD310" i="5" s="1"/>
  <c r="AC310" i="10"/>
  <c r="AC310" i="5" s="1"/>
  <c r="AB310" i="10"/>
  <c r="AB310" i="5" s="1"/>
  <c r="AA310" i="10"/>
  <c r="AA310" i="5" s="1"/>
  <c r="Z310" i="10"/>
  <c r="Z310" i="5" s="1"/>
  <c r="Y310" i="10"/>
  <c r="Y310" i="5" s="1"/>
  <c r="X310" i="10"/>
  <c r="X310" i="5" s="1"/>
  <c r="W310" i="10"/>
  <c r="W310" i="5" s="1"/>
  <c r="V310" i="10"/>
  <c r="V310" i="5" s="1"/>
  <c r="U310" i="10"/>
  <c r="U310" i="5" s="1"/>
  <c r="T310" i="10"/>
  <c r="T310" i="5" s="1"/>
  <c r="S310" i="10"/>
  <c r="S310" i="5" s="1"/>
  <c r="R310" i="10"/>
  <c r="R310" i="5" s="1"/>
  <c r="Q310" i="10"/>
  <c r="Q310" i="5" s="1"/>
  <c r="P310" i="10"/>
  <c r="P310" i="5" s="1"/>
  <c r="O310" i="10"/>
  <c r="O310" i="5" s="1"/>
  <c r="N310" i="10"/>
  <c r="N310" i="5" s="1"/>
  <c r="M310" i="10"/>
  <c r="M310" i="5" s="1"/>
  <c r="L310" i="10"/>
  <c r="L310" i="5" s="1"/>
  <c r="K310" i="10"/>
  <c r="K310" i="5" s="1"/>
  <c r="J310" i="10"/>
  <c r="J310" i="5" s="1"/>
  <c r="I310" i="10"/>
  <c r="I310" i="5" s="1"/>
  <c r="H310" i="10"/>
  <c r="H310" i="5" s="1"/>
  <c r="G310" i="10"/>
  <c r="G310" i="5" s="1"/>
  <c r="E310" i="10"/>
  <c r="E310" i="5" s="1"/>
  <c r="D310" i="10"/>
  <c r="D310" i="5" s="1"/>
  <c r="C310" i="10"/>
  <c r="C310" i="5" s="1"/>
  <c r="AN309" i="10"/>
  <c r="AN309" i="5" s="1"/>
  <c r="AM309" i="10"/>
  <c r="AM309" i="5" s="1"/>
  <c r="AL309" i="10"/>
  <c r="AL309" i="5" s="1"/>
  <c r="AK309" i="10"/>
  <c r="AK309" i="5" s="1"/>
  <c r="AJ309" i="10"/>
  <c r="AJ309" i="5" s="1"/>
  <c r="AI309" i="10"/>
  <c r="AI309" i="5" s="1"/>
  <c r="AH309" i="10"/>
  <c r="AH309" i="5" s="1"/>
  <c r="AG309" i="10"/>
  <c r="AG309" i="5" s="1"/>
  <c r="AF309" i="10"/>
  <c r="AF309" i="5" s="1"/>
  <c r="AE309" i="10"/>
  <c r="AE309" i="5" s="1"/>
  <c r="AD309" i="10"/>
  <c r="AD309" i="5" s="1"/>
  <c r="AC309" i="10"/>
  <c r="AC309" i="5" s="1"/>
  <c r="AB309" i="10"/>
  <c r="AB309" i="5" s="1"/>
  <c r="AA309" i="10"/>
  <c r="AA309" i="5" s="1"/>
  <c r="Z309" i="10"/>
  <c r="Z309" i="5" s="1"/>
  <c r="Y309" i="10"/>
  <c r="Y309" i="5" s="1"/>
  <c r="X309" i="10"/>
  <c r="X309" i="5" s="1"/>
  <c r="W309" i="10"/>
  <c r="W309" i="5" s="1"/>
  <c r="V309" i="10"/>
  <c r="V309" i="5" s="1"/>
  <c r="U309" i="10"/>
  <c r="U309" i="5" s="1"/>
  <c r="T309" i="10"/>
  <c r="T309" i="5" s="1"/>
  <c r="S309" i="10"/>
  <c r="S309" i="5" s="1"/>
  <c r="R309" i="10"/>
  <c r="R309" i="5" s="1"/>
  <c r="Q309" i="10"/>
  <c r="Q309" i="5" s="1"/>
  <c r="P309" i="10"/>
  <c r="P309" i="5" s="1"/>
  <c r="O309" i="10"/>
  <c r="O309" i="5" s="1"/>
  <c r="N309" i="10"/>
  <c r="N309" i="5" s="1"/>
  <c r="M309" i="10"/>
  <c r="M309" i="5" s="1"/>
  <c r="L309" i="10"/>
  <c r="L309" i="5" s="1"/>
  <c r="K309" i="10"/>
  <c r="K309" i="5" s="1"/>
  <c r="J309" i="10"/>
  <c r="J309" i="5" s="1"/>
  <c r="I309" i="10"/>
  <c r="I309" i="5" s="1"/>
  <c r="H309" i="10"/>
  <c r="H309" i="5" s="1"/>
  <c r="G309" i="10"/>
  <c r="G309" i="5" s="1"/>
  <c r="E309" i="10"/>
  <c r="E309" i="5" s="1"/>
  <c r="D309" i="10"/>
  <c r="D309" i="5" s="1"/>
  <c r="C309" i="10"/>
  <c r="C309" i="5" s="1"/>
  <c r="AN308" i="10"/>
  <c r="AN308" i="5" s="1"/>
  <c r="AM308" i="10"/>
  <c r="AM308" i="5" s="1"/>
  <c r="AL308" i="10"/>
  <c r="AL308" i="5" s="1"/>
  <c r="AK308" i="10"/>
  <c r="AK308" i="5" s="1"/>
  <c r="AJ308" i="10"/>
  <c r="AJ308" i="5" s="1"/>
  <c r="AI308" i="10"/>
  <c r="AI308" i="5" s="1"/>
  <c r="AH308" i="10"/>
  <c r="AH308" i="5" s="1"/>
  <c r="AG308" i="10"/>
  <c r="AG308" i="5" s="1"/>
  <c r="AF308" i="10"/>
  <c r="AF308" i="5" s="1"/>
  <c r="AE308" i="10"/>
  <c r="AE308" i="5" s="1"/>
  <c r="AD308" i="10"/>
  <c r="AD308" i="5" s="1"/>
  <c r="AC308" i="10"/>
  <c r="AC308" i="5" s="1"/>
  <c r="AB308" i="10"/>
  <c r="AB308" i="5" s="1"/>
  <c r="AA308" i="10"/>
  <c r="AA308" i="5" s="1"/>
  <c r="Z308" i="10"/>
  <c r="Z308" i="5" s="1"/>
  <c r="Y308" i="10"/>
  <c r="Y308" i="5" s="1"/>
  <c r="X308" i="10"/>
  <c r="X308" i="5" s="1"/>
  <c r="W308" i="10"/>
  <c r="W308" i="5" s="1"/>
  <c r="V308" i="10"/>
  <c r="V308" i="5" s="1"/>
  <c r="U308" i="10"/>
  <c r="U308" i="5" s="1"/>
  <c r="T308" i="10"/>
  <c r="T308" i="5" s="1"/>
  <c r="S308" i="10"/>
  <c r="S308" i="5" s="1"/>
  <c r="R308" i="10"/>
  <c r="R308" i="5" s="1"/>
  <c r="Q308" i="10"/>
  <c r="Q308" i="5" s="1"/>
  <c r="P308" i="10"/>
  <c r="P308" i="5" s="1"/>
  <c r="O308" i="10"/>
  <c r="O308" i="5" s="1"/>
  <c r="N308" i="10"/>
  <c r="N308" i="5" s="1"/>
  <c r="M308" i="10"/>
  <c r="M308" i="5" s="1"/>
  <c r="L308" i="10"/>
  <c r="L308" i="5" s="1"/>
  <c r="K308" i="10"/>
  <c r="K308" i="5" s="1"/>
  <c r="J308" i="10"/>
  <c r="J308" i="5" s="1"/>
  <c r="I308" i="10"/>
  <c r="I308" i="5" s="1"/>
  <c r="H308" i="10"/>
  <c r="H308" i="5" s="1"/>
  <c r="G308" i="10"/>
  <c r="G308" i="5" s="1"/>
  <c r="E308" i="10"/>
  <c r="E308" i="5" s="1"/>
  <c r="D308" i="10"/>
  <c r="D308" i="5" s="1"/>
  <c r="C308" i="10"/>
  <c r="C308" i="5" s="1"/>
  <c r="AN307" i="10"/>
  <c r="AN307" i="5" s="1"/>
  <c r="AM307" i="10"/>
  <c r="AM307" i="5" s="1"/>
  <c r="AL307" i="10"/>
  <c r="AL307" i="5" s="1"/>
  <c r="AK307" i="10"/>
  <c r="AK307" i="5" s="1"/>
  <c r="AJ307" i="10"/>
  <c r="AJ307" i="5" s="1"/>
  <c r="AI307" i="10"/>
  <c r="AI307" i="5" s="1"/>
  <c r="AH307" i="10"/>
  <c r="AH307" i="5" s="1"/>
  <c r="AG307" i="10"/>
  <c r="AG307" i="5" s="1"/>
  <c r="AF307" i="10"/>
  <c r="AF307" i="5" s="1"/>
  <c r="AE307" i="10"/>
  <c r="AE307" i="5" s="1"/>
  <c r="AD307" i="10"/>
  <c r="AD307" i="5" s="1"/>
  <c r="AC307" i="10"/>
  <c r="AC307" i="5" s="1"/>
  <c r="AB307" i="10"/>
  <c r="AB307" i="5" s="1"/>
  <c r="AA307" i="10"/>
  <c r="AA307" i="5" s="1"/>
  <c r="Z307" i="10"/>
  <c r="Z307" i="5" s="1"/>
  <c r="Y307" i="10"/>
  <c r="Y307" i="5" s="1"/>
  <c r="X307" i="10"/>
  <c r="X307" i="5" s="1"/>
  <c r="W307" i="10"/>
  <c r="W307" i="5" s="1"/>
  <c r="V307" i="10"/>
  <c r="V307" i="5" s="1"/>
  <c r="U307" i="10"/>
  <c r="U307" i="5" s="1"/>
  <c r="T307" i="10"/>
  <c r="T307" i="5" s="1"/>
  <c r="S307" i="10"/>
  <c r="S307" i="5" s="1"/>
  <c r="R307" i="10"/>
  <c r="R307" i="5" s="1"/>
  <c r="Q307" i="10"/>
  <c r="Q307" i="5" s="1"/>
  <c r="P307" i="10"/>
  <c r="P307" i="5" s="1"/>
  <c r="O307" i="10"/>
  <c r="O307" i="5" s="1"/>
  <c r="N307" i="10"/>
  <c r="N307" i="5" s="1"/>
  <c r="M307" i="10"/>
  <c r="M307" i="5" s="1"/>
  <c r="L307" i="10"/>
  <c r="L307" i="5" s="1"/>
  <c r="K307" i="10"/>
  <c r="K307" i="5" s="1"/>
  <c r="J307" i="10"/>
  <c r="J307" i="5" s="1"/>
  <c r="I307" i="10"/>
  <c r="I307" i="5" s="1"/>
  <c r="H307" i="10"/>
  <c r="H307" i="5" s="1"/>
  <c r="G307" i="10"/>
  <c r="G307" i="5" s="1"/>
  <c r="E307" i="10"/>
  <c r="E307" i="5" s="1"/>
  <c r="D307" i="10"/>
  <c r="D307" i="5" s="1"/>
  <c r="C307" i="10"/>
  <c r="C307" i="5" s="1"/>
  <c r="AN306" i="10"/>
  <c r="AN306" i="5" s="1"/>
  <c r="AM306" i="10"/>
  <c r="AM306" i="5" s="1"/>
  <c r="AL306" i="10"/>
  <c r="AL306" i="5" s="1"/>
  <c r="AK306" i="10"/>
  <c r="AK306" i="5" s="1"/>
  <c r="AJ306" i="10"/>
  <c r="AJ306" i="5" s="1"/>
  <c r="AI306" i="10"/>
  <c r="AI306" i="5" s="1"/>
  <c r="AH306" i="10"/>
  <c r="AH306" i="5" s="1"/>
  <c r="AG306" i="10"/>
  <c r="AG306" i="5" s="1"/>
  <c r="AF306" i="10"/>
  <c r="AF306" i="5" s="1"/>
  <c r="AE306" i="10"/>
  <c r="AE306" i="5" s="1"/>
  <c r="AD306" i="10"/>
  <c r="AD306" i="5" s="1"/>
  <c r="AC306" i="10"/>
  <c r="AC306" i="5" s="1"/>
  <c r="AB306" i="10"/>
  <c r="AB306" i="5" s="1"/>
  <c r="AA306" i="10"/>
  <c r="AA306" i="5" s="1"/>
  <c r="Z306" i="10"/>
  <c r="Z306" i="5" s="1"/>
  <c r="Y306" i="10"/>
  <c r="Y306" i="5" s="1"/>
  <c r="X306" i="10"/>
  <c r="X306" i="5" s="1"/>
  <c r="W306" i="10"/>
  <c r="W306" i="5" s="1"/>
  <c r="V306" i="10"/>
  <c r="V306" i="5" s="1"/>
  <c r="U306" i="10"/>
  <c r="U306" i="5" s="1"/>
  <c r="T306" i="10"/>
  <c r="T306" i="5" s="1"/>
  <c r="S306" i="10"/>
  <c r="S306" i="5" s="1"/>
  <c r="R306" i="10"/>
  <c r="R306" i="5" s="1"/>
  <c r="Q306" i="10"/>
  <c r="Q306" i="5" s="1"/>
  <c r="P306" i="10"/>
  <c r="P306" i="5" s="1"/>
  <c r="O306" i="10"/>
  <c r="O306" i="5" s="1"/>
  <c r="N306" i="10"/>
  <c r="N306" i="5" s="1"/>
  <c r="M306" i="10"/>
  <c r="M306" i="5" s="1"/>
  <c r="L306" i="10"/>
  <c r="L306" i="5" s="1"/>
  <c r="K306" i="10"/>
  <c r="K306" i="5" s="1"/>
  <c r="J306" i="10"/>
  <c r="J306" i="5" s="1"/>
  <c r="I306" i="10"/>
  <c r="I306" i="5" s="1"/>
  <c r="H306" i="10"/>
  <c r="H306" i="5" s="1"/>
  <c r="G306" i="10"/>
  <c r="G306" i="5" s="1"/>
  <c r="E306" i="10"/>
  <c r="E306" i="5" s="1"/>
  <c r="D306" i="10"/>
  <c r="D306" i="5" s="1"/>
  <c r="C306" i="10"/>
  <c r="C306" i="5" s="1"/>
  <c r="AN305" i="10"/>
  <c r="AN305" i="5" s="1"/>
  <c r="AM305" i="10"/>
  <c r="AM305" i="5" s="1"/>
  <c r="AL305" i="10"/>
  <c r="AL305" i="5" s="1"/>
  <c r="AK305" i="10"/>
  <c r="AK305" i="5" s="1"/>
  <c r="AJ305" i="10"/>
  <c r="AJ305" i="5" s="1"/>
  <c r="AI305" i="10"/>
  <c r="AI305" i="5" s="1"/>
  <c r="AH305" i="10"/>
  <c r="AH305" i="5" s="1"/>
  <c r="AG305" i="10"/>
  <c r="AG305" i="5" s="1"/>
  <c r="AF305" i="10"/>
  <c r="AF305" i="5" s="1"/>
  <c r="AE305" i="10"/>
  <c r="AE305" i="5" s="1"/>
  <c r="AD305" i="10"/>
  <c r="AD305" i="5" s="1"/>
  <c r="AC305" i="10"/>
  <c r="AC305" i="5" s="1"/>
  <c r="AB305" i="10"/>
  <c r="AB305" i="5" s="1"/>
  <c r="AA305" i="10"/>
  <c r="AA305" i="5" s="1"/>
  <c r="Z305" i="10"/>
  <c r="Z305" i="5" s="1"/>
  <c r="Y305" i="10"/>
  <c r="Y305" i="5" s="1"/>
  <c r="X305" i="10"/>
  <c r="X305" i="5" s="1"/>
  <c r="W305" i="10"/>
  <c r="W305" i="5" s="1"/>
  <c r="V305" i="10"/>
  <c r="V305" i="5" s="1"/>
  <c r="U305" i="10"/>
  <c r="U305" i="5" s="1"/>
  <c r="T305" i="10"/>
  <c r="T305" i="5" s="1"/>
  <c r="S305" i="10"/>
  <c r="S305" i="5" s="1"/>
  <c r="R305" i="10"/>
  <c r="R305" i="5" s="1"/>
  <c r="Q305" i="10"/>
  <c r="Q305" i="5" s="1"/>
  <c r="P305" i="10"/>
  <c r="P305" i="5" s="1"/>
  <c r="O305" i="10"/>
  <c r="O305" i="5" s="1"/>
  <c r="N305" i="10"/>
  <c r="N305" i="5" s="1"/>
  <c r="M305" i="10"/>
  <c r="M305" i="5" s="1"/>
  <c r="L305" i="10"/>
  <c r="L305" i="5" s="1"/>
  <c r="K305" i="10"/>
  <c r="K305" i="5" s="1"/>
  <c r="J305" i="10"/>
  <c r="J305" i="5" s="1"/>
  <c r="I305" i="10"/>
  <c r="I305" i="5" s="1"/>
  <c r="H305" i="10"/>
  <c r="H305" i="5" s="1"/>
  <c r="G305" i="10"/>
  <c r="G305" i="5" s="1"/>
  <c r="E305" i="10"/>
  <c r="E305" i="5" s="1"/>
  <c r="D305" i="10"/>
  <c r="D305" i="5" s="1"/>
  <c r="C305" i="10"/>
  <c r="C305" i="5" s="1"/>
  <c r="AN304" i="10"/>
  <c r="AN304" i="5" s="1"/>
  <c r="AM304" i="10"/>
  <c r="AM304" i="5" s="1"/>
  <c r="AL304" i="10"/>
  <c r="AL304" i="5" s="1"/>
  <c r="AK304" i="10"/>
  <c r="AK304" i="5" s="1"/>
  <c r="AJ304" i="10"/>
  <c r="AJ304" i="5" s="1"/>
  <c r="AI304" i="10"/>
  <c r="AI304" i="5" s="1"/>
  <c r="AH304" i="10"/>
  <c r="AH304" i="5" s="1"/>
  <c r="AG304" i="10"/>
  <c r="AG304" i="5" s="1"/>
  <c r="AF304" i="10"/>
  <c r="AF304" i="5" s="1"/>
  <c r="AE304" i="10"/>
  <c r="AE304" i="5" s="1"/>
  <c r="AD304" i="10"/>
  <c r="AD304" i="5" s="1"/>
  <c r="AC304" i="10"/>
  <c r="AC304" i="5" s="1"/>
  <c r="AB304" i="10"/>
  <c r="AB304" i="5" s="1"/>
  <c r="AA304" i="10"/>
  <c r="AA304" i="5" s="1"/>
  <c r="Z304" i="10"/>
  <c r="Z304" i="5" s="1"/>
  <c r="Y304" i="10"/>
  <c r="Y304" i="5" s="1"/>
  <c r="X304" i="10"/>
  <c r="X304" i="5" s="1"/>
  <c r="W304" i="10"/>
  <c r="W304" i="5" s="1"/>
  <c r="V304" i="10"/>
  <c r="V304" i="5" s="1"/>
  <c r="U304" i="10"/>
  <c r="U304" i="5" s="1"/>
  <c r="T304" i="10"/>
  <c r="T304" i="5" s="1"/>
  <c r="S304" i="10"/>
  <c r="S304" i="5" s="1"/>
  <c r="R304" i="10"/>
  <c r="R304" i="5" s="1"/>
  <c r="Q304" i="10"/>
  <c r="Q304" i="5" s="1"/>
  <c r="P304" i="10"/>
  <c r="P304" i="5" s="1"/>
  <c r="O304" i="10"/>
  <c r="O304" i="5" s="1"/>
  <c r="N304" i="10"/>
  <c r="N304" i="5" s="1"/>
  <c r="M304" i="10"/>
  <c r="M304" i="5" s="1"/>
  <c r="L304" i="10"/>
  <c r="L304" i="5" s="1"/>
  <c r="K304" i="10"/>
  <c r="K304" i="5" s="1"/>
  <c r="J304" i="10"/>
  <c r="J304" i="5" s="1"/>
  <c r="I304" i="10"/>
  <c r="I304" i="5" s="1"/>
  <c r="H304" i="10"/>
  <c r="H304" i="5" s="1"/>
  <c r="G304" i="10"/>
  <c r="G304" i="5" s="1"/>
  <c r="E304" i="10"/>
  <c r="E304" i="5" s="1"/>
  <c r="D304" i="10"/>
  <c r="D304" i="5" s="1"/>
  <c r="C304" i="10"/>
  <c r="C304" i="5" s="1"/>
  <c r="AN303" i="10"/>
  <c r="AN303" i="5" s="1"/>
  <c r="AM303" i="10"/>
  <c r="AM303" i="5" s="1"/>
  <c r="AL303" i="10"/>
  <c r="AL303" i="5" s="1"/>
  <c r="AK303" i="10"/>
  <c r="AK303" i="5" s="1"/>
  <c r="AJ303" i="10"/>
  <c r="AJ303" i="5" s="1"/>
  <c r="AI303" i="10"/>
  <c r="AI303" i="5" s="1"/>
  <c r="AH303" i="10"/>
  <c r="AH303" i="5" s="1"/>
  <c r="AG303" i="10"/>
  <c r="AG303" i="5" s="1"/>
  <c r="AF303" i="10"/>
  <c r="AF303" i="5" s="1"/>
  <c r="AE303" i="10"/>
  <c r="AE303" i="5" s="1"/>
  <c r="AD303" i="10"/>
  <c r="AD303" i="5" s="1"/>
  <c r="AC303" i="10"/>
  <c r="AC303" i="5" s="1"/>
  <c r="AB303" i="10"/>
  <c r="AB303" i="5" s="1"/>
  <c r="AA303" i="10"/>
  <c r="AA303" i="5" s="1"/>
  <c r="Z303" i="10"/>
  <c r="Z303" i="5" s="1"/>
  <c r="Y303" i="10"/>
  <c r="Y303" i="5" s="1"/>
  <c r="X303" i="10"/>
  <c r="X303" i="5" s="1"/>
  <c r="W303" i="10"/>
  <c r="W303" i="5" s="1"/>
  <c r="V303" i="10"/>
  <c r="V303" i="5" s="1"/>
  <c r="U303" i="10"/>
  <c r="U303" i="5" s="1"/>
  <c r="T303" i="10"/>
  <c r="T303" i="5" s="1"/>
  <c r="S303" i="10"/>
  <c r="S303" i="5" s="1"/>
  <c r="R303" i="10"/>
  <c r="R303" i="5" s="1"/>
  <c r="Q303" i="10"/>
  <c r="Q303" i="5" s="1"/>
  <c r="P303" i="10"/>
  <c r="P303" i="5" s="1"/>
  <c r="O303" i="10"/>
  <c r="O303" i="5" s="1"/>
  <c r="N303" i="10"/>
  <c r="N303" i="5" s="1"/>
  <c r="M303" i="10"/>
  <c r="M303" i="5" s="1"/>
  <c r="L303" i="10"/>
  <c r="L303" i="5" s="1"/>
  <c r="K303" i="10"/>
  <c r="K303" i="5" s="1"/>
  <c r="J303" i="10"/>
  <c r="J303" i="5" s="1"/>
  <c r="I303" i="10"/>
  <c r="I303" i="5" s="1"/>
  <c r="H303" i="10"/>
  <c r="H303" i="5" s="1"/>
  <c r="G303" i="10"/>
  <c r="G303" i="5" s="1"/>
  <c r="E303" i="10"/>
  <c r="E303" i="5" s="1"/>
  <c r="D303" i="10"/>
  <c r="D303" i="5" s="1"/>
  <c r="C303" i="10"/>
  <c r="C303" i="5" s="1"/>
  <c r="AN302" i="10"/>
  <c r="AN302" i="5" s="1"/>
  <c r="AM302" i="10"/>
  <c r="AM302" i="5" s="1"/>
  <c r="AL302" i="10"/>
  <c r="AL302" i="5" s="1"/>
  <c r="AK302" i="10"/>
  <c r="AK302" i="5" s="1"/>
  <c r="AJ302" i="10"/>
  <c r="AJ302" i="5" s="1"/>
  <c r="AI302" i="10"/>
  <c r="AI302" i="5" s="1"/>
  <c r="AH302" i="10"/>
  <c r="AH302" i="5" s="1"/>
  <c r="AG302" i="10"/>
  <c r="AG302" i="5" s="1"/>
  <c r="AF302" i="10"/>
  <c r="AF302" i="5" s="1"/>
  <c r="AE302" i="10"/>
  <c r="AE302" i="5" s="1"/>
  <c r="AD302" i="10"/>
  <c r="AD302" i="5" s="1"/>
  <c r="AC302" i="10"/>
  <c r="AC302" i="5" s="1"/>
  <c r="AB302" i="10"/>
  <c r="AB302" i="5" s="1"/>
  <c r="AA302" i="10"/>
  <c r="AA302" i="5" s="1"/>
  <c r="Z302" i="10"/>
  <c r="Z302" i="5" s="1"/>
  <c r="Y302" i="10"/>
  <c r="Y302" i="5" s="1"/>
  <c r="X302" i="10"/>
  <c r="X302" i="5" s="1"/>
  <c r="W302" i="10"/>
  <c r="W302" i="5" s="1"/>
  <c r="V302" i="10"/>
  <c r="V302" i="5" s="1"/>
  <c r="U302" i="10"/>
  <c r="U302" i="5" s="1"/>
  <c r="T302" i="10"/>
  <c r="T302" i="5" s="1"/>
  <c r="S302" i="10"/>
  <c r="S302" i="5" s="1"/>
  <c r="R302" i="10"/>
  <c r="R302" i="5" s="1"/>
  <c r="Q302" i="10"/>
  <c r="Q302" i="5" s="1"/>
  <c r="P302" i="10"/>
  <c r="P302" i="5" s="1"/>
  <c r="O302" i="10"/>
  <c r="O302" i="5" s="1"/>
  <c r="N302" i="10"/>
  <c r="N302" i="5" s="1"/>
  <c r="M302" i="10"/>
  <c r="M302" i="5" s="1"/>
  <c r="L302" i="10"/>
  <c r="L302" i="5" s="1"/>
  <c r="K302" i="10"/>
  <c r="K302" i="5" s="1"/>
  <c r="J302" i="10"/>
  <c r="J302" i="5" s="1"/>
  <c r="I302" i="10"/>
  <c r="I302" i="5" s="1"/>
  <c r="H302" i="10"/>
  <c r="H302" i="5" s="1"/>
  <c r="G302" i="10"/>
  <c r="G302" i="5" s="1"/>
  <c r="E302" i="10"/>
  <c r="E302" i="5" s="1"/>
  <c r="D302" i="10"/>
  <c r="D302" i="5" s="1"/>
  <c r="C302" i="10"/>
  <c r="C302" i="5" s="1"/>
  <c r="AN301" i="10"/>
  <c r="AN301" i="5" s="1"/>
  <c r="AM301" i="10"/>
  <c r="AM301" i="5" s="1"/>
  <c r="AL301" i="10"/>
  <c r="AL301" i="5" s="1"/>
  <c r="AK301" i="10"/>
  <c r="AK301" i="5" s="1"/>
  <c r="AJ301" i="10"/>
  <c r="AJ301" i="5" s="1"/>
  <c r="AI301" i="10"/>
  <c r="AI301" i="5" s="1"/>
  <c r="AH301" i="10"/>
  <c r="AH301" i="5" s="1"/>
  <c r="AG301" i="10"/>
  <c r="AG301" i="5" s="1"/>
  <c r="AF301" i="10"/>
  <c r="AF301" i="5" s="1"/>
  <c r="AE301" i="10"/>
  <c r="AE301" i="5" s="1"/>
  <c r="AD301" i="10"/>
  <c r="AD301" i="5" s="1"/>
  <c r="AC301" i="10"/>
  <c r="AC301" i="5" s="1"/>
  <c r="AB301" i="10"/>
  <c r="AB301" i="5" s="1"/>
  <c r="AA301" i="10"/>
  <c r="AA301" i="5" s="1"/>
  <c r="Z301" i="10"/>
  <c r="Z301" i="5" s="1"/>
  <c r="Y301" i="10"/>
  <c r="Y301" i="5" s="1"/>
  <c r="X301" i="10"/>
  <c r="X301" i="5" s="1"/>
  <c r="W301" i="10"/>
  <c r="W301" i="5" s="1"/>
  <c r="V301" i="10"/>
  <c r="V301" i="5" s="1"/>
  <c r="U301" i="10"/>
  <c r="U301" i="5" s="1"/>
  <c r="T301" i="10"/>
  <c r="T301" i="5" s="1"/>
  <c r="S301" i="10"/>
  <c r="S301" i="5" s="1"/>
  <c r="R301" i="10"/>
  <c r="R301" i="5" s="1"/>
  <c r="Q301" i="10"/>
  <c r="Q301" i="5" s="1"/>
  <c r="P301" i="10"/>
  <c r="P301" i="5" s="1"/>
  <c r="O301" i="10"/>
  <c r="O301" i="5" s="1"/>
  <c r="N301" i="10"/>
  <c r="N301" i="5" s="1"/>
  <c r="M301" i="10"/>
  <c r="M301" i="5" s="1"/>
  <c r="L301" i="10"/>
  <c r="L301" i="5" s="1"/>
  <c r="K301" i="10"/>
  <c r="K301" i="5" s="1"/>
  <c r="J301" i="10"/>
  <c r="J301" i="5" s="1"/>
  <c r="I301" i="10"/>
  <c r="I301" i="5" s="1"/>
  <c r="H301" i="10"/>
  <c r="H301" i="5" s="1"/>
  <c r="G301" i="10"/>
  <c r="G301" i="5" s="1"/>
  <c r="E301" i="10"/>
  <c r="E301" i="5" s="1"/>
  <c r="D301" i="10"/>
  <c r="D301" i="5" s="1"/>
  <c r="C301" i="10"/>
  <c r="C301" i="5" s="1"/>
  <c r="AN300" i="10"/>
  <c r="AN300" i="5" s="1"/>
  <c r="AM300" i="10"/>
  <c r="AM300" i="5" s="1"/>
  <c r="AL300" i="10"/>
  <c r="AL300" i="5" s="1"/>
  <c r="AK300" i="10"/>
  <c r="AK300" i="5" s="1"/>
  <c r="AJ300" i="10"/>
  <c r="AJ300" i="5" s="1"/>
  <c r="AI300" i="10"/>
  <c r="AI300" i="5" s="1"/>
  <c r="AH300" i="10"/>
  <c r="AH300" i="5" s="1"/>
  <c r="AG300" i="10"/>
  <c r="AG300" i="5" s="1"/>
  <c r="AF300" i="10"/>
  <c r="AF300" i="5" s="1"/>
  <c r="AE300" i="10"/>
  <c r="AE300" i="5" s="1"/>
  <c r="AD300" i="10"/>
  <c r="AD300" i="5" s="1"/>
  <c r="AC300" i="10"/>
  <c r="AC300" i="5" s="1"/>
  <c r="AB300" i="10"/>
  <c r="AB300" i="5" s="1"/>
  <c r="AA300" i="10"/>
  <c r="AA300" i="5" s="1"/>
  <c r="Z300" i="10"/>
  <c r="Z300" i="5" s="1"/>
  <c r="Y300" i="10"/>
  <c r="Y300" i="5" s="1"/>
  <c r="X300" i="10"/>
  <c r="X300" i="5" s="1"/>
  <c r="W300" i="10"/>
  <c r="W300" i="5" s="1"/>
  <c r="V300" i="10"/>
  <c r="V300" i="5" s="1"/>
  <c r="U300" i="10"/>
  <c r="U300" i="5" s="1"/>
  <c r="T300" i="10"/>
  <c r="T300" i="5" s="1"/>
  <c r="S300" i="10"/>
  <c r="S300" i="5" s="1"/>
  <c r="R300" i="10"/>
  <c r="R300" i="5" s="1"/>
  <c r="Q300" i="10"/>
  <c r="Q300" i="5" s="1"/>
  <c r="P300" i="10"/>
  <c r="P300" i="5" s="1"/>
  <c r="O300" i="10"/>
  <c r="O300" i="5" s="1"/>
  <c r="N300" i="10"/>
  <c r="N300" i="5" s="1"/>
  <c r="M300" i="10"/>
  <c r="M300" i="5" s="1"/>
  <c r="L300" i="10"/>
  <c r="L300" i="5" s="1"/>
  <c r="K300" i="10"/>
  <c r="K300" i="5" s="1"/>
  <c r="J300" i="10"/>
  <c r="J300" i="5" s="1"/>
  <c r="I300" i="10"/>
  <c r="I300" i="5" s="1"/>
  <c r="H300" i="10"/>
  <c r="H300" i="5" s="1"/>
  <c r="G300" i="10"/>
  <c r="G300" i="5" s="1"/>
  <c r="E300" i="10"/>
  <c r="E300" i="5" s="1"/>
  <c r="D300" i="10"/>
  <c r="D300" i="5" s="1"/>
  <c r="C300" i="10"/>
  <c r="C300" i="5" s="1"/>
  <c r="AN299" i="10"/>
  <c r="AN299" i="5" s="1"/>
  <c r="AM299" i="10"/>
  <c r="AM299" i="5" s="1"/>
  <c r="AL299" i="10"/>
  <c r="AL299" i="5" s="1"/>
  <c r="AK299" i="10"/>
  <c r="AK299" i="5" s="1"/>
  <c r="AJ299" i="10"/>
  <c r="AJ299" i="5" s="1"/>
  <c r="AI299" i="10"/>
  <c r="AI299" i="5" s="1"/>
  <c r="AH299" i="10"/>
  <c r="AH299" i="5" s="1"/>
  <c r="AG299" i="10"/>
  <c r="AG299" i="5" s="1"/>
  <c r="AF299" i="10"/>
  <c r="AF299" i="5" s="1"/>
  <c r="AE299" i="10"/>
  <c r="AE299" i="5" s="1"/>
  <c r="AD299" i="10"/>
  <c r="AD299" i="5" s="1"/>
  <c r="AC299" i="10"/>
  <c r="AC299" i="5" s="1"/>
  <c r="AB299" i="10"/>
  <c r="AB299" i="5" s="1"/>
  <c r="AA299" i="10"/>
  <c r="AA299" i="5" s="1"/>
  <c r="Z299" i="10"/>
  <c r="Z299" i="5" s="1"/>
  <c r="Y299" i="10"/>
  <c r="Y299" i="5" s="1"/>
  <c r="X299" i="10"/>
  <c r="X299" i="5" s="1"/>
  <c r="W299" i="10"/>
  <c r="W299" i="5" s="1"/>
  <c r="V299" i="10"/>
  <c r="V299" i="5" s="1"/>
  <c r="U299" i="10"/>
  <c r="U299" i="5" s="1"/>
  <c r="T299" i="10"/>
  <c r="T299" i="5" s="1"/>
  <c r="S299" i="10"/>
  <c r="S299" i="5" s="1"/>
  <c r="R299" i="10"/>
  <c r="R299" i="5" s="1"/>
  <c r="Q299" i="10"/>
  <c r="Q299" i="5" s="1"/>
  <c r="P299" i="10"/>
  <c r="P299" i="5" s="1"/>
  <c r="O299" i="10"/>
  <c r="O299" i="5" s="1"/>
  <c r="N299" i="10"/>
  <c r="N299" i="5" s="1"/>
  <c r="M299" i="10"/>
  <c r="M299" i="5" s="1"/>
  <c r="L299" i="10"/>
  <c r="L299" i="5" s="1"/>
  <c r="K299" i="10"/>
  <c r="K299" i="5" s="1"/>
  <c r="J299" i="10"/>
  <c r="J299" i="5" s="1"/>
  <c r="I299" i="10"/>
  <c r="I299" i="5" s="1"/>
  <c r="H299" i="10"/>
  <c r="H299" i="5" s="1"/>
  <c r="G299" i="10"/>
  <c r="G299" i="5" s="1"/>
  <c r="E299" i="10"/>
  <c r="E299" i="5" s="1"/>
  <c r="D299" i="10"/>
  <c r="D299" i="5" s="1"/>
  <c r="C299" i="10"/>
  <c r="C299" i="5" s="1"/>
  <c r="AN298" i="10"/>
  <c r="AN298" i="5" s="1"/>
  <c r="AM298" i="10"/>
  <c r="AM298" i="5" s="1"/>
  <c r="AL298" i="10"/>
  <c r="AL298" i="5" s="1"/>
  <c r="AK298" i="10"/>
  <c r="AK298" i="5" s="1"/>
  <c r="AJ298" i="10"/>
  <c r="AJ298" i="5" s="1"/>
  <c r="AI298" i="10"/>
  <c r="AI298" i="5" s="1"/>
  <c r="AH298" i="10"/>
  <c r="AH298" i="5" s="1"/>
  <c r="AG298" i="10"/>
  <c r="AG298" i="5" s="1"/>
  <c r="AF298" i="10"/>
  <c r="AF298" i="5" s="1"/>
  <c r="AE298" i="10"/>
  <c r="AE298" i="5" s="1"/>
  <c r="AD298" i="10"/>
  <c r="AD298" i="5" s="1"/>
  <c r="AC298" i="10"/>
  <c r="AC298" i="5" s="1"/>
  <c r="AB298" i="10"/>
  <c r="AB298" i="5" s="1"/>
  <c r="AA298" i="10"/>
  <c r="AA298" i="5" s="1"/>
  <c r="Z298" i="10"/>
  <c r="Z298" i="5" s="1"/>
  <c r="Y298" i="10"/>
  <c r="Y298" i="5" s="1"/>
  <c r="X298" i="10"/>
  <c r="X298" i="5" s="1"/>
  <c r="W298" i="10"/>
  <c r="W298" i="5" s="1"/>
  <c r="V298" i="10"/>
  <c r="V298" i="5" s="1"/>
  <c r="U298" i="10"/>
  <c r="U298" i="5" s="1"/>
  <c r="T298" i="10"/>
  <c r="T298" i="5" s="1"/>
  <c r="S298" i="10"/>
  <c r="S298" i="5" s="1"/>
  <c r="R298" i="10"/>
  <c r="R298" i="5" s="1"/>
  <c r="Q298" i="10"/>
  <c r="Q298" i="5" s="1"/>
  <c r="P298" i="10"/>
  <c r="P298" i="5" s="1"/>
  <c r="O298" i="10"/>
  <c r="O298" i="5" s="1"/>
  <c r="N298" i="10"/>
  <c r="N298" i="5" s="1"/>
  <c r="M298" i="10"/>
  <c r="M298" i="5" s="1"/>
  <c r="L298" i="10"/>
  <c r="L298" i="5" s="1"/>
  <c r="K298" i="10"/>
  <c r="K298" i="5" s="1"/>
  <c r="J298" i="10"/>
  <c r="J298" i="5" s="1"/>
  <c r="I298" i="10"/>
  <c r="I298" i="5" s="1"/>
  <c r="H298" i="10"/>
  <c r="H298" i="5" s="1"/>
  <c r="G298" i="10"/>
  <c r="G298" i="5" s="1"/>
  <c r="E298" i="10"/>
  <c r="E298" i="5" s="1"/>
  <c r="D298" i="10"/>
  <c r="D298" i="5" s="1"/>
  <c r="C298" i="10"/>
  <c r="C298" i="5" s="1"/>
  <c r="AN297" i="10"/>
  <c r="AN297" i="5" s="1"/>
  <c r="AM297" i="10"/>
  <c r="AM297" i="5" s="1"/>
  <c r="AL297" i="10"/>
  <c r="AL297" i="5" s="1"/>
  <c r="AK297" i="10"/>
  <c r="AK297" i="5" s="1"/>
  <c r="AJ297" i="10"/>
  <c r="AJ297" i="5" s="1"/>
  <c r="AI297" i="10"/>
  <c r="AI297" i="5" s="1"/>
  <c r="AH297" i="10"/>
  <c r="AH297" i="5" s="1"/>
  <c r="AG297" i="10"/>
  <c r="AG297" i="5" s="1"/>
  <c r="AF297" i="10"/>
  <c r="AF297" i="5" s="1"/>
  <c r="AE297" i="10"/>
  <c r="AE297" i="5" s="1"/>
  <c r="AD297" i="10"/>
  <c r="AD297" i="5" s="1"/>
  <c r="AC297" i="10"/>
  <c r="AC297" i="5" s="1"/>
  <c r="AB297" i="10"/>
  <c r="AB297" i="5" s="1"/>
  <c r="AA297" i="10"/>
  <c r="AA297" i="5" s="1"/>
  <c r="Z297" i="10"/>
  <c r="Z297" i="5" s="1"/>
  <c r="Y297" i="10"/>
  <c r="Y297" i="5" s="1"/>
  <c r="X297" i="10"/>
  <c r="X297" i="5" s="1"/>
  <c r="W297" i="10"/>
  <c r="W297" i="5" s="1"/>
  <c r="V297" i="10"/>
  <c r="V297" i="5" s="1"/>
  <c r="U297" i="10"/>
  <c r="U297" i="5" s="1"/>
  <c r="T297" i="10"/>
  <c r="T297" i="5" s="1"/>
  <c r="S297" i="10"/>
  <c r="S297" i="5" s="1"/>
  <c r="R297" i="10"/>
  <c r="R297" i="5" s="1"/>
  <c r="Q297" i="10"/>
  <c r="Q297" i="5" s="1"/>
  <c r="P297" i="10"/>
  <c r="P297" i="5" s="1"/>
  <c r="O297" i="10"/>
  <c r="O297" i="5" s="1"/>
  <c r="N297" i="10"/>
  <c r="N297" i="5" s="1"/>
  <c r="M297" i="10"/>
  <c r="M297" i="5" s="1"/>
  <c r="L297" i="10"/>
  <c r="L297" i="5" s="1"/>
  <c r="K297" i="10"/>
  <c r="K297" i="5" s="1"/>
  <c r="J297" i="10"/>
  <c r="J297" i="5" s="1"/>
  <c r="I297" i="10"/>
  <c r="I297" i="5" s="1"/>
  <c r="H297" i="10"/>
  <c r="H297" i="5" s="1"/>
  <c r="G297" i="10"/>
  <c r="G297" i="5" s="1"/>
  <c r="E297" i="10"/>
  <c r="E297" i="5" s="1"/>
  <c r="D297" i="10"/>
  <c r="D297" i="5" s="1"/>
  <c r="C297" i="10"/>
  <c r="C297" i="5" s="1"/>
  <c r="AN296" i="10"/>
  <c r="AN296" i="5" s="1"/>
  <c r="AM296" i="10"/>
  <c r="AM296" i="5" s="1"/>
  <c r="AL296" i="10"/>
  <c r="AL296" i="5" s="1"/>
  <c r="AK296" i="10"/>
  <c r="AK296" i="5" s="1"/>
  <c r="AJ296" i="10"/>
  <c r="AJ296" i="5" s="1"/>
  <c r="AI296" i="10"/>
  <c r="AI296" i="5" s="1"/>
  <c r="AH296" i="10"/>
  <c r="AH296" i="5" s="1"/>
  <c r="AG296" i="10"/>
  <c r="AG296" i="5" s="1"/>
  <c r="AF296" i="10"/>
  <c r="AF296" i="5" s="1"/>
  <c r="AE296" i="10"/>
  <c r="AE296" i="5" s="1"/>
  <c r="AD296" i="10"/>
  <c r="AD296" i="5" s="1"/>
  <c r="AC296" i="10"/>
  <c r="AC296" i="5" s="1"/>
  <c r="AB296" i="10"/>
  <c r="AB296" i="5" s="1"/>
  <c r="AA296" i="10"/>
  <c r="AA296" i="5" s="1"/>
  <c r="Z296" i="10"/>
  <c r="Z296" i="5" s="1"/>
  <c r="Y296" i="10"/>
  <c r="Y296" i="5" s="1"/>
  <c r="X296" i="10"/>
  <c r="X296" i="5" s="1"/>
  <c r="W296" i="10"/>
  <c r="W296" i="5" s="1"/>
  <c r="V296" i="10"/>
  <c r="V296" i="5" s="1"/>
  <c r="U296" i="10"/>
  <c r="U296" i="5" s="1"/>
  <c r="T296" i="10"/>
  <c r="T296" i="5" s="1"/>
  <c r="S296" i="10"/>
  <c r="S296" i="5" s="1"/>
  <c r="R296" i="10"/>
  <c r="R296" i="5" s="1"/>
  <c r="Q296" i="10"/>
  <c r="Q296" i="5" s="1"/>
  <c r="P296" i="10"/>
  <c r="P296" i="5" s="1"/>
  <c r="O296" i="10"/>
  <c r="O296" i="5" s="1"/>
  <c r="N296" i="10"/>
  <c r="N296" i="5" s="1"/>
  <c r="M296" i="10"/>
  <c r="M296" i="5" s="1"/>
  <c r="L296" i="10"/>
  <c r="L296" i="5" s="1"/>
  <c r="K296" i="10"/>
  <c r="K296" i="5" s="1"/>
  <c r="J296" i="10"/>
  <c r="J296" i="5" s="1"/>
  <c r="I296" i="10"/>
  <c r="I296" i="5" s="1"/>
  <c r="H296" i="10"/>
  <c r="H296" i="5" s="1"/>
  <c r="G296" i="10"/>
  <c r="G296" i="5" s="1"/>
  <c r="E296" i="10"/>
  <c r="E296" i="5" s="1"/>
  <c r="D296" i="10"/>
  <c r="D296" i="5" s="1"/>
  <c r="C296" i="10"/>
  <c r="C296" i="5" s="1"/>
  <c r="AN295" i="10"/>
  <c r="AN295" i="5" s="1"/>
  <c r="AM295" i="10"/>
  <c r="AM295" i="5" s="1"/>
  <c r="AL295" i="10"/>
  <c r="AL295" i="5" s="1"/>
  <c r="AK295" i="10"/>
  <c r="AK295" i="5" s="1"/>
  <c r="AJ295" i="10"/>
  <c r="AJ295" i="5" s="1"/>
  <c r="AI295" i="10"/>
  <c r="AI295" i="5" s="1"/>
  <c r="AH295" i="10"/>
  <c r="AH295" i="5" s="1"/>
  <c r="AG295" i="10"/>
  <c r="AG295" i="5" s="1"/>
  <c r="AF295" i="10"/>
  <c r="AF295" i="5" s="1"/>
  <c r="AE295" i="10"/>
  <c r="AE295" i="5" s="1"/>
  <c r="AD295" i="10"/>
  <c r="AD295" i="5" s="1"/>
  <c r="AC295" i="10"/>
  <c r="AC295" i="5" s="1"/>
  <c r="AB295" i="10"/>
  <c r="AB295" i="5" s="1"/>
  <c r="AA295" i="10"/>
  <c r="AA295" i="5" s="1"/>
  <c r="Z295" i="10"/>
  <c r="Z295" i="5" s="1"/>
  <c r="Y295" i="10"/>
  <c r="Y295" i="5" s="1"/>
  <c r="X295" i="10"/>
  <c r="X295" i="5" s="1"/>
  <c r="W295" i="10"/>
  <c r="W295" i="5" s="1"/>
  <c r="V295" i="10"/>
  <c r="V295" i="5" s="1"/>
  <c r="U295" i="10"/>
  <c r="U295" i="5" s="1"/>
  <c r="T295" i="10"/>
  <c r="T295" i="5" s="1"/>
  <c r="S295" i="10"/>
  <c r="S295" i="5" s="1"/>
  <c r="R295" i="10"/>
  <c r="R295" i="5" s="1"/>
  <c r="Q295" i="10"/>
  <c r="Q295" i="5" s="1"/>
  <c r="P295" i="10"/>
  <c r="P295" i="5" s="1"/>
  <c r="O295" i="10"/>
  <c r="O295" i="5" s="1"/>
  <c r="N295" i="10"/>
  <c r="N295" i="5" s="1"/>
  <c r="M295" i="10"/>
  <c r="M295" i="5" s="1"/>
  <c r="L295" i="10"/>
  <c r="L295" i="5" s="1"/>
  <c r="K295" i="10"/>
  <c r="K295" i="5" s="1"/>
  <c r="J295" i="10"/>
  <c r="J295" i="5" s="1"/>
  <c r="I295" i="10"/>
  <c r="I295" i="5" s="1"/>
  <c r="H295" i="10"/>
  <c r="H295" i="5" s="1"/>
  <c r="G295" i="10"/>
  <c r="G295" i="5" s="1"/>
  <c r="E295" i="10"/>
  <c r="E295" i="5" s="1"/>
  <c r="D295" i="10"/>
  <c r="D295" i="5" s="1"/>
  <c r="C295" i="10"/>
  <c r="C295" i="5" s="1"/>
  <c r="AN294" i="10"/>
  <c r="AN294" i="5" s="1"/>
  <c r="AM294" i="10"/>
  <c r="AM294" i="5" s="1"/>
  <c r="AL294" i="10"/>
  <c r="AL294" i="5" s="1"/>
  <c r="AK294" i="10"/>
  <c r="AK294" i="5" s="1"/>
  <c r="AJ294" i="10"/>
  <c r="AJ294" i="5" s="1"/>
  <c r="AI294" i="10"/>
  <c r="AI294" i="5" s="1"/>
  <c r="AH294" i="10"/>
  <c r="AH294" i="5" s="1"/>
  <c r="AG294" i="10"/>
  <c r="AG294" i="5" s="1"/>
  <c r="AF294" i="10"/>
  <c r="AF294" i="5" s="1"/>
  <c r="AE294" i="10"/>
  <c r="AE294" i="5" s="1"/>
  <c r="AD294" i="10"/>
  <c r="AD294" i="5" s="1"/>
  <c r="AC294" i="10"/>
  <c r="AC294" i="5" s="1"/>
  <c r="AB294" i="10"/>
  <c r="AB294" i="5" s="1"/>
  <c r="AA294" i="10"/>
  <c r="AA294" i="5" s="1"/>
  <c r="Z294" i="10"/>
  <c r="Z294" i="5" s="1"/>
  <c r="Y294" i="10"/>
  <c r="Y294" i="5" s="1"/>
  <c r="X294" i="10"/>
  <c r="X294" i="5" s="1"/>
  <c r="W294" i="10"/>
  <c r="W294" i="5" s="1"/>
  <c r="V294" i="10"/>
  <c r="V294" i="5" s="1"/>
  <c r="U294" i="10"/>
  <c r="U294" i="5" s="1"/>
  <c r="T294" i="10"/>
  <c r="T294" i="5" s="1"/>
  <c r="S294" i="10"/>
  <c r="S294" i="5" s="1"/>
  <c r="R294" i="10"/>
  <c r="R294" i="5" s="1"/>
  <c r="Q294" i="10"/>
  <c r="Q294" i="5" s="1"/>
  <c r="P294" i="10"/>
  <c r="P294" i="5" s="1"/>
  <c r="O294" i="10"/>
  <c r="O294" i="5" s="1"/>
  <c r="N294" i="10"/>
  <c r="N294" i="5" s="1"/>
  <c r="M294" i="10"/>
  <c r="M294" i="5" s="1"/>
  <c r="L294" i="10"/>
  <c r="L294" i="5" s="1"/>
  <c r="K294" i="10"/>
  <c r="K294" i="5" s="1"/>
  <c r="J294" i="10"/>
  <c r="J294" i="5" s="1"/>
  <c r="I294" i="10"/>
  <c r="I294" i="5" s="1"/>
  <c r="H294" i="10"/>
  <c r="H294" i="5" s="1"/>
  <c r="G294" i="10"/>
  <c r="G294" i="5" s="1"/>
  <c r="E294" i="10"/>
  <c r="E294" i="5" s="1"/>
  <c r="D294" i="10"/>
  <c r="D294" i="5" s="1"/>
  <c r="C294" i="10"/>
  <c r="C294" i="5" s="1"/>
  <c r="AN293" i="10"/>
  <c r="AN293" i="5" s="1"/>
  <c r="AM293" i="10"/>
  <c r="AM293" i="5" s="1"/>
  <c r="AL293" i="10"/>
  <c r="AL293" i="5" s="1"/>
  <c r="AK293" i="10"/>
  <c r="AK293" i="5" s="1"/>
  <c r="AJ293" i="10"/>
  <c r="AJ293" i="5" s="1"/>
  <c r="AI293" i="10"/>
  <c r="AI293" i="5" s="1"/>
  <c r="AH293" i="10"/>
  <c r="AH293" i="5" s="1"/>
  <c r="AG293" i="10"/>
  <c r="AG293" i="5" s="1"/>
  <c r="AF293" i="10"/>
  <c r="AF293" i="5" s="1"/>
  <c r="AE293" i="10"/>
  <c r="AE293" i="5" s="1"/>
  <c r="AD293" i="10"/>
  <c r="AD293" i="5" s="1"/>
  <c r="AC293" i="10"/>
  <c r="AC293" i="5" s="1"/>
  <c r="AB293" i="10"/>
  <c r="AB293" i="5" s="1"/>
  <c r="AA293" i="10"/>
  <c r="AA293" i="5" s="1"/>
  <c r="Z293" i="10"/>
  <c r="Z293" i="5" s="1"/>
  <c r="Y293" i="10"/>
  <c r="Y293" i="5" s="1"/>
  <c r="X293" i="10"/>
  <c r="X293" i="5" s="1"/>
  <c r="W293" i="10"/>
  <c r="W293" i="5" s="1"/>
  <c r="V293" i="10"/>
  <c r="V293" i="5" s="1"/>
  <c r="U293" i="10"/>
  <c r="U293" i="5" s="1"/>
  <c r="T293" i="10"/>
  <c r="T293" i="5" s="1"/>
  <c r="S293" i="10"/>
  <c r="S293" i="5" s="1"/>
  <c r="R293" i="10"/>
  <c r="R293" i="5" s="1"/>
  <c r="Q293" i="10"/>
  <c r="Q293" i="5" s="1"/>
  <c r="P293" i="10"/>
  <c r="P293" i="5" s="1"/>
  <c r="O293" i="10"/>
  <c r="O293" i="5" s="1"/>
  <c r="N293" i="10"/>
  <c r="N293" i="5" s="1"/>
  <c r="M293" i="10"/>
  <c r="M293" i="5" s="1"/>
  <c r="L293" i="10"/>
  <c r="L293" i="5" s="1"/>
  <c r="K293" i="10"/>
  <c r="K293" i="5" s="1"/>
  <c r="J293" i="10"/>
  <c r="J293" i="5" s="1"/>
  <c r="I293" i="10"/>
  <c r="I293" i="5" s="1"/>
  <c r="H293" i="10"/>
  <c r="H293" i="5" s="1"/>
  <c r="G293" i="10"/>
  <c r="G293" i="5" s="1"/>
  <c r="E293" i="10"/>
  <c r="E293" i="5" s="1"/>
  <c r="D293" i="10"/>
  <c r="D293" i="5" s="1"/>
  <c r="C293" i="10"/>
  <c r="C293" i="5" s="1"/>
  <c r="AN292" i="10"/>
  <c r="AN292" i="5" s="1"/>
  <c r="AM292" i="10"/>
  <c r="AM292" i="5" s="1"/>
  <c r="AL292" i="10"/>
  <c r="AL292" i="5" s="1"/>
  <c r="AK292" i="10"/>
  <c r="AK292" i="5" s="1"/>
  <c r="AJ292" i="10"/>
  <c r="AJ292" i="5" s="1"/>
  <c r="AI292" i="10"/>
  <c r="AI292" i="5" s="1"/>
  <c r="AH292" i="10"/>
  <c r="AH292" i="5" s="1"/>
  <c r="AG292" i="10"/>
  <c r="AG292" i="5" s="1"/>
  <c r="AF292" i="10"/>
  <c r="AF292" i="5" s="1"/>
  <c r="AE292" i="10"/>
  <c r="AE292" i="5" s="1"/>
  <c r="AD292" i="10"/>
  <c r="AD292" i="5" s="1"/>
  <c r="AC292" i="10"/>
  <c r="AC292" i="5" s="1"/>
  <c r="AB292" i="10"/>
  <c r="AB292" i="5" s="1"/>
  <c r="AA292" i="10"/>
  <c r="AA292" i="5" s="1"/>
  <c r="Z292" i="10"/>
  <c r="Z292" i="5" s="1"/>
  <c r="Y292" i="10"/>
  <c r="Y292" i="5" s="1"/>
  <c r="X292" i="10"/>
  <c r="X292" i="5" s="1"/>
  <c r="W292" i="10"/>
  <c r="W292" i="5" s="1"/>
  <c r="V292" i="10"/>
  <c r="V292" i="5" s="1"/>
  <c r="U292" i="10"/>
  <c r="U292" i="5" s="1"/>
  <c r="T292" i="10"/>
  <c r="T292" i="5" s="1"/>
  <c r="S292" i="10"/>
  <c r="S292" i="5" s="1"/>
  <c r="R292" i="10"/>
  <c r="R292" i="5" s="1"/>
  <c r="Q292" i="10"/>
  <c r="Q292" i="5" s="1"/>
  <c r="P292" i="10"/>
  <c r="P292" i="5" s="1"/>
  <c r="O292" i="10"/>
  <c r="O292" i="5" s="1"/>
  <c r="N292" i="10"/>
  <c r="N292" i="5" s="1"/>
  <c r="M292" i="10"/>
  <c r="M292" i="5" s="1"/>
  <c r="L292" i="10"/>
  <c r="L292" i="5" s="1"/>
  <c r="K292" i="10"/>
  <c r="K292" i="5" s="1"/>
  <c r="J292" i="10"/>
  <c r="J292" i="5" s="1"/>
  <c r="I292" i="10"/>
  <c r="I292" i="5" s="1"/>
  <c r="H292" i="10"/>
  <c r="H292" i="5" s="1"/>
  <c r="G292" i="10"/>
  <c r="G292" i="5" s="1"/>
  <c r="E292" i="10"/>
  <c r="E292" i="5" s="1"/>
  <c r="D292" i="10"/>
  <c r="D292" i="5" s="1"/>
  <c r="C292" i="10"/>
  <c r="C292" i="5" s="1"/>
  <c r="AN291" i="10"/>
  <c r="AN291" i="5" s="1"/>
  <c r="AM291" i="10"/>
  <c r="AM291" i="5" s="1"/>
  <c r="AL291" i="10"/>
  <c r="AL291" i="5" s="1"/>
  <c r="AK291" i="10"/>
  <c r="AK291" i="5" s="1"/>
  <c r="AJ291" i="10"/>
  <c r="AJ291" i="5" s="1"/>
  <c r="AI291" i="10"/>
  <c r="AI291" i="5" s="1"/>
  <c r="AH291" i="10"/>
  <c r="AH291" i="5" s="1"/>
  <c r="AG291" i="10"/>
  <c r="AG291" i="5" s="1"/>
  <c r="AF291" i="10"/>
  <c r="AF291" i="5" s="1"/>
  <c r="AE291" i="10"/>
  <c r="AE291" i="5" s="1"/>
  <c r="AD291" i="10"/>
  <c r="AD291" i="5" s="1"/>
  <c r="AC291" i="10"/>
  <c r="AC291" i="5" s="1"/>
  <c r="AB291" i="10"/>
  <c r="AB291" i="5" s="1"/>
  <c r="AA291" i="10"/>
  <c r="AA291" i="5" s="1"/>
  <c r="Z291" i="10"/>
  <c r="Z291" i="5" s="1"/>
  <c r="Y291" i="10"/>
  <c r="Y291" i="5" s="1"/>
  <c r="X291" i="10"/>
  <c r="X291" i="5" s="1"/>
  <c r="W291" i="10"/>
  <c r="W291" i="5" s="1"/>
  <c r="V291" i="10"/>
  <c r="V291" i="5" s="1"/>
  <c r="U291" i="10"/>
  <c r="U291" i="5" s="1"/>
  <c r="T291" i="10"/>
  <c r="T291" i="5" s="1"/>
  <c r="S291" i="10"/>
  <c r="S291" i="5" s="1"/>
  <c r="R291" i="10"/>
  <c r="R291" i="5" s="1"/>
  <c r="Q291" i="10"/>
  <c r="Q291" i="5" s="1"/>
  <c r="P291" i="10"/>
  <c r="P291" i="5" s="1"/>
  <c r="O291" i="10"/>
  <c r="O291" i="5" s="1"/>
  <c r="N291" i="10"/>
  <c r="N291" i="5" s="1"/>
  <c r="M291" i="10"/>
  <c r="M291" i="5" s="1"/>
  <c r="L291" i="10"/>
  <c r="L291" i="5" s="1"/>
  <c r="K291" i="10"/>
  <c r="K291" i="5" s="1"/>
  <c r="J291" i="10"/>
  <c r="J291" i="5" s="1"/>
  <c r="I291" i="10"/>
  <c r="I291" i="5" s="1"/>
  <c r="H291" i="10"/>
  <c r="H291" i="5" s="1"/>
  <c r="G291" i="10"/>
  <c r="G291" i="5" s="1"/>
  <c r="E291" i="10"/>
  <c r="E291" i="5" s="1"/>
  <c r="D291" i="10"/>
  <c r="D291" i="5" s="1"/>
  <c r="C291" i="10"/>
  <c r="C291" i="5" s="1"/>
  <c r="AN290" i="10"/>
  <c r="AN290" i="5" s="1"/>
  <c r="AM290" i="10"/>
  <c r="AM290" i="5" s="1"/>
  <c r="AL290" i="10"/>
  <c r="AL290" i="5" s="1"/>
  <c r="AK290" i="10"/>
  <c r="AK290" i="5" s="1"/>
  <c r="AJ290" i="10"/>
  <c r="AJ290" i="5" s="1"/>
  <c r="AI290" i="10"/>
  <c r="AI290" i="5" s="1"/>
  <c r="AH290" i="10"/>
  <c r="AH290" i="5" s="1"/>
  <c r="AG290" i="10"/>
  <c r="AG290" i="5" s="1"/>
  <c r="AF290" i="10"/>
  <c r="AF290" i="5" s="1"/>
  <c r="AE290" i="10"/>
  <c r="AE290" i="5" s="1"/>
  <c r="AD290" i="10"/>
  <c r="AD290" i="5" s="1"/>
  <c r="AC290" i="10"/>
  <c r="AC290" i="5" s="1"/>
  <c r="AB290" i="10"/>
  <c r="AB290" i="5" s="1"/>
  <c r="AA290" i="10"/>
  <c r="AA290" i="5" s="1"/>
  <c r="Z290" i="10"/>
  <c r="Z290" i="5" s="1"/>
  <c r="Y290" i="10"/>
  <c r="Y290" i="5" s="1"/>
  <c r="X290" i="10"/>
  <c r="X290" i="5" s="1"/>
  <c r="W290" i="10"/>
  <c r="W290" i="5" s="1"/>
  <c r="V290" i="10"/>
  <c r="V290" i="5" s="1"/>
  <c r="U290" i="10"/>
  <c r="U290" i="5" s="1"/>
  <c r="T290" i="10"/>
  <c r="T290" i="5" s="1"/>
  <c r="S290" i="10"/>
  <c r="S290" i="5" s="1"/>
  <c r="R290" i="10"/>
  <c r="R290" i="5" s="1"/>
  <c r="Q290" i="10"/>
  <c r="Q290" i="5" s="1"/>
  <c r="P290" i="10"/>
  <c r="P290" i="5" s="1"/>
  <c r="O290" i="10"/>
  <c r="O290" i="5" s="1"/>
  <c r="N290" i="10"/>
  <c r="N290" i="5" s="1"/>
  <c r="M290" i="10"/>
  <c r="M290" i="5" s="1"/>
  <c r="L290" i="10"/>
  <c r="L290" i="5" s="1"/>
  <c r="K290" i="10"/>
  <c r="K290" i="5" s="1"/>
  <c r="J290" i="10"/>
  <c r="J290" i="5" s="1"/>
  <c r="I290" i="10"/>
  <c r="I290" i="5" s="1"/>
  <c r="H290" i="10"/>
  <c r="H290" i="5" s="1"/>
  <c r="G290" i="10"/>
  <c r="G290" i="5" s="1"/>
  <c r="E290" i="10"/>
  <c r="E290" i="5" s="1"/>
  <c r="D290" i="10"/>
  <c r="D290" i="5" s="1"/>
  <c r="C290" i="10"/>
  <c r="C290" i="5" s="1"/>
  <c r="AN289" i="10"/>
  <c r="AN289" i="5" s="1"/>
  <c r="AM289" i="10"/>
  <c r="AM289" i="5" s="1"/>
  <c r="AL289" i="10"/>
  <c r="AL289" i="5" s="1"/>
  <c r="AK289" i="10"/>
  <c r="AK289" i="5" s="1"/>
  <c r="AJ289" i="10"/>
  <c r="AJ289" i="5" s="1"/>
  <c r="AI289" i="10"/>
  <c r="AI289" i="5" s="1"/>
  <c r="AH289" i="10"/>
  <c r="AH289" i="5" s="1"/>
  <c r="AG289" i="10"/>
  <c r="AG289" i="5" s="1"/>
  <c r="AF289" i="10"/>
  <c r="AF289" i="5" s="1"/>
  <c r="AE289" i="10"/>
  <c r="AE289" i="5" s="1"/>
  <c r="AD289" i="10"/>
  <c r="AD289" i="5" s="1"/>
  <c r="AC289" i="10"/>
  <c r="AC289" i="5" s="1"/>
  <c r="AB289" i="10"/>
  <c r="AB289" i="5" s="1"/>
  <c r="AA289" i="10"/>
  <c r="AA289" i="5" s="1"/>
  <c r="Z289" i="10"/>
  <c r="Z289" i="5" s="1"/>
  <c r="Y289" i="10"/>
  <c r="Y289" i="5" s="1"/>
  <c r="X289" i="10"/>
  <c r="X289" i="5" s="1"/>
  <c r="W289" i="10"/>
  <c r="W289" i="5" s="1"/>
  <c r="V289" i="10"/>
  <c r="V289" i="5" s="1"/>
  <c r="U289" i="10"/>
  <c r="U289" i="5" s="1"/>
  <c r="T289" i="10"/>
  <c r="T289" i="5" s="1"/>
  <c r="S289" i="10"/>
  <c r="S289" i="5" s="1"/>
  <c r="R289" i="10"/>
  <c r="R289" i="5" s="1"/>
  <c r="Q289" i="10"/>
  <c r="Q289" i="5" s="1"/>
  <c r="P289" i="10"/>
  <c r="P289" i="5" s="1"/>
  <c r="O289" i="10"/>
  <c r="O289" i="5" s="1"/>
  <c r="N289" i="10"/>
  <c r="N289" i="5" s="1"/>
  <c r="M289" i="10"/>
  <c r="M289" i="5" s="1"/>
  <c r="L289" i="10"/>
  <c r="L289" i="5" s="1"/>
  <c r="K289" i="10"/>
  <c r="K289" i="5" s="1"/>
  <c r="J289" i="10"/>
  <c r="J289" i="5" s="1"/>
  <c r="I289" i="10"/>
  <c r="I289" i="5" s="1"/>
  <c r="H289" i="10"/>
  <c r="H289" i="5" s="1"/>
  <c r="G289" i="10"/>
  <c r="G289" i="5" s="1"/>
  <c r="E289" i="10"/>
  <c r="E289" i="5" s="1"/>
  <c r="D289" i="10"/>
  <c r="D289" i="5" s="1"/>
  <c r="C289" i="10"/>
  <c r="C289" i="5" s="1"/>
  <c r="AN288" i="10"/>
  <c r="AN288" i="5" s="1"/>
  <c r="AM288" i="10"/>
  <c r="AM288" i="5" s="1"/>
  <c r="AL288" i="10"/>
  <c r="AL288" i="5" s="1"/>
  <c r="AK288" i="10"/>
  <c r="AK288" i="5" s="1"/>
  <c r="AJ288" i="10"/>
  <c r="AJ288" i="5" s="1"/>
  <c r="AI288" i="10"/>
  <c r="AI288" i="5" s="1"/>
  <c r="AH288" i="10"/>
  <c r="AH288" i="5" s="1"/>
  <c r="AG288" i="10"/>
  <c r="AG288" i="5" s="1"/>
  <c r="AF288" i="10"/>
  <c r="AF288" i="5" s="1"/>
  <c r="AE288" i="10"/>
  <c r="AE288" i="5" s="1"/>
  <c r="AD288" i="10"/>
  <c r="AD288" i="5" s="1"/>
  <c r="AC288" i="10"/>
  <c r="AC288" i="5" s="1"/>
  <c r="AB288" i="10"/>
  <c r="AB288" i="5" s="1"/>
  <c r="AA288" i="10"/>
  <c r="AA288" i="5" s="1"/>
  <c r="Z288" i="10"/>
  <c r="Z288" i="5" s="1"/>
  <c r="Y288" i="10"/>
  <c r="Y288" i="5" s="1"/>
  <c r="X288" i="10"/>
  <c r="X288" i="5" s="1"/>
  <c r="W288" i="10"/>
  <c r="W288" i="5" s="1"/>
  <c r="V288" i="10"/>
  <c r="V288" i="5" s="1"/>
  <c r="U288" i="10"/>
  <c r="U288" i="5" s="1"/>
  <c r="T288" i="10"/>
  <c r="T288" i="5" s="1"/>
  <c r="S288" i="10"/>
  <c r="S288" i="5" s="1"/>
  <c r="R288" i="10"/>
  <c r="R288" i="5" s="1"/>
  <c r="Q288" i="10"/>
  <c r="Q288" i="5" s="1"/>
  <c r="P288" i="10"/>
  <c r="P288" i="5" s="1"/>
  <c r="O288" i="10"/>
  <c r="O288" i="5" s="1"/>
  <c r="N288" i="10"/>
  <c r="N288" i="5" s="1"/>
  <c r="M288" i="10"/>
  <c r="M288" i="5" s="1"/>
  <c r="L288" i="10"/>
  <c r="L288" i="5" s="1"/>
  <c r="K288" i="10"/>
  <c r="K288" i="5" s="1"/>
  <c r="J288" i="10"/>
  <c r="J288" i="5" s="1"/>
  <c r="I288" i="10"/>
  <c r="I288" i="5" s="1"/>
  <c r="H288" i="10"/>
  <c r="H288" i="5" s="1"/>
  <c r="G288" i="10"/>
  <c r="G288" i="5" s="1"/>
  <c r="E288" i="10"/>
  <c r="E288" i="5" s="1"/>
  <c r="D288" i="10"/>
  <c r="D288" i="5" s="1"/>
  <c r="C288" i="10"/>
  <c r="C288" i="5" s="1"/>
  <c r="AN287" i="10"/>
  <c r="AN287" i="5" s="1"/>
  <c r="AM287" i="10"/>
  <c r="AM287" i="5" s="1"/>
  <c r="AL287" i="10"/>
  <c r="AL287" i="5" s="1"/>
  <c r="AK287" i="10"/>
  <c r="AK287" i="5" s="1"/>
  <c r="AJ287" i="10"/>
  <c r="AJ287" i="5" s="1"/>
  <c r="AI287" i="10"/>
  <c r="AI287" i="5" s="1"/>
  <c r="AH287" i="10"/>
  <c r="AH287" i="5" s="1"/>
  <c r="AG287" i="10"/>
  <c r="AG287" i="5" s="1"/>
  <c r="AF287" i="10"/>
  <c r="AF287" i="5" s="1"/>
  <c r="AE287" i="10"/>
  <c r="AE287" i="5" s="1"/>
  <c r="AD287" i="10"/>
  <c r="AD287" i="5" s="1"/>
  <c r="AC287" i="10"/>
  <c r="AC287" i="5" s="1"/>
  <c r="AB287" i="10"/>
  <c r="AB287" i="5" s="1"/>
  <c r="AA287" i="10"/>
  <c r="AA287" i="5" s="1"/>
  <c r="Z287" i="10"/>
  <c r="Z287" i="5" s="1"/>
  <c r="Y287" i="10"/>
  <c r="Y287" i="5" s="1"/>
  <c r="X287" i="10"/>
  <c r="X287" i="5" s="1"/>
  <c r="W287" i="10"/>
  <c r="W287" i="5" s="1"/>
  <c r="V287" i="10"/>
  <c r="V287" i="5" s="1"/>
  <c r="U287" i="10"/>
  <c r="U287" i="5" s="1"/>
  <c r="T287" i="10"/>
  <c r="T287" i="5" s="1"/>
  <c r="S287" i="10"/>
  <c r="S287" i="5" s="1"/>
  <c r="R287" i="10"/>
  <c r="R287" i="5" s="1"/>
  <c r="Q287" i="10"/>
  <c r="Q287" i="5" s="1"/>
  <c r="P287" i="10"/>
  <c r="P287" i="5" s="1"/>
  <c r="O287" i="10"/>
  <c r="O287" i="5" s="1"/>
  <c r="N287" i="10"/>
  <c r="N287" i="5" s="1"/>
  <c r="M287" i="10"/>
  <c r="M287" i="5" s="1"/>
  <c r="L287" i="10"/>
  <c r="L287" i="5" s="1"/>
  <c r="K287" i="10"/>
  <c r="K287" i="5" s="1"/>
  <c r="J287" i="10"/>
  <c r="J287" i="5" s="1"/>
  <c r="I287" i="10"/>
  <c r="I287" i="5" s="1"/>
  <c r="H287" i="10"/>
  <c r="H287" i="5" s="1"/>
  <c r="G287" i="10"/>
  <c r="G287" i="5" s="1"/>
  <c r="E287" i="10"/>
  <c r="E287" i="5" s="1"/>
  <c r="D287" i="10"/>
  <c r="D287" i="5" s="1"/>
  <c r="C287" i="10"/>
  <c r="C287" i="5" s="1"/>
  <c r="AN286" i="10"/>
  <c r="AN286" i="5" s="1"/>
  <c r="AM286" i="10"/>
  <c r="AM286" i="5" s="1"/>
  <c r="AL286" i="10"/>
  <c r="AL286" i="5" s="1"/>
  <c r="AK286" i="10"/>
  <c r="AK286" i="5" s="1"/>
  <c r="AJ286" i="10"/>
  <c r="AJ286" i="5" s="1"/>
  <c r="AI286" i="10"/>
  <c r="AI286" i="5" s="1"/>
  <c r="AH286" i="10"/>
  <c r="AH286" i="5" s="1"/>
  <c r="AG286" i="10"/>
  <c r="AG286" i="5" s="1"/>
  <c r="AF286" i="10"/>
  <c r="AF286" i="5" s="1"/>
  <c r="AE286" i="10"/>
  <c r="AE286" i="5" s="1"/>
  <c r="AD286" i="10"/>
  <c r="AD286" i="5" s="1"/>
  <c r="AC286" i="10"/>
  <c r="AC286" i="5" s="1"/>
  <c r="AB286" i="10"/>
  <c r="AB286" i="5" s="1"/>
  <c r="AA286" i="10"/>
  <c r="AA286" i="5" s="1"/>
  <c r="Z286" i="10"/>
  <c r="Z286" i="5" s="1"/>
  <c r="Y286" i="10"/>
  <c r="Y286" i="5" s="1"/>
  <c r="X286" i="10"/>
  <c r="X286" i="5" s="1"/>
  <c r="W286" i="10"/>
  <c r="W286" i="5" s="1"/>
  <c r="V286" i="10"/>
  <c r="V286" i="5" s="1"/>
  <c r="U286" i="10"/>
  <c r="U286" i="5" s="1"/>
  <c r="T286" i="10"/>
  <c r="T286" i="5" s="1"/>
  <c r="S286" i="10"/>
  <c r="S286" i="5" s="1"/>
  <c r="R286" i="10"/>
  <c r="R286" i="5" s="1"/>
  <c r="Q286" i="10"/>
  <c r="Q286" i="5" s="1"/>
  <c r="P286" i="10"/>
  <c r="P286" i="5" s="1"/>
  <c r="O286" i="10"/>
  <c r="O286" i="5" s="1"/>
  <c r="N286" i="10"/>
  <c r="N286" i="5" s="1"/>
  <c r="M286" i="10"/>
  <c r="M286" i="5" s="1"/>
  <c r="L286" i="10"/>
  <c r="L286" i="5" s="1"/>
  <c r="K286" i="10"/>
  <c r="K286" i="5" s="1"/>
  <c r="J286" i="10"/>
  <c r="J286" i="5" s="1"/>
  <c r="I286" i="10"/>
  <c r="I286" i="5" s="1"/>
  <c r="H286" i="10"/>
  <c r="H286" i="5" s="1"/>
  <c r="G286" i="10"/>
  <c r="G286" i="5" s="1"/>
  <c r="E286" i="10"/>
  <c r="E286" i="5" s="1"/>
  <c r="D286" i="10"/>
  <c r="D286" i="5" s="1"/>
  <c r="C286" i="10"/>
  <c r="C286" i="5" s="1"/>
  <c r="BC11" i="10"/>
  <c r="BB11" i="10"/>
  <c r="BA11" i="10"/>
  <c r="AZ11" i="10"/>
  <c r="AY11" i="10"/>
  <c r="AX11" i="10"/>
  <c r="AW11" i="10"/>
  <c r="AV11" i="10"/>
  <c r="AU11" i="10"/>
  <c r="AT11" i="10"/>
  <c r="AS11" i="10"/>
  <c r="AR11" i="10"/>
  <c r="AQ11" i="10"/>
  <c r="AP11" i="10"/>
  <c r="BC10" i="10"/>
  <c r="BB10" i="10"/>
  <c r="BA10" i="10"/>
  <c r="AZ10" i="10"/>
  <c r="AY10" i="10"/>
  <c r="AY5" i="10" s="1"/>
  <c r="AX10" i="10"/>
  <c r="AW10" i="10"/>
  <c r="AV10" i="10"/>
  <c r="AU10" i="10"/>
  <c r="AU5" i="10" s="1"/>
  <c r="AT10" i="10"/>
  <c r="AS10" i="10"/>
  <c r="AR10" i="10"/>
  <c r="AQ10" i="10"/>
  <c r="AQ5" i="10" s="1"/>
  <c r="AP10" i="10"/>
  <c r="BC9" i="10"/>
  <c r="BB9" i="10"/>
  <c r="BB5" i="10" s="1"/>
  <c r="BA9" i="10"/>
  <c r="AZ9" i="10"/>
  <c r="AY9" i="10"/>
  <c r="AX9" i="10"/>
  <c r="AX5" i="10" s="1"/>
  <c r="AW9" i="10"/>
  <c r="AV9" i="10"/>
  <c r="AU9" i="10"/>
  <c r="AT9" i="10"/>
  <c r="AT5" i="10" s="1"/>
  <c r="AS9" i="10"/>
  <c r="AR9" i="10"/>
  <c r="AQ9" i="10"/>
  <c r="AP9" i="10"/>
  <c r="AP5" i="10" s="1"/>
  <c r="BC8" i="10"/>
  <c r="BB8" i="10"/>
  <c r="BA8" i="10"/>
  <c r="AZ8" i="10"/>
  <c r="AY8" i="10"/>
  <c r="AX8" i="10"/>
  <c r="AW8" i="10"/>
  <c r="AV8" i="10"/>
  <c r="AU8" i="10"/>
  <c r="AT8" i="10"/>
  <c r="AS8" i="10"/>
  <c r="AR8" i="10"/>
  <c r="AQ8" i="10"/>
  <c r="AP8" i="10"/>
  <c r="BC7" i="10"/>
  <c r="BC565" i="10" s="1"/>
  <c r="BB7" i="10"/>
  <c r="BB565" i="10" s="1"/>
  <c r="BA7" i="10"/>
  <c r="BA565" i="10" s="1"/>
  <c r="AZ7" i="10"/>
  <c r="AZ565" i="10" s="1"/>
  <c r="AY7" i="10"/>
  <c r="AY565" i="10" s="1"/>
  <c r="AX7" i="10"/>
  <c r="AX565" i="10" s="1"/>
  <c r="AW7" i="10"/>
  <c r="AW565" i="10" s="1"/>
  <c r="AV7" i="10"/>
  <c r="AV565" i="10" s="1"/>
  <c r="AU7" i="10"/>
  <c r="AU565" i="10" s="1"/>
  <c r="AT7" i="10"/>
  <c r="AT565" i="10" s="1"/>
  <c r="AS7" i="10"/>
  <c r="AS565" i="10" s="1"/>
  <c r="AR7" i="10"/>
  <c r="AR565" i="10" s="1"/>
  <c r="AQ7" i="10"/>
  <c r="AQ565" i="10" s="1"/>
  <c r="AP7" i="10"/>
  <c r="AP565" i="10" s="1"/>
  <c r="BC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E5" i="10"/>
  <c r="D5" i="10"/>
  <c r="C5" i="10"/>
  <c r="C33" i="12" l="1"/>
  <c r="L32" i="13"/>
  <c r="D35" i="12" s="1"/>
  <c r="C30" i="12"/>
  <c r="C40" i="12"/>
  <c r="C44" i="12"/>
  <c r="L22" i="13"/>
  <c r="D25" i="12" s="1"/>
  <c r="L14" i="13"/>
  <c r="D17" i="12" s="1"/>
  <c r="C15" i="12"/>
  <c r="L11" i="13"/>
  <c r="D14" i="12" s="1"/>
  <c r="L38" i="13"/>
  <c r="D41" i="12" s="1"/>
  <c r="L15" i="13"/>
  <c r="D18" i="12" s="1"/>
  <c r="L33" i="13"/>
  <c r="D36" i="12" s="1"/>
  <c r="C26" i="12"/>
  <c r="C28" i="12"/>
  <c r="C24" i="12"/>
  <c r="C37" i="12"/>
  <c r="C27" i="12"/>
  <c r="C13" i="12"/>
  <c r="C21" i="12"/>
  <c r="C19" i="12"/>
  <c r="C32" i="12"/>
  <c r="C23" i="12"/>
  <c r="L36" i="13"/>
  <c r="D39" i="12" s="1"/>
  <c r="C42" i="12"/>
  <c r="L28" i="13"/>
  <c r="D31" i="12" s="1"/>
  <c r="C16" i="12"/>
  <c r="C29" i="12"/>
  <c r="L35" i="13"/>
  <c r="D38" i="12" s="1"/>
  <c r="C22" i="12"/>
  <c r="C43" i="12"/>
  <c r="L9" i="13"/>
  <c r="D12" i="12" s="1"/>
  <c r="L31" i="13"/>
  <c r="D34" i="12" s="1"/>
  <c r="C34" i="12"/>
  <c r="AR5" i="10"/>
  <c r="AV5" i="10"/>
  <c r="AZ5" i="10"/>
  <c r="BD10" i="10"/>
  <c r="AS5" i="10"/>
  <c r="AW5" i="10"/>
  <c r="BA5" i="10"/>
  <c r="BD11" i="10"/>
  <c r="D85" i="9"/>
  <c r="D90" i="9"/>
  <c r="D84" i="9"/>
  <c r="D91" i="9"/>
  <c r="D89" i="9"/>
  <c r="D83" i="9"/>
  <c r="D88" i="9"/>
  <c r="D86" i="9"/>
  <c r="D82" i="9"/>
  <c r="D87" i="9"/>
  <c r="AE541" i="10"/>
  <c r="AE541" i="5" s="1"/>
  <c r="C541" i="10"/>
  <c r="C541" i="5" s="1"/>
  <c r="AN540" i="10"/>
  <c r="AN540" i="5" s="1"/>
  <c r="C511" i="10"/>
  <c r="C511" i="5" s="1"/>
  <c r="C515" i="10"/>
  <c r="C515" i="5" s="1"/>
  <c r="C519" i="10"/>
  <c r="C519" i="5" s="1"/>
  <c r="C523" i="10"/>
  <c r="C523" i="5" s="1"/>
  <c r="C527" i="10"/>
  <c r="C527" i="5" s="1"/>
  <c r="C531" i="10"/>
  <c r="C531" i="5" s="1"/>
  <c r="C535" i="10"/>
  <c r="C535" i="5" s="1"/>
  <c r="BD9" i="10"/>
  <c r="BD8" i="10"/>
  <c r="BD7" i="10"/>
  <c r="BD565" i="10" s="1"/>
  <c r="E584" i="10"/>
  <c r="E582" i="10"/>
  <c r="E580" i="10"/>
  <c r="E576" i="10"/>
  <c r="E574" i="10"/>
  <c r="E585" i="10"/>
  <c r="E578" i="10"/>
  <c r="E575" i="10"/>
  <c r="E581" i="10"/>
  <c r="E577" i="10"/>
  <c r="E573" i="10"/>
  <c r="E583" i="10"/>
  <c r="E579" i="10"/>
  <c r="E572" i="10"/>
  <c r="E567" i="10"/>
  <c r="E569" i="10"/>
  <c r="E566" i="10"/>
  <c r="E571" i="10"/>
  <c r="E568" i="10"/>
  <c r="E570" i="10"/>
  <c r="E563" i="10"/>
  <c r="E561" i="10"/>
  <c r="E559" i="10"/>
  <c r="E562" i="10"/>
  <c r="E558" i="10"/>
  <c r="E556" i="10"/>
  <c r="E560" i="10"/>
  <c r="E557" i="10"/>
  <c r="E555" i="10"/>
  <c r="E553" i="10"/>
  <c r="E551" i="10"/>
  <c r="E549" i="10"/>
  <c r="E550" i="10"/>
  <c r="E547" i="10"/>
  <c r="E545" i="10"/>
  <c r="E552" i="10"/>
  <c r="E554" i="10"/>
  <c r="E546" i="10"/>
  <c r="E544" i="10"/>
  <c r="E548" i="10"/>
  <c r="J584" i="10"/>
  <c r="J582" i="10"/>
  <c r="J580" i="10"/>
  <c r="J585" i="10"/>
  <c r="J579" i="10"/>
  <c r="J574" i="10"/>
  <c r="J581" i="10"/>
  <c r="J576" i="10"/>
  <c r="J583" i="10"/>
  <c r="J578" i="10"/>
  <c r="J575" i="10"/>
  <c r="J573" i="10"/>
  <c r="J577" i="10"/>
  <c r="J570" i="10"/>
  <c r="J572" i="10"/>
  <c r="J567" i="10"/>
  <c r="J569" i="10"/>
  <c r="J566" i="10"/>
  <c r="J571" i="10"/>
  <c r="J568" i="10"/>
  <c r="J563" i="10"/>
  <c r="J561" i="10"/>
  <c r="J559" i="10"/>
  <c r="J560" i="10"/>
  <c r="J562" i="10"/>
  <c r="J558" i="10"/>
  <c r="J556" i="10"/>
  <c r="J557" i="10"/>
  <c r="J555" i="10"/>
  <c r="J553" i="10"/>
  <c r="J551" i="10"/>
  <c r="J549" i="10"/>
  <c r="J554" i="10"/>
  <c r="J548" i="10"/>
  <c r="J547" i="10"/>
  <c r="J545" i="10"/>
  <c r="J550" i="10"/>
  <c r="J552" i="10"/>
  <c r="J546" i="10"/>
  <c r="J544" i="10"/>
  <c r="N584" i="10"/>
  <c r="N582" i="10"/>
  <c r="N580" i="10"/>
  <c r="N585" i="10"/>
  <c r="N583" i="10"/>
  <c r="N581" i="10"/>
  <c r="N577" i="10"/>
  <c r="N579" i="10"/>
  <c r="N574" i="10"/>
  <c r="N576" i="10"/>
  <c r="N573" i="10"/>
  <c r="N578" i="10"/>
  <c r="N575" i="10"/>
  <c r="N571" i="10"/>
  <c r="N568" i="10"/>
  <c r="N570" i="10"/>
  <c r="N572" i="10"/>
  <c r="N567" i="10"/>
  <c r="N569" i="10"/>
  <c r="N566" i="10"/>
  <c r="N563" i="10"/>
  <c r="N561" i="10"/>
  <c r="N559" i="10"/>
  <c r="N560" i="10"/>
  <c r="N558" i="10"/>
  <c r="N556" i="10"/>
  <c r="N562" i="10"/>
  <c r="N557" i="10"/>
  <c r="N555" i="10"/>
  <c r="N553" i="10"/>
  <c r="N551" i="10"/>
  <c r="N549" i="10"/>
  <c r="N547" i="10"/>
  <c r="N545" i="10"/>
  <c r="N548" i="10"/>
  <c r="N554" i="10"/>
  <c r="N550" i="10"/>
  <c r="N546" i="10"/>
  <c r="N544" i="10"/>
  <c r="N552" i="10"/>
  <c r="R584" i="10"/>
  <c r="R582" i="10"/>
  <c r="R580" i="10"/>
  <c r="R581" i="10"/>
  <c r="R585" i="10"/>
  <c r="R578" i="10"/>
  <c r="R575" i="10"/>
  <c r="R572" i="10"/>
  <c r="R583" i="10"/>
  <c r="R577" i="10"/>
  <c r="R579" i="10"/>
  <c r="R574" i="10"/>
  <c r="R573" i="10"/>
  <c r="R576" i="10"/>
  <c r="R569" i="10"/>
  <c r="R566" i="10"/>
  <c r="R571" i="10"/>
  <c r="R568" i="10"/>
  <c r="R570" i="10"/>
  <c r="R567" i="10"/>
  <c r="R563" i="10"/>
  <c r="R561" i="10"/>
  <c r="R559" i="10"/>
  <c r="R562" i="10"/>
  <c r="R558" i="10"/>
  <c r="R556" i="10"/>
  <c r="R560" i="10"/>
  <c r="R557" i="10"/>
  <c r="R555" i="10"/>
  <c r="R553" i="10"/>
  <c r="R551" i="10"/>
  <c r="R549" i="10"/>
  <c r="R554" i="10"/>
  <c r="R552" i="10"/>
  <c r="R547" i="10"/>
  <c r="R545" i="10"/>
  <c r="R548" i="10"/>
  <c r="R546" i="10"/>
  <c r="R544" i="10"/>
  <c r="R550" i="10"/>
  <c r="V584" i="10"/>
  <c r="V582" i="10"/>
  <c r="V580" i="10"/>
  <c r="V585" i="10"/>
  <c r="V579" i="10"/>
  <c r="V583" i="10"/>
  <c r="V576" i="10"/>
  <c r="V572" i="10"/>
  <c r="V578" i="10"/>
  <c r="V575" i="10"/>
  <c r="V577" i="10"/>
  <c r="V573" i="10"/>
  <c r="V581" i="10"/>
  <c r="V574" i="10"/>
  <c r="V567" i="10"/>
  <c r="V569" i="10"/>
  <c r="V566" i="10"/>
  <c r="V571" i="10"/>
  <c r="V568" i="10"/>
  <c r="V570" i="10"/>
  <c r="V563" i="10"/>
  <c r="V561" i="10"/>
  <c r="V559" i="10"/>
  <c r="V558" i="10"/>
  <c r="V556" i="10"/>
  <c r="V562" i="10"/>
  <c r="V560" i="10"/>
  <c r="V557" i="10"/>
  <c r="V555" i="10"/>
  <c r="V553" i="10"/>
  <c r="V551" i="10"/>
  <c r="V549" i="10"/>
  <c r="V550" i="10"/>
  <c r="V547" i="10"/>
  <c r="V545" i="10"/>
  <c r="V552" i="10"/>
  <c r="V554" i="10"/>
  <c r="V546" i="10"/>
  <c r="V544" i="10"/>
  <c r="V548" i="10"/>
  <c r="Z584" i="10"/>
  <c r="Z582" i="10"/>
  <c r="Z580" i="10"/>
  <c r="Z585" i="10"/>
  <c r="Z574" i="10"/>
  <c r="Z572" i="10"/>
  <c r="Z579" i="10"/>
  <c r="Z576" i="10"/>
  <c r="Z581" i="10"/>
  <c r="Z578" i="10"/>
  <c r="Z575" i="10"/>
  <c r="Z573" i="10"/>
  <c r="Z583" i="10"/>
  <c r="Z577" i="10"/>
  <c r="Z570" i="10"/>
  <c r="Z567" i="10"/>
  <c r="Z569" i="10"/>
  <c r="Z566" i="10"/>
  <c r="Z571" i="10"/>
  <c r="Z568" i="10"/>
  <c r="Z563" i="10"/>
  <c r="Z561" i="10"/>
  <c r="Z559" i="10"/>
  <c r="Z562" i="10"/>
  <c r="Z560" i="10"/>
  <c r="Z558" i="10"/>
  <c r="Z556" i="10"/>
  <c r="Z557" i="10"/>
  <c r="Z555" i="10"/>
  <c r="Z553" i="10"/>
  <c r="Z551" i="10"/>
  <c r="Z549" i="10"/>
  <c r="Z554" i="10"/>
  <c r="Z548" i="10"/>
  <c r="Z547" i="10"/>
  <c r="Z545" i="10"/>
  <c r="Z550" i="10"/>
  <c r="Z552" i="10"/>
  <c r="Z546" i="10"/>
  <c r="Z544" i="10"/>
  <c r="AD584" i="10"/>
  <c r="AD582" i="10"/>
  <c r="AD580" i="10"/>
  <c r="AD585" i="10"/>
  <c r="AD583" i="10"/>
  <c r="AD579" i="10"/>
  <c r="AD577" i="10"/>
  <c r="AD572" i="10"/>
  <c r="AD581" i="10"/>
  <c r="AD574" i="10"/>
  <c r="AD576" i="10"/>
  <c r="AD573" i="10"/>
  <c r="AD578" i="10"/>
  <c r="AD575" i="10"/>
  <c r="AD571" i="10"/>
  <c r="AD568" i="10"/>
  <c r="AD570" i="10"/>
  <c r="AD567" i="10"/>
  <c r="AD569" i="10"/>
  <c r="AD566" i="10"/>
  <c r="AD563" i="10"/>
  <c r="AD561" i="10"/>
  <c r="AD559" i="10"/>
  <c r="AD560" i="10"/>
  <c r="AD558" i="10"/>
  <c r="AD556" i="10"/>
  <c r="AD562" i="10"/>
  <c r="AD557" i="10"/>
  <c r="AD555" i="10"/>
  <c r="AD553" i="10"/>
  <c r="AD551" i="10"/>
  <c r="AD549" i="10"/>
  <c r="AD547" i="10"/>
  <c r="AD545" i="10"/>
  <c r="AD548" i="10"/>
  <c r="AD554" i="10"/>
  <c r="AD550" i="10"/>
  <c r="AD546" i="10"/>
  <c r="AD544" i="10"/>
  <c r="AD552" i="10"/>
  <c r="AH584" i="10"/>
  <c r="AH582" i="10"/>
  <c r="AH580" i="10"/>
  <c r="AH585" i="10"/>
  <c r="AH581" i="10"/>
  <c r="AH578" i="10"/>
  <c r="AH575" i="10"/>
  <c r="AH572" i="10"/>
  <c r="AH577" i="10"/>
  <c r="AH583" i="10"/>
  <c r="AH574" i="10"/>
  <c r="AH573" i="10"/>
  <c r="AH579" i="10"/>
  <c r="AH576" i="10"/>
  <c r="AH569" i="10"/>
  <c r="AH566" i="10"/>
  <c r="AH571" i="10"/>
  <c r="AH568" i="10"/>
  <c r="AH570" i="10"/>
  <c r="AH567" i="10"/>
  <c r="AH563" i="10"/>
  <c r="AH561" i="10"/>
  <c r="AH559" i="10"/>
  <c r="AH562" i="10"/>
  <c r="AH558" i="10"/>
  <c r="AH556" i="10"/>
  <c r="AH560" i="10"/>
  <c r="AH557" i="10"/>
  <c r="AH555" i="10"/>
  <c r="AH553" i="10"/>
  <c r="AH551" i="10"/>
  <c r="AH549" i="10"/>
  <c r="AH554" i="10"/>
  <c r="AH552" i="10"/>
  <c r="AH547" i="10"/>
  <c r="AH545" i="10"/>
  <c r="AH548" i="10"/>
  <c r="AH546" i="10"/>
  <c r="AH544" i="10"/>
  <c r="AH550" i="10"/>
  <c r="AL584" i="10"/>
  <c r="AL582" i="10"/>
  <c r="AL580" i="10"/>
  <c r="AL585" i="10"/>
  <c r="AL579" i="10"/>
  <c r="AL581" i="10"/>
  <c r="AL576" i="10"/>
  <c r="AL572" i="10"/>
  <c r="AL583" i="10"/>
  <c r="AL578" i="10"/>
  <c r="AL575" i="10"/>
  <c r="AL577" i="10"/>
  <c r="AL573" i="10"/>
  <c r="AL574" i="10"/>
  <c r="AL567" i="10"/>
  <c r="AL569" i="10"/>
  <c r="AL566" i="10"/>
  <c r="AL571" i="10"/>
  <c r="AL568" i="10"/>
  <c r="AL570" i="10"/>
  <c r="AL563" i="10"/>
  <c r="AL561" i="10"/>
  <c r="AL559" i="10"/>
  <c r="AL556" i="10"/>
  <c r="AL558" i="10"/>
  <c r="AL562" i="10"/>
  <c r="AL560" i="10"/>
  <c r="AL557" i="10"/>
  <c r="AL555" i="10"/>
  <c r="AL553" i="10"/>
  <c r="AL551" i="10"/>
  <c r="AL549" i="10"/>
  <c r="AL550" i="10"/>
  <c r="AL547" i="10"/>
  <c r="AL545" i="10"/>
  <c r="AL552" i="10"/>
  <c r="AL554" i="10"/>
  <c r="AL546" i="10"/>
  <c r="AL544" i="10"/>
  <c r="AL548" i="10"/>
  <c r="G585" i="10"/>
  <c r="G583" i="10"/>
  <c r="G581" i="10"/>
  <c r="G584" i="10"/>
  <c r="G582" i="10"/>
  <c r="G580" i="10"/>
  <c r="G579" i="10"/>
  <c r="G577" i="10"/>
  <c r="G575" i="10"/>
  <c r="G578" i="10"/>
  <c r="G573" i="10"/>
  <c r="G576" i="10"/>
  <c r="G574" i="10"/>
  <c r="G572" i="10"/>
  <c r="G570" i="10"/>
  <c r="G568" i="10"/>
  <c r="G566" i="10"/>
  <c r="G569" i="10"/>
  <c r="G571" i="10"/>
  <c r="G563" i="10"/>
  <c r="G567" i="10"/>
  <c r="G559" i="10"/>
  <c r="G558" i="10"/>
  <c r="G556" i="10"/>
  <c r="G561" i="10"/>
  <c r="G560" i="10"/>
  <c r="G557" i="10"/>
  <c r="G555" i="10"/>
  <c r="G562" i="10"/>
  <c r="G552" i="10"/>
  <c r="G554" i="10"/>
  <c r="G549" i="10"/>
  <c r="G546" i="10"/>
  <c r="G544" i="10"/>
  <c r="G551" i="10"/>
  <c r="G548" i="10"/>
  <c r="G553" i="10"/>
  <c r="G550" i="10"/>
  <c r="G547" i="10"/>
  <c r="G545" i="10"/>
  <c r="K585" i="10"/>
  <c r="K583" i="10"/>
  <c r="K581" i="10"/>
  <c r="K584" i="10"/>
  <c r="K582" i="10"/>
  <c r="K580" i="10"/>
  <c r="K579" i="10"/>
  <c r="K577" i="10"/>
  <c r="K575" i="10"/>
  <c r="K576" i="10"/>
  <c r="K578" i="10"/>
  <c r="K573" i="10"/>
  <c r="K574" i="10"/>
  <c r="K572" i="10"/>
  <c r="K570" i="10"/>
  <c r="K568" i="10"/>
  <c r="K566" i="10"/>
  <c r="K567" i="10"/>
  <c r="K569" i="10"/>
  <c r="K571" i="10"/>
  <c r="K563" i="10"/>
  <c r="K562" i="10"/>
  <c r="K558" i="10"/>
  <c r="K556" i="10"/>
  <c r="K559" i="10"/>
  <c r="K561" i="10"/>
  <c r="K557" i="10"/>
  <c r="K555" i="10"/>
  <c r="K553" i="10"/>
  <c r="K560" i="10"/>
  <c r="K550" i="10"/>
  <c r="K552" i="10"/>
  <c r="K546" i="10"/>
  <c r="K544" i="10"/>
  <c r="K549" i="10"/>
  <c r="K554" i="10"/>
  <c r="K551" i="10"/>
  <c r="K548" i="10"/>
  <c r="K547" i="10"/>
  <c r="K545" i="10"/>
  <c r="O585" i="10"/>
  <c r="O583" i="10"/>
  <c r="O581" i="10"/>
  <c r="O584" i="10"/>
  <c r="O582" i="10"/>
  <c r="O580" i="10"/>
  <c r="O579" i="10"/>
  <c r="O577" i="10"/>
  <c r="O575" i="10"/>
  <c r="O574" i="10"/>
  <c r="O576" i="10"/>
  <c r="O573" i="10"/>
  <c r="O578" i="10"/>
  <c r="O572" i="10"/>
  <c r="O570" i="10"/>
  <c r="O568" i="10"/>
  <c r="O566" i="10"/>
  <c r="O567" i="10"/>
  <c r="O569" i="10"/>
  <c r="O563" i="10"/>
  <c r="O571" i="10"/>
  <c r="O560" i="10"/>
  <c r="O558" i="10"/>
  <c r="O556" i="10"/>
  <c r="O562" i="10"/>
  <c r="O559" i="10"/>
  <c r="O557" i="10"/>
  <c r="O555" i="10"/>
  <c r="O553" i="10"/>
  <c r="O561" i="10"/>
  <c r="O551" i="10"/>
  <c r="O548" i="10"/>
  <c r="O554" i="10"/>
  <c r="O550" i="10"/>
  <c r="O546" i="10"/>
  <c r="O544" i="10"/>
  <c r="O552" i="10"/>
  <c r="O549" i="10"/>
  <c r="O547" i="10"/>
  <c r="O545" i="10"/>
  <c r="S585" i="10"/>
  <c r="S583" i="10"/>
  <c r="S581" i="10"/>
  <c r="S579" i="10"/>
  <c r="S584" i="10"/>
  <c r="S582" i="10"/>
  <c r="S580" i="10"/>
  <c r="S577" i="10"/>
  <c r="S575" i="10"/>
  <c r="S574" i="10"/>
  <c r="S573" i="10"/>
  <c r="S576" i="10"/>
  <c r="S578" i="10"/>
  <c r="S572" i="10"/>
  <c r="S570" i="10"/>
  <c r="S568" i="10"/>
  <c r="S566" i="10"/>
  <c r="S571" i="10"/>
  <c r="S567" i="10"/>
  <c r="S563" i="10"/>
  <c r="S569" i="10"/>
  <c r="S561" i="10"/>
  <c r="S558" i="10"/>
  <c r="S556" i="10"/>
  <c r="S560" i="10"/>
  <c r="S557" i="10"/>
  <c r="S555" i="10"/>
  <c r="S553" i="10"/>
  <c r="S562" i="10"/>
  <c r="S559" i="10"/>
  <c r="S549" i="10"/>
  <c r="S551" i="10"/>
  <c r="S548" i="10"/>
  <c r="S546" i="10"/>
  <c r="S544" i="10"/>
  <c r="S550" i="10"/>
  <c r="S554" i="10"/>
  <c r="S552" i="10"/>
  <c r="S547" i="10"/>
  <c r="S545" i="10"/>
  <c r="W585" i="10"/>
  <c r="W583" i="10"/>
  <c r="W581" i="10"/>
  <c r="W579" i="10"/>
  <c r="W584" i="10"/>
  <c r="W582" i="10"/>
  <c r="W580" i="10"/>
  <c r="W577" i="10"/>
  <c r="W575" i="10"/>
  <c r="W578" i="10"/>
  <c r="W573" i="10"/>
  <c r="W574" i="10"/>
  <c r="W576" i="10"/>
  <c r="W572" i="10"/>
  <c r="W570" i="10"/>
  <c r="W568" i="10"/>
  <c r="W566" i="10"/>
  <c r="W569" i="10"/>
  <c r="W571" i="10"/>
  <c r="W563" i="10"/>
  <c r="W567" i="10"/>
  <c r="W559" i="10"/>
  <c r="W558" i="10"/>
  <c r="W556" i="10"/>
  <c r="W562" i="10"/>
  <c r="W561" i="10"/>
  <c r="W560" i="10"/>
  <c r="W557" i="10"/>
  <c r="W555" i="10"/>
  <c r="W553" i="10"/>
  <c r="W552" i="10"/>
  <c r="W554" i="10"/>
  <c r="W549" i="10"/>
  <c r="W546" i="10"/>
  <c r="W544" i="10"/>
  <c r="W551" i="10"/>
  <c r="W548" i="10"/>
  <c r="W550" i="10"/>
  <c r="W547" i="10"/>
  <c r="W545" i="10"/>
  <c r="AA585" i="10"/>
  <c r="AA583" i="10"/>
  <c r="AA581" i="10"/>
  <c r="AA579" i="10"/>
  <c r="AA584" i="10"/>
  <c r="AA582" i="10"/>
  <c r="AA580" i="10"/>
  <c r="AA577" i="10"/>
  <c r="AA575" i="10"/>
  <c r="AA576" i="10"/>
  <c r="AA578" i="10"/>
  <c r="AA573" i="10"/>
  <c r="AA574" i="10"/>
  <c r="AA572" i="10"/>
  <c r="AA570" i="10"/>
  <c r="AA568" i="10"/>
  <c r="AA566" i="10"/>
  <c r="AA567" i="10"/>
  <c r="AA569" i="10"/>
  <c r="AA571" i="10"/>
  <c r="AA563" i="10"/>
  <c r="AA558" i="10"/>
  <c r="AA556" i="10"/>
  <c r="AA559" i="10"/>
  <c r="AA561" i="10"/>
  <c r="AA557" i="10"/>
  <c r="AA555" i="10"/>
  <c r="AA553" i="10"/>
  <c r="AA562" i="10"/>
  <c r="AA560" i="10"/>
  <c r="AA550" i="10"/>
  <c r="AA552" i="10"/>
  <c r="AA546" i="10"/>
  <c r="AA544" i="10"/>
  <c r="AA549" i="10"/>
  <c r="AA554" i="10"/>
  <c r="AA551" i="10"/>
  <c r="AA548" i="10"/>
  <c r="AA547" i="10"/>
  <c r="AA545" i="10"/>
  <c r="AE585" i="10"/>
  <c r="AE583" i="10"/>
  <c r="AE581" i="10"/>
  <c r="AE579" i="10"/>
  <c r="AE584" i="10"/>
  <c r="AE582" i="10"/>
  <c r="AE580" i="10"/>
  <c r="AE577" i="10"/>
  <c r="AE575" i="10"/>
  <c r="AE574" i="10"/>
  <c r="AE576" i="10"/>
  <c r="AE573" i="10"/>
  <c r="AE578" i="10"/>
  <c r="AE572" i="10"/>
  <c r="AE570" i="10"/>
  <c r="AE568" i="10"/>
  <c r="AE566" i="10"/>
  <c r="AE567" i="10"/>
  <c r="AE569" i="10"/>
  <c r="AE563" i="10"/>
  <c r="AE571" i="10"/>
  <c r="AE560" i="10"/>
  <c r="AE558" i="10"/>
  <c r="AE556" i="10"/>
  <c r="AE562" i="10"/>
  <c r="AE559" i="10"/>
  <c r="AE557" i="10"/>
  <c r="AE555" i="10"/>
  <c r="AE553" i="10"/>
  <c r="AE561" i="10"/>
  <c r="AE551" i="10"/>
  <c r="AE548" i="10"/>
  <c r="AE554" i="10"/>
  <c r="AE550" i="10"/>
  <c r="AE546" i="10"/>
  <c r="AE544" i="10"/>
  <c r="AE552" i="10"/>
  <c r="AE549" i="10"/>
  <c r="AE547" i="10"/>
  <c r="AE545" i="10"/>
  <c r="AI585" i="10"/>
  <c r="AI583" i="10"/>
  <c r="AI581" i="10"/>
  <c r="AI579" i="10"/>
  <c r="AI584" i="10"/>
  <c r="AI582" i="10"/>
  <c r="AI580" i="10"/>
  <c r="AI577" i="10"/>
  <c r="AI575" i="10"/>
  <c r="AI574" i="10"/>
  <c r="AI573" i="10"/>
  <c r="AI576" i="10"/>
  <c r="AI578" i="10"/>
  <c r="AI572" i="10"/>
  <c r="AI570" i="10"/>
  <c r="AI568" i="10"/>
  <c r="AI566" i="10"/>
  <c r="AI571" i="10"/>
  <c r="AI562" i="10"/>
  <c r="AI567" i="10"/>
  <c r="AI563" i="10"/>
  <c r="AI569" i="10"/>
  <c r="AI561" i="10"/>
  <c r="AI558" i="10"/>
  <c r="AI556" i="10"/>
  <c r="AI560" i="10"/>
  <c r="AI557" i="10"/>
  <c r="AI555" i="10"/>
  <c r="AI553" i="10"/>
  <c r="AI559" i="10"/>
  <c r="AI549" i="10"/>
  <c r="AI551" i="10"/>
  <c r="AI548" i="10"/>
  <c r="AI546" i="10"/>
  <c r="AI544" i="10"/>
  <c r="AI550" i="10"/>
  <c r="AI554" i="10"/>
  <c r="AI552" i="10"/>
  <c r="AI547" i="10"/>
  <c r="AI545" i="10"/>
  <c r="AM585" i="10"/>
  <c r="AM583" i="10"/>
  <c r="AM581" i="10"/>
  <c r="AM579" i="10"/>
  <c r="AM584" i="10"/>
  <c r="AM582" i="10"/>
  <c r="AM580" i="10"/>
  <c r="AM577" i="10"/>
  <c r="AM575" i="10"/>
  <c r="AM578" i="10"/>
  <c r="AM573" i="10"/>
  <c r="AM574" i="10"/>
  <c r="AM576" i="10"/>
  <c r="AM572" i="10"/>
  <c r="AM570" i="10"/>
  <c r="AM568" i="10"/>
  <c r="AM566" i="10"/>
  <c r="AM569" i="10"/>
  <c r="AM562" i="10"/>
  <c r="AM571" i="10"/>
  <c r="AM563" i="10"/>
  <c r="AM567" i="10"/>
  <c r="AM559" i="10"/>
  <c r="AM556" i="10"/>
  <c r="AM561" i="10"/>
  <c r="AM558" i="10"/>
  <c r="AM560" i="10"/>
  <c r="AM557" i="10"/>
  <c r="AM555" i="10"/>
  <c r="AM553" i="10"/>
  <c r="AM552" i="10"/>
  <c r="AM554" i="10"/>
  <c r="AM549" i="10"/>
  <c r="AM546" i="10"/>
  <c r="AM544" i="10"/>
  <c r="AM551" i="10"/>
  <c r="AM548" i="10"/>
  <c r="AM550" i="10"/>
  <c r="AM547" i="10"/>
  <c r="AM545" i="10"/>
  <c r="H585" i="10"/>
  <c r="H583" i="10"/>
  <c r="H581" i="10"/>
  <c r="H582" i="10"/>
  <c r="H575" i="10"/>
  <c r="H573" i="10"/>
  <c r="H584" i="10"/>
  <c r="H577" i="10"/>
  <c r="H579" i="10"/>
  <c r="H576" i="10"/>
  <c r="H574" i="10"/>
  <c r="H580" i="10"/>
  <c r="H578" i="10"/>
  <c r="H571" i="10"/>
  <c r="H566" i="10"/>
  <c r="H568" i="10"/>
  <c r="H563" i="10"/>
  <c r="H570" i="10"/>
  <c r="H567" i="10"/>
  <c r="H572" i="10"/>
  <c r="H569" i="10"/>
  <c r="H562" i="10"/>
  <c r="H560" i="10"/>
  <c r="H561" i="10"/>
  <c r="H557" i="10"/>
  <c r="H559" i="10"/>
  <c r="H558" i="10"/>
  <c r="H556" i="10"/>
  <c r="H554" i="10"/>
  <c r="H552" i="10"/>
  <c r="H550" i="10"/>
  <c r="H548" i="10"/>
  <c r="H555" i="10"/>
  <c r="H549" i="10"/>
  <c r="H546" i="10"/>
  <c r="H544" i="10"/>
  <c r="H551" i="10"/>
  <c r="H553" i="10"/>
  <c r="H547" i="10"/>
  <c r="H545" i="10"/>
  <c r="L585" i="10"/>
  <c r="L583" i="10"/>
  <c r="L581" i="10"/>
  <c r="L584" i="10"/>
  <c r="L578" i="10"/>
  <c r="L573" i="10"/>
  <c r="L575" i="10"/>
  <c r="L580" i="10"/>
  <c r="L577" i="10"/>
  <c r="L574" i="10"/>
  <c r="L582" i="10"/>
  <c r="L579" i="10"/>
  <c r="L576" i="10"/>
  <c r="L572" i="10"/>
  <c r="L569" i="10"/>
  <c r="L571" i="10"/>
  <c r="L566" i="10"/>
  <c r="L563" i="10"/>
  <c r="L568" i="10"/>
  <c r="L570" i="10"/>
  <c r="L567" i="10"/>
  <c r="L562" i="10"/>
  <c r="L560" i="10"/>
  <c r="L559" i="10"/>
  <c r="L561" i="10"/>
  <c r="L557" i="10"/>
  <c r="L558" i="10"/>
  <c r="L556" i="10"/>
  <c r="L554" i="10"/>
  <c r="L552" i="10"/>
  <c r="L550" i="10"/>
  <c r="L548" i="10"/>
  <c r="L553" i="10"/>
  <c r="L546" i="10"/>
  <c r="L544" i="10"/>
  <c r="L549" i="10"/>
  <c r="L555" i="10"/>
  <c r="L551" i="10"/>
  <c r="L547" i="10"/>
  <c r="L545" i="10"/>
  <c r="P585" i="10"/>
  <c r="P583" i="10"/>
  <c r="P581" i="10"/>
  <c r="P582" i="10"/>
  <c r="P584" i="10"/>
  <c r="P579" i="10"/>
  <c r="P576" i="10"/>
  <c r="P573" i="10"/>
  <c r="P580" i="10"/>
  <c r="P578" i="10"/>
  <c r="P575" i="10"/>
  <c r="P577" i="10"/>
  <c r="P574" i="10"/>
  <c r="P570" i="10"/>
  <c r="P567" i="10"/>
  <c r="P572" i="10"/>
  <c r="P569" i="10"/>
  <c r="P563" i="10"/>
  <c r="P571" i="10"/>
  <c r="P566" i="10"/>
  <c r="P568" i="10"/>
  <c r="P562" i="10"/>
  <c r="P560" i="10"/>
  <c r="P559" i="10"/>
  <c r="P557" i="10"/>
  <c r="P561" i="10"/>
  <c r="P558" i="10"/>
  <c r="P556" i="10"/>
  <c r="P554" i="10"/>
  <c r="P552" i="10"/>
  <c r="P550" i="10"/>
  <c r="P548" i="10"/>
  <c r="P555" i="10"/>
  <c r="P546" i="10"/>
  <c r="P544" i="10"/>
  <c r="P553" i="10"/>
  <c r="P549" i="10"/>
  <c r="P547" i="10"/>
  <c r="P545" i="10"/>
  <c r="P551" i="10"/>
  <c r="T585" i="10"/>
  <c r="T583" i="10"/>
  <c r="T581" i="10"/>
  <c r="T579" i="10"/>
  <c r="T580" i="10"/>
  <c r="T577" i="10"/>
  <c r="T574" i="10"/>
  <c r="T573" i="10"/>
  <c r="T576" i="10"/>
  <c r="T582" i="10"/>
  <c r="T578" i="10"/>
  <c r="T572" i="10"/>
  <c r="T584" i="10"/>
  <c r="T575" i="10"/>
  <c r="T568" i="10"/>
  <c r="T570" i="10"/>
  <c r="T567" i="10"/>
  <c r="T563" i="10"/>
  <c r="T569" i="10"/>
  <c r="T571" i="10"/>
  <c r="T566" i="10"/>
  <c r="T562" i="10"/>
  <c r="T560" i="10"/>
  <c r="T557" i="10"/>
  <c r="T559" i="10"/>
  <c r="T561" i="10"/>
  <c r="T558" i="10"/>
  <c r="T556" i="10"/>
  <c r="T554" i="10"/>
  <c r="T552" i="10"/>
  <c r="T550" i="10"/>
  <c r="T548" i="10"/>
  <c r="T553" i="10"/>
  <c r="T551" i="10"/>
  <c r="T546" i="10"/>
  <c r="T544" i="10"/>
  <c r="T555" i="10"/>
  <c r="T547" i="10"/>
  <c r="T545" i="10"/>
  <c r="T549" i="10"/>
  <c r="X585" i="10"/>
  <c r="X583" i="10"/>
  <c r="X581" i="10"/>
  <c r="X579" i="10"/>
  <c r="X580" i="10"/>
  <c r="X575" i="10"/>
  <c r="X573" i="10"/>
  <c r="X582" i="10"/>
  <c r="X577" i="10"/>
  <c r="X574" i="10"/>
  <c r="X584" i="10"/>
  <c r="X576" i="10"/>
  <c r="X572" i="10"/>
  <c r="X578" i="10"/>
  <c r="X571" i="10"/>
  <c r="X566" i="10"/>
  <c r="X568" i="10"/>
  <c r="X563" i="10"/>
  <c r="X570" i="10"/>
  <c r="X567" i="10"/>
  <c r="X569" i="10"/>
  <c r="X562" i="10"/>
  <c r="X560" i="10"/>
  <c r="X561" i="10"/>
  <c r="X557" i="10"/>
  <c r="X559" i="10"/>
  <c r="X558" i="10"/>
  <c r="X556" i="10"/>
  <c r="X554" i="10"/>
  <c r="X552" i="10"/>
  <c r="X550" i="10"/>
  <c r="X548" i="10"/>
  <c r="X555" i="10"/>
  <c r="X549" i="10"/>
  <c r="X546" i="10"/>
  <c r="X544" i="10"/>
  <c r="X551" i="10"/>
  <c r="X553" i="10"/>
  <c r="X547" i="10"/>
  <c r="X545" i="10"/>
  <c r="AB585" i="10"/>
  <c r="AB583" i="10"/>
  <c r="AB581" i="10"/>
  <c r="AB579" i="10"/>
  <c r="AB584" i="10"/>
  <c r="AB582" i="10"/>
  <c r="AB578" i="10"/>
  <c r="AB573" i="10"/>
  <c r="AB575" i="10"/>
  <c r="AB577" i="10"/>
  <c r="AB574" i="10"/>
  <c r="AB572" i="10"/>
  <c r="AB580" i="10"/>
  <c r="AB576" i="10"/>
  <c r="AB569" i="10"/>
  <c r="AB571" i="10"/>
  <c r="AB566" i="10"/>
  <c r="AB563" i="10"/>
  <c r="AB568" i="10"/>
  <c r="AB570" i="10"/>
  <c r="AB567" i="10"/>
  <c r="AB562" i="10"/>
  <c r="AB560" i="10"/>
  <c r="AB559" i="10"/>
  <c r="AB561" i="10"/>
  <c r="AB557" i="10"/>
  <c r="AB558" i="10"/>
  <c r="AB556" i="10"/>
  <c r="AB554" i="10"/>
  <c r="AB552" i="10"/>
  <c r="AB550" i="10"/>
  <c r="AB548" i="10"/>
  <c r="AB553" i="10"/>
  <c r="AB546" i="10"/>
  <c r="AB544" i="10"/>
  <c r="AB549" i="10"/>
  <c r="AB555" i="10"/>
  <c r="AB551" i="10"/>
  <c r="AB547" i="10"/>
  <c r="AB545" i="10"/>
  <c r="AF585" i="10"/>
  <c r="AF583" i="10"/>
  <c r="AF581" i="10"/>
  <c r="AF579" i="10"/>
  <c r="AF582" i="10"/>
  <c r="AF576" i="10"/>
  <c r="AF573" i="10"/>
  <c r="AF584" i="10"/>
  <c r="AF578" i="10"/>
  <c r="AF580" i="10"/>
  <c r="AF575" i="10"/>
  <c r="AF572" i="10"/>
  <c r="AF577" i="10"/>
  <c r="AF574" i="10"/>
  <c r="AF570" i="10"/>
  <c r="AF567" i="10"/>
  <c r="AF569" i="10"/>
  <c r="AF563" i="10"/>
  <c r="AF571" i="10"/>
  <c r="AF566" i="10"/>
  <c r="AF568" i="10"/>
  <c r="AF562" i="10"/>
  <c r="AF560" i="10"/>
  <c r="AF559" i="10"/>
  <c r="AF557" i="10"/>
  <c r="AF555" i="10"/>
  <c r="AF561" i="10"/>
  <c r="AF558" i="10"/>
  <c r="AF556" i="10"/>
  <c r="AF554" i="10"/>
  <c r="AF552" i="10"/>
  <c r="AF550" i="10"/>
  <c r="AF548" i="10"/>
  <c r="AF546" i="10"/>
  <c r="AF544" i="10"/>
  <c r="AF553" i="10"/>
  <c r="AF549" i="10"/>
  <c r="AF547" i="10"/>
  <c r="AF545" i="10"/>
  <c r="AF551" i="10"/>
  <c r="AJ585" i="10"/>
  <c r="AJ583" i="10"/>
  <c r="AJ581" i="10"/>
  <c r="AJ579" i="10"/>
  <c r="AJ580" i="10"/>
  <c r="AJ584" i="10"/>
  <c r="AJ577" i="10"/>
  <c r="AJ574" i="10"/>
  <c r="AJ573" i="10"/>
  <c r="AJ576" i="10"/>
  <c r="AJ578" i="10"/>
  <c r="AJ572" i="10"/>
  <c r="AJ582" i="10"/>
  <c r="AJ575" i="10"/>
  <c r="AJ568" i="10"/>
  <c r="AJ570" i="10"/>
  <c r="AJ567" i="10"/>
  <c r="AJ563" i="10"/>
  <c r="AJ569" i="10"/>
  <c r="AJ571" i="10"/>
  <c r="AJ566" i="10"/>
  <c r="AJ562" i="10"/>
  <c r="AJ560" i="10"/>
  <c r="AJ558" i="10"/>
  <c r="AJ557" i="10"/>
  <c r="AJ555" i="10"/>
  <c r="AJ559" i="10"/>
  <c r="AJ561" i="10"/>
  <c r="AJ556" i="10"/>
  <c r="AJ554" i="10"/>
  <c r="AJ552" i="10"/>
  <c r="AJ550" i="10"/>
  <c r="AJ548" i="10"/>
  <c r="AJ553" i="10"/>
  <c r="AJ551" i="10"/>
  <c r="AJ546" i="10"/>
  <c r="AJ544" i="10"/>
  <c r="AJ547" i="10"/>
  <c r="AJ545" i="10"/>
  <c r="AJ549" i="10"/>
  <c r="AN585" i="10"/>
  <c r="AN583" i="10"/>
  <c r="AN581" i="10"/>
  <c r="AN579" i="10"/>
  <c r="AN575" i="10"/>
  <c r="AN573" i="10"/>
  <c r="AN580" i="10"/>
  <c r="AN577" i="10"/>
  <c r="AN574" i="10"/>
  <c r="AN582" i="10"/>
  <c r="AN576" i="10"/>
  <c r="AN572" i="10"/>
  <c r="AN584" i="10"/>
  <c r="AN578" i="10"/>
  <c r="AN571" i="10"/>
  <c r="AN566" i="10"/>
  <c r="AN568" i="10"/>
  <c r="AN563" i="10"/>
  <c r="AN570" i="10"/>
  <c r="AN567" i="10"/>
  <c r="AN569" i="10"/>
  <c r="AN562" i="10"/>
  <c r="AN560" i="10"/>
  <c r="AN558" i="10"/>
  <c r="AN561" i="10"/>
  <c r="AN557" i="10"/>
  <c r="AN555" i="10"/>
  <c r="AN559" i="10"/>
  <c r="AN556" i="10"/>
  <c r="AN554" i="10"/>
  <c r="AN552" i="10"/>
  <c r="AN550" i="10"/>
  <c r="AN548" i="10"/>
  <c r="AN549" i="10"/>
  <c r="AN546" i="10"/>
  <c r="AN544" i="10"/>
  <c r="AN551" i="10"/>
  <c r="AN553" i="10"/>
  <c r="AN547" i="10"/>
  <c r="AN545" i="10"/>
  <c r="I584" i="10"/>
  <c r="I582" i="10"/>
  <c r="I580" i="10"/>
  <c r="I585" i="10"/>
  <c r="I583" i="10"/>
  <c r="I581" i="10"/>
  <c r="I578" i="10"/>
  <c r="I576" i="10"/>
  <c r="I577" i="10"/>
  <c r="I579" i="10"/>
  <c r="I574" i="10"/>
  <c r="I575" i="10"/>
  <c r="I573" i="10"/>
  <c r="I571" i="10"/>
  <c r="I569" i="10"/>
  <c r="I567" i="10"/>
  <c r="I568" i="10"/>
  <c r="I563" i="10"/>
  <c r="I570" i="10"/>
  <c r="I572" i="10"/>
  <c r="I566" i="10"/>
  <c r="I557" i="10"/>
  <c r="I560" i="10"/>
  <c r="I562" i="10"/>
  <c r="I559" i="10"/>
  <c r="I558" i="10"/>
  <c r="I556" i="10"/>
  <c r="I554" i="10"/>
  <c r="I561" i="10"/>
  <c r="I551" i="10"/>
  <c r="I553" i="10"/>
  <c r="I548" i="10"/>
  <c r="I547" i="10"/>
  <c r="I545" i="10"/>
  <c r="I550" i="10"/>
  <c r="I555" i="10"/>
  <c r="I552" i="10"/>
  <c r="I549" i="10"/>
  <c r="I546" i="10"/>
  <c r="I544" i="10"/>
  <c r="M584" i="10"/>
  <c r="M582" i="10"/>
  <c r="M580" i="10"/>
  <c r="M585" i="10"/>
  <c r="M583" i="10"/>
  <c r="M581" i="10"/>
  <c r="M578" i="10"/>
  <c r="M576" i="10"/>
  <c r="M574" i="10"/>
  <c r="M575" i="10"/>
  <c r="M577" i="10"/>
  <c r="M579" i="10"/>
  <c r="M573" i="10"/>
  <c r="M571" i="10"/>
  <c r="M569" i="10"/>
  <c r="M567" i="10"/>
  <c r="M566" i="10"/>
  <c r="M563" i="10"/>
  <c r="M568" i="10"/>
  <c r="M570" i="10"/>
  <c r="M572" i="10"/>
  <c r="M561" i="10"/>
  <c r="M557" i="10"/>
  <c r="M560" i="10"/>
  <c r="M558" i="10"/>
  <c r="M556" i="10"/>
  <c r="M554" i="10"/>
  <c r="M562" i="10"/>
  <c r="M559" i="10"/>
  <c r="M552" i="10"/>
  <c r="M549" i="10"/>
  <c r="M555" i="10"/>
  <c r="M551" i="10"/>
  <c r="M547" i="10"/>
  <c r="M545" i="10"/>
  <c r="M548" i="10"/>
  <c r="M553" i="10"/>
  <c r="M550" i="10"/>
  <c r="M546" i="10"/>
  <c r="M544" i="10"/>
  <c r="Q584" i="10"/>
  <c r="Q582" i="10"/>
  <c r="Q580" i="10"/>
  <c r="Q585" i="10"/>
  <c r="Q583" i="10"/>
  <c r="Q581" i="10"/>
  <c r="Q578" i="10"/>
  <c r="Q576" i="10"/>
  <c r="Q574" i="10"/>
  <c r="Q575" i="10"/>
  <c r="Q577" i="10"/>
  <c r="Q579" i="10"/>
  <c r="Q573" i="10"/>
  <c r="Q571" i="10"/>
  <c r="Q569" i="10"/>
  <c r="Q567" i="10"/>
  <c r="Q572" i="10"/>
  <c r="Q563" i="10"/>
  <c r="Q566" i="10"/>
  <c r="Q568" i="10"/>
  <c r="Q562" i="10"/>
  <c r="Q570" i="10"/>
  <c r="Q559" i="10"/>
  <c r="Q557" i="10"/>
  <c r="Q561" i="10"/>
  <c r="Q558" i="10"/>
  <c r="Q556" i="10"/>
  <c r="Q554" i="10"/>
  <c r="Q560" i="10"/>
  <c r="Q550" i="10"/>
  <c r="Q553" i="10"/>
  <c r="Q552" i="10"/>
  <c r="Q549" i="10"/>
  <c r="Q547" i="10"/>
  <c r="Q545" i="10"/>
  <c r="Q551" i="10"/>
  <c r="Q555" i="10"/>
  <c r="Q548" i="10"/>
  <c r="Q546" i="10"/>
  <c r="Q544" i="10"/>
  <c r="U584" i="10"/>
  <c r="U582" i="10"/>
  <c r="U580" i="10"/>
  <c r="U585" i="10"/>
  <c r="U583" i="10"/>
  <c r="U581" i="10"/>
  <c r="U579" i="10"/>
  <c r="U578" i="10"/>
  <c r="U576" i="10"/>
  <c r="U574" i="10"/>
  <c r="U572" i="10"/>
  <c r="U575" i="10"/>
  <c r="U577" i="10"/>
  <c r="U573" i="10"/>
  <c r="U571" i="10"/>
  <c r="U569" i="10"/>
  <c r="U567" i="10"/>
  <c r="U570" i="10"/>
  <c r="U563" i="10"/>
  <c r="U566" i="10"/>
  <c r="U562" i="10"/>
  <c r="U568" i="10"/>
  <c r="U560" i="10"/>
  <c r="U557" i="10"/>
  <c r="U559" i="10"/>
  <c r="U561" i="10"/>
  <c r="U558" i="10"/>
  <c r="U556" i="10"/>
  <c r="U554" i="10"/>
  <c r="U548" i="10"/>
  <c r="U555" i="10"/>
  <c r="U550" i="10"/>
  <c r="U547" i="10"/>
  <c r="U545" i="10"/>
  <c r="U552" i="10"/>
  <c r="U549" i="10"/>
  <c r="U553" i="10"/>
  <c r="U551" i="10"/>
  <c r="U546" i="10"/>
  <c r="U544" i="10"/>
  <c r="Y584" i="10"/>
  <c r="Y582" i="10"/>
  <c r="Y580" i="10"/>
  <c r="Y585" i="10"/>
  <c r="Y583" i="10"/>
  <c r="Y581" i="10"/>
  <c r="Y579" i="10"/>
  <c r="Y578" i="10"/>
  <c r="Y576" i="10"/>
  <c r="Y574" i="10"/>
  <c r="Y577" i="10"/>
  <c r="Y572" i="10"/>
  <c r="Y575" i="10"/>
  <c r="Y573" i="10"/>
  <c r="Y571" i="10"/>
  <c r="Y569" i="10"/>
  <c r="Y567" i="10"/>
  <c r="Y568" i="10"/>
  <c r="Y563" i="10"/>
  <c r="Y570" i="10"/>
  <c r="Y562" i="10"/>
  <c r="Y566" i="10"/>
  <c r="Y557" i="10"/>
  <c r="Y560" i="10"/>
  <c r="Y559" i="10"/>
  <c r="Y558" i="10"/>
  <c r="Y556" i="10"/>
  <c r="Y554" i="10"/>
  <c r="Y561" i="10"/>
  <c r="Y551" i="10"/>
  <c r="Y553" i="10"/>
  <c r="Y548" i="10"/>
  <c r="Y547" i="10"/>
  <c r="Y545" i="10"/>
  <c r="Y550" i="10"/>
  <c r="Y555" i="10"/>
  <c r="Y552" i="10"/>
  <c r="Y549" i="10"/>
  <c r="Y546" i="10"/>
  <c r="Y544" i="10"/>
  <c r="AC584" i="10"/>
  <c r="AC582" i="10"/>
  <c r="AC580" i="10"/>
  <c r="AC585" i="10"/>
  <c r="AC583" i="10"/>
  <c r="AC581" i="10"/>
  <c r="AC579" i="10"/>
  <c r="AC578" i="10"/>
  <c r="AC576" i="10"/>
  <c r="AC574" i="10"/>
  <c r="AC575" i="10"/>
  <c r="AC577" i="10"/>
  <c r="AC572" i="10"/>
  <c r="AC573" i="10"/>
  <c r="AC571" i="10"/>
  <c r="AC569" i="10"/>
  <c r="AC567" i="10"/>
  <c r="AC566" i="10"/>
  <c r="AC563" i="10"/>
  <c r="AC568" i="10"/>
  <c r="AC570" i="10"/>
  <c r="AC562" i="10"/>
  <c r="AC561" i="10"/>
  <c r="AC557" i="10"/>
  <c r="AC560" i="10"/>
  <c r="AC558" i="10"/>
  <c r="AC556" i="10"/>
  <c r="AC554" i="10"/>
  <c r="AC559" i="10"/>
  <c r="AC552" i="10"/>
  <c r="AC549" i="10"/>
  <c r="AC555" i="10"/>
  <c r="AC551" i="10"/>
  <c r="AC547" i="10"/>
  <c r="AC545" i="10"/>
  <c r="AC548" i="10"/>
  <c r="AC553" i="10"/>
  <c r="AC550" i="10"/>
  <c r="AC546" i="10"/>
  <c r="AC544" i="10"/>
  <c r="AG584" i="10"/>
  <c r="AG582" i="10"/>
  <c r="AG580" i="10"/>
  <c r="AG585" i="10"/>
  <c r="AG583" i="10"/>
  <c r="AG581" i="10"/>
  <c r="AG579" i="10"/>
  <c r="AG578" i="10"/>
  <c r="AG576" i="10"/>
  <c r="AG574" i="10"/>
  <c r="AG575" i="10"/>
  <c r="AG572" i="10"/>
  <c r="AG577" i="10"/>
  <c r="AG573" i="10"/>
  <c r="AG571" i="10"/>
  <c r="AG569" i="10"/>
  <c r="AG567" i="10"/>
  <c r="AG563" i="10"/>
  <c r="AG566" i="10"/>
  <c r="AG568" i="10"/>
  <c r="AG562" i="10"/>
  <c r="AG570" i="10"/>
  <c r="AG559" i="10"/>
  <c r="AG557" i="10"/>
  <c r="AG561" i="10"/>
  <c r="AG558" i="10"/>
  <c r="AG556" i="10"/>
  <c r="AG554" i="10"/>
  <c r="AG560" i="10"/>
  <c r="AG555" i="10"/>
  <c r="AG550" i="10"/>
  <c r="AG553" i="10"/>
  <c r="AG552" i="10"/>
  <c r="AG549" i="10"/>
  <c r="AG547" i="10"/>
  <c r="AG545" i="10"/>
  <c r="AG551" i="10"/>
  <c r="AG548" i="10"/>
  <c r="AG546" i="10"/>
  <c r="AG544" i="10"/>
  <c r="AK584" i="10"/>
  <c r="AK582" i="10"/>
  <c r="AK580" i="10"/>
  <c r="AK585" i="10"/>
  <c r="AK583" i="10"/>
  <c r="AK581" i="10"/>
  <c r="AK579" i="10"/>
  <c r="AK578" i="10"/>
  <c r="AK576" i="10"/>
  <c r="AK574" i="10"/>
  <c r="AK572" i="10"/>
  <c r="AK575" i="10"/>
  <c r="AK577" i="10"/>
  <c r="AK573" i="10"/>
  <c r="AK571" i="10"/>
  <c r="AK569" i="10"/>
  <c r="AK567" i="10"/>
  <c r="AK570" i="10"/>
  <c r="AK563" i="10"/>
  <c r="AK566" i="10"/>
  <c r="AK562" i="10"/>
  <c r="AK568" i="10"/>
  <c r="AK560" i="10"/>
  <c r="AK557" i="10"/>
  <c r="AK559" i="10"/>
  <c r="AK561" i="10"/>
  <c r="AK556" i="10"/>
  <c r="AK554" i="10"/>
  <c r="AK558" i="10"/>
  <c r="AK548" i="10"/>
  <c r="AK550" i="10"/>
  <c r="AK547" i="10"/>
  <c r="AK545" i="10"/>
  <c r="AK552" i="10"/>
  <c r="AK549" i="10"/>
  <c r="AK555" i="10"/>
  <c r="AK553" i="10"/>
  <c r="AK551" i="10"/>
  <c r="AK546" i="10"/>
  <c r="AK544" i="10"/>
  <c r="AT8"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8" i="5"/>
  <c r="AT109" i="5"/>
  <c r="AT110" i="5"/>
  <c r="AT111" i="5"/>
  <c r="AT112" i="5"/>
  <c r="AT113" i="5"/>
  <c r="AT114" i="5"/>
  <c r="AT115" i="5"/>
  <c r="AT116" i="5"/>
  <c r="AT117" i="5"/>
  <c r="AT118" i="5"/>
  <c r="AT119" i="5"/>
  <c r="AT120" i="5"/>
  <c r="AT121" i="5"/>
  <c r="AT122" i="5"/>
  <c r="AT123" i="5"/>
  <c r="AT124" i="5"/>
  <c r="AT125" i="5"/>
  <c r="AT126" i="5"/>
  <c r="AT127" i="5"/>
  <c r="AT128" i="5"/>
  <c r="AT129" i="5"/>
  <c r="AT130" i="5"/>
  <c r="AT131" i="5"/>
  <c r="AT132" i="5"/>
  <c r="AT133" i="5"/>
  <c r="AT134" i="5"/>
  <c r="AT135" i="5"/>
  <c r="AT136"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6" i="5"/>
  <c r="AT237" i="5"/>
  <c r="AT238" i="5"/>
  <c r="AT239" i="5"/>
  <c r="AT240" i="5"/>
  <c r="AT241" i="5"/>
  <c r="AT242" i="5"/>
  <c r="AT243" i="5"/>
  <c r="AT244" i="5"/>
  <c r="AT245" i="5"/>
  <c r="AT246" i="5"/>
  <c r="AT247" i="5"/>
  <c r="AT248" i="5"/>
  <c r="AT249" i="5"/>
  <c r="AT250" i="5"/>
  <c r="AT251" i="5"/>
  <c r="AT252" i="5"/>
  <c r="AT253" i="5"/>
  <c r="AT254" i="5"/>
  <c r="AT255" i="5"/>
  <c r="AT256" i="5"/>
  <c r="AT257" i="5"/>
  <c r="AT258" i="5"/>
  <c r="AT259" i="5"/>
  <c r="AT260" i="5"/>
  <c r="AT261" i="5"/>
  <c r="AT262" i="5"/>
  <c r="AT263" i="5"/>
  <c r="AT264" i="5"/>
  <c r="AT265" i="5"/>
  <c r="AT266" i="5"/>
  <c r="AT267" i="5"/>
  <c r="AT268" i="5"/>
  <c r="AT269" i="5"/>
  <c r="AT270" i="5"/>
  <c r="AT271" i="5"/>
  <c r="AT272" i="5"/>
  <c r="AT273" i="5"/>
  <c r="AT274" i="5"/>
  <c r="AT275" i="5"/>
  <c r="AT276" i="5"/>
  <c r="AT277" i="5"/>
  <c r="AT278" i="5"/>
  <c r="AT279" i="5"/>
  <c r="AT280" i="5"/>
  <c r="AT281" i="5"/>
  <c r="AT7" i="5"/>
  <c r="D76" i="9"/>
  <c r="E5" i="5"/>
  <c r="D7" i="9"/>
  <c r="G7" i="9" s="1"/>
  <c r="H5" i="5"/>
  <c r="I5" i="5"/>
  <c r="J5" i="5"/>
  <c r="K5" i="5"/>
  <c r="L5" i="5"/>
  <c r="M5" i="5"/>
  <c r="N5" i="5"/>
  <c r="O5" i="5"/>
  <c r="P5" i="5"/>
  <c r="Q5" i="5"/>
  <c r="R5" i="5"/>
  <c r="S5" i="5"/>
  <c r="T5" i="5"/>
  <c r="U5" i="5"/>
  <c r="V5" i="5"/>
  <c r="W5" i="5"/>
  <c r="X5" i="5"/>
  <c r="Y5" i="5"/>
  <c r="Z5" i="5"/>
  <c r="AA5" i="5"/>
  <c r="AB5" i="5"/>
  <c r="AC5" i="5"/>
  <c r="AD5" i="5"/>
  <c r="AE5" i="5"/>
  <c r="AF5" i="5"/>
  <c r="AG5" i="5"/>
  <c r="AH5" i="5"/>
  <c r="AI5" i="5"/>
  <c r="AJ5" i="5"/>
  <c r="AK5" i="5"/>
  <c r="AL5" i="5"/>
  <c r="AM5" i="5"/>
  <c r="AN5" i="5"/>
  <c r="D5" i="5"/>
  <c r="G5" i="5"/>
  <c r="C5" i="5"/>
  <c r="E9" i="9" s="1"/>
  <c r="E8" i="9"/>
  <c r="BD5" i="10" l="1"/>
  <c r="D36" i="9"/>
  <c r="E36" i="9"/>
  <c r="C36" i="9"/>
  <c r="D41" i="9"/>
  <c r="C41" i="9"/>
  <c r="E41" i="9"/>
  <c r="D38" i="9"/>
  <c r="E38" i="9"/>
  <c r="C38" i="9"/>
  <c r="D34" i="9"/>
  <c r="E34" i="9"/>
  <c r="C34" i="9"/>
  <c r="D37" i="9"/>
  <c r="E37" i="9"/>
  <c r="C37" i="9"/>
  <c r="D33" i="9"/>
  <c r="C33" i="9"/>
  <c r="E33" i="9"/>
  <c r="D40" i="9"/>
  <c r="E40" i="9"/>
  <c r="C40" i="9"/>
  <c r="D32" i="9"/>
  <c r="E32" i="9"/>
  <c r="C32" i="9"/>
  <c r="D39" i="9"/>
  <c r="C39" i="9"/>
  <c r="E39" i="9"/>
  <c r="D35" i="9"/>
  <c r="C35" i="9"/>
  <c r="E35" i="9"/>
  <c r="E10" i="9"/>
  <c r="H34" i="9" l="1"/>
  <c r="H39" i="9"/>
  <c r="H35" i="9"/>
  <c r="H33" i="9"/>
  <c r="H37" i="9"/>
  <c r="H41" i="9"/>
  <c r="H36" i="9"/>
  <c r="H32" i="9"/>
  <c r="H40" i="9"/>
  <c r="H38" i="9"/>
  <c r="AP8" i="5"/>
  <c r="AQ8" i="5"/>
  <c r="AR8" i="5"/>
  <c r="AS8" i="5"/>
  <c r="AU8" i="5"/>
  <c r="AV8" i="5"/>
  <c r="AW8" i="5"/>
  <c r="AX8" i="5"/>
  <c r="AY8" i="5"/>
  <c r="AZ8" i="5"/>
  <c r="BA8" i="5"/>
  <c r="BB8" i="5"/>
  <c r="BC8" i="5"/>
  <c r="AP9" i="5"/>
  <c r="AQ9" i="5"/>
  <c r="AR9" i="5"/>
  <c r="AS9" i="5"/>
  <c r="AU9" i="5"/>
  <c r="AV9" i="5"/>
  <c r="AW9" i="5"/>
  <c r="AX9" i="5"/>
  <c r="AY9" i="5"/>
  <c r="AZ9" i="5"/>
  <c r="BA9" i="5"/>
  <c r="BB9" i="5"/>
  <c r="BC9" i="5"/>
  <c r="AP10" i="5"/>
  <c r="AQ10" i="5"/>
  <c r="AR10" i="5"/>
  <c r="AS10" i="5"/>
  <c r="AU10" i="5"/>
  <c r="AV10" i="5"/>
  <c r="AW10" i="5"/>
  <c r="AX10" i="5"/>
  <c r="AY10" i="5"/>
  <c r="AZ10" i="5"/>
  <c r="BA10" i="5"/>
  <c r="BB10" i="5"/>
  <c r="BC10" i="5"/>
  <c r="AP11" i="5"/>
  <c r="AQ11" i="5"/>
  <c r="AR11" i="5"/>
  <c r="AS11" i="5"/>
  <c r="AU11" i="5"/>
  <c r="AV11" i="5"/>
  <c r="AW11" i="5"/>
  <c r="AX11" i="5"/>
  <c r="AY11" i="5"/>
  <c r="AZ11" i="5"/>
  <c r="BA11" i="5"/>
  <c r="BB11" i="5"/>
  <c r="BC11" i="5"/>
  <c r="AP12" i="5"/>
  <c r="AQ12" i="5"/>
  <c r="AR12" i="5"/>
  <c r="AS12" i="5"/>
  <c r="AU12" i="5"/>
  <c r="AV12" i="5"/>
  <c r="AW12" i="5"/>
  <c r="AX12" i="5"/>
  <c r="AY12" i="5"/>
  <c r="AZ12" i="5"/>
  <c r="BA12" i="5"/>
  <c r="BB12" i="5"/>
  <c r="BC12" i="5"/>
  <c r="AP13" i="5"/>
  <c r="AQ13" i="5"/>
  <c r="AR13" i="5"/>
  <c r="AS13" i="5"/>
  <c r="AU13" i="5"/>
  <c r="AV13" i="5"/>
  <c r="AW13" i="5"/>
  <c r="AX13" i="5"/>
  <c r="AY13" i="5"/>
  <c r="AZ13" i="5"/>
  <c r="BA13" i="5"/>
  <c r="BB13" i="5"/>
  <c r="BC13" i="5"/>
  <c r="AP14" i="5"/>
  <c r="AQ14" i="5"/>
  <c r="AR14" i="5"/>
  <c r="AS14" i="5"/>
  <c r="AU14" i="5"/>
  <c r="AV14" i="5"/>
  <c r="AW14" i="5"/>
  <c r="AX14" i="5"/>
  <c r="AY14" i="5"/>
  <c r="AZ14" i="5"/>
  <c r="BA14" i="5"/>
  <c r="BB14" i="5"/>
  <c r="BC14" i="5"/>
  <c r="AP15" i="5"/>
  <c r="AQ15" i="5"/>
  <c r="AR15" i="5"/>
  <c r="AS15" i="5"/>
  <c r="AU15" i="5"/>
  <c r="AV15" i="5"/>
  <c r="AW15" i="5"/>
  <c r="AX15" i="5"/>
  <c r="AY15" i="5"/>
  <c r="AZ15" i="5"/>
  <c r="BA15" i="5"/>
  <c r="BB15" i="5"/>
  <c r="BC15" i="5"/>
  <c r="AP16" i="5"/>
  <c r="AQ16" i="5"/>
  <c r="AR16" i="5"/>
  <c r="AS16" i="5"/>
  <c r="AU16" i="5"/>
  <c r="AV16" i="5"/>
  <c r="AW16" i="5"/>
  <c r="AX16" i="5"/>
  <c r="AY16" i="5"/>
  <c r="AZ16" i="5"/>
  <c r="BA16" i="5"/>
  <c r="BB16" i="5"/>
  <c r="BC16" i="5"/>
  <c r="AP17" i="5"/>
  <c r="AQ17" i="5"/>
  <c r="AR17" i="5"/>
  <c r="AS17" i="5"/>
  <c r="AU17" i="5"/>
  <c r="AV17" i="5"/>
  <c r="AW17" i="5"/>
  <c r="AX17" i="5"/>
  <c r="AY17" i="5"/>
  <c r="AZ17" i="5"/>
  <c r="BA17" i="5"/>
  <c r="BB17" i="5"/>
  <c r="BC17" i="5"/>
  <c r="AP18" i="5"/>
  <c r="AQ18" i="5"/>
  <c r="AR18" i="5"/>
  <c r="AS18" i="5"/>
  <c r="AU18" i="5"/>
  <c r="AV18" i="5"/>
  <c r="AW18" i="5"/>
  <c r="AX18" i="5"/>
  <c r="AY18" i="5"/>
  <c r="AZ18" i="5"/>
  <c r="BA18" i="5"/>
  <c r="BB18" i="5"/>
  <c r="BC18" i="5"/>
  <c r="AP19" i="5"/>
  <c r="AQ19" i="5"/>
  <c r="AR19" i="5"/>
  <c r="AS19" i="5"/>
  <c r="AU19" i="5"/>
  <c r="AV19" i="5"/>
  <c r="AW19" i="5"/>
  <c r="AX19" i="5"/>
  <c r="AY19" i="5"/>
  <c r="AZ19" i="5"/>
  <c r="BA19" i="5"/>
  <c r="BB19" i="5"/>
  <c r="BC19" i="5"/>
  <c r="AP20" i="5"/>
  <c r="AQ20" i="5"/>
  <c r="AR20" i="5"/>
  <c r="AS20" i="5"/>
  <c r="AU20" i="5"/>
  <c r="AV20" i="5"/>
  <c r="AW20" i="5"/>
  <c r="AX20" i="5"/>
  <c r="AY20" i="5"/>
  <c r="AZ20" i="5"/>
  <c r="BA20" i="5"/>
  <c r="BB20" i="5"/>
  <c r="BC20" i="5"/>
  <c r="AP21" i="5"/>
  <c r="AQ21" i="5"/>
  <c r="AR21" i="5"/>
  <c r="AS21" i="5"/>
  <c r="AU21" i="5"/>
  <c r="AV21" i="5"/>
  <c r="AW21" i="5"/>
  <c r="AX21" i="5"/>
  <c r="AY21" i="5"/>
  <c r="AZ21" i="5"/>
  <c r="BA21" i="5"/>
  <c r="BB21" i="5"/>
  <c r="BC21" i="5"/>
  <c r="AP22" i="5"/>
  <c r="AQ22" i="5"/>
  <c r="AR22" i="5"/>
  <c r="AS22" i="5"/>
  <c r="AU22" i="5"/>
  <c r="AV22" i="5"/>
  <c r="AW22" i="5"/>
  <c r="AX22" i="5"/>
  <c r="AY22" i="5"/>
  <c r="AZ22" i="5"/>
  <c r="BA22" i="5"/>
  <c r="BB22" i="5"/>
  <c r="BC22" i="5"/>
  <c r="AP23" i="5"/>
  <c r="AQ23" i="5"/>
  <c r="AR23" i="5"/>
  <c r="AS23" i="5"/>
  <c r="AU23" i="5"/>
  <c r="AV23" i="5"/>
  <c r="AW23" i="5"/>
  <c r="AX23" i="5"/>
  <c r="AY23" i="5"/>
  <c r="AZ23" i="5"/>
  <c r="BA23" i="5"/>
  <c r="BB23" i="5"/>
  <c r="BC23" i="5"/>
  <c r="AP24" i="5"/>
  <c r="AQ24" i="5"/>
  <c r="AR24" i="5"/>
  <c r="AS24" i="5"/>
  <c r="AU24" i="5"/>
  <c r="AV24" i="5"/>
  <c r="AW24" i="5"/>
  <c r="AX24" i="5"/>
  <c r="AY24" i="5"/>
  <c r="AZ24" i="5"/>
  <c r="BA24" i="5"/>
  <c r="BB24" i="5"/>
  <c r="BC24" i="5"/>
  <c r="AP25" i="5"/>
  <c r="AQ25" i="5"/>
  <c r="AR25" i="5"/>
  <c r="AS25" i="5"/>
  <c r="AU25" i="5"/>
  <c r="AV25" i="5"/>
  <c r="AW25" i="5"/>
  <c r="AX25" i="5"/>
  <c r="AY25" i="5"/>
  <c r="AZ25" i="5"/>
  <c r="BA25" i="5"/>
  <c r="BB25" i="5"/>
  <c r="BC25" i="5"/>
  <c r="AP26" i="5"/>
  <c r="AQ26" i="5"/>
  <c r="AR26" i="5"/>
  <c r="AS26" i="5"/>
  <c r="AU26" i="5"/>
  <c r="AV26" i="5"/>
  <c r="AW26" i="5"/>
  <c r="AX26" i="5"/>
  <c r="AY26" i="5"/>
  <c r="AZ26" i="5"/>
  <c r="BA26" i="5"/>
  <c r="BB26" i="5"/>
  <c r="BC26" i="5"/>
  <c r="AP27" i="5"/>
  <c r="AQ27" i="5"/>
  <c r="AR27" i="5"/>
  <c r="AS27" i="5"/>
  <c r="AU27" i="5"/>
  <c r="AV27" i="5"/>
  <c r="AW27" i="5"/>
  <c r="AX27" i="5"/>
  <c r="AY27" i="5"/>
  <c r="AZ27" i="5"/>
  <c r="BA27" i="5"/>
  <c r="BB27" i="5"/>
  <c r="BC27" i="5"/>
  <c r="AP28" i="5"/>
  <c r="AQ28" i="5"/>
  <c r="AR28" i="5"/>
  <c r="AS28" i="5"/>
  <c r="AU28" i="5"/>
  <c r="AV28" i="5"/>
  <c r="AW28" i="5"/>
  <c r="AX28" i="5"/>
  <c r="AY28" i="5"/>
  <c r="AZ28" i="5"/>
  <c r="BA28" i="5"/>
  <c r="BB28" i="5"/>
  <c r="BC28" i="5"/>
  <c r="AP29" i="5"/>
  <c r="AQ29" i="5"/>
  <c r="AR29" i="5"/>
  <c r="AS29" i="5"/>
  <c r="AU29" i="5"/>
  <c r="AV29" i="5"/>
  <c r="AW29" i="5"/>
  <c r="AX29" i="5"/>
  <c r="AY29" i="5"/>
  <c r="AZ29" i="5"/>
  <c r="BA29" i="5"/>
  <c r="BB29" i="5"/>
  <c r="BC29" i="5"/>
  <c r="AP30" i="5"/>
  <c r="AQ30" i="5"/>
  <c r="AR30" i="5"/>
  <c r="AS30" i="5"/>
  <c r="AU30" i="5"/>
  <c r="AV30" i="5"/>
  <c r="AW30" i="5"/>
  <c r="AX30" i="5"/>
  <c r="AY30" i="5"/>
  <c r="AZ30" i="5"/>
  <c r="BA30" i="5"/>
  <c r="BB30" i="5"/>
  <c r="BC30" i="5"/>
  <c r="AP31" i="5"/>
  <c r="AQ31" i="5"/>
  <c r="AR31" i="5"/>
  <c r="AS31" i="5"/>
  <c r="AU31" i="5"/>
  <c r="AV31" i="5"/>
  <c r="AW31" i="5"/>
  <c r="AX31" i="5"/>
  <c r="AY31" i="5"/>
  <c r="AZ31" i="5"/>
  <c r="BA31" i="5"/>
  <c r="BB31" i="5"/>
  <c r="BC31" i="5"/>
  <c r="AP32" i="5"/>
  <c r="AQ32" i="5"/>
  <c r="AR32" i="5"/>
  <c r="AS32" i="5"/>
  <c r="AU32" i="5"/>
  <c r="AV32" i="5"/>
  <c r="AW32" i="5"/>
  <c r="AX32" i="5"/>
  <c r="AY32" i="5"/>
  <c r="AZ32" i="5"/>
  <c r="BA32" i="5"/>
  <c r="BB32" i="5"/>
  <c r="BC32" i="5"/>
  <c r="BD32" i="5"/>
  <c r="AP33" i="5"/>
  <c r="AQ33" i="5"/>
  <c r="AR33" i="5"/>
  <c r="AS33" i="5"/>
  <c r="AU33" i="5"/>
  <c r="AV33" i="5"/>
  <c r="AW33" i="5"/>
  <c r="AX33" i="5"/>
  <c r="AY33" i="5"/>
  <c r="AZ33" i="5"/>
  <c r="BA33" i="5"/>
  <c r="BB33" i="5"/>
  <c r="BC33" i="5"/>
  <c r="AP34" i="5"/>
  <c r="AQ34" i="5"/>
  <c r="AR34" i="5"/>
  <c r="AS34" i="5"/>
  <c r="AU34" i="5"/>
  <c r="AV34" i="5"/>
  <c r="AW34" i="5"/>
  <c r="AX34" i="5"/>
  <c r="AY34" i="5"/>
  <c r="AZ34" i="5"/>
  <c r="BA34" i="5"/>
  <c r="BB34" i="5"/>
  <c r="BC34" i="5"/>
  <c r="AP35" i="5"/>
  <c r="AQ35" i="5"/>
  <c r="AR35" i="5"/>
  <c r="AS35" i="5"/>
  <c r="AU35" i="5"/>
  <c r="AV35" i="5"/>
  <c r="AW35" i="5"/>
  <c r="AX35" i="5"/>
  <c r="AY35" i="5"/>
  <c r="AZ35" i="5"/>
  <c r="BA35" i="5"/>
  <c r="BB35" i="5"/>
  <c r="BC35" i="5"/>
  <c r="AP36" i="5"/>
  <c r="AQ36" i="5"/>
  <c r="AR36" i="5"/>
  <c r="AS36" i="5"/>
  <c r="AU36" i="5"/>
  <c r="AV36" i="5"/>
  <c r="AW36" i="5"/>
  <c r="AX36" i="5"/>
  <c r="AY36" i="5"/>
  <c r="AZ36" i="5"/>
  <c r="BA36" i="5"/>
  <c r="BB36" i="5"/>
  <c r="BC36" i="5"/>
  <c r="AP37" i="5"/>
  <c r="AQ37" i="5"/>
  <c r="AR37" i="5"/>
  <c r="AS37" i="5"/>
  <c r="AU37" i="5"/>
  <c r="AV37" i="5"/>
  <c r="AW37" i="5"/>
  <c r="AX37" i="5"/>
  <c r="AY37" i="5"/>
  <c r="AZ37" i="5"/>
  <c r="BA37" i="5"/>
  <c r="BB37" i="5"/>
  <c r="BC37" i="5"/>
  <c r="AP38" i="5"/>
  <c r="AQ38" i="5"/>
  <c r="AR38" i="5"/>
  <c r="AS38" i="5"/>
  <c r="AU38" i="5"/>
  <c r="AV38" i="5"/>
  <c r="AW38" i="5"/>
  <c r="AX38" i="5"/>
  <c r="AY38" i="5"/>
  <c r="AZ38" i="5"/>
  <c r="BA38" i="5"/>
  <c r="BB38" i="5"/>
  <c r="BC38" i="5"/>
  <c r="AP39" i="5"/>
  <c r="AQ39" i="5"/>
  <c r="AR39" i="5"/>
  <c r="AS39" i="5"/>
  <c r="AU39" i="5"/>
  <c r="AV39" i="5"/>
  <c r="AW39" i="5"/>
  <c r="AX39" i="5"/>
  <c r="AY39" i="5"/>
  <c r="AZ39" i="5"/>
  <c r="BA39" i="5"/>
  <c r="BB39" i="5"/>
  <c r="BC39" i="5"/>
  <c r="AP40" i="5"/>
  <c r="AQ40" i="5"/>
  <c r="AR40" i="5"/>
  <c r="AS40" i="5"/>
  <c r="AU40" i="5"/>
  <c r="AV40" i="5"/>
  <c r="AW40" i="5"/>
  <c r="AX40" i="5"/>
  <c r="AY40" i="5"/>
  <c r="AZ40" i="5"/>
  <c r="BA40" i="5"/>
  <c r="BB40" i="5"/>
  <c r="BC40" i="5"/>
  <c r="AP41" i="5"/>
  <c r="AQ41" i="5"/>
  <c r="AR41" i="5"/>
  <c r="AS41" i="5"/>
  <c r="AU41" i="5"/>
  <c r="AV41" i="5"/>
  <c r="AW41" i="5"/>
  <c r="AX41" i="5"/>
  <c r="AY41" i="5"/>
  <c r="AZ41" i="5"/>
  <c r="BA41" i="5"/>
  <c r="BB41" i="5"/>
  <c r="BC41" i="5"/>
  <c r="AP42" i="5"/>
  <c r="AQ42" i="5"/>
  <c r="AR42" i="5"/>
  <c r="AS42" i="5"/>
  <c r="AU42" i="5"/>
  <c r="AV42" i="5"/>
  <c r="AW42" i="5"/>
  <c r="AX42" i="5"/>
  <c r="AY42" i="5"/>
  <c r="AZ42" i="5"/>
  <c r="BA42" i="5"/>
  <c r="BB42" i="5"/>
  <c r="BC42" i="5"/>
  <c r="AP43" i="5"/>
  <c r="AQ43" i="5"/>
  <c r="AR43" i="5"/>
  <c r="AS43" i="5"/>
  <c r="AU43" i="5"/>
  <c r="AV43" i="5"/>
  <c r="AW43" i="5"/>
  <c r="AX43" i="5"/>
  <c r="AY43" i="5"/>
  <c r="AZ43" i="5"/>
  <c r="BA43" i="5"/>
  <c r="BB43" i="5"/>
  <c r="BC43" i="5"/>
  <c r="AP44" i="5"/>
  <c r="AQ44" i="5"/>
  <c r="AR44" i="5"/>
  <c r="AS44" i="5"/>
  <c r="AU44" i="5"/>
  <c r="AV44" i="5"/>
  <c r="AW44" i="5"/>
  <c r="AX44" i="5"/>
  <c r="AY44" i="5"/>
  <c r="AZ44" i="5"/>
  <c r="BA44" i="5"/>
  <c r="BB44" i="5"/>
  <c r="BC44" i="5"/>
  <c r="AP45" i="5"/>
  <c r="AQ45" i="5"/>
  <c r="AR45" i="5"/>
  <c r="AS45" i="5"/>
  <c r="AU45" i="5"/>
  <c r="AV45" i="5"/>
  <c r="AW45" i="5"/>
  <c r="AX45" i="5"/>
  <c r="AY45" i="5"/>
  <c r="AZ45" i="5"/>
  <c r="BA45" i="5"/>
  <c r="BB45" i="5"/>
  <c r="BC45" i="5"/>
  <c r="AP46" i="5"/>
  <c r="AQ46" i="5"/>
  <c r="AR46" i="5"/>
  <c r="AS46" i="5"/>
  <c r="AU46" i="5"/>
  <c r="AV46" i="5"/>
  <c r="AW46" i="5"/>
  <c r="AX46" i="5"/>
  <c r="AY46" i="5"/>
  <c r="AZ46" i="5"/>
  <c r="BA46" i="5"/>
  <c r="BB46" i="5"/>
  <c r="BC46" i="5"/>
  <c r="AP47" i="5"/>
  <c r="AQ47" i="5"/>
  <c r="AR47" i="5"/>
  <c r="AS47" i="5"/>
  <c r="AU47" i="5"/>
  <c r="AV47" i="5"/>
  <c r="AW47" i="5"/>
  <c r="AX47" i="5"/>
  <c r="AY47" i="5"/>
  <c r="AZ47" i="5"/>
  <c r="BA47" i="5"/>
  <c r="BB47" i="5"/>
  <c r="BC47" i="5"/>
  <c r="AP48" i="5"/>
  <c r="AQ48" i="5"/>
  <c r="AR48" i="5"/>
  <c r="AS48" i="5"/>
  <c r="AU48" i="5"/>
  <c r="AV48" i="5"/>
  <c r="AW48" i="5"/>
  <c r="AX48" i="5"/>
  <c r="AY48" i="5"/>
  <c r="AZ48" i="5"/>
  <c r="BA48" i="5"/>
  <c r="BB48" i="5"/>
  <c r="BC48" i="5"/>
  <c r="AP49" i="5"/>
  <c r="AQ49" i="5"/>
  <c r="AR49" i="5"/>
  <c r="AS49" i="5"/>
  <c r="AU49" i="5"/>
  <c r="AV49" i="5"/>
  <c r="AW49" i="5"/>
  <c r="AX49" i="5"/>
  <c r="AY49" i="5"/>
  <c r="AZ49" i="5"/>
  <c r="BA49" i="5"/>
  <c r="BB49" i="5"/>
  <c r="BC49" i="5"/>
  <c r="AP50" i="5"/>
  <c r="AQ50" i="5"/>
  <c r="AR50" i="5"/>
  <c r="AS50" i="5"/>
  <c r="AU50" i="5"/>
  <c r="AV50" i="5"/>
  <c r="AW50" i="5"/>
  <c r="AX50" i="5"/>
  <c r="AY50" i="5"/>
  <c r="AZ50" i="5"/>
  <c r="BA50" i="5"/>
  <c r="BB50" i="5"/>
  <c r="BC50" i="5"/>
  <c r="AP51" i="5"/>
  <c r="AQ51" i="5"/>
  <c r="AR51" i="5"/>
  <c r="AS51" i="5"/>
  <c r="AU51" i="5"/>
  <c r="AV51" i="5"/>
  <c r="AW51" i="5"/>
  <c r="AX51" i="5"/>
  <c r="AY51" i="5"/>
  <c r="AZ51" i="5"/>
  <c r="BA51" i="5"/>
  <c r="BB51" i="5"/>
  <c r="BC51" i="5"/>
  <c r="AP52" i="5"/>
  <c r="AQ52" i="5"/>
  <c r="AR52" i="5"/>
  <c r="AS52" i="5"/>
  <c r="AU52" i="5"/>
  <c r="AV52" i="5"/>
  <c r="AW52" i="5"/>
  <c r="AX52" i="5"/>
  <c r="AY52" i="5"/>
  <c r="AZ52" i="5"/>
  <c r="BA52" i="5"/>
  <c r="BB52" i="5"/>
  <c r="BC52" i="5"/>
  <c r="AP53" i="5"/>
  <c r="AQ53" i="5"/>
  <c r="AR53" i="5"/>
  <c r="AS53" i="5"/>
  <c r="AU53" i="5"/>
  <c r="AV53" i="5"/>
  <c r="AW53" i="5"/>
  <c r="AX53" i="5"/>
  <c r="AY53" i="5"/>
  <c r="AZ53" i="5"/>
  <c r="BA53" i="5"/>
  <c r="BB53" i="5"/>
  <c r="BC53" i="5"/>
  <c r="AP54" i="5"/>
  <c r="AQ54" i="5"/>
  <c r="AR54" i="5"/>
  <c r="AS54" i="5"/>
  <c r="AU54" i="5"/>
  <c r="AV54" i="5"/>
  <c r="AW54" i="5"/>
  <c r="AX54" i="5"/>
  <c r="AY54" i="5"/>
  <c r="AZ54" i="5"/>
  <c r="BA54" i="5"/>
  <c r="BB54" i="5"/>
  <c r="BC54" i="5"/>
  <c r="AP55" i="5"/>
  <c r="AQ55" i="5"/>
  <c r="AR55" i="5"/>
  <c r="AS55" i="5"/>
  <c r="AU55" i="5"/>
  <c r="AV55" i="5"/>
  <c r="AW55" i="5"/>
  <c r="AX55" i="5"/>
  <c r="AY55" i="5"/>
  <c r="AZ55" i="5"/>
  <c r="BA55" i="5"/>
  <c r="BB55" i="5"/>
  <c r="BC55" i="5"/>
  <c r="AP56" i="5"/>
  <c r="AQ56" i="5"/>
  <c r="AR56" i="5"/>
  <c r="AS56" i="5"/>
  <c r="AU56" i="5"/>
  <c r="AV56" i="5"/>
  <c r="AW56" i="5"/>
  <c r="AX56" i="5"/>
  <c r="AY56" i="5"/>
  <c r="AZ56" i="5"/>
  <c r="BA56" i="5"/>
  <c r="BB56" i="5"/>
  <c r="BC56" i="5"/>
  <c r="AP57" i="5"/>
  <c r="AQ57" i="5"/>
  <c r="AR57" i="5"/>
  <c r="AS57" i="5"/>
  <c r="AU57" i="5"/>
  <c r="AV57" i="5"/>
  <c r="AW57" i="5"/>
  <c r="AX57" i="5"/>
  <c r="AY57" i="5"/>
  <c r="AZ57" i="5"/>
  <c r="BA57" i="5"/>
  <c r="BB57" i="5"/>
  <c r="BC57" i="5"/>
  <c r="AP58" i="5"/>
  <c r="AQ58" i="5"/>
  <c r="AR58" i="5"/>
  <c r="AS58" i="5"/>
  <c r="AU58" i="5"/>
  <c r="AV58" i="5"/>
  <c r="AW58" i="5"/>
  <c r="AX58" i="5"/>
  <c r="AY58" i="5"/>
  <c r="AZ58" i="5"/>
  <c r="BA58" i="5"/>
  <c r="BB58" i="5"/>
  <c r="BC58" i="5"/>
  <c r="AP59" i="5"/>
  <c r="AQ59" i="5"/>
  <c r="AR59" i="5"/>
  <c r="AS59" i="5"/>
  <c r="AU59" i="5"/>
  <c r="AV59" i="5"/>
  <c r="AW59" i="5"/>
  <c r="AX59" i="5"/>
  <c r="AY59" i="5"/>
  <c r="AZ59" i="5"/>
  <c r="BA59" i="5"/>
  <c r="BB59" i="5"/>
  <c r="BC59" i="5"/>
  <c r="AP60" i="5"/>
  <c r="AQ60" i="5"/>
  <c r="AR60" i="5"/>
  <c r="AS60" i="5"/>
  <c r="AU60" i="5"/>
  <c r="AV60" i="5"/>
  <c r="AW60" i="5"/>
  <c r="AX60" i="5"/>
  <c r="AY60" i="5"/>
  <c r="AZ60" i="5"/>
  <c r="BA60" i="5"/>
  <c r="BB60" i="5"/>
  <c r="BC60" i="5"/>
  <c r="AP61" i="5"/>
  <c r="AQ61" i="5"/>
  <c r="AR61" i="5"/>
  <c r="AS61" i="5"/>
  <c r="AU61" i="5"/>
  <c r="AV61" i="5"/>
  <c r="AW61" i="5"/>
  <c r="AX61" i="5"/>
  <c r="AY61" i="5"/>
  <c r="AZ61" i="5"/>
  <c r="BA61" i="5"/>
  <c r="BB61" i="5"/>
  <c r="BC61" i="5"/>
  <c r="AP62" i="5"/>
  <c r="AQ62" i="5"/>
  <c r="AR62" i="5"/>
  <c r="AS62" i="5"/>
  <c r="AU62" i="5"/>
  <c r="AV62" i="5"/>
  <c r="AW62" i="5"/>
  <c r="AX62" i="5"/>
  <c r="AY62" i="5"/>
  <c r="AZ62" i="5"/>
  <c r="BA62" i="5"/>
  <c r="BB62" i="5"/>
  <c r="BC62" i="5"/>
  <c r="AP63" i="5"/>
  <c r="AQ63" i="5"/>
  <c r="AR63" i="5"/>
  <c r="AS63" i="5"/>
  <c r="AU63" i="5"/>
  <c r="AV63" i="5"/>
  <c r="AW63" i="5"/>
  <c r="AX63" i="5"/>
  <c r="AY63" i="5"/>
  <c r="AZ63" i="5"/>
  <c r="BA63" i="5"/>
  <c r="BB63" i="5"/>
  <c r="BC63" i="5"/>
  <c r="AP64" i="5"/>
  <c r="AQ64" i="5"/>
  <c r="AR64" i="5"/>
  <c r="AS64" i="5"/>
  <c r="AU64" i="5"/>
  <c r="AV64" i="5"/>
  <c r="AW64" i="5"/>
  <c r="AX64" i="5"/>
  <c r="AY64" i="5"/>
  <c r="AZ64" i="5"/>
  <c r="BA64" i="5"/>
  <c r="BB64" i="5"/>
  <c r="BC64" i="5"/>
  <c r="AP65" i="5"/>
  <c r="AQ65" i="5"/>
  <c r="AR65" i="5"/>
  <c r="AS65" i="5"/>
  <c r="AU65" i="5"/>
  <c r="AV65" i="5"/>
  <c r="AW65" i="5"/>
  <c r="AX65" i="5"/>
  <c r="AY65" i="5"/>
  <c r="AZ65" i="5"/>
  <c r="BA65" i="5"/>
  <c r="BB65" i="5"/>
  <c r="BC65" i="5"/>
  <c r="AP66" i="5"/>
  <c r="AQ66" i="5"/>
  <c r="AR66" i="5"/>
  <c r="AS66" i="5"/>
  <c r="AU66" i="5"/>
  <c r="AV66" i="5"/>
  <c r="AW66" i="5"/>
  <c r="AX66" i="5"/>
  <c r="AY66" i="5"/>
  <c r="AZ66" i="5"/>
  <c r="BA66" i="5"/>
  <c r="BB66" i="5"/>
  <c r="BC66" i="5"/>
  <c r="AP67" i="5"/>
  <c r="AQ67" i="5"/>
  <c r="AR67" i="5"/>
  <c r="AS67" i="5"/>
  <c r="AU67" i="5"/>
  <c r="AV67" i="5"/>
  <c r="AW67" i="5"/>
  <c r="AX67" i="5"/>
  <c r="AY67" i="5"/>
  <c r="AZ67" i="5"/>
  <c r="BA67" i="5"/>
  <c r="BB67" i="5"/>
  <c r="BC67" i="5"/>
  <c r="AP68" i="5"/>
  <c r="AQ68" i="5"/>
  <c r="AR68" i="5"/>
  <c r="AS68" i="5"/>
  <c r="AU68" i="5"/>
  <c r="AV68" i="5"/>
  <c r="AW68" i="5"/>
  <c r="AX68" i="5"/>
  <c r="AY68" i="5"/>
  <c r="AZ68" i="5"/>
  <c r="BA68" i="5"/>
  <c r="BB68" i="5"/>
  <c r="BC68" i="5"/>
  <c r="AP69" i="5"/>
  <c r="AQ69" i="5"/>
  <c r="AR69" i="5"/>
  <c r="AS69" i="5"/>
  <c r="AU69" i="5"/>
  <c r="AV69" i="5"/>
  <c r="AW69" i="5"/>
  <c r="AX69" i="5"/>
  <c r="AY69" i="5"/>
  <c r="AZ69" i="5"/>
  <c r="BA69" i="5"/>
  <c r="BB69" i="5"/>
  <c r="BC69" i="5"/>
  <c r="AP70" i="5"/>
  <c r="AQ70" i="5"/>
  <c r="AR70" i="5"/>
  <c r="AS70" i="5"/>
  <c r="AU70" i="5"/>
  <c r="AV70" i="5"/>
  <c r="AW70" i="5"/>
  <c r="AX70" i="5"/>
  <c r="AY70" i="5"/>
  <c r="AZ70" i="5"/>
  <c r="BA70" i="5"/>
  <c r="BB70" i="5"/>
  <c r="BC70" i="5"/>
  <c r="AP71" i="5"/>
  <c r="AQ71" i="5"/>
  <c r="AR71" i="5"/>
  <c r="AS71" i="5"/>
  <c r="AU71" i="5"/>
  <c r="AV71" i="5"/>
  <c r="AW71" i="5"/>
  <c r="AX71" i="5"/>
  <c r="AY71" i="5"/>
  <c r="AZ71" i="5"/>
  <c r="BA71" i="5"/>
  <c r="BB71" i="5"/>
  <c r="BC71" i="5"/>
  <c r="AP72" i="5"/>
  <c r="AQ72" i="5"/>
  <c r="AR72" i="5"/>
  <c r="AS72" i="5"/>
  <c r="AU72" i="5"/>
  <c r="AV72" i="5"/>
  <c r="AW72" i="5"/>
  <c r="AX72" i="5"/>
  <c r="AY72" i="5"/>
  <c r="AZ72" i="5"/>
  <c r="BA72" i="5"/>
  <c r="BB72" i="5"/>
  <c r="BC72" i="5"/>
  <c r="AP73" i="5"/>
  <c r="AQ73" i="5"/>
  <c r="AR73" i="5"/>
  <c r="AS73" i="5"/>
  <c r="AU73" i="5"/>
  <c r="AV73" i="5"/>
  <c r="AW73" i="5"/>
  <c r="AX73" i="5"/>
  <c r="AY73" i="5"/>
  <c r="AZ73" i="5"/>
  <c r="BA73" i="5"/>
  <c r="BB73" i="5"/>
  <c r="BC73" i="5"/>
  <c r="AP74" i="5"/>
  <c r="AQ74" i="5"/>
  <c r="AR74" i="5"/>
  <c r="AS74" i="5"/>
  <c r="AU74" i="5"/>
  <c r="AV74" i="5"/>
  <c r="AW74" i="5"/>
  <c r="AX74" i="5"/>
  <c r="AY74" i="5"/>
  <c r="AZ74" i="5"/>
  <c r="BA74" i="5"/>
  <c r="BB74" i="5"/>
  <c r="BC74" i="5"/>
  <c r="AP75" i="5"/>
  <c r="AQ75" i="5"/>
  <c r="AR75" i="5"/>
  <c r="AS75" i="5"/>
  <c r="AU75" i="5"/>
  <c r="AV75" i="5"/>
  <c r="AW75" i="5"/>
  <c r="AX75" i="5"/>
  <c r="AY75" i="5"/>
  <c r="AZ75" i="5"/>
  <c r="BA75" i="5"/>
  <c r="BB75" i="5"/>
  <c r="BC75" i="5"/>
  <c r="AP76" i="5"/>
  <c r="AQ76" i="5"/>
  <c r="AR76" i="5"/>
  <c r="AS76" i="5"/>
  <c r="AU76" i="5"/>
  <c r="AV76" i="5"/>
  <c r="AW76" i="5"/>
  <c r="AX76" i="5"/>
  <c r="AY76" i="5"/>
  <c r="AZ76" i="5"/>
  <c r="BA76" i="5"/>
  <c r="BB76" i="5"/>
  <c r="BC76" i="5"/>
  <c r="AP77" i="5"/>
  <c r="AQ77" i="5"/>
  <c r="AR77" i="5"/>
  <c r="AS77" i="5"/>
  <c r="AU77" i="5"/>
  <c r="AV77" i="5"/>
  <c r="AW77" i="5"/>
  <c r="AX77" i="5"/>
  <c r="AY77" i="5"/>
  <c r="AZ77" i="5"/>
  <c r="BA77" i="5"/>
  <c r="BB77" i="5"/>
  <c r="BC77" i="5"/>
  <c r="AP78" i="5"/>
  <c r="AQ78" i="5"/>
  <c r="AR78" i="5"/>
  <c r="AS78" i="5"/>
  <c r="AU78" i="5"/>
  <c r="AV78" i="5"/>
  <c r="AW78" i="5"/>
  <c r="AX78" i="5"/>
  <c r="AY78" i="5"/>
  <c r="AZ78" i="5"/>
  <c r="BA78" i="5"/>
  <c r="BB78" i="5"/>
  <c r="BC78" i="5"/>
  <c r="AP79" i="5"/>
  <c r="AQ79" i="5"/>
  <c r="AR79" i="5"/>
  <c r="AS79" i="5"/>
  <c r="AU79" i="5"/>
  <c r="AV79" i="5"/>
  <c r="AW79" i="5"/>
  <c r="AX79" i="5"/>
  <c r="AY79" i="5"/>
  <c r="AZ79" i="5"/>
  <c r="BA79" i="5"/>
  <c r="BB79" i="5"/>
  <c r="BC79" i="5"/>
  <c r="AP80" i="5"/>
  <c r="AQ80" i="5"/>
  <c r="AR80" i="5"/>
  <c r="AS80" i="5"/>
  <c r="AU80" i="5"/>
  <c r="AV80" i="5"/>
  <c r="AW80" i="5"/>
  <c r="AX80" i="5"/>
  <c r="AY80" i="5"/>
  <c r="AZ80" i="5"/>
  <c r="BA80" i="5"/>
  <c r="BB80" i="5"/>
  <c r="BC80" i="5"/>
  <c r="AP81" i="5"/>
  <c r="AQ81" i="5"/>
  <c r="AR81" i="5"/>
  <c r="AS81" i="5"/>
  <c r="BD81" i="5" s="1"/>
  <c r="AU81" i="5"/>
  <c r="AV81" i="5"/>
  <c r="AW81" i="5"/>
  <c r="AX81" i="5"/>
  <c r="AY81" i="5"/>
  <c r="AZ81" i="5"/>
  <c r="BA81" i="5"/>
  <c r="BB81" i="5"/>
  <c r="BC81" i="5"/>
  <c r="AP82" i="5"/>
  <c r="AQ82" i="5"/>
  <c r="AR82" i="5"/>
  <c r="AS82" i="5"/>
  <c r="AU82" i="5"/>
  <c r="AV82" i="5"/>
  <c r="AW82" i="5"/>
  <c r="AX82" i="5"/>
  <c r="AY82" i="5"/>
  <c r="AZ82" i="5"/>
  <c r="BA82" i="5"/>
  <c r="BB82" i="5"/>
  <c r="BC82" i="5"/>
  <c r="AP83" i="5"/>
  <c r="AQ83" i="5"/>
  <c r="AR83" i="5"/>
  <c r="AS83" i="5"/>
  <c r="AU83" i="5"/>
  <c r="AV83" i="5"/>
  <c r="AW83" i="5"/>
  <c r="AX83" i="5"/>
  <c r="AY83" i="5"/>
  <c r="AZ83" i="5"/>
  <c r="BA83" i="5"/>
  <c r="BB83" i="5"/>
  <c r="BC83" i="5"/>
  <c r="AP84" i="5"/>
  <c r="AQ84" i="5"/>
  <c r="AR84" i="5"/>
  <c r="AS84" i="5"/>
  <c r="AU84" i="5"/>
  <c r="AV84" i="5"/>
  <c r="AW84" i="5"/>
  <c r="AX84" i="5"/>
  <c r="AY84" i="5"/>
  <c r="AZ84" i="5"/>
  <c r="BA84" i="5"/>
  <c r="BB84" i="5"/>
  <c r="BC84" i="5"/>
  <c r="AP85" i="5"/>
  <c r="AQ85" i="5"/>
  <c r="AR85" i="5"/>
  <c r="AS85" i="5"/>
  <c r="AU85" i="5"/>
  <c r="AV85" i="5"/>
  <c r="AW85" i="5"/>
  <c r="AX85" i="5"/>
  <c r="AY85" i="5"/>
  <c r="AZ85" i="5"/>
  <c r="BA85" i="5"/>
  <c r="BB85" i="5"/>
  <c r="BC85" i="5"/>
  <c r="AP86" i="5"/>
  <c r="AQ86" i="5"/>
  <c r="AR86" i="5"/>
  <c r="AS86" i="5"/>
  <c r="AU86" i="5"/>
  <c r="AV86" i="5"/>
  <c r="AW86" i="5"/>
  <c r="AX86" i="5"/>
  <c r="AY86" i="5"/>
  <c r="AZ86" i="5"/>
  <c r="BA86" i="5"/>
  <c r="BB86" i="5"/>
  <c r="BC86" i="5"/>
  <c r="AP87" i="5"/>
  <c r="AQ87" i="5"/>
  <c r="AR87" i="5"/>
  <c r="AS87" i="5"/>
  <c r="AU87" i="5"/>
  <c r="AV87" i="5"/>
  <c r="AW87" i="5"/>
  <c r="AX87" i="5"/>
  <c r="AY87" i="5"/>
  <c r="AZ87" i="5"/>
  <c r="BA87" i="5"/>
  <c r="BB87" i="5"/>
  <c r="BC87" i="5"/>
  <c r="AP88" i="5"/>
  <c r="AQ88" i="5"/>
  <c r="AR88" i="5"/>
  <c r="AS88" i="5"/>
  <c r="AU88" i="5"/>
  <c r="AV88" i="5"/>
  <c r="AW88" i="5"/>
  <c r="AX88" i="5"/>
  <c r="AY88" i="5"/>
  <c r="AZ88" i="5"/>
  <c r="BA88" i="5"/>
  <c r="BB88" i="5"/>
  <c r="BC88" i="5"/>
  <c r="AP89" i="5"/>
  <c r="AQ89" i="5"/>
  <c r="AR89" i="5"/>
  <c r="AS89" i="5"/>
  <c r="AU89" i="5"/>
  <c r="AV89" i="5"/>
  <c r="AW89" i="5"/>
  <c r="AX89" i="5"/>
  <c r="AY89" i="5"/>
  <c r="AZ89" i="5"/>
  <c r="BA89" i="5"/>
  <c r="BB89" i="5"/>
  <c r="BC89" i="5"/>
  <c r="AP90" i="5"/>
  <c r="AQ90" i="5"/>
  <c r="AR90" i="5"/>
  <c r="AS90" i="5"/>
  <c r="AU90" i="5"/>
  <c r="AV90" i="5"/>
  <c r="AW90" i="5"/>
  <c r="AX90" i="5"/>
  <c r="AY90" i="5"/>
  <c r="AZ90" i="5"/>
  <c r="BA90" i="5"/>
  <c r="BB90" i="5"/>
  <c r="BC90" i="5"/>
  <c r="AP91" i="5"/>
  <c r="AQ91" i="5"/>
  <c r="AR91" i="5"/>
  <c r="AS91" i="5"/>
  <c r="AU91" i="5"/>
  <c r="AV91" i="5"/>
  <c r="AW91" i="5"/>
  <c r="AX91" i="5"/>
  <c r="AY91" i="5"/>
  <c r="AZ91" i="5"/>
  <c r="BA91" i="5"/>
  <c r="BB91" i="5"/>
  <c r="BC91" i="5"/>
  <c r="AP92" i="5"/>
  <c r="AQ92" i="5"/>
  <c r="AR92" i="5"/>
  <c r="AS92" i="5"/>
  <c r="AU92" i="5"/>
  <c r="AV92" i="5"/>
  <c r="AW92" i="5"/>
  <c r="AX92" i="5"/>
  <c r="AY92" i="5"/>
  <c r="AZ92" i="5"/>
  <c r="BA92" i="5"/>
  <c r="BB92" i="5"/>
  <c r="BC92" i="5"/>
  <c r="AP93" i="5"/>
  <c r="AQ93" i="5"/>
  <c r="AR93" i="5"/>
  <c r="AS93" i="5"/>
  <c r="AU93" i="5"/>
  <c r="AV93" i="5"/>
  <c r="AW93" i="5"/>
  <c r="AX93" i="5"/>
  <c r="AY93" i="5"/>
  <c r="AZ93" i="5"/>
  <c r="BA93" i="5"/>
  <c r="BB93" i="5"/>
  <c r="BC93" i="5"/>
  <c r="AP94" i="5"/>
  <c r="AQ94" i="5"/>
  <c r="AR94" i="5"/>
  <c r="AS94" i="5"/>
  <c r="AU94" i="5"/>
  <c r="AV94" i="5"/>
  <c r="AW94" i="5"/>
  <c r="AX94" i="5"/>
  <c r="AY94" i="5"/>
  <c r="AZ94" i="5"/>
  <c r="BA94" i="5"/>
  <c r="BB94" i="5"/>
  <c r="BC94" i="5"/>
  <c r="AP95" i="5"/>
  <c r="AQ95" i="5"/>
  <c r="AR95" i="5"/>
  <c r="AS95" i="5"/>
  <c r="AU95" i="5"/>
  <c r="AV95" i="5"/>
  <c r="AW95" i="5"/>
  <c r="AX95" i="5"/>
  <c r="AY95" i="5"/>
  <c r="AZ95" i="5"/>
  <c r="BA95" i="5"/>
  <c r="BB95" i="5"/>
  <c r="BC95" i="5"/>
  <c r="AP96" i="5"/>
  <c r="AQ96" i="5"/>
  <c r="AR96" i="5"/>
  <c r="AS96" i="5"/>
  <c r="AU96" i="5"/>
  <c r="AV96" i="5"/>
  <c r="AW96" i="5"/>
  <c r="AX96" i="5"/>
  <c r="AY96" i="5"/>
  <c r="AZ96" i="5"/>
  <c r="BA96" i="5"/>
  <c r="BB96" i="5"/>
  <c r="BC96" i="5"/>
  <c r="AP97" i="5"/>
  <c r="AQ97" i="5"/>
  <c r="AR97" i="5"/>
  <c r="AS97" i="5"/>
  <c r="AU97" i="5"/>
  <c r="AV97" i="5"/>
  <c r="AW97" i="5"/>
  <c r="AX97" i="5"/>
  <c r="AY97" i="5"/>
  <c r="AZ97" i="5"/>
  <c r="BA97" i="5"/>
  <c r="BB97" i="5"/>
  <c r="BC97" i="5"/>
  <c r="AP98" i="5"/>
  <c r="AQ98" i="5"/>
  <c r="AR98" i="5"/>
  <c r="AS98" i="5"/>
  <c r="AU98" i="5"/>
  <c r="AV98" i="5"/>
  <c r="AW98" i="5"/>
  <c r="AX98" i="5"/>
  <c r="AY98" i="5"/>
  <c r="AZ98" i="5"/>
  <c r="BA98" i="5"/>
  <c r="BB98" i="5"/>
  <c r="BC98" i="5"/>
  <c r="AP99" i="5"/>
  <c r="AQ99" i="5"/>
  <c r="AR99" i="5"/>
  <c r="AS99" i="5"/>
  <c r="AU99" i="5"/>
  <c r="AV99" i="5"/>
  <c r="AW99" i="5"/>
  <c r="AX99" i="5"/>
  <c r="AY99" i="5"/>
  <c r="AZ99" i="5"/>
  <c r="BA99" i="5"/>
  <c r="BB99" i="5"/>
  <c r="BC99" i="5"/>
  <c r="AP100" i="5"/>
  <c r="AQ100" i="5"/>
  <c r="AR100" i="5"/>
  <c r="AS100" i="5"/>
  <c r="AU100" i="5"/>
  <c r="AV100" i="5"/>
  <c r="AW100" i="5"/>
  <c r="AX100" i="5"/>
  <c r="AY100" i="5"/>
  <c r="AZ100" i="5"/>
  <c r="BA100" i="5"/>
  <c r="BB100" i="5"/>
  <c r="BC100" i="5"/>
  <c r="AP101" i="5"/>
  <c r="AQ101" i="5"/>
  <c r="AR101" i="5"/>
  <c r="AS101" i="5"/>
  <c r="AU101" i="5"/>
  <c r="AV101" i="5"/>
  <c r="AW101" i="5"/>
  <c r="AX101" i="5"/>
  <c r="AY101" i="5"/>
  <c r="AZ101" i="5"/>
  <c r="BA101" i="5"/>
  <c r="BB101" i="5"/>
  <c r="BC101" i="5"/>
  <c r="AP102" i="5"/>
  <c r="AQ102" i="5"/>
  <c r="AR102" i="5"/>
  <c r="AS102" i="5"/>
  <c r="AU102" i="5"/>
  <c r="AV102" i="5"/>
  <c r="AW102" i="5"/>
  <c r="AX102" i="5"/>
  <c r="AY102" i="5"/>
  <c r="AZ102" i="5"/>
  <c r="BA102" i="5"/>
  <c r="BB102" i="5"/>
  <c r="BC102" i="5"/>
  <c r="AP103" i="5"/>
  <c r="AQ103" i="5"/>
  <c r="AR103" i="5"/>
  <c r="AS103" i="5"/>
  <c r="AU103" i="5"/>
  <c r="AV103" i="5"/>
  <c r="AW103" i="5"/>
  <c r="AX103" i="5"/>
  <c r="AY103" i="5"/>
  <c r="AZ103" i="5"/>
  <c r="BA103" i="5"/>
  <c r="BB103" i="5"/>
  <c r="BC103" i="5"/>
  <c r="AP104" i="5"/>
  <c r="AQ104" i="5"/>
  <c r="AR104" i="5"/>
  <c r="AS104" i="5"/>
  <c r="AU104" i="5"/>
  <c r="AV104" i="5"/>
  <c r="AW104" i="5"/>
  <c r="AX104" i="5"/>
  <c r="AY104" i="5"/>
  <c r="AZ104" i="5"/>
  <c r="BA104" i="5"/>
  <c r="BB104" i="5"/>
  <c r="BC104" i="5"/>
  <c r="AP105" i="5"/>
  <c r="AQ105" i="5"/>
  <c r="AR105" i="5"/>
  <c r="AS105" i="5"/>
  <c r="AU105" i="5"/>
  <c r="AV105" i="5"/>
  <c r="AW105" i="5"/>
  <c r="AX105" i="5"/>
  <c r="AY105" i="5"/>
  <c r="AZ105" i="5"/>
  <c r="BA105" i="5"/>
  <c r="BB105" i="5"/>
  <c r="BC105" i="5"/>
  <c r="AP106" i="5"/>
  <c r="AQ106" i="5"/>
  <c r="AR106" i="5"/>
  <c r="AS106" i="5"/>
  <c r="AU106" i="5"/>
  <c r="AV106" i="5"/>
  <c r="AW106" i="5"/>
  <c r="AX106" i="5"/>
  <c r="AY106" i="5"/>
  <c r="AZ106" i="5"/>
  <c r="BA106" i="5"/>
  <c r="BB106" i="5"/>
  <c r="BC106" i="5"/>
  <c r="AP107" i="5"/>
  <c r="AQ107" i="5"/>
  <c r="AR107" i="5"/>
  <c r="AS107" i="5"/>
  <c r="AU107" i="5"/>
  <c r="AV107" i="5"/>
  <c r="AW107" i="5"/>
  <c r="AX107" i="5"/>
  <c r="AY107" i="5"/>
  <c r="AZ107" i="5"/>
  <c r="BA107" i="5"/>
  <c r="BB107" i="5"/>
  <c r="BC107" i="5"/>
  <c r="AP108" i="5"/>
  <c r="AQ108" i="5"/>
  <c r="AR108" i="5"/>
  <c r="AS108" i="5"/>
  <c r="AU108" i="5"/>
  <c r="AV108" i="5"/>
  <c r="AW108" i="5"/>
  <c r="AX108" i="5"/>
  <c r="AY108" i="5"/>
  <c r="AZ108" i="5"/>
  <c r="BA108" i="5"/>
  <c r="BB108" i="5"/>
  <c r="BC108" i="5"/>
  <c r="AP109" i="5"/>
  <c r="AQ109" i="5"/>
  <c r="AR109" i="5"/>
  <c r="AS109" i="5"/>
  <c r="AU109" i="5"/>
  <c r="AV109" i="5"/>
  <c r="AW109" i="5"/>
  <c r="AX109" i="5"/>
  <c r="AY109" i="5"/>
  <c r="AZ109" i="5"/>
  <c r="BA109" i="5"/>
  <c r="BB109" i="5"/>
  <c r="BC109" i="5"/>
  <c r="AP110" i="5"/>
  <c r="AQ110" i="5"/>
  <c r="AR110" i="5"/>
  <c r="AS110" i="5"/>
  <c r="AU110" i="5"/>
  <c r="AV110" i="5"/>
  <c r="AW110" i="5"/>
  <c r="AX110" i="5"/>
  <c r="AY110" i="5"/>
  <c r="AZ110" i="5"/>
  <c r="BA110" i="5"/>
  <c r="BB110" i="5"/>
  <c r="BC110" i="5"/>
  <c r="AP111" i="5"/>
  <c r="AQ111" i="5"/>
  <c r="AR111" i="5"/>
  <c r="AS111" i="5"/>
  <c r="AU111" i="5"/>
  <c r="AV111" i="5"/>
  <c r="AW111" i="5"/>
  <c r="AX111" i="5"/>
  <c r="AY111" i="5"/>
  <c r="AZ111" i="5"/>
  <c r="BA111" i="5"/>
  <c r="BB111" i="5"/>
  <c r="BC111" i="5"/>
  <c r="AP112" i="5"/>
  <c r="AQ112" i="5"/>
  <c r="AR112" i="5"/>
  <c r="AS112" i="5"/>
  <c r="AU112" i="5"/>
  <c r="AV112" i="5"/>
  <c r="AW112" i="5"/>
  <c r="AX112" i="5"/>
  <c r="AY112" i="5"/>
  <c r="AZ112" i="5"/>
  <c r="BA112" i="5"/>
  <c r="BB112" i="5"/>
  <c r="BC112" i="5"/>
  <c r="AP113" i="5"/>
  <c r="AQ113" i="5"/>
  <c r="AR113" i="5"/>
  <c r="AS113" i="5"/>
  <c r="AU113" i="5"/>
  <c r="AV113" i="5"/>
  <c r="AW113" i="5"/>
  <c r="AX113" i="5"/>
  <c r="AY113" i="5"/>
  <c r="AZ113" i="5"/>
  <c r="BA113" i="5"/>
  <c r="BB113" i="5"/>
  <c r="BC113" i="5"/>
  <c r="AP114" i="5"/>
  <c r="AQ114" i="5"/>
  <c r="AR114" i="5"/>
  <c r="AS114" i="5"/>
  <c r="AU114" i="5"/>
  <c r="AV114" i="5"/>
  <c r="AW114" i="5"/>
  <c r="AX114" i="5"/>
  <c r="AY114" i="5"/>
  <c r="AZ114" i="5"/>
  <c r="BA114" i="5"/>
  <c r="BB114" i="5"/>
  <c r="BC114" i="5"/>
  <c r="AP115" i="5"/>
  <c r="AQ115" i="5"/>
  <c r="AR115" i="5"/>
  <c r="AS115" i="5"/>
  <c r="AU115" i="5"/>
  <c r="AV115" i="5"/>
  <c r="AW115" i="5"/>
  <c r="AX115" i="5"/>
  <c r="AY115" i="5"/>
  <c r="AZ115" i="5"/>
  <c r="BA115" i="5"/>
  <c r="BB115" i="5"/>
  <c r="BC115" i="5"/>
  <c r="AP116" i="5"/>
  <c r="AQ116" i="5"/>
  <c r="AR116" i="5"/>
  <c r="AS116" i="5"/>
  <c r="AU116" i="5"/>
  <c r="AV116" i="5"/>
  <c r="AW116" i="5"/>
  <c r="AX116" i="5"/>
  <c r="AY116" i="5"/>
  <c r="AZ116" i="5"/>
  <c r="BA116" i="5"/>
  <c r="BB116" i="5"/>
  <c r="BC116" i="5"/>
  <c r="AP117" i="5"/>
  <c r="AQ117" i="5"/>
  <c r="AR117" i="5"/>
  <c r="AS117" i="5"/>
  <c r="AU117" i="5"/>
  <c r="AV117" i="5"/>
  <c r="AW117" i="5"/>
  <c r="AX117" i="5"/>
  <c r="AY117" i="5"/>
  <c r="AZ117" i="5"/>
  <c r="BA117" i="5"/>
  <c r="BB117" i="5"/>
  <c r="BC117" i="5"/>
  <c r="AP118" i="5"/>
  <c r="AQ118" i="5"/>
  <c r="AR118" i="5"/>
  <c r="AS118" i="5"/>
  <c r="AU118" i="5"/>
  <c r="AV118" i="5"/>
  <c r="AW118" i="5"/>
  <c r="AX118" i="5"/>
  <c r="AY118" i="5"/>
  <c r="AZ118" i="5"/>
  <c r="BA118" i="5"/>
  <c r="BB118" i="5"/>
  <c r="BC118" i="5"/>
  <c r="AP119" i="5"/>
  <c r="AQ119" i="5"/>
  <c r="AR119" i="5"/>
  <c r="AS119" i="5"/>
  <c r="AU119" i="5"/>
  <c r="AV119" i="5"/>
  <c r="AW119" i="5"/>
  <c r="AX119" i="5"/>
  <c r="AY119" i="5"/>
  <c r="AZ119" i="5"/>
  <c r="BA119" i="5"/>
  <c r="BB119" i="5"/>
  <c r="BC119" i="5"/>
  <c r="AP120" i="5"/>
  <c r="AQ120" i="5"/>
  <c r="AR120" i="5"/>
  <c r="AS120" i="5"/>
  <c r="AU120" i="5"/>
  <c r="AV120" i="5"/>
  <c r="AW120" i="5"/>
  <c r="AX120" i="5"/>
  <c r="AY120" i="5"/>
  <c r="AZ120" i="5"/>
  <c r="BA120" i="5"/>
  <c r="BB120" i="5"/>
  <c r="BC120" i="5"/>
  <c r="AP121" i="5"/>
  <c r="AQ121" i="5"/>
  <c r="AR121" i="5"/>
  <c r="AS121" i="5"/>
  <c r="AU121" i="5"/>
  <c r="AV121" i="5"/>
  <c r="AW121" i="5"/>
  <c r="AX121" i="5"/>
  <c r="AY121" i="5"/>
  <c r="AZ121" i="5"/>
  <c r="BA121" i="5"/>
  <c r="BB121" i="5"/>
  <c r="BC121" i="5"/>
  <c r="AP122" i="5"/>
  <c r="AQ122" i="5"/>
  <c r="AR122" i="5"/>
  <c r="AS122" i="5"/>
  <c r="AU122" i="5"/>
  <c r="AV122" i="5"/>
  <c r="AW122" i="5"/>
  <c r="AX122" i="5"/>
  <c r="AY122" i="5"/>
  <c r="AZ122" i="5"/>
  <c r="BA122" i="5"/>
  <c r="BB122" i="5"/>
  <c r="BC122" i="5"/>
  <c r="AP123" i="5"/>
  <c r="AQ123" i="5"/>
  <c r="AR123" i="5"/>
  <c r="AS123" i="5"/>
  <c r="AU123" i="5"/>
  <c r="AV123" i="5"/>
  <c r="AW123" i="5"/>
  <c r="AX123" i="5"/>
  <c r="AY123" i="5"/>
  <c r="AZ123" i="5"/>
  <c r="BA123" i="5"/>
  <c r="BB123" i="5"/>
  <c r="BC123" i="5"/>
  <c r="AP124" i="5"/>
  <c r="AQ124" i="5"/>
  <c r="AR124" i="5"/>
  <c r="AS124" i="5"/>
  <c r="AU124" i="5"/>
  <c r="AV124" i="5"/>
  <c r="AW124" i="5"/>
  <c r="AX124" i="5"/>
  <c r="AY124" i="5"/>
  <c r="AZ124" i="5"/>
  <c r="BA124" i="5"/>
  <c r="BB124" i="5"/>
  <c r="BC124" i="5"/>
  <c r="AP125" i="5"/>
  <c r="AQ125" i="5"/>
  <c r="AR125" i="5"/>
  <c r="AS125" i="5"/>
  <c r="AU125" i="5"/>
  <c r="AV125" i="5"/>
  <c r="AW125" i="5"/>
  <c r="AX125" i="5"/>
  <c r="AY125" i="5"/>
  <c r="AZ125" i="5"/>
  <c r="BA125" i="5"/>
  <c r="BB125" i="5"/>
  <c r="BC125" i="5"/>
  <c r="AP126" i="5"/>
  <c r="AQ126" i="5"/>
  <c r="AR126" i="5"/>
  <c r="AS126" i="5"/>
  <c r="AU126" i="5"/>
  <c r="AV126" i="5"/>
  <c r="AW126" i="5"/>
  <c r="AX126" i="5"/>
  <c r="AY126" i="5"/>
  <c r="AZ126" i="5"/>
  <c r="BA126" i="5"/>
  <c r="BB126" i="5"/>
  <c r="BC126" i="5"/>
  <c r="AP127" i="5"/>
  <c r="AQ127" i="5"/>
  <c r="AR127" i="5"/>
  <c r="AS127" i="5"/>
  <c r="AU127" i="5"/>
  <c r="AV127" i="5"/>
  <c r="AW127" i="5"/>
  <c r="AX127" i="5"/>
  <c r="AY127" i="5"/>
  <c r="AZ127" i="5"/>
  <c r="BA127" i="5"/>
  <c r="BB127" i="5"/>
  <c r="BC127" i="5"/>
  <c r="AP128" i="5"/>
  <c r="AQ128" i="5"/>
  <c r="AR128" i="5"/>
  <c r="AS128" i="5"/>
  <c r="AU128" i="5"/>
  <c r="AV128" i="5"/>
  <c r="AW128" i="5"/>
  <c r="AX128" i="5"/>
  <c r="AY128" i="5"/>
  <c r="AZ128" i="5"/>
  <c r="BA128" i="5"/>
  <c r="BB128" i="5"/>
  <c r="BC128" i="5"/>
  <c r="AP129" i="5"/>
  <c r="AQ129" i="5"/>
  <c r="AR129" i="5"/>
  <c r="AS129" i="5"/>
  <c r="AU129" i="5"/>
  <c r="AV129" i="5"/>
  <c r="AW129" i="5"/>
  <c r="AX129" i="5"/>
  <c r="AY129" i="5"/>
  <c r="AZ129" i="5"/>
  <c r="BA129" i="5"/>
  <c r="BB129" i="5"/>
  <c r="BC129" i="5"/>
  <c r="AP130" i="5"/>
  <c r="AQ130" i="5"/>
  <c r="AR130" i="5"/>
  <c r="AS130" i="5"/>
  <c r="AU130" i="5"/>
  <c r="AV130" i="5"/>
  <c r="AW130" i="5"/>
  <c r="AX130" i="5"/>
  <c r="AY130" i="5"/>
  <c r="AZ130" i="5"/>
  <c r="BA130" i="5"/>
  <c r="BB130" i="5"/>
  <c r="BC130" i="5"/>
  <c r="AP131" i="5"/>
  <c r="AQ131" i="5"/>
  <c r="AR131" i="5"/>
  <c r="AS131" i="5"/>
  <c r="AU131" i="5"/>
  <c r="AV131" i="5"/>
  <c r="AW131" i="5"/>
  <c r="AX131" i="5"/>
  <c r="AY131" i="5"/>
  <c r="AZ131" i="5"/>
  <c r="BA131" i="5"/>
  <c r="BB131" i="5"/>
  <c r="BC131" i="5"/>
  <c r="AP132" i="5"/>
  <c r="AQ132" i="5"/>
  <c r="AR132" i="5"/>
  <c r="AS132" i="5"/>
  <c r="AU132" i="5"/>
  <c r="AV132" i="5"/>
  <c r="AW132" i="5"/>
  <c r="AX132" i="5"/>
  <c r="AY132" i="5"/>
  <c r="AZ132" i="5"/>
  <c r="BA132" i="5"/>
  <c r="BB132" i="5"/>
  <c r="BC132" i="5"/>
  <c r="AP133" i="5"/>
  <c r="AQ133" i="5"/>
  <c r="AR133" i="5"/>
  <c r="AS133" i="5"/>
  <c r="AU133" i="5"/>
  <c r="AV133" i="5"/>
  <c r="AW133" i="5"/>
  <c r="AX133" i="5"/>
  <c r="AY133" i="5"/>
  <c r="AZ133" i="5"/>
  <c r="BA133" i="5"/>
  <c r="BB133" i="5"/>
  <c r="BC133" i="5"/>
  <c r="AP134" i="5"/>
  <c r="AQ134" i="5"/>
  <c r="AR134" i="5"/>
  <c r="AS134" i="5"/>
  <c r="AU134" i="5"/>
  <c r="AV134" i="5"/>
  <c r="AW134" i="5"/>
  <c r="AX134" i="5"/>
  <c r="AY134" i="5"/>
  <c r="AZ134" i="5"/>
  <c r="BA134" i="5"/>
  <c r="BB134" i="5"/>
  <c r="BC134" i="5"/>
  <c r="AP135" i="5"/>
  <c r="AQ135" i="5"/>
  <c r="AR135" i="5"/>
  <c r="AS135" i="5"/>
  <c r="AU135" i="5"/>
  <c r="AV135" i="5"/>
  <c r="AW135" i="5"/>
  <c r="AX135" i="5"/>
  <c r="AY135" i="5"/>
  <c r="AZ135" i="5"/>
  <c r="BA135" i="5"/>
  <c r="BB135" i="5"/>
  <c r="BC135" i="5"/>
  <c r="AP136" i="5"/>
  <c r="AQ136" i="5"/>
  <c r="AR136" i="5"/>
  <c r="AS136" i="5"/>
  <c r="AU136" i="5"/>
  <c r="AV136" i="5"/>
  <c r="AW136" i="5"/>
  <c r="AX136" i="5"/>
  <c r="AY136" i="5"/>
  <c r="AZ136" i="5"/>
  <c r="BA136" i="5"/>
  <c r="BB136" i="5"/>
  <c r="BC136" i="5"/>
  <c r="AP137" i="5"/>
  <c r="AQ137" i="5"/>
  <c r="AR137" i="5"/>
  <c r="AS137" i="5"/>
  <c r="AU137" i="5"/>
  <c r="AV137" i="5"/>
  <c r="AW137" i="5"/>
  <c r="AX137" i="5"/>
  <c r="AY137" i="5"/>
  <c r="AZ137" i="5"/>
  <c r="BA137" i="5"/>
  <c r="BB137" i="5"/>
  <c r="BC137" i="5"/>
  <c r="AP138" i="5"/>
  <c r="AQ138" i="5"/>
  <c r="AR138" i="5"/>
  <c r="AS138" i="5"/>
  <c r="AU138" i="5"/>
  <c r="AV138" i="5"/>
  <c r="AW138" i="5"/>
  <c r="AX138" i="5"/>
  <c r="AY138" i="5"/>
  <c r="AZ138" i="5"/>
  <c r="BA138" i="5"/>
  <c r="BB138" i="5"/>
  <c r="BC138" i="5"/>
  <c r="AP139" i="5"/>
  <c r="AQ139" i="5"/>
  <c r="AR139" i="5"/>
  <c r="AS139" i="5"/>
  <c r="AU139" i="5"/>
  <c r="AV139" i="5"/>
  <c r="AW139" i="5"/>
  <c r="AX139" i="5"/>
  <c r="AY139" i="5"/>
  <c r="AZ139" i="5"/>
  <c r="BA139" i="5"/>
  <c r="BB139" i="5"/>
  <c r="BC139" i="5"/>
  <c r="AP140" i="5"/>
  <c r="AQ140" i="5"/>
  <c r="AR140" i="5"/>
  <c r="AS140" i="5"/>
  <c r="AU140" i="5"/>
  <c r="AV140" i="5"/>
  <c r="AW140" i="5"/>
  <c r="AX140" i="5"/>
  <c r="AY140" i="5"/>
  <c r="AZ140" i="5"/>
  <c r="BA140" i="5"/>
  <c r="BB140" i="5"/>
  <c r="BC140" i="5"/>
  <c r="AP141" i="5"/>
  <c r="AQ141" i="5"/>
  <c r="AR141" i="5"/>
  <c r="AS141" i="5"/>
  <c r="AU141" i="5"/>
  <c r="AV141" i="5"/>
  <c r="AW141" i="5"/>
  <c r="AX141" i="5"/>
  <c r="AY141" i="5"/>
  <c r="AZ141" i="5"/>
  <c r="BA141" i="5"/>
  <c r="BB141" i="5"/>
  <c r="BC141" i="5"/>
  <c r="AP142" i="5"/>
  <c r="AQ142" i="5"/>
  <c r="AR142" i="5"/>
  <c r="AS142" i="5"/>
  <c r="AU142" i="5"/>
  <c r="AV142" i="5"/>
  <c r="AW142" i="5"/>
  <c r="AX142" i="5"/>
  <c r="AY142" i="5"/>
  <c r="AZ142" i="5"/>
  <c r="BA142" i="5"/>
  <c r="BB142" i="5"/>
  <c r="BC142" i="5"/>
  <c r="AP143" i="5"/>
  <c r="AQ143" i="5"/>
  <c r="AR143" i="5"/>
  <c r="AS143" i="5"/>
  <c r="AU143" i="5"/>
  <c r="AV143" i="5"/>
  <c r="AW143" i="5"/>
  <c r="AX143" i="5"/>
  <c r="AY143" i="5"/>
  <c r="AZ143" i="5"/>
  <c r="BA143" i="5"/>
  <c r="BB143" i="5"/>
  <c r="BC143" i="5"/>
  <c r="AP144" i="5"/>
  <c r="AQ144" i="5"/>
  <c r="AR144" i="5"/>
  <c r="AS144" i="5"/>
  <c r="AU144" i="5"/>
  <c r="AV144" i="5"/>
  <c r="AW144" i="5"/>
  <c r="AX144" i="5"/>
  <c r="AY144" i="5"/>
  <c r="AZ144" i="5"/>
  <c r="BA144" i="5"/>
  <c r="BB144" i="5"/>
  <c r="BC144" i="5"/>
  <c r="AP145" i="5"/>
  <c r="AQ145" i="5"/>
  <c r="AR145" i="5"/>
  <c r="AS145" i="5"/>
  <c r="AU145" i="5"/>
  <c r="AV145" i="5"/>
  <c r="AW145" i="5"/>
  <c r="AX145" i="5"/>
  <c r="AY145" i="5"/>
  <c r="AZ145" i="5"/>
  <c r="BA145" i="5"/>
  <c r="BB145" i="5"/>
  <c r="BC145" i="5"/>
  <c r="AP146" i="5"/>
  <c r="AQ146" i="5"/>
  <c r="AR146" i="5"/>
  <c r="AS146" i="5"/>
  <c r="AU146" i="5"/>
  <c r="AV146" i="5"/>
  <c r="AW146" i="5"/>
  <c r="AX146" i="5"/>
  <c r="AY146" i="5"/>
  <c r="AZ146" i="5"/>
  <c r="BA146" i="5"/>
  <c r="BB146" i="5"/>
  <c r="BC146" i="5"/>
  <c r="AP147" i="5"/>
  <c r="AQ147" i="5"/>
  <c r="AR147" i="5"/>
  <c r="AS147" i="5"/>
  <c r="AU147" i="5"/>
  <c r="AV147" i="5"/>
  <c r="AW147" i="5"/>
  <c r="AX147" i="5"/>
  <c r="AY147" i="5"/>
  <c r="AZ147" i="5"/>
  <c r="BA147" i="5"/>
  <c r="BB147" i="5"/>
  <c r="BC147" i="5"/>
  <c r="AP148" i="5"/>
  <c r="AQ148" i="5"/>
  <c r="AR148" i="5"/>
  <c r="AS148" i="5"/>
  <c r="AU148" i="5"/>
  <c r="AV148" i="5"/>
  <c r="AW148" i="5"/>
  <c r="AX148" i="5"/>
  <c r="AY148" i="5"/>
  <c r="AZ148" i="5"/>
  <c r="BA148" i="5"/>
  <c r="BB148" i="5"/>
  <c r="BC148" i="5"/>
  <c r="AP149" i="5"/>
  <c r="AQ149" i="5"/>
  <c r="AR149" i="5"/>
  <c r="AS149" i="5"/>
  <c r="AU149" i="5"/>
  <c r="AV149" i="5"/>
  <c r="AW149" i="5"/>
  <c r="AX149" i="5"/>
  <c r="AY149" i="5"/>
  <c r="AZ149" i="5"/>
  <c r="BA149" i="5"/>
  <c r="BB149" i="5"/>
  <c r="BC149" i="5"/>
  <c r="AP150" i="5"/>
  <c r="AQ150" i="5"/>
  <c r="AR150" i="5"/>
  <c r="AS150" i="5"/>
  <c r="AU150" i="5"/>
  <c r="AV150" i="5"/>
  <c r="AW150" i="5"/>
  <c r="AX150" i="5"/>
  <c r="AY150" i="5"/>
  <c r="AZ150" i="5"/>
  <c r="BA150" i="5"/>
  <c r="BB150" i="5"/>
  <c r="BC150" i="5"/>
  <c r="AP151" i="5"/>
  <c r="AQ151" i="5"/>
  <c r="AR151" i="5"/>
  <c r="AS151" i="5"/>
  <c r="AU151" i="5"/>
  <c r="AV151" i="5"/>
  <c r="AW151" i="5"/>
  <c r="AX151" i="5"/>
  <c r="AY151" i="5"/>
  <c r="AZ151" i="5"/>
  <c r="BA151" i="5"/>
  <c r="BB151" i="5"/>
  <c r="BC151" i="5"/>
  <c r="AP152" i="5"/>
  <c r="AQ152" i="5"/>
  <c r="AR152" i="5"/>
  <c r="AS152" i="5"/>
  <c r="AU152" i="5"/>
  <c r="AV152" i="5"/>
  <c r="AW152" i="5"/>
  <c r="AX152" i="5"/>
  <c r="AY152" i="5"/>
  <c r="AZ152" i="5"/>
  <c r="BA152" i="5"/>
  <c r="BB152" i="5"/>
  <c r="BC152" i="5"/>
  <c r="AP153" i="5"/>
  <c r="AQ153" i="5"/>
  <c r="AR153" i="5"/>
  <c r="AS153" i="5"/>
  <c r="AU153" i="5"/>
  <c r="AV153" i="5"/>
  <c r="AW153" i="5"/>
  <c r="AX153" i="5"/>
  <c r="AY153" i="5"/>
  <c r="AZ153" i="5"/>
  <c r="BA153" i="5"/>
  <c r="BB153" i="5"/>
  <c r="BC153" i="5"/>
  <c r="AP154" i="5"/>
  <c r="AQ154" i="5"/>
  <c r="AR154" i="5"/>
  <c r="AS154" i="5"/>
  <c r="AU154" i="5"/>
  <c r="AV154" i="5"/>
  <c r="AW154" i="5"/>
  <c r="AX154" i="5"/>
  <c r="AY154" i="5"/>
  <c r="AZ154" i="5"/>
  <c r="BA154" i="5"/>
  <c r="BB154" i="5"/>
  <c r="BC154" i="5"/>
  <c r="AP155" i="5"/>
  <c r="AQ155" i="5"/>
  <c r="AR155" i="5"/>
  <c r="AS155" i="5"/>
  <c r="AU155" i="5"/>
  <c r="AV155" i="5"/>
  <c r="AW155" i="5"/>
  <c r="AX155" i="5"/>
  <c r="AY155" i="5"/>
  <c r="AZ155" i="5"/>
  <c r="BA155" i="5"/>
  <c r="BB155" i="5"/>
  <c r="BC155" i="5"/>
  <c r="AP156" i="5"/>
  <c r="AQ156" i="5"/>
  <c r="AR156" i="5"/>
  <c r="AS156" i="5"/>
  <c r="AU156" i="5"/>
  <c r="AV156" i="5"/>
  <c r="AW156" i="5"/>
  <c r="AX156" i="5"/>
  <c r="AY156" i="5"/>
  <c r="AZ156" i="5"/>
  <c r="BA156" i="5"/>
  <c r="BB156" i="5"/>
  <c r="BC156" i="5"/>
  <c r="AP157" i="5"/>
  <c r="AQ157" i="5"/>
  <c r="AR157" i="5"/>
  <c r="AS157" i="5"/>
  <c r="AU157" i="5"/>
  <c r="AV157" i="5"/>
  <c r="AW157" i="5"/>
  <c r="AX157" i="5"/>
  <c r="AY157" i="5"/>
  <c r="AZ157" i="5"/>
  <c r="BA157" i="5"/>
  <c r="BB157" i="5"/>
  <c r="BC157" i="5"/>
  <c r="AP158" i="5"/>
  <c r="AQ158" i="5"/>
  <c r="AR158" i="5"/>
  <c r="AS158" i="5"/>
  <c r="AU158" i="5"/>
  <c r="AV158" i="5"/>
  <c r="AW158" i="5"/>
  <c r="AX158" i="5"/>
  <c r="AY158" i="5"/>
  <c r="AZ158" i="5"/>
  <c r="BA158" i="5"/>
  <c r="BB158" i="5"/>
  <c r="BC158" i="5"/>
  <c r="AP159" i="5"/>
  <c r="AQ159" i="5"/>
  <c r="AR159" i="5"/>
  <c r="AS159" i="5"/>
  <c r="AU159" i="5"/>
  <c r="AV159" i="5"/>
  <c r="AW159" i="5"/>
  <c r="AX159" i="5"/>
  <c r="AY159" i="5"/>
  <c r="AZ159" i="5"/>
  <c r="BA159" i="5"/>
  <c r="BB159" i="5"/>
  <c r="BC159" i="5"/>
  <c r="AP160" i="5"/>
  <c r="AQ160" i="5"/>
  <c r="AR160" i="5"/>
  <c r="AS160" i="5"/>
  <c r="AU160" i="5"/>
  <c r="AV160" i="5"/>
  <c r="AW160" i="5"/>
  <c r="AX160" i="5"/>
  <c r="AY160" i="5"/>
  <c r="AZ160" i="5"/>
  <c r="BA160" i="5"/>
  <c r="BB160" i="5"/>
  <c r="BC160" i="5"/>
  <c r="AP161" i="5"/>
  <c r="AQ161" i="5"/>
  <c r="AR161" i="5"/>
  <c r="AS161" i="5"/>
  <c r="BD161" i="5" s="1"/>
  <c r="AU161" i="5"/>
  <c r="AV161" i="5"/>
  <c r="AW161" i="5"/>
  <c r="AX161" i="5"/>
  <c r="AY161" i="5"/>
  <c r="AZ161" i="5"/>
  <c r="BA161" i="5"/>
  <c r="BB161" i="5"/>
  <c r="BC161" i="5"/>
  <c r="AP162" i="5"/>
  <c r="AQ162" i="5"/>
  <c r="AR162" i="5"/>
  <c r="AS162" i="5"/>
  <c r="AU162" i="5"/>
  <c r="AV162" i="5"/>
  <c r="AW162" i="5"/>
  <c r="AX162" i="5"/>
  <c r="AY162" i="5"/>
  <c r="AZ162" i="5"/>
  <c r="BA162" i="5"/>
  <c r="BB162" i="5"/>
  <c r="BC162" i="5"/>
  <c r="AP163" i="5"/>
  <c r="AQ163" i="5"/>
  <c r="AR163" i="5"/>
  <c r="AS163" i="5"/>
  <c r="AU163" i="5"/>
  <c r="AV163" i="5"/>
  <c r="AW163" i="5"/>
  <c r="AX163" i="5"/>
  <c r="AY163" i="5"/>
  <c r="AZ163" i="5"/>
  <c r="BA163" i="5"/>
  <c r="BB163" i="5"/>
  <c r="BC163" i="5"/>
  <c r="AP164" i="5"/>
  <c r="AQ164" i="5"/>
  <c r="AR164" i="5"/>
  <c r="AS164" i="5"/>
  <c r="AU164" i="5"/>
  <c r="AV164" i="5"/>
  <c r="AW164" i="5"/>
  <c r="AX164" i="5"/>
  <c r="AY164" i="5"/>
  <c r="AZ164" i="5"/>
  <c r="BA164" i="5"/>
  <c r="BB164" i="5"/>
  <c r="BC164" i="5"/>
  <c r="AP165" i="5"/>
  <c r="AQ165" i="5"/>
  <c r="AR165" i="5"/>
  <c r="AS165" i="5"/>
  <c r="AU165" i="5"/>
  <c r="AV165" i="5"/>
  <c r="AW165" i="5"/>
  <c r="AX165" i="5"/>
  <c r="AY165" i="5"/>
  <c r="AZ165" i="5"/>
  <c r="BA165" i="5"/>
  <c r="BB165" i="5"/>
  <c r="BC165" i="5"/>
  <c r="AP166" i="5"/>
  <c r="AQ166" i="5"/>
  <c r="AR166" i="5"/>
  <c r="AS166" i="5"/>
  <c r="AU166" i="5"/>
  <c r="AV166" i="5"/>
  <c r="AW166" i="5"/>
  <c r="AX166" i="5"/>
  <c r="AY166" i="5"/>
  <c r="AZ166" i="5"/>
  <c r="BA166" i="5"/>
  <c r="BB166" i="5"/>
  <c r="BC166" i="5"/>
  <c r="AP167" i="5"/>
  <c r="AQ167" i="5"/>
  <c r="AR167" i="5"/>
  <c r="AS167" i="5"/>
  <c r="AU167" i="5"/>
  <c r="AV167" i="5"/>
  <c r="AW167" i="5"/>
  <c r="AX167" i="5"/>
  <c r="AY167" i="5"/>
  <c r="AZ167" i="5"/>
  <c r="BA167" i="5"/>
  <c r="BB167" i="5"/>
  <c r="BC167" i="5"/>
  <c r="AP168" i="5"/>
  <c r="AQ168" i="5"/>
  <c r="AR168" i="5"/>
  <c r="AS168" i="5"/>
  <c r="AU168" i="5"/>
  <c r="AV168" i="5"/>
  <c r="AW168" i="5"/>
  <c r="AX168" i="5"/>
  <c r="AY168" i="5"/>
  <c r="AZ168" i="5"/>
  <c r="BA168" i="5"/>
  <c r="BB168" i="5"/>
  <c r="BC168" i="5"/>
  <c r="AP169" i="5"/>
  <c r="AQ169" i="5"/>
  <c r="AR169" i="5"/>
  <c r="AS169" i="5"/>
  <c r="AU169" i="5"/>
  <c r="AV169" i="5"/>
  <c r="AW169" i="5"/>
  <c r="AX169" i="5"/>
  <c r="AY169" i="5"/>
  <c r="AZ169" i="5"/>
  <c r="BA169" i="5"/>
  <c r="BB169" i="5"/>
  <c r="BC169" i="5"/>
  <c r="AP170" i="5"/>
  <c r="AQ170" i="5"/>
  <c r="AR170" i="5"/>
  <c r="AS170" i="5"/>
  <c r="AU170" i="5"/>
  <c r="AV170" i="5"/>
  <c r="AW170" i="5"/>
  <c r="AX170" i="5"/>
  <c r="AY170" i="5"/>
  <c r="AZ170" i="5"/>
  <c r="BA170" i="5"/>
  <c r="BB170" i="5"/>
  <c r="BC170" i="5"/>
  <c r="AP171" i="5"/>
  <c r="AQ171" i="5"/>
  <c r="AR171" i="5"/>
  <c r="AS171" i="5"/>
  <c r="AU171" i="5"/>
  <c r="AV171" i="5"/>
  <c r="AW171" i="5"/>
  <c r="AX171" i="5"/>
  <c r="AY171" i="5"/>
  <c r="AZ171" i="5"/>
  <c r="BA171" i="5"/>
  <c r="BB171" i="5"/>
  <c r="BC171" i="5"/>
  <c r="AP172" i="5"/>
  <c r="AQ172" i="5"/>
  <c r="AR172" i="5"/>
  <c r="AS172" i="5"/>
  <c r="AU172" i="5"/>
  <c r="AV172" i="5"/>
  <c r="AW172" i="5"/>
  <c r="AX172" i="5"/>
  <c r="AY172" i="5"/>
  <c r="AZ172" i="5"/>
  <c r="BA172" i="5"/>
  <c r="BB172" i="5"/>
  <c r="BC172" i="5"/>
  <c r="AP173" i="5"/>
  <c r="AQ173" i="5"/>
  <c r="AR173" i="5"/>
  <c r="AS173" i="5"/>
  <c r="AU173" i="5"/>
  <c r="AV173" i="5"/>
  <c r="AW173" i="5"/>
  <c r="AX173" i="5"/>
  <c r="AY173" i="5"/>
  <c r="AZ173" i="5"/>
  <c r="BA173" i="5"/>
  <c r="BB173" i="5"/>
  <c r="BC173" i="5"/>
  <c r="AP174" i="5"/>
  <c r="AQ174" i="5"/>
  <c r="AR174" i="5"/>
  <c r="AS174" i="5"/>
  <c r="AU174" i="5"/>
  <c r="AV174" i="5"/>
  <c r="AW174" i="5"/>
  <c r="AX174" i="5"/>
  <c r="AY174" i="5"/>
  <c r="AZ174" i="5"/>
  <c r="BA174" i="5"/>
  <c r="BB174" i="5"/>
  <c r="BC174" i="5"/>
  <c r="AP175" i="5"/>
  <c r="AQ175" i="5"/>
  <c r="AR175" i="5"/>
  <c r="AS175" i="5"/>
  <c r="AU175" i="5"/>
  <c r="AV175" i="5"/>
  <c r="AW175" i="5"/>
  <c r="AX175" i="5"/>
  <c r="AY175" i="5"/>
  <c r="AZ175" i="5"/>
  <c r="BA175" i="5"/>
  <c r="BB175" i="5"/>
  <c r="BC175" i="5"/>
  <c r="AP176" i="5"/>
  <c r="AQ176" i="5"/>
  <c r="AR176" i="5"/>
  <c r="AS176" i="5"/>
  <c r="AU176" i="5"/>
  <c r="AV176" i="5"/>
  <c r="AW176" i="5"/>
  <c r="AX176" i="5"/>
  <c r="AY176" i="5"/>
  <c r="AZ176" i="5"/>
  <c r="BA176" i="5"/>
  <c r="BB176" i="5"/>
  <c r="BC176" i="5"/>
  <c r="AP177" i="5"/>
  <c r="AQ177" i="5"/>
  <c r="AR177" i="5"/>
  <c r="AS177" i="5"/>
  <c r="AU177" i="5"/>
  <c r="AV177" i="5"/>
  <c r="AW177" i="5"/>
  <c r="AX177" i="5"/>
  <c r="AY177" i="5"/>
  <c r="AZ177" i="5"/>
  <c r="BA177" i="5"/>
  <c r="BB177" i="5"/>
  <c r="BC177" i="5"/>
  <c r="AP178" i="5"/>
  <c r="AQ178" i="5"/>
  <c r="AR178" i="5"/>
  <c r="AS178" i="5"/>
  <c r="AU178" i="5"/>
  <c r="AV178" i="5"/>
  <c r="AW178" i="5"/>
  <c r="AX178" i="5"/>
  <c r="AY178" i="5"/>
  <c r="AZ178" i="5"/>
  <c r="BA178" i="5"/>
  <c r="BB178" i="5"/>
  <c r="BC178" i="5"/>
  <c r="AP179" i="5"/>
  <c r="AQ179" i="5"/>
  <c r="AR179" i="5"/>
  <c r="AS179" i="5"/>
  <c r="AU179" i="5"/>
  <c r="AV179" i="5"/>
  <c r="AW179" i="5"/>
  <c r="AX179" i="5"/>
  <c r="AY179" i="5"/>
  <c r="AZ179" i="5"/>
  <c r="BA179" i="5"/>
  <c r="BB179" i="5"/>
  <c r="BC179" i="5"/>
  <c r="AP180" i="5"/>
  <c r="AQ180" i="5"/>
  <c r="AR180" i="5"/>
  <c r="AS180" i="5"/>
  <c r="AU180" i="5"/>
  <c r="AV180" i="5"/>
  <c r="AW180" i="5"/>
  <c r="AX180" i="5"/>
  <c r="AY180" i="5"/>
  <c r="AZ180" i="5"/>
  <c r="BA180" i="5"/>
  <c r="BB180" i="5"/>
  <c r="BC180" i="5"/>
  <c r="AP181" i="5"/>
  <c r="AQ181" i="5"/>
  <c r="AR181" i="5"/>
  <c r="AS181" i="5"/>
  <c r="AU181" i="5"/>
  <c r="AV181" i="5"/>
  <c r="AW181" i="5"/>
  <c r="AX181" i="5"/>
  <c r="AY181" i="5"/>
  <c r="AZ181" i="5"/>
  <c r="BA181" i="5"/>
  <c r="BB181" i="5"/>
  <c r="BC181" i="5"/>
  <c r="AP182" i="5"/>
  <c r="AQ182" i="5"/>
  <c r="AR182" i="5"/>
  <c r="AS182" i="5"/>
  <c r="AU182" i="5"/>
  <c r="AV182" i="5"/>
  <c r="AW182" i="5"/>
  <c r="AX182" i="5"/>
  <c r="AY182" i="5"/>
  <c r="AZ182" i="5"/>
  <c r="BA182" i="5"/>
  <c r="BB182" i="5"/>
  <c r="BC182" i="5"/>
  <c r="AP183" i="5"/>
  <c r="AQ183" i="5"/>
  <c r="AR183" i="5"/>
  <c r="AS183" i="5"/>
  <c r="AU183" i="5"/>
  <c r="AV183" i="5"/>
  <c r="AW183" i="5"/>
  <c r="AX183" i="5"/>
  <c r="AY183" i="5"/>
  <c r="AZ183" i="5"/>
  <c r="BA183" i="5"/>
  <c r="BB183" i="5"/>
  <c r="BC183" i="5"/>
  <c r="AP184" i="5"/>
  <c r="AQ184" i="5"/>
  <c r="AR184" i="5"/>
  <c r="AS184" i="5"/>
  <c r="AU184" i="5"/>
  <c r="AV184" i="5"/>
  <c r="AW184" i="5"/>
  <c r="AX184" i="5"/>
  <c r="AY184" i="5"/>
  <c r="AZ184" i="5"/>
  <c r="BA184" i="5"/>
  <c r="BB184" i="5"/>
  <c r="BC184" i="5"/>
  <c r="AP185" i="5"/>
  <c r="AQ185" i="5"/>
  <c r="AR185" i="5"/>
  <c r="AS185" i="5"/>
  <c r="AU185" i="5"/>
  <c r="AV185" i="5"/>
  <c r="AW185" i="5"/>
  <c r="AX185" i="5"/>
  <c r="AY185" i="5"/>
  <c r="AZ185" i="5"/>
  <c r="BA185" i="5"/>
  <c r="BB185" i="5"/>
  <c r="BC185" i="5"/>
  <c r="AP186" i="5"/>
  <c r="AQ186" i="5"/>
  <c r="AR186" i="5"/>
  <c r="AS186" i="5"/>
  <c r="AU186" i="5"/>
  <c r="AV186" i="5"/>
  <c r="AW186" i="5"/>
  <c r="AX186" i="5"/>
  <c r="AY186" i="5"/>
  <c r="AZ186" i="5"/>
  <c r="BA186" i="5"/>
  <c r="BB186" i="5"/>
  <c r="BC186" i="5"/>
  <c r="AP187" i="5"/>
  <c r="AQ187" i="5"/>
  <c r="AR187" i="5"/>
  <c r="AS187" i="5"/>
  <c r="AU187" i="5"/>
  <c r="AV187" i="5"/>
  <c r="AW187" i="5"/>
  <c r="AX187" i="5"/>
  <c r="AY187" i="5"/>
  <c r="AZ187" i="5"/>
  <c r="BA187" i="5"/>
  <c r="BB187" i="5"/>
  <c r="BC187" i="5"/>
  <c r="AP188" i="5"/>
  <c r="AQ188" i="5"/>
  <c r="AR188" i="5"/>
  <c r="AS188" i="5"/>
  <c r="AU188" i="5"/>
  <c r="AV188" i="5"/>
  <c r="AW188" i="5"/>
  <c r="AX188" i="5"/>
  <c r="AY188" i="5"/>
  <c r="AZ188" i="5"/>
  <c r="BA188" i="5"/>
  <c r="BB188" i="5"/>
  <c r="BC188" i="5"/>
  <c r="AP189" i="5"/>
  <c r="AQ189" i="5"/>
  <c r="AR189" i="5"/>
  <c r="AS189" i="5"/>
  <c r="AU189" i="5"/>
  <c r="AV189" i="5"/>
  <c r="AW189" i="5"/>
  <c r="AX189" i="5"/>
  <c r="AY189" i="5"/>
  <c r="AZ189" i="5"/>
  <c r="BA189" i="5"/>
  <c r="BB189" i="5"/>
  <c r="BC189" i="5"/>
  <c r="AP190" i="5"/>
  <c r="AQ190" i="5"/>
  <c r="AR190" i="5"/>
  <c r="AS190" i="5"/>
  <c r="AU190" i="5"/>
  <c r="AV190" i="5"/>
  <c r="AW190" i="5"/>
  <c r="AX190" i="5"/>
  <c r="AY190" i="5"/>
  <c r="AZ190" i="5"/>
  <c r="BA190" i="5"/>
  <c r="BB190" i="5"/>
  <c r="BC190" i="5"/>
  <c r="AP191" i="5"/>
  <c r="AQ191" i="5"/>
  <c r="AR191" i="5"/>
  <c r="AS191" i="5"/>
  <c r="AU191" i="5"/>
  <c r="AV191" i="5"/>
  <c r="AW191" i="5"/>
  <c r="AX191" i="5"/>
  <c r="AY191" i="5"/>
  <c r="AZ191" i="5"/>
  <c r="BA191" i="5"/>
  <c r="BB191" i="5"/>
  <c r="BC191" i="5"/>
  <c r="AP192" i="5"/>
  <c r="AQ192" i="5"/>
  <c r="AR192" i="5"/>
  <c r="AS192" i="5"/>
  <c r="AU192" i="5"/>
  <c r="AV192" i="5"/>
  <c r="AW192" i="5"/>
  <c r="AX192" i="5"/>
  <c r="AY192" i="5"/>
  <c r="AZ192" i="5"/>
  <c r="BA192" i="5"/>
  <c r="BB192" i="5"/>
  <c r="BC192" i="5"/>
  <c r="AP193" i="5"/>
  <c r="AQ193" i="5"/>
  <c r="AR193" i="5"/>
  <c r="AS193" i="5"/>
  <c r="AU193" i="5"/>
  <c r="AV193" i="5"/>
  <c r="AW193" i="5"/>
  <c r="AX193" i="5"/>
  <c r="AY193" i="5"/>
  <c r="AZ193" i="5"/>
  <c r="BA193" i="5"/>
  <c r="BB193" i="5"/>
  <c r="BC193" i="5"/>
  <c r="AP194" i="5"/>
  <c r="AQ194" i="5"/>
  <c r="AR194" i="5"/>
  <c r="AS194" i="5"/>
  <c r="AU194" i="5"/>
  <c r="AV194" i="5"/>
  <c r="AW194" i="5"/>
  <c r="AX194" i="5"/>
  <c r="AY194" i="5"/>
  <c r="AZ194" i="5"/>
  <c r="BA194" i="5"/>
  <c r="BB194" i="5"/>
  <c r="BC194" i="5"/>
  <c r="AP195" i="5"/>
  <c r="AQ195" i="5"/>
  <c r="AR195" i="5"/>
  <c r="AS195" i="5"/>
  <c r="AU195" i="5"/>
  <c r="AV195" i="5"/>
  <c r="AW195" i="5"/>
  <c r="AX195" i="5"/>
  <c r="AY195" i="5"/>
  <c r="AZ195" i="5"/>
  <c r="BA195" i="5"/>
  <c r="BB195" i="5"/>
  <c r="BC195" i="5"/>
  <c r="AP196" i="5"/>
  <c r="AQ196" i="5"/>
  <c r="AR196" i="5"/>
  <c r="AS196" i="5"/>
  <c r="AU196" i="5"/>
  <c r="AV196" i="5"/>
  <c r="AW196" i="5"/>
  <c r="AX196" i="5"/>
  <c r="AY196" i="5"/>
  <c r="AZ196" i="5"/>
  <c r="BA196" i="5"/>
  <c r="BB196" i="5"/>
  <c r="BC196" i="5"/>
  <c r="AP197" i="5"/>
  <c r="AQ197" i="5"/>
  <c r="AR197" i="5"/>
  <c r="AS197" i="5"/>
  <c r="AU197" i="5"/>
  <c r="AV197" i="5"/>
  <c r="AW197" i="5"/>
  <c r="AX197" i="5"/>
  <c r="AY197" i="5"/>
  <c r="AZ197" i="5"/>
  <c r="BA197" i="5"/>
  <c r="BB197" i="5"/>
  <c r="BC197" i="5"/>
  <c r="AP198" i="5"/>
  <c r="AQ198" i="5"/>
  <c r="AR198" i="5"/>
  <c r="AS198" i="5"/>
  <c r="AU198" i="5"/>
  <c r="AV198" i="5"/>
  <c r="AW198" i="5"/>
  <c r="AX198" i="5"/>
  <c r="AY198" i="5"/>
  <c r="AZ198" i="5"/>
  <c r="BA198" i="5"/>
  <c r="BB198" i="5"/>
  <c r="BC198" i="5"/>
  <c r="AP199" i="5"/>
  <c r="AQ199" i="5"/>
  <c r="AR199" i="5"/>
  <c r="AS199" i="5"/>
  <c r="AU199" i="5"/>
  <c r="AV199" i="5"/>
  <c r="AW199" i="5"/>
  <c r="AX199" i="5"/>
  <c r="AY199" i="5"/>
  <c r="AZ199" i="5"/>
  <c r="BA199" i="5"/>
  <c r="BB199" i="5"/>
  <c r="BC199" i="5"/>
  <c r="AP200" i="5"/>
  <c r="AQ200" i="5"/>
  <c r="AR200" i="5"/>
  <c r="AS200" i="5"/>
  <c r="AU200" i="5"/>
  <c r="AV200" i="5"/>
  <c r="AW200" i="5"/>
  <c r="AX200" i="5"/>
  <c r="AY200" i="5"/>
  <c r="AZ200" i="5"/>
  <c r="BA200" i="5"/>
  <c r="BB200" i="5"/>
  <c r="BC200" i="5"/>
  <c r="AP201" i="5"/>
  <c r="AQ201" i="5"/>
  <c r="AR201" i="5"/>
  <c r="AS201" i="5"/>
  <c r="AU201" i="5"/>
  <c r="AV201" i="5"/>
  <c r="AW201" i="5"/>
  <c r="AX201" i="5"/>
  <c r="AY201" i="5"/>
  <c r="AZ201" i="5"/>
  <c r="BA201" i="5"/>
  <c r="BB201" i="5"/>
  <c r="BC201" i="5"/>
  <c r="AP202" i="5"/>
  <c r="AQ202" i="5"/>
  <c r="AR202" i="5"/>
  <c r="AS202" i="5"/>
  <c r="AU202" i="5"/>
  <c r="AV202" i="5"/>
  <c r="AW202" i="5"/>
  <c r="AX202" i="5"/>
  <c r="AY202" i="5"/>
  <c r="AZ202" i="5"/>
  <c r="BA202" i="5"/>
  <c r="BB202" i="5"/>
  <c r="BC202" i="5"/>
  <c r="AP203" i="5"/>
  <c r="AQ203" i="5"/>
  <c r="AR203" i="5"/>
  <c r="AS203" i="5"/>
  <c r="AU203" i="5"/>
  <c r="AV203" i="5"/>
  <c r="AW203" i="5"/>
  <c r="AX203" i="5"/>
  <c r="AY203" i="5"/>
  <c r="AZ203" i="5"/>
  <c r="BA203" i="5"/>
  <c r="BB203" i="5"/>
  <c r="BC203" i="5"/>
  <c r="AP204" i="5"/>
  <c r="AQ204" i="5"/>
  <c r="AR204" i="5"/>
  <c r="AS204" i="5"/>
  <c r="AU204" i="5"/>
  <c r="AV204" i="5"/>
  <c r="AW204" i="5"/>
  <c r="AX204" i="5"/>
  <c r="AY204" i="5"/>
  <c r="AZ204" i="5"/>
  <c r="BA204" i="5"/>
  <c r="BB204" i="5"/>
  <c r="BC204" i="5"/>
  <c r="AP205" i="5"/>
  <c r="AQ205" i="5"/>
  <c r="AR205" i="5"/>
  <c r="AS205" i="5"/>
  <c r="AU205" i="5"/>
  <c r="AV205" i="5"/>
  <c r="AW205" i="5"/>
  <c r="AX205" i="5"/>
  <c r="AY205" i="5"/>
  <c r="AZ205" i="5"/>
  <c r="BA205" i="5"/>
  <c r="BB205" i="5"/>
  <c r="BC205" i="5"/>
  <c r="AP206" i="5"/>
  <c r="AQ206" i="5"/>
  <c r="AR206" i="5"/>
  <c r="AS206" i="5"/>
  <c r="AU206" i="5"/>
  <c r="AV206" i="5"/>
  <c r="AW206" i="5"/>
  <c r="AX206" i="5"/>
  <c r="AY206" i="5"/>
  <c r="AZ206" i="5"/>
  <c r="BA206" i="5"/>
  <c r="BB206" i="5"/>
  <c r="BC206" i="5"/>
  <c r="AP207" i="5"/>
  <c r="AQ207" i="5"/>
  <c r="AR207" i="5"/>
  <c r="AS207" i="5"/>
  <c r="AU207" i="5"/>
  <c r="AV207" i="5"/>
  <c r="AW207" i="5"/>
  <c r="AX207" i="5"/>
  <c r="AY207" i="5"/>
  <c r="AZ207" i="5"/>
  <c r="BA207" i="5"/>
  <c r="BB207" i="5"/>
  <c r="BC207" i="5"/>
  <c r="AP208" i="5"/>
  <c r="AQ208" i="5"/>
  <c r="AR208" i="5"/>
  <c r="AS208" i="5"/>
  <c r="AU208" i="5"/>
  <c r="AV208" i="5"/>
  <c r="AW208" i="5"/>
  <c r="AX208" i="5"/>
  <c r="AY208" i="5"/>
  <c r="AZ208" i="5"/>
  <c r="BA208" i="5"/>
  <c r="BB208" i="5"/>
  <c r="BC208" i="5"/>
  <c r="AP209" i="5"/>
  <c r="AQ209" i="5"/>
  <c r="AR209" i="5"/>
  <c r="AS209" i="5"/>
  <c r="AU209" i="5"/>
  <c r="AV209" i="5"/>
  <c r="AW209" i="5"/>
  <c r="AX209" i="5"/>
  <c r="AY209" i="5"/>
  <c r="AZ209" i="5"/>
  <c r="BA209" i="5"/>
  <c r="BB209" i="5"/>
  <c r="BC209" i="5"/>
  <c r="AP210" i="5"/>
  <c r="AQ210" i="5"/>
  <c r="AR210" i="5"/>
  <c r="AS210" i="5"/>
  <c r="AU210" i="5"/>
  <c r="AV210" i="5"/>
  <c r="AW210" i="5"/>
  <c r="AX210" i="5"/>
  <c r="AY210" i="5"/>
  <c r="AZ210" i="5"/>
  <c r="BA210" i="5"/>
  <c r="BB210" i="5"/>
  <c r="BC210" i="5"/>
  <c r="AP211" i="5"/>
  <c r="AQ211" i="5"/>
  <c r="AR211" i="5"/>
  <c r="AS211" i="5"/>
  <c r="AU211" i="5"/>
  <c r="AV211" i="5"/>
  <c r="AW211" i="5"/>
  <c r="AX211" i="5"/>
  <c r="AY211" i="5"/>
  <c r="AZ211" i="5"/>
  <c r="BA211" i="5"/>
  <c r="BB211" i="5"/>
  <c r="BC211" i="5"/>
  <c r="AP212" i="5"/>
  <c r="AQ212" i="5"/>
  <c r="AR212" i="5"/>
  <c r="AS212" i="5"/>
  <c r="AU212" i="5"/>
  <c r="AV212" i="5"/>
  <c r="AW212" i="5"/>
  <c r="AX212" i="5"/>
  <c r="AY212" i="5"/>
  <c r="AZ212" i="5"/>
  <c r="BA212" i="5"/>
  <c r="BB212" i="5"/>
  <c r="BC212" i="5"/>
  <c r="AP213" i="5"/>
  <c r="AQ213" i="5"/>
  <c r="AR213" i="5"/>
  <c r="AS213" i="5"/>
  <c r="AU213" i="5"/>
  <c r="AV213" i="5"/>
  <c r="AW213" i="5"/>
  <c r="AX213" i="5"/>
  <c r="AY213" i="5"/>
  <c r="AZ213" i="5"/>
  <c r="BA213" i="5"/>
  <c r="BB213" i="5"/>
  <c r="BC213" i="5"/>
  <c r="AP214" i="5"/>
  <c r="AQ214" i="5"/>
  <c r="AR214" i="5"/>
  <c r="AS214" i="5"/>
  <c r="AU214" i="5"/>
  <c r="AV214" i="5"/>
  <c r="AW214" i="5"/>
  <c r="AX214" i="5"/>
  <c r="AY214" i="5"/>
  <c r="AZ214" i="5"/>
  <c r="BA214" i="5"/>
  <c r="BB214" i="5"/>
  <c r="BC214" i="5"/>
  <c r="AP215" i="5"/>
  <c r="AQ215" i="5"/>
  <c r="AR215" i="5"/>
  <c r="AS215" i="5"/>
  <c r="AU215" i="5"/>
  <c r="AV215" i="5"/>
  <c r="AW215" i="5"/>
  <c r="AX215" i="5"/>
  <c r="AY215" i="5"/>
  <c r="AZ215" i="5"/>
  <c r="BA215" i="5"/>
  <c r="BB215" i="5"/>
  <c r="BC215" i="5"/>
  <c r="AP216" i="5"/>
  <c r="AQ216" i="5"/>
  <c r="AR216" i="5"/>
  <c r="AS216" i="5"/>
  <c r="AU216" i="5"/>
  <c r="AV216" i="5"/>
  <c r="AW216" i="5"/>
  <c r="AX216" i="5"/>
  <c r="AY216" i="5"/>
  <c r="AZ216" i="5"/>
  <c r="BA216" i="5"/>
  <c r="BB216" i="5"/>
  <c r="BC216" i="5"/>
  <c r="AP217" i="5"/>
  <c r="AQ217" i="5"/>
  <c r="AR217" i="5"/>
  <c r="AS217" i="5"/>
  <c r="AU217" i="5"/>
  <c r="AV217" i="5"/>
  <c r="AW217" i="5"/>
  <c r="AX217" i="5"/>
  <c r="AY217" i="5"/>
  <c r="AZ217" i="5"/>
  <c r="BA217" i="5"/>
  <c r="BB217" i="5"/>
  <c r="BC217" i="5"/>
  <c r="AP218" i="5"/>
  <c r="AQ218" i="5"/>
  <c r="AR218" i="5"/>
  <c r="AS218" i="5"/>
  <c r="AU218" i="5"/>
  <c r="AV218" i="5"/>
  <c r="AW218" i="5"/>
  <c r="AX218" i="5"/>
  <c r="AY218" i="5"/>
  <c r="AZ218" i="5"/>
  <c r="BA218" i="5"/>
  <c r="BB218" i="5"/>
  <c r="BC218" i="5"/>
  <c r="AP219" i="5"/>
  <c r="AQ219" i="5"/>
  <c r="AR219" i="5"/>
  <c r="AS219" i="5"/>
  <c r="AU219" i="5"/>
  <c r="AV219" i="5"/>
  <c r="AW219" i="5"/>
  <c r="AX219" i="5"/>
  <c r="AY219" i="5"/>
  <c r="AZ219" i="5"/>
  <c r="BA219" i="5"/>
  <c r="BB219" i="5"/>
  <c r="BC219" i="5"/>
  <c r="AP220" i="5"/>
  <c r="AQ220" i="5"/>
  <c r="AR220" i="5"/>
  <c r="AS220" i="5"/>
  <c r="AU220" i="5"/>
  <c r="AV220" i="5"/>
  <c r="AW220" i="5"/>
  <c r="AX220" i="5"/>
  <c r="AY220" i="5"/>
  <c r="AZ220" i="5"/>
  <c r="BA220" i="5"/>
  <c r="BB220" i="5"/>
  <c r="BC220" i="5"/>
  <c r="AP221" i="5"/>
  <c r="AQ221" i="5"/>
  <c r="AR221" i="5"/>
  <c r="AS221" i="5"/>
  <c r="AU221" i="5"/>
  <c r="AV221" i="5"/>
  <c r="AW221" i="5"/>
  <c r="AX221" i="5"/>
  <c r="AY221" i="5"/>
  <c r="AZ221" i="5"/>
  <c r="BA221" i="5"/>
  <c r="BB221" i="5"/>
  <c r="BC221" i="5"/>
  <c r="AP222" i="5"/>
  <c r="AQ222" i="5"/>
  <c r="AR222" i="5"/>
  <c r="AS222" i="5"/>
  <c r="AU222" i="5"/>
  <c r="AV222" i="5"/>
  <c r="AW222" i="5"/>
  <c r="AX222" i="5"/>
  <c r="AY222" i="5"/>
  <c r="AZ222" i="5"/>
  <c r="BA222" i="5"/>
  <c r="BB222" i="5"/>
  <c r="BC222" i="5"/>
  <c r="AP223" i="5"/>
  <c r="AQ223" i="5"/>
  <c r="AR223" i="5"/>
  <c r="AS223" i="5"/>
  <c r="AU223" i="5"/>
  <c r="AV223" i="5"/>
  <c r="AW223" i="5"/>
  <c r="AX223" i="5"/>
  <c r="AY223" i="5"/>
  <c r="AZ223" i="5"/>
  <c r="BA223" i="5"/>
  <c r="BB223" i="5"/>
  <c r="BC223" i="5"/>
  <c r="AP224" i="5"/>
  <c r="AQ224" i="5"/>
  <c r="AR224" i="5"/>
  <c r="AS224" i="5"/>
  <c r="AU224" i="5"/>
  <c r="AV224" i="5"/>
  <c r="AW224" i="5"/>
  <c r="AX224" i="5"/>
  <c r="AY224" i="5"/>
  <c r="AZ224" i="5"/>
  <c r="BA224" i="5"/>
  <c r="BB224" i="5"/>
  <c r="BC224" i="5"/>
  <c r="AP225" i="5"/>
  <c r="AQ225" i="5"/>
  <c r="AR225" i="5"/>
  <c r="AS225" i="5"/>
  <c r="AU225" i="5"/>
  <c r="AV225" i="5"/>
  <c r="AW225" i="5"/>
  <c r="AX225" i="5"/>
  <c r="AY225" i="5"/>
  <c r="AZ225" i="5"/>
  <c r="BA225" i="5"/>
  <c r="BB225" i="5"/>
  <c r="BC225" i="5"/>
  <c r="AP226" i="5"/>
  <c r="AQ226" i="5"/>
  <c r="AR226" i="5"/>
  <c r="AS226" i="5"/>
  <c r="AU226" i="5"/>
  <c r="AV226" i="5"/>
  <c r="AW226" i="5"/>
  <c r="AX226" i="5"/>
  <c r="AY226" i="5"/>
  <c r="AZ226" i="5"/>
  <c r="BA226" i="5"/>
  <c r="BB226" i="5"/>
  <c r="BC226" i="5"/>
  <c r="AP227" i="5"/>
  <c r="AQ227" i="5"/>
  <c r="AR227" i="5"/>
  <c r="AS227" i="5"/>
  <c r="AU227" i="5"/>
  <c r="AV227" i="5"/>
  <c r="AW227" i="5"/>
  <c r="AX227" i="5"/>
  <c r="AY227" i="5"/>
  <c r="AZ227" i="5"/>
  <c r="BA227" i="5"/>
  <c r="BB227" i="5"/>
  <c r="BC227" i="5"/>
  <c r="AP228" i="5"/>
  <c r="AQ228" i="5"/>
  <c r="AR228" i="5"/>
  <c r="AS228" i="5"/>
  <c r="AU228" i="5"/>
  <c r="AV228" i="5"/>
  <c r="AW228" i="5"/>
  <c r="AX228" i="5"/>
  <c r="AY228" i="5"/>
  <c r="AZ228" i="5"/>
  <c r="BA228" i="5"/>
  <c r="BB228" i="5"/>
  <c r="BC228" i="5"/>
  <c r="AP229" i="5"/>
  <c r="AQ229" i="5"/>
  <c r="AR229" i="5"/>
  <c r="AS229" i="5"/>
  <c r="AU229" i="5"/>
  <c r="AV229" i="5"/>
  <c r="AW229" i="5"/>
  <c r="AX229" i="5"/>
  <c r="AY229" i="5"/>
  <c r="AZ229" i="5"/>
  <c r="BA229" i="5"/>
  <c r="BB229" i="5"/>
  <c r="BC229" i="5"/>
  <c r="AP230" i="5"/>
  <c r="AQ230" i="5"/>
  <c r="AR230" i="5"/>
  <c r="AS230" i="5"/>
  <c r="AU230" i="5"/>
  <c r="AV230" i="5"/>
  <c r="AW230" i="5"/>
  <c r="AX230" i="5"/>
  <c r="AY230" i="5"/>
  <c r="AZ230" i="5"/>
  <c r="BA230" i="5"/>
  <c r="BB230" i="5"/>
  <c r="BC230" i="5"/>
  <c r="AP231" i="5"/>
  <c r="AQ231" i="5"/>
  <c r="AR231" i="5"/>
  <c r="AS231" i="5"/>
  <c r="AU231" i="5"/>
  <c r="AV231" i="5"/>
  <c r="AW231" i="5"/>
  <c r="AX231" i="5"/>
  <c r="AY231" i="5"/>
  <c r="AZ231" i="5"/>
  <c r="BA231" i="5"/>
  <c r="BB231" i="5"/>
  <c r="BC231" i="5"/>
  <c r="AP232" i="5"/>
  <c r="AQ232" i="5"/>
  <c r="AR232" i="5"/>
  <c r="AS232" i="5"/>
  <c r="AU232" i="5"/>
  <c r="AV232" i="5"/>
  <c r="AW232" i="5"/>
  <c r="AX232" i="5"/>
  <c r="AY232" i="5"/>
  <c r="AZ232" i="5"/>
  <c r="BA232" i="5"/>
  <c r="BB232" i="5"/>
  <c r="BC232" i="5"/>
  <c r="AP233" i="5"/>
  <c r="AQ233" i="5"/>
  <c r="AR233" i="5"/>
  <c r="AS233" i="5"/>
  <c r="AU233" i="5"/>
  <c r="AV233" i="5"/>
  <c r="AW233" i="5"/>
  <c r="AX233" i="5"/>
  <c r="AY233" i="5"/>
  <c r="AZ233" i="5"/>
  <c r="BA233" i="5"/>
  <c r="BB233" i="5"/>
  <c r="BC233" i="5"/>
  <c r="AP234" i="5"/>
  <c r="AQ234" i="5"/>
  <c r="AR234" i="5"/>
  <c r="AS234" i="5"/>
  <c r="AU234" i="5"/>
  <c r="AV234" i="5"/>
  <c r="AW234" i="5"/>
  <c r="AX234" i="5"/>
  <c r="AY234" i="5"/>
  <c r="AZ234" i="5"/>
  <c r="BA234" i="5"/>
  <c r="BB234" i="5"/>
  <c r="BC234" i="5"/>
  <c r="AP235" i="5"/>
  <c r="AQ235" i="5"/>
  <c r="AR235" i="5"/>
  <c r="AS235" i="5"/>
  <c r="AU235" i="5"/>
  <c r="AV235" i="5"/>
  <c r="AW235" i="5"/>
  <c r="AX235" i="5"/>
  <c r="AY235" i="5"/>
  <c r="AZ235" i="5"/>
  <c r="BA235" i="5"/>
  <c r="BB235" i="5"/>
  <c r="BC235" i="5"/>
  <c r="AP236" i="5"/>
  <c r="AQ236" i="5"/>
  <c r="AR236" i="5"/>
  <c r="AS236" i="5"/>
  <c r="AU236" i="5"/>
  <c r="AV236" i="5"/>
  <c r="AW236" i="5"/>
  <c r="AX236" i="5"/>
  <c r="AY236" i="5"/>
  <c r="AZ236" i="5"/>
  <c r="BA236" i="5"/>
  <c r="BB236" i="5"/>
  <c r="BC236" i="5"/>
  <c r="AP237" i="5"/>
  <c r="AQ237" i="5"/>
  <c r="AR237" i="5"/>
  <c r="AS237" i="5"/>
  <c r="AU237" i="5"/>
  <c r="AV237" i="5"/>
  <c r="AW237" i="5"/>
  <c r="AX237" i="5"/>
  <c r="AY237" i="5"/>
  <c r="AZ237" i="5"/>
  <c r="BA237" i="5"/>
  <c r="BB237" i="5"/>
  <c r="BC237" i="5"/>
  <c r="AP238" i="5"/>
  <c r="AQ238" i="5"/>
  <c r="AR238" i="5"/>
  <c r="AS238" i="5"/>
  <c r="AU238" i="5"/>
  <c r="AV238" i="5"/>
  <c r="AW238" i="5"/>
  <c r="AX238" i="5"/>
  <c r="AY238" i="5"/>
  <c r="AZ238" i="5"/>
  <c r="BA238" i="5"/>
  <c r="BB238" i="5"/>
  <c r="BC238" i="5"/>
  <c r="AP239" i="5"/>
  <c r="AQ239" i="5"/>
  <c r="AR239" i="5"/>
  <c r="AS239" i="5"/>
  <c r="AU239" i="5"/>
  <c r="AV239" i="5"/>
  <c r="AW239" i="5"/>
  <c r="AX239" i="5"/>
  <c r="AY239" i="5"/>
  <c r="AZ239" i="5"/>
  <c r="BA239" i="5"/>
  <c r="BB239" i="5"/>
  <c r="BC239" i="5"/>
  <c r="AP240" i="5"/>
  <c r="AQ240" i="5"/>
  <c r="AR240" i="5"/>
  <c r="AS240" i="5"/>
  <c r="AU240" i="5"/>
  <c r="AV240" i="5"/>
  <c r="AW240" i="5"/>
  <c r="AX240" i="5"/>
  <c r="AY240" i="5"/>
  <c r="AZ240" i="5"/>
  <c r="BA240" i="5"/>
  <c r="BB240" i="5"/>
  <c r="BC240" i="5"/>
  <c r="AP241" i="5"/>
  <c r="AQ241" i="5"/>
  <c r="AR241" i="5"/>
  <c r="AS241" i="5"/>
  <c r="AU241" i="5"/>
  <c r="AV241" i="5"/>
  <c r="AW241" i="5"/>
  <c r="AX241" i="5"/>
  <c r="AY241" i="5"/>
  <c r="AZ241" i="5"/>
  <c r="BA241" i="5"/>
  <c r="BB241" i="5"/>
  <c r="BC241" i="5"/>
  <c r="AP242" i="5"/>
  <c r="AQ242" i="5"/>
  <c r="AR242" i="5"/>
  <c r="AS242" i="5"/>
  <c r="AU242" i="5"/>
  <c r="AV242" i="5"/>
  <c r="AW242" i="5"/>
  <c r="AX242" i="5"/>
  <c r="AY242" i="5"/>
  <c r="AZ242" i="5"/>
  <c r="BA242" i="5"/>
  <c r="BB242" i="5"/>
  <c r="BC242" i="5"/>
  <c r="AP243" i="5"/>
  <c r="AQ243" i="5"/>
  <c r="AR243" i="5"/>
  <c r="AS243" i="5"/>
  <c r="AU243" i="5"/>
  <c r="AV243" i="5"/>
  <c r="AW243" i="5"/>
  <c r="AX243" i="5"/>
  <c r="AY243" i="5"/>
  <c r="AZ243" i="5"/>
  <c r="BA243" i="5"/>
  <c r="BB243" i="5"/>
  <c r="BC243" i="5"/>
  <c r="AP244" i="5"/>
  <c r="AQ244" i="5"/>
  <c r="AR244" i="5"/>
  <c r="AS244" i="5"/>
  <c r="AU244" i="5"/>
  <c r="AV244" i="5"/>
  <c r="AW244" i="5"/>
  <c r="AX244" i="5"/>
  <c r="AY244" i="5"/>
  <c r="AZ244" i="5"/>
  <c r="BA244" i="5"/>
  <c r="BB244" i="5"/>
  <c r="BC244" i="5"/>
  <c r="AP245" i="5"/>
  <c r="AQ245" i="5"/>
  <c r="AR245" i="5"/>
  <c r="AS245" i="5"/>
  <c r="AU245" i="5"/>
  <c r="AV245" i="5"/>
  <c r="AW245" i="5"/>
  <c r="AX245" i="5"/>
  <c r="AY245" i="5"/>
  <c r="AZ245" i="5"/>
  <c r="BA245" i="5"/>
  <c r="BB245" i="5"/>
  <c r="BC245" i="5"/>
  <c r="AP246" i="5"/>
  <c r="AQ246" i="5"/>
  <c r="AR246" i="5"/>
  <c r="AS246" i="5"/>
  <c r="AU246" i="5"/>
  <c r="AV246" i="5"/>
  <c r="AW246" i="5"/>
  <c r="AX246" i="5"/>
  <c r="AY246" i="5"/>
  <c r="AZ246" i="5"/>
  <c r="BA246" i="5"/>
  <c r="BB246" i="5"/>
  <c r="BC246" i="5"/>
  <c r="AP247" i="5"/>
  <c r="AQ247" i="5"/>
  <c r="AR247" i="5"/>
  <c r="AS247" i="5"/>
  <c r="AU247" i="5"/>
  <c r="AV247" i="5"/>
  <c r="AW247" i="5"/>
  <c r="AX247" i="5"/>
  <c r="AY247" i="5"/>
  <c r="AZ247" i="5"/>
  <c r="BA247" i="5"/>
  <c r="BB247" i="5"/>
  <c r="BC247" i="5"/>
  <c r="AP248" i="5"/>
  <c r="AQ248" i="5"/>
  <c r="AR248" i="5"/>
  <c r="AS248" i="5"/>
  <c r="AU248" i="5"/>
  <c r="AV248" i="5"/>
  <c r="AW248" i="5"/>
  <c r="AX248" i="5"/>
  <c r="AY248" i="5"/>
  <c r="AZ248" i="5"/>
  <c r="BA248" i="5"/>
  <c r="BB248" i="5"/>
  <c r="BC248" i="5"/>
  <c r="AP249" i="5"/>
  <c r="AQ249" i="5"/>
  <c r="AR249" i="5"/>
  <c r="AS249" i="5"/>
  <c r="AU249" i="5"/>
  <c r="AV249" i="5"/>
  <c r="AW249" i="5"/>
  <c r="AX249" i="5"/>
  <c r="AY249" i="5"/>
  <c r="AZ249" i="5"/>
  <c r="BA249" i="5"/>
  <c r="BB249" i="5"/>
  <c r="BC249" i="5"/>
  <c r="AP250" i="5"/>
  <c r="AQ250" i="5"/>
  <c r="AR250" i="5"/>
  <c r="AS250" i="5"/>
  <c r="AU250" i="5"/>
  <c r="AV250" i="5"/>
  <c r="AW250" i="5"/>
  <c r="AX250" i="5"/>
  <c r="AY250" i="5"/>
  <c r="AZ250" i="5"/>
  <c r="BA250" i="5"/>
  <c r="BB250" i="5"/>
  <c r="BC250" i="5"/>
  <c r="AP251" i="5"/>
  <c r="AQ251" i="5"/>
  <c r="AR251" i="5"/>
  <c r="AS251" i="5"/>
  <c r="AU251" i="5"/>
  <c r="AV251" i="5"/>
  <c r="AW251" i="5"/>
  <c r="AX251" i="5"/>
  <c r="AY251" i="5"/>
  <c r="AZ251" i="5"/>
  <c r="BA251" i="5"/>
  <c r="BB251" i="5"/>
  <c r="BC251" i="5"/>
  <c r="AP252" i="5"/>
  <c r="AQ252" i="5"/>
  <c r="AR252" i="5"/>
  <c r="AS252" i="5"/>
  <c r="AU252" i="5"/>
  <c r="AV252" i="5"/>
  <c r="AW252" i="5"/>
  <c r="AX252" i="5"/>
  <c r="AY252" i="5"/>
  <c r="AZ252" i="5"/>
  <c r="BA252" i="5"/>
  <c r="BB252" i="5"/>
  <c r="BC252" i="5"/>
  <c r="AP253" i="5"/>
  <c r="AQ253" i="5"/>
  <c r="AR253" i="5"/>
  <c r="AS253" i="5"/>
  <c r="AU253" i="5"/>
  <c r="AV253" i="5"/>
  <c r="AW253" i="5"/>
  <c r="AX253" i="5"/>
  <c r="AY253" i="5"/>
  <c r="AZ253" i="5"/>
  <c r="BA253" i="5"/>
  <c r="BB253" i="5"/>
  <c r="BC253" i="5"/>
  <c r="AP254" i="5"/>
  <c r="AQ254" i="5"/>
  <c r="AR254" i="5"/>
  <c r="AS254" i="5"/>
  <c r="AU254" i="5"/>
  <c r="AV254" i="5"/>
  <c r="AW254" i="5"/>
  <c r="AX254" i="5"/>
  <c r="AY254" i="5"/>
  <c r="AZ254" i="5"/>
  <c r="BA254" i="5"/>
  <c r="BB254" i="5"/>
  <c r="BC254" i="5"/>
  <c r="AP255" i="5"/>
  <c r="AQ255" i="5"/>
  <c r="AR255" i="5"/>
  <c r="AS255" i="5"/>
  <c r="AU255" i="5"/>
  <c r="AV255" i="5"/>
  <c r="AW255" i="5"/>
  <c r="AX255" i="5"/>
  <c r="AY255" i="5"/>
  <c r="AZ255" i="5"/>
  <c r="BA255" i="5"/>
  <c r="BB255" i="5"/>
  <c r="BC255" i="5"/>
  <c r="AP256" i="5"/>
  <c r="AQ256" i="5"/>
  <c r="AR256" i="5"/>
  <c r="AS256" i="5"/>
  <c r="AU256" i="5"/>
  <c r="AV256" i="5"/>
  <c r="AW256" i="5"/>
  <c r="AX256" i="5"/>
  <c r="AY256" i="5"/>
  <c r="AZ256" i="5"/>
  <c r="BA256" i="5"/>
  <c r="BB256" i="5"/>
  <c r="BC256" i="5"/>
  <c r="AP257" i="5"/>
  <c r="AQ257" i="5"/>
  <c r="AR257" i="5"/>
  <c r="AS257" i="5"/>
  <c r="AU257" i="5"/>
  <c r="AV257" i="5"/>
  <c r="AW257" i="5"/>
  <c r="AX257" i="5"/>
  <c r="AY257" i="5"/>
  <c r="AZ257" i="5"/>
  <c r="BA257" i="5"/>
  <c r="BB257" i="5"/>
  <c r="BC257" i="5"/>
  <c r="AP258" i="5"/>
  <c r="AQ258" i="5"/>
  <c r="AR258" i="5"/>
  <c r="AS258" i="5"/>
  <c r="AU258" i="5"/>
  <c r="AV258" i="5"/>
  <c r="AW258" i="5"/>
  <c r="AX258" i="5"/>
  <c r="AY258" i="5"/>
  <c r="AZ258" i="5"/>
  <c r="BA258" i="5"/>
  <c r="BB258" i="5"/>
  <c r="BC258" i="5"/>
  <c r="AP259" i="5"/>
  <c r="AQ259" i="5"/>
  <c r="AR259" i="5"/>
  <c r="AS259" i="5"/>
  <c r="AU259" i="5"/>
  <c r="AV259" i="5"/>
  <c r="AW259" i="5"/>
  <c r="AX259" i="5"/>
  <c r="AY259" i="5"/>
  <c r="AZ259" i="5"/>
  <c r="BA259" i="5"/>
  <c r="BB259" i="5"/>
  <c r="BC259" i="5"/>
  <c r="AP260" i="5"/>
  <c r="AQ260" i="5"/>
  <c r="AR260" i="5"/>
  <c r="AS260" i="5"/>
  <c r="AU260" i="5"/>
  <c r="AV260" i="5"/>
  <c r="AW260" i="5"/>
  <c r="AX260" i="5"/>
  <c r="AY260" i="5"/>
  <c r="AZ260" i="5"/>
  <c r="BA260" i="5"/>
  <c r="BB260" i="5"/>
  <c r="BC260" i="5"/>
  <c r="AP261" i="5"/>
  <c r="AQ261" i="5"/>
  <c r="AR261" i="5"/>
  <c r="AS261" i="5"/>
  <c r="AU261" i="5"/>
  <c r="AV261" i="5"/>
  <c r="AW261" i="5"/>
  <c r="AX261" i="5"/>
  <c r="AY261" i="5"/>
  <c r="AZ261" i="5"/>
  <c r="BA261" i="5"/>
  <c r="BB261" i="5"/>
  <c r="BC261" i="5"/>
  <c r="AP262" i="5"/>
  <c r="AQ262" i="5"/>
  <c r="AR262" i="5"/>
  <c r="AS262" i="5"/>
  <c r="AU262" i="5"/>
  <c r="AV262" i="5"/>
  <c r="AW262" i="5"/>
  <c r="AX262" i="5"/>
  <c r="AY262" i="5"/>
  <c r="AZ262" i="5"/>
  <c r="BA262" i="5"/>
  <c r="BB262" i="5"/>
  <c r="BC262" i="5"/>
  <c r="AP263" i="5"/>
  <c r="AQ263" i="5"/>
  <c r="AR263" i="5"/>
  <c r="AS263" i="5"/>
  <c r="AU263" i="5"/>
  <c r="AV263" i="5"/>
  <c r="AW263" i="5"/>
  <c r="AX263" i="5"/>
  <c r="AY263" i="5"/>
  <c r="AZ263" i="5"/>
  <c r="BA263" i="5"/>
  <c r="BB263" i="5"/>
  <c r="BC263" i="5"/>
  <c r="AP264" i="5"/>
  <c r="AQ264" i="5"/>
  <c r="AR264" i="5"/>
  <c r="AS264" i="5"/>
  <c r="AU264" i="5"/>
  <c r="AV264" i="5"/>
  <c r="AW264" i="5"/>
  <c r="AX264" i="5"/>
  <c r="AY264" i="5"/>
  <c r="AZ264" i="5"/>
  <c r="BA264" i="5"/>
  <c r="BB264" i="5"/>
  <c r="BC264" i="5"/>
  <c r="AP265" i="5"/>
  <c r="AQ265" i="5"/>
  <c r="AR265" i="5"/>
  <c r="AS265" i="5"/>
  <c r="AU265" i="5"/>
  <c r="AV265" i="5"/>
  <c r="AW265" i="5"/>
  <c r="AX265" i="5"/>
  <c r="AY265" i="5"/>
  <c r="AZ265" i="5"/>
  <c r="BA265" i="5"/>
  <c r="BB265" i="5"/>
  <c r="BC265" i="5"/>
  <c r="AP266" i="5"/>
  <c r="AQ266" i="5"/>
  <c r="AR266" i="5"/>
  <c r="AS266" i="5"/>
  <c r="AU266" i="5"/>
  <c r="AV266" i="5"/>
  <c r="AW266" i="5"/>
  <c r="AX266" i="5"/>
  <c r="AY266" i="5"/>
  <c r="AZ266" i="5"/>
  <c r="BA266" i="5"/>
  <c r="BB266" i="5"/>
  <c r="BC266" i="5"/>
  <c r="AP267" i="5"/>
  <c r="AQ267" i="5"/>
  <c r="AR267" i="5"/>
  <c r="AS267" i="5"/>
  <c r="AU267" i="5"/>
  <c r="AV267" i="5"/>
  <c r="AW267" i="5"/>
  <c r="AX267" i="5"/>
  <c r="AY267" i="5"/>
  <c r="AZ267" i="5"/>
  <c r="BA267" i="5"/>
  <c r="BB267" i="5"/>
  <c r="BC267" i="5"/>
  <c r="AP268" i="5"/>
  <c r="AQ268" i="5"/>
  <c r="AR268" i="5"/>
  <c r="AS268" i="5"/>
  <c r="AU268" i="5"/>
  <c r="AU540" i="10" s="1"/>
  <c r="AU540" i="5" s="1"/>
  <c r="AV268" i="5"/>
  <c r="AW268" i="5"/>
  <c r="AX268" i="5"/>
  <c r="AY268" i="5"/>
  <c r="AZ268" i="5"/>
  <c r="BA268" i="5"/>
  <c r="BB268" i="5"/>
  <c r="BC268" i="5"/>
  <c r="AP269" i="5"/>
  <c r="AQ269" i="5"/>
  <c r="AR269" i="5"/>
  <c r="AS269" i="5"/>
  <c r="AU269" i="5"/>
  <c r="AV269" i="5"/>
  <c r="AW269" i="5"/>
  <c r="AX269" i="5"/>
  <c r="AY269" i="5"/>
  <c r="AZ269" i="5"/>
  <c r="BA269" i="5"/>
  <c r="BB269" i="5"/>
  <c r="BC269" i="5"/>
  <c r="AP270" i="5"/>
  <c r="AQ270" i="5"/>
  <c r="AR270" i="5"/>
  <c r="AS270" i="5"/>
  <c r="AU270" i="5"/>
  <c r="AV270" i="5"/>
  <c r="AW270" i="5"/>
  <c r="AX270" i="5"/>
  <c r="AY270" i="5"/>
  <c r="AZ270" i="5"/>
  <c r="BA270" i="5"/>
  <c r="BB270" i="5"/>
  <c r="BC270" i="5"/>
  <c r="AP271" i="5"/>
  <c r="AQ271" i="5"/>
  <c r="AR271" i="5"/>
  <c r="AS271" i="5"/>
  <c r="AU271" i="5"/>
  <c r="AV271" i="5"/>
  <c r="AW271" i="5"/>
  <c r="AX271" i="5"/>
  <c r="AY271" i="5"/>
  <c r="AZ271" i="5"/>
  <c r="BA271" i="5"/>
  <c r="BB271" i="5"/>
  <c r="BC271" i="5"/>
  <c r="AP272" i="5"/>
  <c r="AQ272" i="5"/>
  <c r="AR272" i="5"/>
  <c r="AS272" i="5"/>
  <c r="AU272" i="5"/>
  <c r="AV272" i="5"/>
  <c r="AW272" i="5"/>
  <c r="AX272" i="5"/>
  <c r="AY272" i="5"/>
  <c r="AZ272" i="5"/>
  <c r="BA272" i="5"/>
  <c r="BB272" i="5"/>
  <c r="BC272" i="5"/>
  <c r="AP273" i="5"/>
  <c r="AQ273" i="5"/>
  <c r="AR273" i="5"/>
  <c r="AS273" i="5"/>
  <c r="AU273" i="5"/>
  <c r="AV273" i="5"/>
  <c r="AW273" i="5"/>
  <c r="AX273" i="5"/>
  <c r="AY273" i="5"/>
  <c r="AZ273" i="5"/>
  <c r="BA273" i="5"/>
  <c r="BB273" i="5"/>
  <c r="BC273" i="5"/>
  <c r="AP274" i="5"/>
  <c r="AQ274" i="5"/>
  <c r="AR274" i="5"/>
  <c r="AS274" i="5"/>
  <c r="AU274" i="5"/>
  <c r="AV274" i="5"/>
  <c r="AW274" i="5"/>
  <c r="AX274" i="5"/>
  <c r="AY274" i="5"/>
  <c r="AZ274" i="5"/>
  <c r="BA274" i="5"/>
  <c r="BB274" i="5"/>
  <c r="BC274" i="5"/>
  <c r="AP275" i="5"/>
  <c r="AQ275" i="5"/>
  <c r="AR275" i="5"/>
  <c r="AS275" i="5"/>
  <c r="AU275" i="5"/>
  <c r="AV275" i="5"/>
  <c r="AW275" i="5"/>
  <c r="AX275" i="5"/>
  <c r="AY275" i="5"/>
  <c r="AZ275" i="5"/>
  <c r="BA275" i="5"/>
  <c r="BB275" i="5"/>
  <c r="BC275" i="5"/>
  <c r="AP276" i="5"/>
  <c r="AQ276" i="5"/>
  <c r="AR276" i="5"/>
  <c r="AS276" i="5"/>
  <c r="AU276" i="5"/>
  <c r="AV276" i="5"/>
  <c r="AW276" i="5"/>
  <c r="AX276" i="5"/>
  <c r="AY276" i="5"/>
  <c r="AZ276" i="5"/>
  <c r="BA276" i="5"/>
  <c r="BB276" i="5"/>
  <c r="BC276" i="5"/>
  <c r="AP277" i="5"/>
  <c r="AQ277" i="5"/>
  <c r="AR277" i="5"/>
  <c r="AS277" i="5"/>
  <c r="BD277" i="5" s="1"/>
  <c r="AU277" i="5"/>
  <c r="AV277" i="5"/>
  <c r="AW277" i="5"/>
  <c r="AX277" i="5"/>
  <c r="AY277" i="5"/>
  <c r="AZ277" i="5"/>
  <c r="BA277" i="5"/>
  <c r="BB277" i="5"/>
  <c r="BC277" i="5"/>
  <c r="AP278" i="5"/>
  <c r="AQ278" i="5"/>
  <c r="AR278" i="5"/>
  <c r="AS278" i="5"/>
  <c r="AU278" i="5"/>
  <c r="AV278" i="5"/>
  <c r="AW278" i="5"/>
  <c r="AX278" i="5"/>
  <c r="AY278" i="5"/>
  <c r="AZ278" i="5"/>
  <c r="BA278" i="5"/>
  <c r="BB278" i="5"/>
  <c r="BC278" i="5"/>
  <c r="AP279" i="5"/>
  <c r="AQ279" i="5"/>
  <c r="AR279" i="5"/>
  <c r="AS279" i="5"/>
  <c r="AU279" i="5"/>
  <c r="AV279" i="5"/>
  <c r="AW279" i="5"/>
  <c r="AX279" i="5"/>
  <c r="AY279" i="5"/>
  <c r="AZ279" i="5"/>
  <c r="BA279" i="5"/>
  <c r="BB279" i="5"/>
  <c r="BC279" i="5"/>
  <c r="AP280" i="5"/>
  <c r="AQ280" i="5"/>
  <c r="AR280" i="5"/>
  <c r="AS280" i="5"/>
  <c r="AU280" i="5"/>
  <c r="AV280" i="5"/>
  <c r="AW280" i="5"/>
  <c r="AX280" i="5"/>
  <c r="AY280" i="5"/>
  <c r="AZ280" i="5"/>
  <c r="BA280" i="5"/>
  <c r="BB280" i="5"/>
  <c r="BC280" i="5"/>
  <c r="AP281" i="5"/>
  <c r="AQ281" i="5"/>
  <c r="AR281" i="5"/>
  <c r="AS281" i="5"/>
  <c r="AU281" i="5"/>
  <c r="AV281" i="5"/>
  <c r="AW281" i="5"/>
  <c r="AX281" i="5"/>
  <c r="AY281" i="5"/>
  <c r="AZ281" i="5"/>
  <c r="BA281" i="5"/>
  <c r="BB281" i="5"/>
  <c r="BC281" i="5"/>
  <c r="BC7" i="5"/>
  <c r="BB7" i="5"/>
  <c r="AS7" i="5"/>
  <c r="BA7" i="5"/>
  <c r="BD281" i="5" l="1"/>
  <c r="BD241" i="5"/>
  <c r="BD225" i="5"/>
  <c r="BD193" i="5"/>
  <c r="BD141" i="5"/>
  <c r="BD12" i="5"/>
  <c r="AU529" i="10"/>
  <c r="AU529" i="5" s="1"/>
  <c r="AU539" i="10"/>
  <c r="AU539" i="5" s="1"/>
  <c r="AU535" i="10"/>
  <c r="AU535" i="5" s="1"/>
  <c r="AU531" i="10"/>
  <c r="AU531" i="5" s="1"/>
  <c r="AU528" i="10"/>
  <c r="AU528" i="5" s="1"/>
  <c r="AU524" i="10"/>
  <c r="AU524" i="5" s="1"/>
  <c r="AU520" i="10"/>
  <c r="AU520" i="5" s="1"/>
  <c r="AU516" i="10"/>
  <c r="AU516" i="5" s="1"/>
  <c r="AU513" i="10"/>
  <c r="AU513" i="5" s="1"/>
  <c r="AU509" i="10"/>
  <c r="AU509" i="5" s="1"/>
  <c r="AU505" i="10"/>
  <c r="AU505" i="5" s="1"/>
  <c r="BD233" i="5"/>
  <c r="AU501" i="10"/>
  <c r="AU501" i="5" s="1"/>
  <c r="BD229" i="5"/>
  <c r="AU494" i="10"/>
  <c r="AU494" i="5" s="1"/>
  <c r="AU490" i="10"/>
  <c r="AU490" i="5" s="1"/>
  <c r="AU486" i="10"/>
  <c r="AU486" i="5" s="1"/>
  <c r="BD213" i="5"/>
  <c r="AU482" i="10"/>
  <c r="AU482" i="5" s="1"/>
  <c r="AU447" i="10"/>
  <c r="AU447" i="5" s="1"/>
  <c r="AU443" i="10"/>
  <c r="AU443" i="5" s="1"/>
  <c r="AU439" i="10"/>
  <c r="AU439" i="5" s="1"/>
  <c r="AU435" i="10"/>
  <c r="AU435" i="5" s="1"/>
  <c r="AU432" i="10"/>
  <c r="AU432" i="5" s="1"/>
  <c r="AU538" i="10"/>
  <c r="AU538" i="5" s="1"/>
  <c r="AU534" i="10"/>
  <c r="AU534" i="5" s="1"/>
  <c r="AU530" i="10"/>
  <c r="AU530" i="5" s="1"/>
  <c r="AU527" i="10"/>
  <c r="AU527" i="5" s="1"/>
  <c r="AU523" i="10"/>
  <c r="AU523" i="5" s="1"/>
  <c r="AU519" i="10"/>
  <c r="AU519" i="5" s="1"/>
  <c r="AU515" i="10"/>
  <c r="AU515" i="5" s="1"/>
  <c r="AU512" i="10"/>
  <c r="AU512" i="5" s="1"/>
  <c r="AU508" i="10"/>
  <c r="AU508" i="5" s="1"/>
  <c r="AU481" i="10"/>
  <c r="AU481" i="5" s="1"/>
  <c r="BD209" i="5"/>
  <c r="AU477" i="10"/>
  <c r="AU477" i="5" s="1"/>
  <c r="AU473" i="10"/>
  <c r="AU473" i="5" s="1"/>
  <c r="BD201" i="5"/>
  <c r="AU469" i="10"/>
  <c r="AU469" i="5" s="1"/>
  <c r="AU462" i="10"/>
  <c r="AU462" i="5" s="1"/>
  <c r="AU458" i="10"/>
  <c r="AU458" i="5" s="1"/>
  <c r="AU454" i="10"/>
  <c r="AU454" i="5" s="1"/>
  <c r="BD181" i="5"/>
  <c r="AU450" i="10"/>
  <c r="AU450" i="5" s="1"/>
  <c r="AU427" i="10"/>
  <c r="AU427" i="5" s="1"/>
  <c r="AU423" i="10"/>
  <c r="AU423" i="5" s="1"/>
  <c r="AU419" i="10"/>
  <c r="AU419" i="5" s="1"/>
  <c r="AU541" i="10"/>
  <c r="AU541" i="5" s="1"/>
  <c r="AU537" i="10"/>
  <c r="AU537" i="5" s="1"/>
  <c r="AU533" i="10"/>
  <c r="AU533" i="5" s="1"/>
  <c r="BD261" i="5"/>
  <c r="BD257" i="5"/>
  <c r="AU526" i="10"/>
  <c r="AU526" i="5" s="1"/>
  <c r="AU522" i="10"/>
  <c r="AU522" i="5" s="1"/>
  <c r="AU518" i="10"/>
  <c r="AU518" i="5" s="1"/>
  <c r="BD245" i="5"/>
  <c r="AU514" i="10"/>
  <c r="AU514" i="5" s="1"/>
  <c r="AU511" i="10"/>
  <c r="AU511" i="5" s="1"/>
  <c r="AU507" i="10"/>
  <c r="AU507" i="5" s="1"/>
  <c r="AU503" i="10"/>
  <c r="AU503" i="5" s="1"/>
  <c r="AU499" i="10"/>
  <c r="AU499" i="5" s="1"/>
  <c r="AU496" i="10"/>
  <c r="AU496" i="5" s="1"/>
  <c r="AU492" i="10"/>
  <c r="AU492" i="5" s="1"/>
  <c r="AU488" i="10"/>
  <c r="AU488" i="5" s="1"/>
  <c r="AU484" i="10"/>
  <c r="AU484" i="5" s="1"/>
  <c r="AU449" i="10"/>
  <c r="AU449" i="5" s="1"/>
  <c r="BD177" i="5"/>
  <c r="AU445" i="10"/>
  <c r="AU445" i="5" s="1"/>
  <c r="AU441" i="10"/>
  <c r="AU441" i="5" s="1"/>
  <c r="BD169" i="5"/>
  <c r="AU437" i="10"/>
  <c r="AU437" i="5" s="1"/>
  <c r="AU430" i="10"/>
  <c r="AU430" i="5" s="1"/>
  <c r="AU536" i="10"/>
  <c r="AU536" i="5" s="1"/>
  <c r="AU532" i="10"/>
  <c r="AU532" i="5" s="1"/>
  <c r="AU525" i="10"/>
  <c r="AU525" i="5" s="1"/>
  <c r="AU521" i="10"/>
  <c r="AU521" i="5" s="1"/>
  <c r="BD249" i="5"/>
  <c r="AU517" i="10"/>
  <c r="AU517" i="5" s="1"/>
  <c r="AU510" i="10"/>
  <c r="AU510" i="5" s="1"/>
  <c r="AU506" i="10"/>
  <c r="AU506" i="5" s="1"/>
  <c r="AU479" i="10"/>
  <c r="AU479" i="5" s="1"/>
  <c r="AU475" i="10"/>
  <c r="AU475" i="5" s="1"/>
  <c r="AU471" i="10"/>
  <c r="AU471" i="5" s="1"/>
  <c r="AU467" i="10"/>
  <c r="AU467" i="5" s="1"/>
  <c r="AU464" i="10"/>
  <c r="AU464" i="5" s="1"/>
  <c r="AU460" i="10"/>
  <c r="AU460" i="5" s="1"/>
  <c r="AU456" i="10"/>
  <c r="AU456" i="5" s="1"/>
  <c r="AU452" i="10"/>
  <c r="AU452" i="5" s="1"/>
  <c r="AU429" i="10"/>
  <c r="AU429" i="5" s="1"/>
  <c r="BD157" i="5"/>
  <c r="AU425" i="10"/>
  <c r="AU425" i="5" s="1"/>
  <c r="AU421" i="10"/>
  <c r="AU421" i="5" s="1"/>
  <c r="BD145" i="5"/>
  <c r="AU417" i="10"/>
  <c r="AU417" i="5" s="1"/>
  <c r="AU504" i="10"/>
  <c r="AU504" i="5" s="1"/>
  <c r="AU500" i="10"/>
  <c r="AU500" i="5" s="1"/>
  <c r="AU497" i="10"/>
  <c r="AU497" i="5" s="1"/>
  <c r="AU493" i="10"/>
  <c r="AU493" i="5" s="1"/>
  <c r="AU489" i="10"/>
  <c r="AU489" i="5" s="1"/>
  <c r="BD217" i="5"/>
  <c r="AU485" i="10"/>
  <c r="AU485" i="5" s="1"/>
  <c r="AU478" i="10"/>
  <c r="AU478" i="5" s="1"/>
  <c r="AU474" i="10"/>
  <c r="AU474" i="5" s="1"/>
  <c r="AU470" i="10"/>
  <c r="AU470" i="5" s="1"/>
  <c r="BD197" i="5"/>
  <c r="AU466" i="10"/>
  <c r="AU466" i="5" s="1"/>
  <c r="AU463" i="10"/>
  <c r="AU463" i="5" s="1"/>
  <c r="AU459" i="10"/>
  <c r="AU459" i="5" s="1"/>
  <c r="AU455" i="10"/>
  <c r="AU455" i="5" s="1"/>
  <c r="AU451" i="10"/>
  <c r="AU451" i="5" s="1"/>
  <c r="AU448" i="10"/>
  <c r="AU448" i="5" s="1"/>
  <c r="AU444" i="10"/>
  <c r="AU444" i="5" s="1"/>
  <c r="AU440" i="10"/>
  <c r="AU440" i="5" s="1"/>
  <c r="AU436" i="10"/>
  <c r="AU436" i="5" s="1"/>
  <c r="AU433" i="10"/>
  <c r="AU433" i="5" s="1"/>
  <c r="AU426" i="10"/>
  <c r="AU426" i="5" s="1"/>
  <c r="AU422" i="10"/>
  <c r="AU422" i="5" s="1"/>
  <c r="AU418" i="10"/>
  <c r="AU418" i="5" s="1"/>
  <c r="AU414" i="10"/>
  <c r="AU414" i="5" s="1"/>
  <c r="AU411" i="10"/>
  <c r="AU411" i="5" s="1"/>
  <c r="AU407" i="10"/>
  <c r="AU407" i="5" s="1"/>
  <c r="AU403" i="10"/>
  <c r="AU403" i="5" s="1"/>
  <c r="AU399" i="10"/>
  <c r="AU399" i="5" s="1"/>
  <c r="AU396" i="10"/>
  <c r="AU396" i="5" s="1"/>
  <c r="AU392" i="10"/>
  <c r="AU392" i="5" s="1"/>
  <c r="AU388" i="10"/>
  <c r="AU388" i="5" s="1"/>
  <c r="AU385" i="10"/>
  <c r="AU385" i="5" s="1"/>
  <c r="AU381" i="10"/>
  <c r="AU381" i="5" s="1"/>
  <c r="AU377" i="10"/>
  <c r="AU377" i="5" s="1"/>
  <c r="AU373" i="10"/>
  <c r="AU373" i="5" s="1"/>
  <c r="BD97" i="5"/>
  <c r="AU366" i="10"/>
  <c r="AU366" i="5" s="1"/>
  <c r="AU362" i="10"/>
  <c r="AU362" i="5" s="1"/>
  <c r="AU358" i="10"/>
  <c r="AU358" i="5" s="1"/>
  <c r="AU354" i="10"/>
  <c r="AU354" i="5" s="1"/>
  <c r="AU351" i="10"/>
  <c r="AU351" i="5" s="1"/>
  <c r="AU347" i="10"/>
  <c r="AU347" i="5" s="1"/>
  <c r="AU343" i="10"/>
  <c r="AU343" i="5" s="1"/>
  <c r="AU339" i="10"/>
  <c r="AU339" i="5" s="1"/>
  <c r="AU335" i="10"/>
  <c r="AU335" i="5" s="1"/>
  <c r="AU332" i="10"/>
  <c r="AU332" i="5" s="1"/>
  <c r="AU328" i="10"/>
  <c r="AU328" i="5" s="1"/>
  <c r="AU324" i="10"/>
  <c r="AU324" i="5" s="1"/>
  <c r="AU320" i="10"/>
  <c r="AU320" i="5" s="1"/>
  <c r="AU317" i="10"/>
  <c r="AU317" i="5" s="1"/>
  <c r="AU313" i="10"/>
  <c r="AU313" i="5" s="1"/>
  <c r="AU309" i="10"/>
  <c r="AU309" i="5" s="1"/>
  <c r="BD37" i="5"/>
  <c r="AU305" i="10"/>
  <c r="AU305" i="5" s="1"/>
  <c r="AU302" i="10"/>
  <c r="AU302" i="5" s="1"/>
  <c r="AU298" i="10"/>
  <c r="AU298" i="5" s="1"/>
  <c r="AU294" i="10"/>
  <c r="AU294" i="5" s="1"/>
  <c r="AU290" i="10"/>
  <c r="AU290" i="5" s="1"/>
  <c r="AU286" i="10"/>
  <c r="AU410" i="10"/>
  <c r="AU410" i="5" s="1"/>
  <c r="AU406" i="10"/>
  <c r="AU406" i="5" s="1"/>
  <c r="AU402" i="10"/>
  <c r="AU402" i="5" s="1"/>
  <c r="AU398" i="10"/>
  <c r="AU398" i="5" s="1"/>
  <c r="AU395" i="10"/>
  <c r="AU395" i="5" s="1"/>
  <c r="AU391" i="10"/>
  <c r="AU391" i="5" s="1"/>
  <c r="AU387" i="10"/>
  <c r="AU387" i="5" s="1"/>
  <c r="AU384" i="10"/>
  <c r="AU384" i="5" s="1"/>
  <c r="AU380" i="10"/>
  <c r="AU380" i="5" s="1"/>
  <c r="AU376" i="10"/>
  <c r="AU376" i="5" s="1"/>
  <c r="AU372" i="10"/>
  <c r="AU372" i="5" s="1"/>
  <c r="AU369" i="10"/>
  <c r="AU369" i="5" s="1"/>
  <c r="AU365" i="10"/>
  <c r="AU365" i="5" s="1"/>
  <c r="AU361" i="10"/>
  <c r="AU361" i="5" s="1"/>
  <c r="AU357" i="10"/>
  <c r="AU357" i="5" s="1"/>
  <c r="AU350" i="10"/>
  <c r="AU350" i="5" s="1"/>
  <c r="AU346" i="10"/>
  <c r="AU346" i="5" s="1"/>
  <c r="AU342" i="10"/>
  <c r="AU342" i="5" s="1"/>
  <c r="AU338" i="10"/>
  <c r="AU338" i="5" s="1"/>
  <c r="AU334" i="10"/>
  <c r="AU334" i="5" s="1"/>
  <c r="AU331" i="10"/>
  <c r="AU331" i="5" s="1"/>
  <c r="AU327" i="10"/>
  <c r="AU327" i="5" s="1"/>
  <c r="AU323" i="10"/>
  <c r="AU323" i="5" s="1"/>
  <c r="AU319" i="10"/>
  <c r="AU319" i="5" s="1"/>
  <c r="AU316" i="10"/>
  <c r="AU316" i="5" s="1"/>
  <c r="AU312" i="10"/>
  <c r="AU312" i="5" s="1"/>
  <c r="AU308" i="10"/>
  <c r="AU308" i="5" s="1"/>
  <c r="AU301" i="10"/>
  <c r="AU301" i="5" s="1"/>
  <c r="AU297" i="10"/>
  <c r="AU297" i="5" s="1"/>
  <c r="AU293" i="10"/>
  <c r="AU293" i="5" s="1"/>
  <c r="AU289" i="10"/>
  <c r="AU289" i="5" s="1"/>
  <c r="BD16" i="5"/>
  <c r="AU502" i="10"/>
  <c r="AU502" i="5" s="1"/>
  <c r="AU498" i="10"/>
  <c r="AU498" i="5" s="1"/>
  <c r="AU495" i="10"/>
  <c r="AU495" i="5" s="1"/>
  <c r="AU491" i="10"/>
  <c r="AU491" i="5" s="1"/>
  <c r="AU487" i="10"/>
  <c r="AU487" i="5" s="1"/>
  <c r="AU483" i="10"/>
  <c r="AU483" i="5" s="1"/>
  <c r="AU480" i="10"/>
  <c r="AU480" i="5" s="1"/>
  <c r="AU476" i="10"/>
  <c r="AU476" i="5" s="1"/>
  <c r="AU472" i="10"/>
  <c r="AU472" i="5" s="1"/>
  <c r="AU468" i="10"/>
  <c r="AU468" i="5" s="1"/>
  <c r="AU465" i="10"/>
  <c r="AU465" i="5" s="1"/>
  <c r="AU461" i="10"/>
  <c r="AU461" i="5" s="1"/>
  <c r="AU457" i="10"/>
  <c r="AU457" i="5" s="1"/>
  <c r="BD185" i="5"/>
  <c r="AU453" i="10"/>
  <c r="AU453" i="5" s="1"/>
  <c r="AU446" i="10"/>
  <c r="AU446" i="5" s="1"/>
  <c r="AU442" i="10"/>
  <c r="AU442" i="5" s="1"/>
  <c r="AU438" i="10"/>
  <c r="AU438" i="5" s="1"/>
  <c r="AU434" i="10"/>
  <c r="AU434" i="5" s="1"/>
  <c r="AU431" i="10"/>
  <c r="AU431" i="5" s="1"/>
  <c r="AU428" i="10"/>
  <c r="AU428" i="5" s="1"/>
  <c r="AU424" i="10"/>
  <c r="AU424" i="5" s="1"/>
  <c r="AU420" i="10"/>
  <c r="AU420" i="5" s="1"/>
  <c r="AU416" i="10"/>
  <c r="AU416" i="5" s="1"/>
  <c r="AU413" i="10"/>
  <c r="AU413" i="5" s="1"/>
  <c r="AU409" i="10"/>
  <c r="AU409" i="5" s="1"/>
  <c r="AU405" i="10"/>
  <c r="AU405" i="5" s="1"/>
  <c r="BD129" i="5"/>
  <c r="AU401" i="10"/>
  <c r="AU401" i="5" s="1"/>
  <c r="BD125" i="5"/>
  <c r="AU394" i="10"/>
  <c r="AU394" i="5" s="1"/>
  <c r="AU390" i="10"/>
  <c r="AU390" i="5" s="1"/>
  <c r="AU386" i="10"/>
  <c r="AU386" i="5" s="1"/>
  <c r="AU383" i="10"/>
  <c r="AU383" i="5" s="1"/>
  <c r="AU379" i="10"/>
  <c r="AU379" i="5" s="1"/>
  <c r="AU375" i="10"/>
  <c r="AU375" i="5" s="1"/>
  <c r="AU371" i="10"/>
  <c r="AU371" i="5" s="1"/>
  <c r="AU368" i="10"/>
  <c r="AU368" i="5" s="1"/>
  <c r="AU364" i="10"/>
  <c r="AU364" i="5" s="1"/>
  <c r="AU360" i="10"/>
  <c r="AU360" i="5" s="1"/>
  <c r="AU356" i="10"/>
  <c r="AU356" i="5" s="1"/>
  <c r="AU353" i="10"/>
  <c r="AU353" i="5" s="1"/>
  <c r="AU349" i="10"/>
  <c r="AU349" i="5" s="1"/>
  <c r="AU345" i="10"/>
  <c r="AU345" i="5" s="1"/>
  <c r="AU341" i="10"/>
  <c r="AU341" i="5" s="1"/>
  <c r="AU337" i="10"/>
  <c r="AU337" i="5" s="1"/>
  <c r="BD61" i="5"/>
  <c r="AU330" i="10"/>
  <c r="AU330" i="5" s="1"/>
  <c r="AU326" i="10"/>
  <c r="AU326" i="5" s="1"/>
  <c r="AU322" i="10"/>
  <c r="AU322" i="5" s="1"/>
  <c r="AU318" i="10"/>
  <c r="AU318" i="5" s="1"/>
  <c r="AU315" i="10"/>
  <c r="AU315" i="5" s="1"/>
  <c r="AU311" i="10"/>
  <c r="AU311" i="5" s="1"/>
  <c r="AU307" i="10"/>
  <c r="AU307" i="5" s="1"/>
  <c r="AR402" i="10"/>
  <c r="AR402" i="5" s="1"/>
  <c r="AU304" i="10"/>
  <c r="AU304" i="5" s="1"/>
  <c r="AU300" i="10"/>
  <c r="AU300" i="5" s="1"/>
  <c r="AU296" i="10"/>
  <c r="AU296" i="5" s="1"/>
  <c r="BD24" i="5"/>
  <c r="AP325" i="10"/>
  <c r="AP325" i="5" s="1"/>
  <c r="AZ373" i="10"/>
  <c r="AZ373" i="5" s="1"/>
  <c r="AW380" i="10"/>
  <c r="AW380" i="5" s="1"/>
  <c r="AR410" i="10"/>
  <c r="AR410" i="5" s="1"/>
  <c r="AU292" i="10"/>
  <c r="AU292" i="5" s="1"/>
  <c r="BA398" i="10"/>
  <c r="BA398" i="5" s="1"/>
  <c r="AW384" i="10"/>
  <c r="AW384" i="5" s="1"/>
  <c r="BB411" i="10"/>
  <c r="BB411" i="5" s="1"/>
  <c r="AX411" i="10"/>
  <c r="AX411" i="5" s="1"/>
  <c r="BC410" i="10"/>
  <c r="BC410" i="5" s="1"/>
  <c r="AY410" i="10"/>
  <c r="AY410" i="5" s="1"/>
  <c r="AU288" i="10"/>
  <c r="AU288" i="5" s="1"/>
  <c r="AV500" i="10"/>
  <c r="AV500" i="5" s="1"/>
  <c r="AQ539" i="10"/>
  <c r="AQ539" i="5" s="1"/>
  <c r="BA406" i="10"/>
  <c r="BA406" i="5" s="1"/>
  <c r="BB416" i="10"/>
  <c r="BB416" i="5" s="1"/>
  <c r="AU415" i="10"/>
  <c r="AU415" i="5" s="1"/>
  <c r="AZ414" i="10"/>
  <c r="AZ414" i="5" s="1"/>
  <c r="AX413" i="10"/>
  <c r="AX413" i="5" s="1"/>
  <c r="AY412" i="10"/>
  <c r="AY412" i="5" s="1"/>
  <c r="AU412" i="10"/>
  <c r="AU412" i="5" s="1"/>
  <c r="AU408" i="10"/>
  <c r="AU408" i="5" s="1"/>
  <c r="AX405" i="10"/>
  <c r="AX405" i="5" s="1"/>
  <c r="AU404" i="10"/>
  <c r="AU404" i="5" s="1"/>
  <c r="AV403" i="10"/>
  <c r="AV403" i="5" s="1"/>
  <c r="AU400" i="10"/>
  <c r="AU400" i="5" s="1"/>
  <c r="AU397" i="10"/>
  <c r="AU397" i="5" s="1"/>
  <c r="AV396" i="10"/>
  <c r="AV396" i="5" s="1"/>
  <c r="AU393" i="10"/>
  <c r="AU393" i="5" s="1"/>
  <c r="AU389" i="10"/>
  <c r="AU389" i="5" s="1"/>
  <c r="AV388" i="10"/>
  <c r="AV388" i="5" s="1"/>
  <c r="AR387" i="10"/>
  <c r="AR387" i="5" s="1"/>
  <c r="BD113" i="5"/>
  <c r="AZ385" i="10"/>
  <c r="AZ385" i="5" s="1"/>
  <c r="BB383" i="10"/>
  <c r="BB383" i="5" s="1"/>
  <c r="AU382" i="10"/>
  <c r="AU382" i="5" s="1"/>
  <c r="AZ381" i="10"/>
  <c r="AZ381" i="5" s="1"/>
  <c r="AQ381" i="10"/>
  <c r="AQ381" i="5" s="1"/>
  <c r="AU378" i="10"/>
  <c r="AU378" i="5" s="1"/>
  <c r="AQ377" i="10"/>
  <c r="AQ377" i="5" s="1"/>
  <c r="AW376" i="10"/>
  <c r="AW376" i="5" s="1"/>
  <c r="AU374" i="10"/>
  <c r="AU374" i="5" s="1"/>
  <c r="AW372" i="10"/>
  <c r="AW372" i="5" s="1"/>
  <c r="BB371" i="10"/>
  <c r="BB371" i="5" s="1"/>
  <c r="AU370" i="10"/>
  <c r="AU370" i="5" s="1"/>
  <c r="BA369" i="10"/>
  <c r="BA369" i="5" s="1"/>
  <c r="AU367" i="10"/>
  <c r="AU367" i="5" s="1"/>
  <c r="AV366" i="10"/>
  <c r="AV366" i="5" s="1"/>
  <c r="AX364" i="10"/>
  <c r="AX364" i="5" s="1"/>
  <c r="AU363" i="10"/>
  <c r="AU363" i="5" s="1"/>
  <c r="AV362" i="10"/>
  <c r="AV362" i="5" s="1"/>
  <c r="AX360" i="10"/>
  <c r="AX360" i="5" s="1"/>
  <c r="AU359" i="10"/>
  <c r="AU359" i="5" s="1"/>
  <c r="AR357" i="10"/>
  <c r="AR357" i="5" s="1"/>
  <c r="AX356" i="10"/>
  <c r="AX356" i="5" s="1"/>
  <c r="AY355" i="10"/>
  <c r="AY355" i="5" s="1"/>
  <c r="AU355" i="10"/>
  <c r="AU355" i="5" s="1"/>
  <c r="BB353" i="10"/>
  <c r="BB353" i="5" s="1"/>
  <c r="AU352" i="10"/>
  <c r="AU352" i="5" s="1"/>
  <c r="AZ351" i="10"/>
  <c r="AZ351" i="5" s="1"/>
  <c r="AQ351" i="10"/>
  <c r="AQ351" i="5" s="1"/>
  <c r="AU348" i="10"/>
  <c r="AU348" i="5" s="1"/>
  <c r="AQ347" i="10"/>
  <c r="AQ347" i="5" s="1"/>
  <c r="AW346" i="10"/>
  <c r="AW346" i="5" s="1"/>
  <c r="AU344" i="10"/>
  <c r="AU344" i="5" s="1"/>
  <c r="AW342" i="10"/>
  <c r="AW342" i="5" s="1"/>
  <c r="BB341" i="10"/>
  <c r="BB341" i="5" s="1"/>
  <c r="AU340" i="10"/>
  <c r="AU340" i="5" s="1"/>
  <c r="AZ339" i="10"/>
  <c r="AZ339" i="5" s="1"/>
  <c r="BB337" i="10"/>
  <c r="BB337" i="5" s="1"/>
  <c r="AU336" i="10"/>
  <c r="AU336" i="5" s="1"/>
  <c r="AZ335" i="10"/>
  <c r="AZ335" i="5" s="1"/>
  <c r="AQ335" i="10"/>
  <c r="AQ335" i="5" s="1"/>
  <c r="AU333" i="10"/>
  <c r="AU333" i="5" s="1"/>
  <c r="AZ332" i="10"/>
  <c r="AZ332" i="5" s="1"/>
  <c r="AQ332" i="10"/>
  <c r="AQ332" i="5" s="1"/>
  <c r="AU329" i="10"/>
  <c r="AU329" i="5" s="1"/>
  <c r="BD57" i="5"/>
  <c r="AP329" i="10"/>
  <c r="AP329" i="5" s="1"/>
  <c r="AZ328" i="10"/>
  <c r="AZ328" i="5" s="1"/>
  <c r="AW327" i="10"/>
  <c r="AW327" i="5" s="1"/>
  <c r="AR327" i="10"/>
  <c r="AR327" i="5" s="1"/>
  <c r="AY325" i="10"/>
  <c r="AY325" i="5" s="1"/>
  <c r="AU325" i="10"/>
  <c r="AU325" i="5" s="1"/>
  <c r="AZ324" i="10"/>
  <c r="AZ324" i="5" s="1"/>
  <c r="AV324" i="10"/>
  <c r="AV324" i="5" s="1"/>
  <c r="AW323" i="10"/>
  <c r="AW323" i="5" s="1"/>
  <c r="AR323" i="10"/>
  <c r="AR323" i="5" s="1"/>
  <c r="BB322" i="10"/>
  <c r="BB322" i="5" s="1"/>
  <c r="BD49" i="5"/>
  <c r="AU321" i="10"/>
  <c r="AU321" i="5" s="1"/>
  <c r="AZ320" i="10"/>
  <c r="AZ320" i="5" s="1"/>
  <c r="BB318" i="10"/>
  <c r="BB318" i="5" s="1"/>
  <c r="AX318" i="10"/>
  <c r="AX318" i="5" s="1"/>
  <c r="BD45" i="5"/>
  <c r="AZ317" i="10"/>
  <c r="AZ317" i="5" s="1"/>
  <c r="AV317" i="10"/>
  <c r="AV317" i="5" s="1"/>
  <c r="AW316" i="10"/>
  <c r="AW316" i="5" s="1"/>
  <c r="AR316" i="10"/>
  <c r="AR316" i="5" s="1"/>
  <c r="AX315" i="10"/>
  <c r="AX315" i="5" s="1"/>
  <c r="AY314" i="10"/>
  <c r="AY314" i="5" s="1"/>
  <c r="AU314" i="10"/>
  <c r="AU314" i="5" s="1"/>
  <c r="AZ313" i="10"/>
  <c r="AZ313" i="5" s="1"/>
  <c r="AV313" i="10"/>
  <c r="AV313" i="5" s="1"/>
  <c r="AQ313" i="10"/>
  <c r="AQ313" i="5" s="1"/>
  <c r="AW312" i="10"/>
  <c r="AW312" i="5" s="1"/>
  <c r="AR312" i="10"/>
  <c r="AR312" i="5" s="1"/>
  <c r="BB311" i="10"/>
  <c r="BB311" i="5" s="1"/>
  <c r="AY310" i="10"/>
  <c r="AY310" i="5" s="1"/>
  <c r="AU310" i="10"/>
  <c r="AU310" i="5" s="1"/>
  <c r="AP310" i="10"/>
  <c r="AP310" i="5" s="1"/>
  <c r="AZ309" i="10"/>
  <c r="AZ309" i="5" s="1"/>
  <c r="AV309" i="10"/>
  <c r="AV309" i="5" s="1"/>
  <c r="BA308" i="10"/>
  <c r="BA308" i="5" s="1"/>
  <c r="AW308" i="10"/>
  <c r="AW308" i="5" s="1"/>
  <c r="AR308" i="10"/>
  <c r="AR308" i="5" s="1"/>
  <c r="BB307" i="10"/>
  <c r="BB307" i="5" s="1"/>
  <c r="AX307" i="10"/>
  <c r="AX307" i="5" s="1"/>
  <c r="AY306" i="10"/>
  <c r="AY306" i="5" s="1"/>
  <c r="AU306" i="10"/>
  <c r="AU306" i="5" s="1"/>
  <c r="AP306" i="10"/>
  <c r="AP306" i="5" s="1"/>
  <c r="AZ305" i="10"/>
  <c r="AZ305" i="5" s="1"/>
  <c r="AV305" i="10"/>
  <c r="AV305" i="5" s="1"/>
  <c r="AQ305" i="10"/>
  <c r="AQ305" i="5" s="1"/>
  <c r="BB304" i="10"/>
  <c r="BB304" i="5" s="1"/>
  <c r="AX304" i="10"/>
  <c r="AX304" i="5" s="1"/>
  <c r="BC303" i="10"/>
  <c r="BC303" i="5" s="1"/>
  <c r="AY303" i="10"/>
  <c r="AY303" i="5" s="1"/>
  <c r="AU303" i="10"/>
  <c r="AU303" i="5" s="1"/>
  <c r="AZ302" i="10"/>
  <c r="AZ302" i="5" s="1"/>
  <c r="AV302" i="10"/>
  <c r="AV302" i="5" s="1"/>
  <c r="AQ302" i="10"/>
  <c r="AQ302" i="5" s="1"/>
  <c r="BA301" i="10"/>
  <c r="BA301" i="5" s="1"/>
  <c r="AW301" i="10"/>
  <c r="AW301" i="5" s="1"/>
  <c r="AR301" i="10"/>
  <c r="AR301" i="5" s="1"/>
  <c r="BB300" i="10"/>
  <c r="BB300" i="5" s="1"/>
  <c r="AX300" i="10"/>
  <c r="AX300" i="5" s="1"/>
  <c r="AY299" i="10"/>
  <c r="AY299" i="5" s="1"/>
  <c r="AU299" i="10"/>
  <c r="AU299" i="5" s="1"/>
  <c r="AZ298" i="10"/>
  <c r="AZ298" i="5" s="1"/>
  <c r="AV298" i="10"/>
  <c r="AV298" i="5" s="1"/>
  <c r="AQ298" i="10"/>
  <c r="AQ298" i="5" s="1"/>
  <c r="BA297" i="10"/>
  <c r="BA297" i="5" s="1"/>
  <c r="AW297" i="10"/>
  <c r="AW297" i="5" s="1"/>
  <c r="AR297" i="10"/>
  <c r="AR297" i="5" s="1"/>
  <c r="BB296" i="10"/>
  <c r="BB296" i="5" s="1"/>
  <c r="AX296" i="10"/>
  <c r="AX296" i="5" s="1"/>
  <c r="BC295" i="10"/>
  <c r="BC295" i="5" s="1"/>
  <c r="AY295" i="10"/>
  <c r="AY295" i="5" s="1"/>
  <c r="AU295" i="10"/>
  <c r="AU295" i="5" s="1"/>
  <c r="AZ294" i="10"/>
  <c r="AZ294" i="5" s="1"/>
  <c r="AV294" i="10"/>
  <c r="AV294" i="5" s="1"/>
  <c r="AQ294" i="10"/>
  <c r="AQ294" i="5" s="1"/>
  <c r="BA293" i="10"/>
  <c r="BA293" i="5" s="1"/>
  <c r="AW293" i="10"/>
  <c r="AW293" i="5" s="1"/>
  <c r="AR293" i="10"/>
  <c r="AR293" i="5" s="1"/>
  <c r="BB292" i="10"/>
  <c r="BB292" i="5" s="1"/>
  <c r="AX292" i="10"/>
  <c r="AX292" i="5" s="1"/>
  <c r="AY291" i="10"/>
  <c r="AY291" i="5" s="1"/>
  <c r="AU291" i="10"/>
  <c r="AU291" i="5" s="1"/>
  <c r="AZ290" i="10"/>
  <c r="AZ290" i="5" s="1"/>
  <c r="AV290" i="10"/>
  <c r="AV290" i="5" s="1"/>
  <c r="AQ290" i="10"/>
  <c r="AQ290" i="5" s="1"/>
  <c r="BA289" i="10"/>
  <c r="BA289" i="5" s="1"/>
  <c r="AW289" i="10"/>
  <c r="AW289" i="5" s="1"/>
  <c r="AR289" i="10"/>
  <c r="AR289" i="5" s="1"/>
  <c r="BB288" i="10"/>
  <c r="BB288" i="5" s="1"/>
  <c r="AX288" i="10"/>
  <c r="AX288" i="5" s="1"/>
  <c r="BC287" i="10"/>
  <c r="BC287" i="5" s="1"/>
  <c r="AY287" i="10"/>
  <c r="AY287" i="5" s="1"/>
  <c r="AU287" i="10"/>
  <c r="AU287" i="5" s="1"/>
  <c r="AZ286" i="10"/>
  <c r="AV286" i="10"/>
  <c r="AQ286" i="10"/>
  <c r="BD13" i="5"/>
  <c r="BD278" i="5"/>
  <c r="BD276" i="5"/>
  <c r="BD272" i="5"/>
  <c r="BD267" i="5"/>
  <c r="BD265" i="5"/>
  <c r="BD273" i="5"/>
  <c r="BD270" i="5"/>
  <c r="BD268" i="5"/>
  <c r="BD269" i="5"/>
  <c r="BD266" i="5"/>
  <c r="BD274" i="5"/>
  <c r="BD279" i="5"/>
  <c r="BD280" i="5"/>
  <c r="BD275" i="5"/>
  <c r="BD271" i="5"/>
  <c r="BD262" i="5"/>
  <c r="BD260" i="5"/>
  <c r="BD255" i="5"/>
  <c r="BD246" i="5"/>
  <c r="BD244" i="5"/>
  <c r="BD239" i="5"/>
  <c r="BD230" i="5"/>
  <c r="BD228" i="5"/>
  <c r="BD223" i="5"/>
  <c r="BD214" i="5"/>
  <c r="BD212" i="5"/>
  <c r="BD207" i="5"/>
  <c r="BD198" i="5"/>
  <c r="BD196" i="5"/>
  <c r="BD191" i="5"/>
  <c r="BD182" i="5"/>
  <c r="BD180" i="5"/>
  <c r="BD175" i="5"/>
  <c r="BD258" i="5"/>
  <c r="BD256" i="5"/>
  <c r="BD251" i="5"/>
  <c r="BD242" i="5"/>
  <c r="BD240" i="5"/>
  <c r="BD235" i="5"/>
  <c r="BD226" i="5"/>
  <c r="BD224" i="5"/>
  <c r="BD219" i="5"/>
  <c r="BD210" i="5"/>
  <c r="BD208" i="5"/>
  <c r="BD203" i="5"/>
  <c r="BD194" i="5"/>
  <c r="BD192" i="5"/>
  <c r="BD187" i="5"/>
  <c r="BD178" i="5"/>
  <c r="BD176" i="5"/>
  <c r="BD171" i="5"/>
  <c r="BD263" i="5"/>
  <c r="BD254" i="5"/>
  <c r="BD252" i="5"/>
  <c r="BD247" i="5"/>
  <c r="BD238" i="5"/>
  <c r="BD236" i="5"/>
  <c r="BD231" i="5"/>
  <c r="BD222" i="5"/>
  <c r="BD220" i="5"/>
  <c r="BD215" i="5"/>
  <c r="BD206" i="5"/>
  <c r="BD204" i="5"/>
  <c r="BD199" i="5"/>
  <c r="BD190" i="5"/>
  <c r="BD188" i="5"/>
  <c r="BD183" i="5"/>
  <c r="BD174" i="5"/>
  <c r="BD172" i="5"/>
  <c r="BD167" i="5"/>
  <c r="BD165" i="5"/>
  <c r="BD264" i="5"/>
  <c r="BD259" i="5"/>
  <c r="BD253" i="5"/>
  <c r="BD250" i="5"/>
  <c r="BD248" i="5"/>
  <c r="BD243" i="5"/>
  <c r="BD237" i="5"/>
  <c r="BD234" i="5"/>
  <c r="BD232" i="5"/>
  <c r="BD227" i="5"/>
  <c r="BD221" i="5"/>
  <c r="BD218" i="5"/>
  <c r="BD216" i="5"/>
  <c r="BD211" i="5"/>
  <c r="BD205" i="5"/>
  <c r="BD202" i="5"/>
  <c r="BD200" i="5"/>
  <c r="BD195" i="5"/>
  <c r="BD189" i="5"/>
  <c r="BD186" i="5"/>
  <c r="BD184" i="5"/>
  <c r="BD179" i="5"/>
  <c r="BD173" i="5"/>
  <c r="BD170" i="5"/>
  <c r="BD168" i="5"/>
  <c r="BD158" i="5"/>
  <c r="BD156" i="5"/>
  <c r="BD151" i="5"/>
  <c r="BD142" i="5"/>
  <c r="BD140" i="5"/>
  <c r="BD135" i="5"/>
  <c r="BD126" i="5"/>
  <c r="BD124" i="5"/>
  <c r="BD119" i="5"/>
  <c r="BD110" i="5"/>
  <c r="BD108" i="5"/>
  <c r="BD103" i="5"/>
  <c r="BD94" i="5"/>
  <c r="BD92" i="5"/>
  <c r="BD87" i="5"/>
  <c r="BD78" i="5"/>
  <c r="BD76" i="5"/>
  <c r="BD71" i="5"/>
  <c r="BD69" i="5"/>
  <c r="BD67" i="5"/>
  <c r="BD163" i="5"/>
  <c r="BD154" i="5"/>
  <c r="BD152" i="5"/>
  <c r="BD147" i="5"/>
  <c r="BD138" i="5"/>
  <c r="BD136" i="5"/>
  <c r="BD131" i="5"/>
  <c r="BD122" i="5"/>
  <c r="BD120" i="5"/>
  <c r="BD115" i="5"/>
  <c r="BD109" i="5"/>
  <c r="BD106" i="5"/>
  <c r="BD104" i="5"/>
  <c r="BD99" i="5"/>
  <c r="BD93" i="5"/>
  <c r="BD90" i="5"/>
  <c r="BD88" i="5"/>
  <c r="BD83" i="5"/>
  <c r="BD77" i="5"/>
  <c r="BD74" i="5"/>
  <c r="BD72" i="5"/>
  <c r="BD166" i="5"/>
  <c r="BD164" i="5"/>
  <c r="BD159" i="5"/>
  <c r="BD153" i="5"/>
  <c r="BD150" i="5"/>
  <c r="BD148" i="5"/>
  <c r="BD143" i="5"/>
  <c r="BD137" i="5"/>
  <c r="BD134" i="5"/>
  <c r="BD132" i="5"/>
  <c r="BD127" i="5"/>
  <c r="BD121" i="5"/>
  <c r="BD118" i="5"/>
  <c r="BD116" i="5"/>
  <c r="BD111" i="5"/>
  <c r="BD105" i="5"/>
  <c r="BD102" i="5"/>
  <c r="BD100" i="5"/>
  <c r="BD95" i="5"/>
  <c r="BD89" i="5"/>
  <c r="BD86" i="5"/>
  <c r="BD84" i="5"/>
  <c r="BD79" i="5"/>
  <c r="BD73" i="5"/>
  <c r="BD162" i="5"/>
  <c r="BD160" i="5"/>
  <c r="BD155" i="5"/>
  <c r="BD149" i="5"/>
  <c r="BD146" i="5"/>
  <c r="BD144" i="5"/>
  <c r="BD139" i="5"/>
  <c r="BD133" i="5"/>
  <c r="BD130" i="5"/>
  <c r="BD128" i="5"/>
  <c r="BD123" i="5"/>
  <c r="BD117" i="5"/>
  <c r="BD114" i="5"/>
  <c r="BD112" i="5"/>
  <c r="BD107" i="5"/>
  <c r="BD101" i="5"/>
  <c r="BD98" i="5"/>
  <c r="BD96" i="5"/>
  <c r="BD91" i="5"/>
  <c r="BD85" i="5"/>
  <c r="BD82" i="5"/>
  <c r="BD80" i="5"/>
  <c r="BD75" i="5"/>
  <c r="BD65" i="5"/>
  <c r="BD66" i="5"/>
  <c r="BD64" i="5"/>
  <c r="BD59" i="5"/>
  <c r="BD53" i="5"/>
  <c r="BD50" i="5"/>
  <c r="BD48" i="5"/>
  <c r="BD43" i="5"/>
  <c r="BD39" i="5"/>
  <c r="BD30" i="5"/>
  <c r="BD26" i="5"/>
  <c r="BD21" i="5"/>
  <c r="BD20" i="5"/>
  <c r="BD19" i="5"/>
  <c r="BD10" i="5"/>
  <c r="BC5" i="5"/>
  <c r="AY5" i="5"/>
  <c r="AU5" i="5"/>
  <c r="AQ5" i="5"/>
  <c r="BD62" i="5"/>
  <c r="BD60" i="5"/>
  <c r="BD55" i="5"/>
  <c r="BD46" i="5"/>
  <c r="BD44" i="5"/>
  <c r="BD41" i="5"/>
  <c r="BD40" i="5"/>
  <c r="BD35" i="5"/>
  <c r="BD22" i="5"/>
  <c r="BD17" i="5"/>
  <c r="BD15" i="5"/>
  <c r="BB5" i="5"/>
  <c r="AX5" i="5"/>
  <c r="AT5" i="5"/>
  <c r="AP5" i="5"/>
  <c r="D9" i="9" s="1"/>
  <c r="H9" i="9" s="1"/>
  <c r="BD58" i="5"/>
  <c r="BD56" i="5"/>
  <c r="BD51" i="5"/>
  <c r="BD42" i="5"/>
  <c r="BD38" i="5"/>
  <c r="BD36" i="5"/>
  <c r="BD33" i="5"/>
  <c r="BD31" i="5"/>
  <c r="BD27" i="5"/>
  <c r="BD18" i="5"/>
  <c r="BD11" i="5"/>
  <c r="BA5" i="5"/>
  <c r="AW5" i="5"/>
  <c r="AS5" i="5"/>
  <c r="BD70" i="5"/>
  <c r="BD68" i="5"/>
  <c r="BD63" i="5"/>
  <c r="BD54" i="5"/>
  <c r="BD52" i="5"/>
  <c r="BD47" i="5"/>
  <c r="BD34" i="5"/>
  <c r="BD29" i="5"/>
  <c r="BD28" i="5"/>
  <c r="BD25" i="5"/>
  <c r="BD23" i="5"/>
  <c r="BD14" i="5"/>
  <c r="BD513" i="10" s="1"/>
  <c r="BD513" i="5" s="1"/>
  <c r="BD9" i="5"/>
  <c r="BD8" i="5"/>
  <c r="AZ5" i="5"/>
  <c r="AV5" i="5"/>
  <c r="AR5" i="5"/>
  <c r="AQ309" i="10" l="1"/>
  <c r="AQ309" i="5" s="1"/>
  <c r="AX311" i="10"/>
  <c r="AX311" i="5" s="1"/>
  <c r="BA312" i="10"/>
  <c r="BA312" i="5" s="1"/>
  <c r="AP314" i="10"/>
  <c r="AP314" i="5" s="1"/>
  <c r="BA316" i="10"/>
  <c r="BA316" i="5" s="1"/>
  <c r="AW319" i="10"/>
  <c r="AW319" i="5" s="1"/>
  <c r="BC321" i="10"/>
  <c r="BC321" i="5" s="1"/>
  <c r="AX322" i="10"/>
  <c r="AX322" i="5" s="1"/>
  <c r="BA323" i="10"/>
  <c r="BA323" i="5" s="1"/>
  <c r="BA327" i="10"/>
  <c r="BA327" i="5" s="1"/>
  <c r="BB330" i="10"/>
  <c r="BB330" i="5" s="1"/>
  <c r="AW338" i="10"/>
  <c r="AW338" i="5" s="1"/>
  <c r="AQ343" i="10"/>
  <c r="AQ343" i="5" s="1"/>
  <c r="AZ347" i="10"/>
  <c r="AZ347" i="5" s="1"/>
  <c r="BB349" i="10"/>
  <c r="BB349" i="5" s="1"/>
  <c r="AV354" i="10"/>
  <c r="AV354" i="5" s="1"/>
  <c r="BA357" i="10"/>
  <c r="BA357" i="5" s="1"/>
  <c r="AY359" i="10"/>
  <c r="AY359" i="5" s="1"/>
  <c r="AR361" i="10"/>
  <c r="AR361" i="5" s="1"/>
  <c r="AY363" i="10"/>
  <c r="AY363" i="5" s="1"/>
  <c r="AR365" i="10"/>
  <c r="AR365" i="5" s="1"/>
  <c r="AX368" i="10"/>
  <c r="AX368" i="5" s="1"/>
  <c r="AQ373" i="10"/>
  <c r="AQ373" i="5" s="1"/>
  <c r="AZ377" i="10"/>
  <c r="AZ377" i="5" s="1"/>
  <c r="BB379" i="10"/>
  <c r="BB379" i="5" s="1"/>
  <c r="AX390" i="10"/>
  <c r="AX390" i="5" s="1"/>
  <c r="AY397" i="10"/>
  <c r="AY397" i="5" s="1"/>
  <c r="AY404" i="10"/>
  <c r="AY404" i="5" s="1"/>
  <c r="AW499" i="10"/>
  <c r="AW499" i="5" s="1"/>
  <c r="AZ528" i="10"/>
  <c r="AZ528" i="5" s="1"/>
  <c r="AR290" i="10"/>
  <c r="AR290" i="5" s="1"/>
  <c r="AV291" i="10"/>
  <c r="AV291" i="5" s="1"/>
  <c r="AR430" i="10"/>
  <c r="AR430" i="5" s="1"/>
  <c r="AS292" i="10"/>
  <c r="AS292" i="5" s="1"/>
  <c r="AT307" i="10"/>
  <c r="AT307" i="5" s="1"/>
  <c r="AQ320" i="10"/>
  <c r="AQ320" i="5" s="1"/>
  <c r="AQ324" i="10"/>
  <c r="AQ324" i="5" s="1"/>
  <c r="AX326" i="10"/>
  <c r="AX326" i="5" s="1"/>
  <c r="AV328" i="10"/>
  <c r="AV328" i="5" s="1"/>
  <c r="AW331" i="10"/>
  <c r="AW331" i="5" s="1"/>
  <c r="AW334" i="10"/>
  <c r="AW334" i="5" s="1"/>
  <c r="AQ339" i="10"/>
  <c r="AQ339" i="5" s="1"/>
  <c r="AZ343" i="10"/>
  <c r="AZ343" i="5" s="1"/>
  <c r="BB345" i="10"/>
  <c r="BB345" i="5" s="1"/>
  <c r="AW350" i="10"/>
  <c r="AW350" i="5" s="1"/>
  <c r="AZ354" i="10"/>
  <c r="AZ354" i="5" s="1"/>
  <c r="AV358" i="10"/>
  <c r="AV358" i="5" s="1"/>
  <c r="BA361" i="10"/>
  <c r="BA361" i="5" s="1"/>
  <c r="BA365" i="10"/>
  <c r="BA365" i="5" s="1"/>
  <c r="AY367" i="10"/>
  <c r="AY367" i="5" s="1"/>
  <c r="AR369" i="10"/>
  <c r="AR369" i="5" s="1"/>
  <c r="BB375" i="10"/>
  <c r="BB375" i="5" s="1"/>
  <c r="AQ385" i="10"/>
  <c r="AQ385" i="5" s="1"/>
  <c r="AY389" i="10"/>
  <c r="AY389" i="5" s="1"/>
  <c r="BA391" i="10"/>
  <c r="BA391" i="5" s="1"/>
  <c r="AR395" i="10"/>
  <c r="AR395" i="5" s="1"/>
  <c r="AV411" i="10"/>
  <c r="AV411" i="5" s="1"/>
  <c r="BA286" i="10"/>
  <c r="AW410" i="10"/>
  <c r="AW410" i="5" s="1"/>
  <c r="AZ411" i="10"/>
  <c r="AZ411" i="5" s="1"/>
  <c r="AP359" i="10"/>
  <c r="AP359" i="5" s="1"/>
  <c r="AW302" i="10"/>
  <c r="AW302" i="5" s="1"/>
  <c r="AZ303" i="10"/>
  <c r="AZ303" i="5" s="1"/>
  <c r="AY481" i="10"/>
  <c r="AY481" i="5" s="1"/>
  <c r="AX522" i="10"/>
  <c r="AX522" i="5" s="1"/>
  <c r="AP367" i="10"/>
  <c r="AP367" i="5" s="1"/>
  <c r="AY292" i="10"/>
  <c r="AY292" i="5" s="1"/>
  <c r="AX293" i="10"/>
  <c r="AX293" i="5" s="1"/>
  <c r="BB297" i="10"/>
  <c r="BB297" i="5" s="1"/>
  <c r="AQ299" i="10"/>
  <c r="AQ299" i="5" s="1"/>
  <c r="BC536" i="10"/>
  <c r="BC536" i="5" s="1"/>
  <c r="BB533" i="10"/>
  <c r="BB533" i="5" s="1"/>
  <c r="BD300" i="10"/>
  <c r="BD300" i="5" s="1"/>
  <c r="BD324" i="10"/>
  <c r="BD324" i="5" s="1"/>
  <c r="BD342" i="10"/>
  <c r="BD342" i="5" s="1"/>
  <c r="BD313" i="10"/>
  <c r="BD313" i="5" s="1"/>
  <c r="BD311" i="10"/>
  <c r="BD311" i="5" s="1"/>
  <c r="BD373" i="10"/>
  <c r="BD373" i="5" s="1"/>
  <c r="BD345" i="10"/>
  <c r="BD345" i="5" s="1"/>
  <c r="BD409" i="10"/>
  <c r="BD409" i="5" s="1"/>
  <c r="BD376" i="10"/>
  <c r="BD376" i="5" s="1"/>
  <c r="BD348" i="10"/>
  <c r="BD348" i="5" s="1"/>
  <c r="BD451" i="10"/>
  <c r="BD451" i="5" s="1"/>
  <c r="BD531" i="10"/>
  <c r="BD531" i="5" s="1"/>
  <c r="BD475" i="10"/>
  <c r="BD475" i="5" s="1"/>
  <c r="AZ286" i="5"/>
  <c r="BC333" i="10"/>
  <c r="BC333" i="5" s="1"/>
  <c r="AS345" i="10"/>
  <c r="AS345" i="5" s="1"/>
  <c r="BC348" i="10"/>
  <c r="BC348" i="5" s="1"/>
  <c r="AT360" i="10"/>
  <c r="AT360" i="5" s="1"/>
  <c r="AT368" i="10"/>
  <c r="AT368" i="5" s="1"/>
  <c r="AS371" i="10"/>
  <c r="AS371" i="5" s="1"/>
  <c r="AS379" i="10"/>
  <c r="AS379" i="5" s="1"/>
  <c r="BC382" i="10"/>
  <c r="BC382" i="5" s="1"/>
  <c r="AT386" i="10"/>
  <c r="AT386" i="5" s="1"/>
  <c r="AP393" i="10"/>
  <c r="AP393" i="5" s="1"/>
  <c r="AT394" i="10"/>
  <c r="AT394" i="5" s="1"/>
  <c r="AP400" i="10"/>
  <c r="AP400" i="5" s="1"/>
  <c r="AT401" i="10"/>
  <c r="AT401" i="5" s="1"/>
  <c r="AP408" i="10"/>
  <c r="AP408" i="5" s="1"/>
  <c r="AT409" i="10"/>
  <c r="AT409" i="5" s="1"/>
  <c r="BC415" i="10"/>
  <c r="BC415" i="5" s="1"/>
  <c r="BA286" i="5"/>
  <c r="AP288" i="10"/>
  <c r="AP288" i="5" s="1"/>
  <c r="AT289" i="10"/>
  <c r="AT289" i="5" s="1"/>
  <c r="BA294" i="10"/>
  <c r="BA294" i="5" s="1"/>
  <c r="AP296" i="10"/>
  <c r="AP296" i="5" s="1"/>
  <c r="BC296" i="10"/>
  <c r="BC296" i="5" s="1"/>
  <c r="AS301" i="10"/>
  <c r="AS301" i="5" s="1"/>
  <c r="BC304" i="10"/>
  <c r="BC304" i="5" s="1"/>
  <c r="AQ306" i="10"/>
  <c r="AQ306" i="5" s="1"/>
  <c r="AS308" i="10"/>
  <c r="AS308" i="5" s="1"/>
  <c r="AW309" i="10"/>
  <c r="AW309" i="5" s="1"/>
  <c r="AZ310" i="10"/>
  <c r="AZ310" i="5" s="1"/>
  <c r="BC311" i="10"/>
  <c r="BC311" i="5" s="1"/>
  <c r="BB312" i="10"/>
  <c r="BB312" i="5" s="1"/>
  <c r="AQ314" i="10"/>
  <c r="AQ314" i="5" s="1"/>
  <c r="AS316" i="10"/>
  <c r="AS316" i="5" s="1"/>
  <c r="AW317" i="10"/>
  <c r="AW317" i="5" s="1"/>
  <c r="AY318" i="10"/>
  <c r="AY318" i="5" s="1"/>
  <c r="AX319" i="10"/>
  <c r="AX319" i="5" s="1"/>
  <c r="BA320" i="10"/>
  <c r="BA320" i="5" s="1"/>
  <c r="AP322" i="10"/>
  <c r="AP322" i="5" s="1"/>
  <c r="AT323" i="10"/>
  <c r="AT323" i="5" s="1"/>
  <c r="AR324" i="10"/>
  <c r="AR324" i="5" s="1"/>
  <c r="AV325" i="10"/>
  <c r="AV325" i="5" s="1"/>
  <c r="AY326" i="10"/>
  <c r="AY326" i="5" s="1"/>
  <c r="AX327" i="10"/>
  <c r="AX327" i="5" s="1"/>
  <c r="BA328" i="10"/>
  <c r="BA328" i="5" s="1"/>
  <c r="AP330" i="10"/>
  <c r="AP330" i="5" s="1"/>
  <c r="AT331" i="10"/>
  <c r="AT331" i="5" s="1"/>
  <c r="AR332" i="10"/>
  <c r="AR332" i="5" s="1"/>
  <c r="AV333" i="10"/>
  <c r="AV333" i="5" s="1"/>
  <c r="AS334" i="10"/>
  <c r="AS334" i="5" s="1"/>
  <c r="AW335" i="10"/>
  <c r="AW335" i="5" s="1"/>
  <c r="AZ336" i="10"/>
  <c r="AZ336" i="5" s="1"/>
  <c r="BC337" i="10"/>
  <c r="BC337" i="5" s="1"/>
  <c r="BB338" i="10"/>
  <c r="BB338" i="5" s="1"/>
  <c r="AQ340" i="10"/>
  <c r="AQ340" i="5" s="1"/>
  <c r="AS342" i="10"/>
  <c r="AS342" i="5" s="1"/>
  <c r="AW343" i="10"/>
  <c r="AW343" i="5" s="1"/>
  <c r="AZ344" i="10"/>
  <c r="AZ344" i="5" s="1"/>
  <c r="BC345" i="10"/>
  <c r="BC345" i="5" s="1"/>
  <c r="BB346" i="10"/>
  <c r="BB346" i="5" s="1"/>
  <c r="AQ348" i="10"/>
  <c r="AQ348" i="5" s="1"/>
  <c r="AS350" i="10"/>
  <c r="AS350" i="5" s="1"/>
  <c r="AW351" i="10"/>
  <c r="AW351" i="5" s="1"/>
  <c r="AZ352" i="10"/>
  <c r="AZ352" i="5" s="1"/>
  <c r="BC353" i="10"/>
  <c r="BC353" i="5" s="1"/>
  <c r="AQ355" i="10"/>
  <c r="AQ355" i="5" s="1"/>
  <c r="AS357" i="10"/>
  <c r="AS357" i="5" s="1"/>
  <c r="AW358" i="10"/>
  <c r="AW358" i="5" s="1"/>
  <c r="AZ359" i="10"/>
  <c r="AZ359" i="5" s="1"/>
  <c r="BC360" i="10"/>
  <c r="BC360" i="5" s="1"/>
  <c r="BB361" i="10"/>
  <c r="BB361" i="5" s="1"/>
  <c r="AQ363" i="10"/>
  <c r="AQ363" i="5" s="1"/>
  <c r="AS365" i="10"/>
  <c r="AS365" i="5" s="1"/>
  <c r="AW366" i="10"/>
  <c r="AW366" i="5" s="1"/>
  <c r="AZ367" i="10"/>
  <c r="AZ367" i="5" s="1"/>
  <c r="BC368" i="10"/>
  <c r="BC368" i="5" s="1"/>
  <c r="BB369" i="10"/>
  <c r="BB369" i="5" s="1"/>
  <c r="AP371" i="10"/>
  <c r="AP371" i="5" s="1"/>
  <c r="AT372" i="10"/>
  <c r="AT372" i="5" s="1"/>
  <c r="AR373" i="10"/>
  <c r="AR373" i="5" s="1"/>
  <c r="AV374" i="10"/>
  <c r="AV374" i="5" s="1"/>
  <c r="AY375" i="10"/>
  <c r="AY375" i="5" s="1"/>
  <c r="AX376" i="10"/>
  <c r="AX376" i="5" s="1"/>
  <c r="BA377" i="10"/>
  <c r="BA377" i="5" s="1"/>
  <c r="AP379" i="10"/>
  <c r="AP379" i="5" s="1"/>
  <c r="AT380" i="10"/>
  <c r="AT380" i="5" s="1"/>
  <c r="AR381" i="10"/>
  <c r="AR381" i="5" s="1"/>
  <c r="AV382" i="10"/>
  <c r="AV382" i="5" s="1"/>
  <c r="AY383" i="10"/>
  <c r="AY383" i="5" s="1"/>
  <c r="AX384" i="10"/>
  <c r="AX384" i="5" s="1"/>
  <c r="BA385" i="10"/>
  <c r="BA385" i="5" s="1"/>
  <c r="BC386" i="10"/>
  <c r="BC386" i="5" s="1"/>
  <c r="BB387" i="10"/>
  <c r="BB387" i="5" s="1"/>
  <c r="AQ389" i="10"/>
  <c r="AQ389" i="5" s="1"/>
  <c r="AS391" i="10"/>
  <c r="AS391" i="5" s="1"/>
  <c r="AW392" i="10"/>
  <c r="AW392" i="5" s="1"/>
  <c r="AZ393" i="10"/>
  <c r="AZ393" i="5" s="1"/>
  <c r="BC394" i="10"/>
  <c r="BC394" i="5" s="1"/>
  <c r="BB395" i="10"/>
  <c r="BB395" i="5" s="1"/>
  <c r="AQ397" i="10"/>
  <c r="AQ397" i="5" s="1"/>
  <c r="AT398" i="10"/>
  <c r="AT398" i="5" s="1"/>
  <c r="AR399" i="10"/>
  <c r="AR399" i="5" s="1"/>
  <c r="AV400" i="10"/>
  <c r="AV400" i="5" s="1"/>
  <c r="AY401" i="10"/>
  <c r="AY401" i="5" s="1"/>
  <c r="AS402" i="10"/>
  <c r="AS402" i="5" s="1"/>
  <c r="AW403" i="10"/>
  <c r="AW403" i="5" s="1"/>
  <c r="AZ404" i="10"/>
  <c r="AZ404" i="5" s="1"/>
  <c r="BC405" i="10"/>
  <c r="BC405" i="5" s="1"/>
  <c r="BB406" i="10"/>
  <c r="BB406" i="5" s="1"/>
  <c r="AQ408" i="10"/>
  <c r="AQ408" i="5" s="1"/>
  <c r="AS410" i="10"/>
  <c r="AS410" i="5" s="1"/>
  <c r="AW411" i="10"/>
  <c r="AW411" i="5" s="1"/>
  <c r="AZ412" i="10"/>
  <c r="AZ412" i="5" s="1"/>
  <c r="BC413" i="10"/>
  <c r="BC413" i="5" s="1"/>
  <c r="AQ415" i="10"/>
  <c r="AQ415" i="5" s="1"/>
  <c r="AS417" i="10"/>
  <c r="AS417" i="5" s="1"/>
  <c r="AW418" i="10"/>
  <c r="AW418" i="5" s="1"/>
  <c r="AZ419" i="10"/>
  <c r="AZ419" i="5" s="1"/>
  <c r="BC420" i="10"/>
  <c r="BC420" i="5" s="1"/>
  <c r="BB421" i="10"/>
  <c r="BB421" i="5" s="1"/>
  <c r="AQ423" i="10"/>
  <c r="AQ423" i="5" s="1"/>
  <c r="AS425" i="10"/>
  <c r="AS425" i="5" s="1"/>
  <c r="AW426" i="10"/>
  <c r="AW426" i="5" s="1"/>
  <c r="AZ427" i="10"/>
  <c r="AZ427" i="5" s="1"/>
  <c r="BC428" i="10"/>
  <c r="BC428" i="5" s="1"/>
  <c r="BB429" i="10"/>
  <c r="BB429" i="5" s="1"/>
  <c r="AP431" i="10"/>
  <c r="AP431" i="5" s="1"/>
  <c r="AT432" i="10"/>
  <c r="AT432" i="5" s="1"/>
  <c r="AR433" i="10"/>
  <c r="AR433" i="5" s="1"/>
  <c r="AS435" i="10"/>
  <c r="AS435" i="5" s="1"/>
  <c r="AW436" i="10"/>
  <c r="AW436" i="5" s="1"/>
  <c r="AZ437" i="10"/>
  <c r="AZ437" i="5" s="1"/>
  <c r="BC438" i="10"/>
  <c r="BC438" i="5" s="1"/>
  <c r="BB439" i="10"/>
  <c r="BB439" i="5" s="1"/>
  <c r="AQ441" i="10"/>
  <c r="AQ441" i="5" s="1"/>
  <c r="AS443" i="10"/>
  <c r="AS443" i="5" s="1"/>
  <c r="AW444" i="10"/>
  <c r="AW444" i="5" s="1"/>
  <c r="AZ445" i="10"/>
  <c r="AZ445" i="5" s="1"/>
  <c r="BC446" i="10"/>
  <c r="BC446" i="5" s="1"/>
  <c r="BB447" i="10"/>
  <c r="BB447" i="5" s="1"/>
  <c r="AQ449" i="10"/>
  <c r="AQ449" i="5" s="1"/>
  <c r="AS450" i="10"/>
  <c r="AS450" i="5" s="1"/>
  <c r="AW451" i="10"/>
  <c r="AW451" i="5" s="1"/>
  <c r="AZ452" i="10"/>
  <c r="AZ452" i="5" s="1"/>
  <c r="BC453" i="10"/>
  <c r="BC453" i="5" s="1"/>
  <c r="BB454" i="10"/>
  <c r="BB454" i="5" s="1"/>
  <c r="AQ456" i="10"/>
  <c r="AQ456" i="5" s="1"/>
  <c r="BD457" i="10"/>
  <c r="BD457" i="5" s="1"/>
  <c r="AT458" i="10"/>
  <c r="AT458" i="5" s="1"/>
  <c r="AR459" i="10"/>
  <c r="AR459" i="5" s="1"/>
  <c r="AV460" i="10"/>
  <c r="AV460" i="5" s="1"/>
  <c r="AY461" i="10"/>
  <c r="AY461" i="5" s="1"/>
  <c r="AX462" i="10"/>
  <c r="AX462" i="5" s="1"/>
  <c r="BA463" i="10"/>
  <c r="BA463" i="5" s="1"/>
  <c r="AP465" i="10"/>
  <c r="AP465" i="5" s="1"/>
  <c r="AR466" i="10"/>
  <c r="AR466" i="5" s="1"/>
  <c r="AV467" i="10"/>
  <c r="AV467" i="5" s="1"/>
  <c r="AY468" i="10"/>
  <c r="AY468" i="5" s="1"/>
  <c r="AX469" i="10"/>
  <c r="AX469" i="5" s="1"/>
  <c r="BA470" i="10"/>
  <c r="BA470" i="5" s="1"/>
  <c r="AP472" i="10"/>
  <c r="AP472" i="5" s="1"/>
  <c r="AT473" i="10"/>
  <c r="AT473" i="5" s="1"/>
  <c r="AR474" i="10"/>
  <c r="AR474" i="5" s="1"/>
  <c r="AV475" i="10"/>
  <c r="AV475" i="5" s="1"/>
  <c r="AY476" i="10"/>
  <c r="AY476" i="5" s="1"/>
  <c r="AX477" i="10"/>
  <c r="AX477" i="5" s="1"/>
  <c r="BA478" i="10"/>
  <c r="BA478" i="5" s="1"/>
  <c r="AP480" i="10"/>
  <c r="AP480" i="5" s="1"/>
  <c r="AT481" i="10"/>
  <c r="AT481" i="5" s="1"/>
  <c r="AQ482" i="10"/>
  <c r="AQ482" i="5" s="1"/>
  <c r="AS484" i="10"/>
  <c r="AS484" i="5" s="1"/>
  <c r="AW485" i="10"/>
  <c r="AW485" i="5" s="1"/>
  <c r="AZ486" i="10"/>
  <c r="AZ486" i="5" s="1"/>
  <c r="BC487" i="10"/>
  <c r="BC487" i="5" s="1"/>
  <c r="BB488" i="10"/>
  <c r="BB488" i="5" s="1"/>
  <c r="AQ490" i="10"/>
  <c r="AQ490" i="5" s="1"/>
  <c r="AS492" i="10"/>
  <c r="AS492" i="5" s="1"/>
  <c r="AW493" i="10"/>
  <c r="AW493" i="5" s="1"/>
  <c r="AZ494" i="10"/>
  <c r="AZ494" i="5" s="1"/>
  <c r="BC495" i="10"/>
  <c r="BC495" i="5" s="1"/>
  <c r="BB496" i="10"/>
  <c r="BB496" i="5" s="1"/>
  <c r="AP498" i="10"/>
  <c r="AP498" i="5" s="1"/>
  <c r="AT499" i="10"/>
  <c r="AT499" i="5" s="1"/>
  <c r="AR500" i="10"/>
  <c r="AR500" i="5" s="1"/>
  <c r="AV501" i="10"/>
  <c r="AV501" i="5" s="1"/>
  <c r="AY502" i="10"/>
  <c r="AY502" i="5" s="1"/>
  <c r="AX286" i="10"/>
  <c r="BA287" i="10"/>
  <c r="BA287" i="5" s="1"/>
  <c r="AZ288" i="10"/>
  <c r="AZ288" i="5" s="1"/>
  <c r="BC289" i="10"/>
  <c r="BC289" i="5" s="1"/>
  <c r="BB290" i="10"/>
  <c r="BB290" i="5" s="1"/>
  <c r="AQ292" i="10"/>
  <c r="AQ292" i="5" s="1"/>
  <c r="AS294" i="10"/>
  <c r="AS294" i="5" s="1"/>
  <c r="AW295" i="10"/>
  <c r="AW295" i="5" s="1"/>
  <c r="AZ296" i="10"/>
  <c r="AZ296" i="5" s="1"/>
  <c r="BC297" i="10"/>
  <c r="BC297" i="5" s="1"/>
  <c r="BB298" i="10"/>
  <c r="BB298" i="5" s="1"/>
  <c r="AQ300" i="10"/>
  <c r="AQ300" i="5" s="1"/>
  <c r="AS302" i="10"/>
  <c r="AS302" i="5" s="1"/>
  <c r="AW303" i="10"/>
  <c r="AW303" i="5" s="1"/>
  <c r="AZ304" i="10"/>
  <c r="AZ304" i="5" s="1"/>
  <c r="AX305" i="10"/>
  <c r="AX305" i="5" s="1"/>
  <c r="BA306" i="10"/>
  <c r="BA306" i="5" s="1"/>
  <c r="AP308" i="10"/>
  <c r="AP308" i="5" s="1"/>
  <c r="AT309" i="10"/>
  <c r="AT309" i="5" s="1"/>
  <c r="AR310" i="10"/>
  <c r="AR310" i="5" s="1"/>
  <c r="AV311" i="10"/>
  <c r="AV311" i="5" s="1"/>
  <c r="AY312" i="10"/>
  <c r="AY312" i="5" s="1"/>
  <c r="AX313" i="10"/>
  <c r="AX313" i="5" s="1"/>
  <c r="BA314" i="10"/>
  <c r="BA314" i="5" s="1"/>
  <c r="AP316" i="10"/>
  <c r="AP316" i="5" s="1"/>
  <c r="AT317" i="10"/>
  <c r="AT317" i="5" s="1"/>
  <c r="AQ318" i="10"/>
  <c r="AQ318" i="5" s="1"/>
  <c r="AS320" i="10"/>
  <c r="AS320" i="5" s="1"/>
  <c r="AW321" i="10"/>
  <c r="AW321" i="5" s="1"/>
  <c r="AZ322" i="10"/>
  <c r="AZ322" i="5" s="1"/>
  <c r="BC323" i="10"/>
  <c r="BC323" i="5" s="1"/>
  <c r="BB324" i="10"/>
  <c r="BB324" i="5" s="1"/>
  <c r="AQ326" i="10"/>
  <c r="AQ326" i="5" s="1"/>
  <c r="AS328" i="10"/>
  <c r="AS328" i="5" s="1"/>
  <c r="AW329" i="10"/>
  <c r="AW329" i="5" s="1"/>
  <c r="AZ330" i="10"/>
  <c r="AZ330" i="5" s="1"/>
  <c r="BC331" i="10"/>
  <c r="BC331" i="5" s="1"/>
  <c r="BB332" i="10"/>
  <c r="BB332" i="5" s="1"/>
  <c r="AP334" i="10"/>
  <c r="AP334" i="5" s="1"/>
  <c r="AT335" i="10"/>
  <c r="AT335" i="5" s="1"/>
  <c r="AR336" i="10"/>
  <c r="AR336" i="5" s="1"/>
  <c r="AV337" i="10"/>
  <c r="AV337" i="5" s="1"/>
  <c r="AY338" i="10"/>
  <c r="AY338" i="5" s="1"/>
  <c r="AX339" i="10"/>
  <c r="AX339" i="5" s="1"/>
  <c r="BA340" i="10"/>
  <c r="BA340" i="5" s="1"/>
  <c r="AP342" i="10"/>
  <c r="AP342" i="5" s="1"/>
  <c r="AT343" i="10"/>
  <c r="AT343" i="5" s="1"/>
  <c r="AR344" i="10"/>
  <c r="AR344" i="5" s="1"/>
  <c r="AV345" i="10"/>
  <c r="AV345" i="5" s="1"/>
  <c r="AY346" i="10"/>
  <c r="AY346" i="5" s="1"/>
  <c r="AX347" i="10"/>
  <c r="AX347" i="5" s="1"/>
  <c r="BA348" i="10"/>
  <c r="BA348" i="5" s="1"/>
  <c r="AP350" i="10"/>
  <c r="AP350" i="5" s="1"/>
  <c r="AT351" i="10"/>
  <c r="AT351" i="5" s="1"/>
  <c r="AR352" i="10"/>
  <c r="AR352" i="5" s="1"/>
  <c r="AV353" i="10"/>
  <c r="AV353" i="5" s="1"/>
  <c r="AS354" i="10"/>
  <c r="AS354" i="5" s="1"/>
  <c r="AW355" i="10"/>
  <c r="AW355" i="5" s="1"/>
  <c r="AZ356" i="10"/>
  <c r="AZ356" i="5" s="1"/>
  <c r="BC357" i="10"/>
  <c r="BC357" i="5" s="1"/>
  <c r="BB358" i="10"/>
  <c r="BB358" i="5" s="1"/>
  <c r="AQ360" i="10"/>
  <c r="AQ360" i="5" s="1"/>
  <c r="AS362" i="10"/>
  <c r="AS362" i="5" s="1"/>
  <c r="AW363" i="10"/>
  <c r="AW363" i="5" s="1"/>
  <c r="AZ364" i="10"/>
  <c r="AZ364" i="5" s="1"/>
  <c r="BC365" i="10"/>
  <c r="BC365" i="5" s="1"/>
  <c r="BB366" i="10"/>
  <c r="BB366" i="5" s="1"/>
  <c r="AQ368" i="10"/>
  <c r="AQ368" i="5" s="1"/>
  <c r="AW370" i="10"/>
  <c r="AW370" i="5" s="1"/>
  <c r="AZ371" i="10"/>
  <c r="AZ371" i="5" s="1"/>
  <c r="BC372" i="10"/>
  <c r="BC372" i="5" s="1"/>
  <c r="BB373" i="10"/>
  <c r="BB373" i="5" s="1"/>
  <c r="AQ375" i="10"/>
  <c r="AQ375" i="5" s="1"/>
  <c r="AS377" i="10"/>
  <c r="AS377" i="5" s="1"/>
  <c r="AW378" i="10"/>
  <c r="AW378" i="5" s="1"/>
  <c r="AZ379" i="10"/>
  <c r="AZ379" i="5" s="1"/>
  <c r="BC380" i="10"/>
  <c r="BC380" i="5" s="1"/>
  <c r="BB381" i="10"/>
  <c r="BB381" i="5" s="1"/>
  <c r="AQ383" i="10"/>
  <c r="AQ383" i="5" s="1"/>
  <c r="AS385" i="10"/>
  <c r="AS385" i="5" s="1"/>
  <c r="AV386" i="10"/>
  <c r="AV386" i="5" s="1"/>
  <c r="AY387" i="10"/>
  <c r="AY387" i="5" s="1"/>
  <c r="AX388" i="10"/>
  <c r="AX388" i="5" s="1"/>
  <c r="BA389" i="10"/>
  <c r="BA389" i="5" s="1"/>
  <c r="AP391" i="10"/>
  <c r="AP391" i="5" s="1"/>
  <c r="AT392" i="10"/>
  <c r="AT392" i="5" s="1"/>
  <c r="AR393" i="10"/>
  <c r="AR393" i="5" s="1"/>
  <c r="AV394" i="10"/>
  <c r="AV394" i="5" s="1"/>
  <c r="AY395" i="10"/>
  <c r="AY395" i="5" s="1"/>
  <c r="AX396" i="10"/>
  <c r="AX396" i="5" s="1"/>
  <c r="BA397" i="10"/>
  <c r="BA397" i="5" s="1"/>
  <c r="BC398" i="10"/>
  <c r="BC398" i="5" s="1"/>
  <c r="BB399" i="10"/>
  <c r="BB399" i="5" s="1"/>
  <c r="AQ401" i="10"/>
  <c r="AQ401" i="5" s="1"/>
  <c r="AS403" i="10"/>
  <c r="AS403" i="5" s="1"/>
  <c r="AW404" i="10"/>
  <c r="AW404" i="5" s="1"/>
  <c r="AZ405" i="10"/>
  <c r="AZ405" i="5" s="1"/>
  <c r="BC406" i="10"/>
  <c r="BC406" i="5" s="1"/>
  <c r="BB407" i="10"/>
  <c r="BB407" i="5" s="1"/>
  <c r="AQ409" i="10"/>
  <c r="AQ409" i="5" s="1"/>
  <c r="AS411" i="10"/>
  <c r="AS411" i="5" s="1"/>
  <c r="AU286" i="5"/>
  <c r="AU572" i="10"/>
  <c r="AU550" i="10"/>
  <c r="AU582" i="10"/>
  <c r="AU566" i="10"/>
  <c r="AU583" i="10"/>
  <c r="AU552" i="10"/>
  <c r="AU559" i="10"/>
  <c r="AU579" i="10"/>
  <c r="AU561" i="10"/>
  <c r="AU575" i="10"/>
  <c r="AU560" i="10"/>
  <c r="AU563" i="10"/>
  <c r="AU547" i="10"/>
  <c r="AU570" i="10"/>
  <c r="AU584" i="10"/>
  <c r="AU554" i="10"/>
  <c r="AU569" i="10"/>
  <c r="AU585" i="10"/>
  <c r="AU548" i="10"/>
  <c r="AU567" i="10"/>
  <c r="AU581" i="10"/>
  <c r="AU546" i="10"/>
  <c r="AU555" i="10"/>
  <c r="AU578" i="10"/>
  <c r="AU549" i="10"/>
  <c r="AU568" i="10"/>
  <c r="AU551" i="10"/>
  <c r="AU571" i="10"/>
  <c r="AU558" i="10"/>
  <c r="AU574" i="10"/>
  <c r="AU557" i="10"/>
  <c r="AU573" i="10"/>
  <c r="AU556" i="10"/>
  <c r="AU576" i="10"/>
  <c r="AU545" i="10"/>
  <c r="AU562" i="10"/>
  <c r="AU544" i="10"/>
  <c r="AU580" i="10"/>
  <c r="AU553" i="10"/>
  <c r="AU577" i="10"/>
  <c r="AS287" i="10"/>
  <c r="AS287" i="5" s="1"/>
  <c r="AW288" i="10"/>
  <c r="AW288" i="5" s="1"/>
  <c r="AZ289" i="10"/>
  <c r="AZ289" i="5" s="1"/>
  <c r="BC290" i="10"/>
  <c r="BC290" i="5" s="1"/>
  <c r="BB291" i="10"/>
  <c r="BB291" i="5" s="1"/>
  <c r="AQ293" i="10"/>
  <c r="AQ293" i="5" s="1"/>
  <c r="AS295" i="10"/>
  <c r="AS295" i="5" s="1"/>
  <c r="AW296" i="10"/>
  <c r="AW296" i="5" s="1"/>
  <c r="AZ297" i="10"/>
  <c r="AZ297" i="5" s="1"/>
  <c r="BC298" i="10"/>
  <c r="BC298" i="5" s="1"/>
  <c r="BB299" i="10"/>
  <c r="BB299" i="5" s="1"/>
  <c r="AQ301" i="10"/>
  <c r="AQ301" i="5" s="1"/>
  <c r="AS303" i="10"/>
  <c r="AS303" i="5" s="1"/>
  <c r="AW304" i="10"/>
  <c r="AW304" i="5" s="1"/>
  <c r="AY305" i="10"/>
  <c r="AY305" i="5" s="1"/>
  <c r="AX306" i="10"/>
  <c r="AX306" i="5" s="1"/>
  <c r="BA307" i="10"/>
  <c r="BA307" i="5" s="1"/>
  <c r="AP309" i="10"/>
  <c r="AP309" i="5" s="1"/>
  <c r="BC309" i="10"/>
  <c r="BC309" i="5" s="1"/>
  <c r="BB310" i="10"/>
  <c r="BB310" i="5" s="1"/>
  <c r="AQ312" i="10"/>
  <c r="AQ312" i="5" s="1"/>
  <c r="AS314" i="10"/>
  <c r="AS314" i="5" s="1"/>
  <c r="AW315" i="10"/>
  <c r="AW315" i="5" s="1"/>
  <c r="AZ316" i="10"/>
  <c r="AZ316" i="5" s="1"/>
  <c r="BC317" i="10"/>
  <c r="BC317" i="5" s="1"/>
  <c r="AQ319" i="10"/>
  <c r="AQ319" i="5" s="1"/>
  <c r="AS321" i="10"/>
  <c r="AS321" i="5" s="1"/>
  <c r="AW322" i="10"/>
  <c r="AW322" i="5" s="1"/>
  <c r="AZ323" i="10"/>
  <c r="AZ323" i="5" s="1"/>
  <c r="BC324" i="10"/>
  <c r="BC324" i="5" s="1"/>
  <c r="BB325" i="10"/>
  <c r="BB325" i="5" s="1"/>
  <c r="AQ327" i="10"/>
  <c r="AQ327" i="5" s="1"/>
  <c r="AS329" i="10"/>
  <c r="AS329" i="5" s="1"/>
  <c r="AW330" i="10"/>
  <c r="AW330" i="5" s="1"/>
  <c r="AZ331" i="10"/>
  <c r="AZ331" i="5" s="1"/>
  <c r="BC332" i="10"/>
  <c r="BC332" i="5" s="1"/>
  <c r="BB333" i="10"/>
  <c r="BB333" i="5" s="1"/>
  <c r="AP335" i="10"/>
  <c r="AP335" i="5" s="1"/>
  <c r="AT336" i="10"/>
  <c r="AT336" i="5" s="1"/>
  <c r="AR337" i="10"/>
  <c r="AR337" i="5" s="1"/>
  <c r="AV338" i="10"/>
  <c r="AV338" i="5" s="1"/>
  <c r="AY339" i="10"/>
  <c r="AY339" i="5" s="1"/>
  <c r="AX340" i="10"/>
  <c r="AX340" i="5" s="1"/>
  <c r="BA341" i="10"/>
  <c r="BA341" i="5" s="1"/>
  <c r="AP343" i="10"/>
  <c r="AP343" i="5" s="1"/>
  <c r="AT344" i="10"/>
  <c r="AT344" i="5" s="1"/>
  <c r="AR345" i="10"/>
  <c r="AR345" i="5" s="1"/>
  <c r="AV346" i="10"/>
  <c r="AV346" i="5" s="1"/>
  <c r="AY347" i="10"/>
  <c r="AY347" i="5" s="1"/>
  <c r="AX348" i="10"/>
  <c r="AX348" i="5" s="1"/>
  <c r="BA349" i="10"/>
  <c r="BA349" i="5" s="1"/>
  <c r="AP351" i="10"/>
  <c r="AP351" i="5" s="1"/>
  <c r="AT352" i="10"/>
  <c r="AT352" i="5" s="1"/>
  <c r="AR353" i="10"/>
  <c r="AR353" i="5" s="1"/>
  <c r="AS355" i="10"/>
  <c r="AS355" i="5" s="1"/>
  <c r="AW356" i="10"/>
  <c r="AW356" i="5" s="1"/>
  <c r="AZ357" i="10"/>
  <c r="AZ357" i="5" s="1"/>
  <c r="BC358" i="10"/>
  <c r="BC358" i="5" s="1"/>
  <c r="BB359" i="10"/>
  <c r="BB359" i="5" s="1"/>
  <c r="AQ361" i="10"/>
  <c r="AQ361" i="5" s="1"/>
  <c r="AS363" i="10"/>
  <c r="AS363" i="5" s="1"/>
  <c r="AW364" i="10"/>
  <c r="AW364" i="5" s="1"/>
  <c r="AZ365" i="10"/>
  <c r="AZ365" i="5" s="1"/>
  <c r="BC366" i="10"/>
  <c r="BC366" i="5" s="1"/>
  <c r="BB367" i="10"/>
  <c r="BB367" i="5" s="1"/>
  <c r="AQ369" i="10"/>
  <c r="AQ369" i="5" s="1"/>
  <c r="AT370" i="10"/>
  <c r="AT370" i="5" s="1"/>
  <c r="AR371" i="10"/>
  <c r="AR371" i="5" s="1"/>
  <c r="AV372" i="10"/>
  <c r="AV372" i="5" s="1"/>
  <c r="AY373" i="10"/>
  <c r="AY373" i="5" s="1"/>
  <c r="AX374" i="10"/>
  <c r="AX374" i="5" s="1"/>
  <c r="BA375" i="10"/>
  <c r="BA375" i="5" s="1"/>
  <c r="AP377" i="10"/>
  <c r="AP377" i="5" s="1"/>
  <c r="AT378" i="10"/>
  <c r="AT378" i="5" s="1"/>
  <c r="AR379" i="10"/>
  <c r="AR379" i="5" s="1"/>
  <c r="AV380" i="10"/>
  <c r="AV380" i="5" s="1"/>
  <c r="AY381" i="10"/>
  <c r="AY381" i="5" s="1"/>
  <c r="AX382" i="10"/>
  <c r="AX382" i="5" s="1"/>
  <c r="BA383" i="10"/>
  <c r="BA383" i="5" s="1"/>
  <c r="AP385" i="10"/>
  <c r="AP385" i="5" s="1"/>
  <c r="AR386" i="10"/>
  <c r="AR386" i="5" s="1"/>
  <c r="AV387" i="10"/>
  <c r="AV387" i="5" s="1"/>
  <c r="AY388" i="10"/>
  <c r="AY388" i="5" s="1"/>
  <c r="AX389" i="10"/>
  <c r="AX389" i="5" s="1"/>
  <c r="BA390" i="10"/>
  <c r="BA390" i="5" s="1"/>
  <c r="AP392" i="10"/>
  <c r="AP392" i="5" s="1"/>
  <c r="AT393" i="10"/>
  <c r="AT393" i="5" s="1"/>
  <c r="AR394" i="10"/>
  <c r="AR394" i="5" s="1"/>
  <c r="AV395" i="10"/>
  <c r="AV395" i="5" s="1"/>
  <c r="AY396" i="10"/>
  <c r="AY396" i="5" s="1"/>
  <c r="AX397" i="10"/>
  <c r="AX397" i="5" s="1"/>
  <c r="AZ398" i="10"/>
  <c r="AZ398" i="5" s="1"/>
  <c r="BC399" i="10"/>
  <c r="BC399" i="5" s="1"/>
  <c r="BB400" i="10"/>
  <c r="BB400" i="5" s="1"/>
  <c r="AQ402" i="10"/>
  <c r="AQ402" i="5" s="1"/>
  <c r="AS404" i="10"/>
  <c r="AS404" i="5" s="1"/>
  <c r="AW405" i="10"/>
  <c r="AW405" i="5" s="1"/>
  <c r="AZ406" i="10"/>
  <c r="AZ406" i="5" s="1"/>
  <c r="BC407" i="10"/>
  <c r="BC407" i="5" s="1"/>
  <c r="BB408" i="10"/>
  <c r="BB408" i="5" s="1"/>
  <c r="AQ410" i="10"/>
  <c r="AQ410" i="5" s="1"/>
  <c r="AS412" i="10"/>
  <c r="AS412" i="5" s="1"/>
  <c r="AW413" i="10"/>
  <c r="AW413" i="5" s="1"/>
  <c r="AY414" i="10"/>
  <c r="AY414" i="5" s="1"/>
  <c r="AX415" i="10"/>
  <c r="AX415" i="5" s="1"/>
  <c r="BA416" i="10"/>
  <c r="BA416" i="5" s="1"/>
  <c r="AP418" i="10"/>
  <c r="AP418" i="5" s="1"/>
  <c r="AT419" i="10"/>
  <c r="AT419" i="5" s="1"/>
  <c r="AR420" i="10"/>
  <c r="AR420" i="5" s="1"/>
  <c r="AV421" i="10"/>
  <c r="AV421" i="5" s="1"/>
  <c r="AY422" i="10"/>
  <c r="AY422" i="5" s="1"/>
  <c r="AX423" i="10"/>
  <c r="AX423" i="5" s="1"/>
  <c r="BA424" i="10"/>
  <c r="BA424" i="5" s="1"/>
  <c r="AP426" i="10"/>
  <c r="AP426" i="5" s="1"/>
  <c r="AT427" i="10"/>
  <c r="AT427" i="5" s="1"/>
  <c r="AR428" i="10"/>
  <c r="AR428" i="5" s="1"/>
  <c r="AV429" i="10"/>
  <c r="AV429" i="5" s="1"/>
  <c r="AX430" i="10"/>
  <c r="AX430" i="5" s="1"/>
  <c r="BA431" i="10"/>
  <c r="BA431" i="5" s="1"/>
  <c r="AP433" i="10"/>
  <c r="AP433" i="5" s="1"/>
  <c r="AR434" i="10"/>
  <c r="AR434" i="5" s="1"/>
  <c r="AV435" i="10"/>
  <c r="AV435" i="5" s="1"/>
  <c r="AY436" i="10"/>
  <c r="AY436" i="5" s="1"/>
  <c r="AX437" i="10"/>
  <c r="AX437" i="5" s="1"/>
  <c r="BA438" i="10"/>
  <c r="BA438" i="5" s="1"/>
  <c r="AP440" i="10"/>
  <c r="AP440" i="5" s="1"/>
  <c r="AT441" i="10"/>
  <c r="AT441" i="5" s="1"/>
  <c r="AR442" i="10"/>
  <c r="AR442" i="5" s="1"/>
  <c r="AV443" i="10"/>
  <c r="AV443" i="5" s="1"/>
  <c r="AY444" i="10"/>
  <c r="AY444" i="5" s="1"/>
  <c r="AX445" i="10"/>
  <c r="AX445" i="5" s="1"/>
  <c r="BA446" i="10"/>
  <c r="BA446" i="5" s="1"/>
  <c r="AP448" i="10"/>
  <c r="AP448" i="5" s="1"/>
  <c r="AT449" i="10"/>
  <c r="AT449" i="5" s="1"/>
  <c r="AQ450" i="10"/>
  <c r="AQ450" i="5" s="1"/>
  <c r="AS452" i="10"/>
  <c r="AS452" i="5" s="1"/>
  <c r="AW453" i="10"/>
  <c r="AW453" i="5" s="1"/>
  <c r="AZ454" i="10"/>
  <c r="AZ454" i="5" s="1"/>
  <c r="BC455" i="10"/>
  <c r="BC455" i="5" s="1"/>
  <c r="BB456" i="10"/>
  <c r="BB456" i="5" s="1"/>
  <c r="AQ458" i="10"/>
  <c r="AQ458" i="5" s="1"/>
  <c r="AS460" i="10"/>
  <c r="AS460" i="5" s="1"/>
  <c r="AW461" i="10"/>
  <c r="AW461" i="5" s="1"/>
  <c r="AZ462" i="10"/>
  <c r="AZ462" i="5" s="1"/>
  <c r="BC463" i="10"/>
  <c r="BC463" i="5" s="1"/>
  <c r="BB464" i="10"/>
  <c r="BB464" i="5" s="1"/>
  <c r="AP466" i="10"/>
  <c r="AP466" i="5" s="1"/>
  <c r="AT467" i="10"/>
  <c r="AT467" i="5" s="1"/>
  <c r="AR468" i="10"/>
  <c r="AR468" i="5" s="1"/>
  <c r="BD469" i="10"/>
  <c r="BD469" i="5" s="1"/>
  <c r="AS471" i="10"/>
  <c r="AS471" i="5" s="1"/>
  <c r="AW472" i="10"/>
  <c r="AW472" i="5" s="1"/>
  <c r="AZ473" i="10"/>
  <c r="AZ473" i="5" s="1"/>
  <c r="BC474" i="10"/>
  <c r="BC474" i="5" s="1"/>
  <c r="BB475" i="10"/>
  <c r="BB475" i="5" s="1"/>
  <c r="AQ477" i="10"/>
  <c r="AQ477" i="5" s="1"/>
  <c r="AS479" i="10"/>
  <c r="AS479" i="5" s="1"/>
  <c r="AW480" i="10"/>
  <c r="AW480" i="5" s="1"/>
  <c r="AZ481" i="10"/>
  <c r="AZ481" i="5" s="1"/>
  <c r="BB482" i="10"/>
  <c r="BB482" i="5" s="1"/>
  <c r="AQ484" i="10"/>
  <c r="AQ484" i="5" s="1"/>
  <c r="AS486" i="10"/>
  <c r="AS486" i="5" s="1"/>
  <c r="AW487" i="10"/>
  <c r="AW487" i="5" s="1"/>
  <c r="AZ488" i="10"/>
  <c r="AZ488" i="5" s="1"/>
  <c r="AY489" i="10"/>
  <c r="AY489" i="5" s="1"/>
  <c r="AX490" i="10"/>
  <c r="AX490" i="5" s="1"/>
  <c r="BA491" i="10"/>
  <c r="BA491" i="5" s="1"/>
  <c r="AP493" i="10"/>
  <c r="AP493" i="5" s="1"/>
  <c r="AT494" i="10"/>
  <c r="AT494" i="5" s="1"/>
  <c r="AR495" i="10"/>
  <c r="AR495" i="5" s="1"/>
  <c r="AV496" i="10"/>
  <c r="AV496" i="5" s="1"/>
  <c r="AY497" i="10"/>
  <c r="AY497" i="5" s="1"/>
  <c r="BA498" i="10"/>
  <c r="BA498" i="5" s="1"/>
  <c r="AP500" i="10"/>
  <c r="AP500" i="5" s="1"/>
  <c r="AT501" i="10"/>
  <c r="AT501" i="5" s="1"/>
  <c r="AR502" i="10"/>
  <c r="AR502" i="5" s="1"/>
  <c r="AV503" i="10"/>
  <c r="AV503" i="5" s="1"/>
  <c r="AY504" i="10"/>
  <c r="AY504" i="5" s="1"/>
  <c r="AX505" i="10"/>
  <c r="AX505" i="5" s="1"/>
  <c r="BA506" i="10"/>
  <c r="BA506" i="5" s="1"/>
  <c r="AQ413" i="10"/>
  <c r="AQ413" i="5" s="1"/>
  <c r="AT414" i="10"/>
  <c r="AT414" i="5" s="1"/>
  <c r="AR415" i="10"/>
  <c r="AR415" i="5" s="1"/>
  <c r="AV416" i="10"/>
  <c r="AV416" i="5" s="1"/>
  <c r="AY417" i="10"/>
  <c r="AY417" i="5" s="1"/>
  <c r="AS418" i="10"/>
  <c r="AS418" i="5" s="1"/>
  <c r="AW419" i="10"/>
  <c r="AW419" i="5" s="1"/>
  <c r="AZ420" i="10"/>
  <c r="AZ420" i="5" s="1"/>
  <c r="BC421" i="10"/>
  <c r="BC421" i="5" s="1"/>
  <c r="BB422" i="10"/>
  <c r="BB422" i="5" s="1"/>
  <c r="AQ424" i="10"/>
  <c r="AQ424" i="5" s="1"/>
  <c r="AS426" i="10"/>
  <c r="AS426" i="5" s="1"/>
  <c r="AW427" i="10"/>
  <c r="AW427" i="5" s="1"/>
  <c r="AZ428" i="10"/>
  <c r="AZ428" i="5" s="1"/>
  <c r="AY429" i="10"/>
  <c r="AY429" i="5" s="1"/>
  <c r="BA450" i="10"/>
  <c r="BA450" i="5" s="1"/>
  <c r="AP452" i="10"/>
  <c r="AP452" i="5" s="1"/>
  <c r="AT453" i="10"/>
  <c r="AT453" i="5" s="1"/>
  <c r="AR454" i="10"/>
  <c r="AR454" i="5" s="1"/>
  <c r="AV455" i="10"/>
  <c r="AV455" i="5" s="1"/>
  <c r="AY456" i="10"/>
  <c r="AY456" i="5" s="1"/>
  <c r="AX457" i="10"/>
  <c r="AX457" i="5" s="1"/>
  <c r="BA458" i="10"/>
  <c r="BA458" i="5" s="1"/>
  <c r="AP460" i="10"/>
  <c r="AP460" i="5" s="1"/>
  <c r="AT461" i="10"/>
  <c r="AT461" i="5" s="1"/>
  <c r="AR462" i="10"/>
  <c r="AR462" i="5" s="1"/>
  <c r="AV463" i="10"/>
  <c r="AV463" i="5" s="1"/>
  <c r="AY464" i="10"/>
  <c r="AY464" i="5" s="1"/>
  <c r="AX465" i="10"/>
  <c r="AX465" i="5" s="1"/>
  <c r="AZ466" i="10"/>
  <c r="AZ466" i="5" s="1"/>
  <c r="BC467" i="10"/>
  <c r="BC467" i="5" s="1"/>
  <c r="BB468" i="10"/>
  <c r="BB468" i="5" s="1"/>
  <c r="AQ470" i="10"/>
  <c r="AQ470" i="5" s="1"/>
  <c r="AS472" i="10"/>
  <c r="AS472" i="5" s="1"/>
  <c r="AW473" i="10"/>
  <c r="AW473" i="5" s="1"/>
  <c r="AZ474" i="10"/>
  <c r="AZ474" i="5" s="1"/>
  <c r="BC475" i="10"/>
  <c r="BC475" i="5" s="1"/>
  <c r="BB476" i="10"/>
  <c r="BB476" i="5" s="1"/>
  <c r="AQ478" i="10"/>
  <c r="AQ478" i="5" s="1"/>
  <c r="AS480" i="10"/>
  <c r="AS480" i="5" s="1"/>
  <c r="AW481" i="10"/>
  <c r="AW481" i="5" s="1"/>
  <c r="AX503" i="10"/>
  <c r="AX503" i="5" s="1"/>
  <c r="BA504" i="10"/>
  <c r="BA504" i="5" s="1"/>
  <c r="AP506" i="10"/>
  <c r="AP506" i="5" s="1"/>
  <c r="AT507" i="10"/>
  <c r="AT507" i="5" s="1"/>
  <c r="AR508" i="10"/>
  <c r="AR508" i="5" s="1"/>
  <c r="AV509" i="10"/>
  <c r="AV509" i="5" s="1"/>
  <c r="AY510" i="10"/>
  <c r="AY510" i="5" s="1"/>
  <c r="AX511" i="10"/>
  <c r="AX511" i="5" s="1"/>
  <c r="BA512" i="10"/>
  <c r="BA512" i="5" s="1"/>
  <c r="BB514" i="10"/>
  <c r="BB514" i="5" s="1"/>
  <c r="AQ516" i="10"/>
  <c r="AQ516" i="5" s="1"/>
  <c r="AS518" i="10"/>
  <c r="AS518" i="5" s="1"/>
  <c r="AW519" i="10"/>
  <c r="AW519" i="5" s="1"/>
  <c r="AZ520" i="10"/>
  <c r="AZ520" i="5" s="1"/>
  <c r="BC521" i="10"/>
  <c r="BC521" i="5" s="1"/>
  <c r="AZ524" i="10"/>
  <c r="AZ524" i="5" s="1"/>
  <c r="BC529" i="10"/>
  <c r="BC529" i="5" s="1"/>
  <c r="AS431" i="10"/>
  <c r="AS431" i="5" s="1"/>
  <c r="AW432" i="10"/>
  <c r="AW432" i="5" s="1"/>
  <c r="AZ433" i="10"/>
  <c r="AZ433" i="5" s="1"/>
  <c r="AX434" i="10"/>
  <c r="AX434" i="5" s="1"/>
  <c r="BA435" i="10"/>
  <c r="BA435" i="5" s="1"/>
  <c r="AP437" i="10"/>
  <c r="AP437" i="5" s="1"/>
  <c r="AT438" i="10"/>
  <c r="AT438" i="5" s="1"/>
  <c r="AR439" i="10"/>
  <c r="AR439" i="5" s="1"/>
  <c r="AV440" i="10"/>
  <c r="AV440" i="5" s="1"/>
  <c r="AS442" i="10"/>
  <c r="AS442" i="5" s="1"/>
  <c r="AW443" i="10"/>
  <c r="AW443" i="5" s="1"/>
  <c r="AZ444" i="10"/>
  <c r="AZ444" i="5" s="1"/>
  <c r="BC445" i="10"/>
  <c r="BC445" i="5" s="1"/>
  <c r="BB446" i="10"/>
  <c r="BB446" i="5" s="1"/>
  <c r="AQ448" i="10"/>
  <c r="AQ448" i="5" s="1"/>
  <c r="AP449" i="10"/>
  <c r="AP449" i="5" s="1"/>
  <c r="AR482" i="10"/>
  <c r="AR482" i="5" s="1"/>
  <c r="AV483" i="10"/>
  <c r="AV483" i="5" s="1"/>
  <c r="AY484" i="10"/>
  <c r="AY484" i="5" s="1"/>
  <c r="AX485" i="10"/>
  <c r="AX485" i="5" s="1"/>
  <c r="BA486" i="10"/>
  <c r="BA486" i="5" s="1"/>
  <c r="AP488" i="10"/>
  <c r="AP488" i="5" s="1"/>
  <c r="AT489" i="10"/>
  <c r="AT489" i="5" s="1"/>
  <c r="AR490" i="10"/>
  <c r="AR490" i="5" s="1"/>
  <c r="AV491" i="10"/>
  <c r="AV491" i="5" s="1"/>
  <c r="AY492" i="10"/>
  <c r="AY492" i="5" s="1"/>
  <c r="AX493" i="10"/>
  <c r="AX493" i="5" s="1"/>
  <c r="BA494" i="10"/>
  <c r="BA494" i="5" s="1"/>
  <c r="AP496" i="10"/>
  <c r="AP496" i="5" s="1"/>
  <c r="AT497" i="10"/>
  <c r="AT497" i="5" s="1"/>
  <c r="AQ498" i="10"/>
  <c r="AQ498" i="5" s="1"/>
  <c r="AS500" i="10"/>
  <c r="AS500" i="5" s="1"/>
  <c r="AW501" i="10"/>
  <c r="AW501" i="5" s="1"/>
  <c r="AZ502" i="10"/>
  <c r="AZ502" i="5" s="1"/>
  <c r="BC503" i="10"/>
  <c r="BC503" i="5" s="1"/>
  <c r="BB504" i="10"/>
  <c r="BB504" i="5" s="1"/>
  <c r="AQ506" i="10"/>
  <c r="AQ506" i="5" s="1"/>
  <c r="AS508" i="10"/>
  <c r="AS508" i="5" s="1"/>
  <c r="AW509" i="10"/>
  <c r="AW509" i="5" s="1"/>
  <c r="AZ510" i="10"/>
  <c r="AZ510" i="5" s="1"/>
  <c r="BC511" i="10"/>
  <c r="BC511" i="5" s="1"/>
  <c r="BB512" i="10"/>
  <c r="BB512" i="5" s="1"/>
  <c r="AP514" i="10"/>
  <c r="AP514" i="5" s="1"/>
  <c r="AT515" i="10"/>
  <c r="AT515" i="5" s="1"/>
  <c r="AR516" i="10"/>
  <c r="AR516" i="5" s="1"/>
  <c r="BD517" i="10"/>
  <c r="BD517" i="5" s="1"/>
  <c r="AS519" i="10"/>
  <c r="AS519" i="5" s="1"/>
  <c r="AW520" i="10"/>
  <c r="AW520" i="5" s="1"/>
  <c r="AZ521" i="10"/>
  <c r="AZ521" i="5" s="1"/>
  <c r="BC522" i="10"/>
  <c r="BC522" i="5" s="1"/>
  <c r="BB523" i="10"/>
  <c r="BB523" i="5" s="1"/>
  <c r="AQ525" i="10"/>
  <c r="AQ525" i="5" s="1"/>
  <c r="AS527" i="10"/>
  <c r="AS527" i="5" s="1"/>
  <c r="AW528" i="10"/>
  <c r="AW528" i="5" s="1"/>
  <c r="AZ529" i="10"/>
  <c r="AZ529" i="5" s="1"/>
  <c r="AX530" i="10"/>
  <c r="AX530" i="5" s="1"/>
  <c r="BA531" i="10"/>
  <c r="BA531" i="5" s="1"/>
  <c r="AP533" i="10"/>
  <c r="AP533" i="5" s="1"/>
  <c r="BC533" i="10"/>
  <c r="BC533" i="5" s="1"/>
  <c r="BB534" i="10"/>
  <c r="BB534" i="5" s="1"/>
  <c r="AQ536" i="10"/>
  <c r="AQ536" i="5" s="1"/>
  <c r="AS538" i="10"/>
  <c r="AS538" i="5" s="1"/>
  <c r="AW539" i="10"/>
  <c r="AW539" i="5" s="1"/>
  <c r="AZ540" i="10"/>
  <c r="AZ540" i="5" s="1"/>
  <c r="BC541" i="10"/>
  <c r="BC541" i="5" s="1"/>
  <c r="BA417" i="10"/>
  <c r="BA417" i="5" s="1"/>
  <c r="AP419" i="10"/>
  <c r="AP419" i="5" s="1"/>
  <c r="AT420" i="10"/>
  <c r="AT420" i="5" s="1"/>
  <c r="AR421" i="10"/>
  <c r="AR421" i="5" s="1"/>
  <c r="AV422" i="10"/>
  <c r="AV422" i="5" s="1"/>
  <c r="AY423" i="10"/>
  <c r="AY423" i="5" s="1"/>
  <c r="AX424" i="10"/>
  <c r="AX424" i="5" s="1"/>
  <c r="BA425" i="10"/>
  <c r="BA425" i="5" s="1"/>
  <c r="AP427" i="10"/>
  <c r="AP427" i="5" s="1"/>
  <c r="AT428" i="10"/>
  <c r="AT428" i="5" s="1"/>
  <c r="AR429" i="10"/>
  <c r="AR429" i="5" s="1"/>
  <c r="AS451" i="10"/>
  <c r="AS451" i="5" s="1"/>
  <c r="AW452" i="10"/>
  <c r="AW452" i="5" s="1"/>
  <c r="AV453" i="10"/>
  <c r="AV453" i="5" s="1"/>
  <c r="AY454" i="10"/>
  <c r="AY454" i="5" s="1"/>
  <c r="AX455" i="10"/>
  <c r="AX455" i="5" s="1"/>
  <c r="BA456" i="10"/>
  <c r="BA456" i="5" s="1"/>
  <c r="AP458" i="10"/>
  <c r="AP458" i="5" s="1"/>
  <c r="AT459" i="10"/>
  <c r="AT459" i="5" s="1"/>
  <c r="AR460" i="10"/>
  <c r="AR460" i="5" s="1"/>
  <c r="AV461" i="10"/>
  <c r="AV461" i="5" s="1"/>
  <c r="AY462" i="10"/>
  <c r="AY462" i="5" s="1"/>
  <c r="AX463" i="10"/>
  <c r="AX463" i="5" s="1"/>
  <c r="BA464" i="10"/>
  <c r="BA464" i="5" s="1"/>
  <c r="AT466" i="10"/>
  <c r="AT466" i="5" s="1"/>
  <c r="AR467" i="10"/>
  <c r="AR467" i="5" s="1"/>
  <c r="AV468" i="10"/>
  <c r="AV468" i="5" s="1"/>
  <c r="AY469" i="10"/>
  <c r="AY469" i="5" s="1"/>
  <c r="AX470" i="10"/>
  <c r="AX470" i="5" s="1"/>
  <c r="BA471" i="10"/>
  <c r="BA471" i="5" s="1"/>
  <c r="AP473" i="10"/>
  <c r="AP473" i="5" s="1"/>
  <c r="BC473" i="10"/>
  <c r="BC473" i="5" s="1"/>
  <c r="BB474" i="10"/>
  <c r="BB474" i="5" s="1"/>
  <c r="AQ476" i="10"/>
  <c r="AQ476" i="5" s="1"/>
  <c r="AS478" i="10"/>
  <c r="AS478" i="5" s="1"/>
  <c r="AW479" i="10"/>
  <c r="AW479" i="5" s="1"/>
  <c r="AZ480" i="10"/>
  <c r="AZ480" i="5" s="1"/>
  <c r="AZ507" i="10"/>
  <c r="AZ507" i="5" s="1"/>
  <c r="BC508" i="10"/>
  <c r="BC508" i="5" s="1"/>
  <c r="BB509" i="10"/>
  <c r="BB509" i="5" s="1"/>
  <c r="AQ511" i="10"/>
  <c r="AQ511" i="5" s="1"/>
  <c r="AS513" i="10"/>
  <c r="AS513" i="5" s="1"/>
  <c r="AV514" i="10"/>
  <c r="AV514" i="5" s="1"/>
  <c r="AY515" i="10"/>
  <c r="AY515" i="5" s="1"/>
  <c r="AX516" i="10"/>
  <c r="AX516" i="5" s="1"/>
  <c r="BA517" i="10"/>
  <c r="BA517" i="5" s="1"/>
  <c r="AP519" i="10"/>
  <c r="AP519" i="5" s="1"/>
  <c r="AT520" i="10"/>
  <c r="AT520" i="5" s="1"/>
  <c r="AR521" i="10"/>
  <c r="AR521" i="5" s="1"/>
  <c r="AV522" i="10"/>
  <c r="AV522" i="5" s="1"/>
  <c r="AY523" i="10"/>
  <c r="AY523" i="5" s="1"/>
  <c r="AX524" i="10"/>
  <c r="AX524" i="5" s="1"/>
  <c r="BA525" i="10"/>
  <c r="BA525" i="5" s="1"/>
  <c r="AP527" i="10"/>
  <c r="AP527" i="5" s="1"/>
  <c r="AT528" i="10"/>
  <c r="AT528" i="5" s="1"/>
  <c r="AR529" i="10"/>
  <c r="AR529" i="5" s="1"/>
  <c r="AS531" i="10"/>
  <c r="AS531" i="5" s="1"/>
  <c r="AW532" i="10"/>
  <c r="AW532" i="5" s="1"/>
  <c r="AZ533" i="10"/>
  <c r="AZ533" i="5" s="1"/>
  <c r="BC534" i="10"/>
  <c r="BC534" i="5" s="1"/>
  <c r="BB535" i="10"/>
  <c r="BB535" i="5" s="1"/>
  <c r="AQ537" i="10"/>
  <c r="AQ537" i="5" s="1"/>
  <c r="AS539" i="10"/>
  <c r="AS539" i="5" s="1"/>
  <c r="AW540" i="10"/>
  <c r="AW540" i="5" s="1"/>
  <c r="AZ541" i="10"/>
  <c r="AZ541" i="5" s="1"/>
  <c r="BA530" i="10"/>
  <c r="BA530" i="5" s="1"/>
  <c r="AT533" i="10"/>
  <c r="AT533" i="5" s="1"/>
  <c r="AW534" i="10"/>
  <c r="AW534" i="5" s="1"/>
  <c r="AT537" i="10"/>
  <c r="AT537" i="5" s="1"/>
  <c r="BA538" i="10"/>
  <c r="BA538" i="5" s="1"/>
  <c r="BA430" i="10"/>
  <c r="BA430" i="5" s="1"/>
  <c r="AP432" i="10"/>
  <c r="AP432" i="5" s="1"/>
  <c r="AT433" i="10"/>
  <c r="AT433" i="5" s="1"/>
  <c r="AQ434" i="10"/>
  <c r="AQ434" i="5" s="1"/>
  <c r="AS436" i="10"/>
  <c r="AS436" i="5" s="1"/>
  <c r="AW437" i="10"/>
  <c r="AW437" i="5" s="1"/>
  <c r="AZ438" i="10"/>
  <c r="AZ438" i="5" s="1"/>
  <c r="BC439" i="10"/>
  <c r="BC439" i="5" s="1"/>
  <c r="BB440" i="10"/>
  <c r="BB440" i="5" s="1"/>
  <c r="AQ442" i="10"/>
  <c r="AQ442" i="5" s="1"/>
  <c r="AS444" i="10"/>
  <c r="AS444" i="5" s="1"/>
  <c r="AW445" i="10"/>
  <c r="AW445" i="5" s="1"/>
  <c r="AZ446" i="10"/>
  <c r="AZ446" i="5" s="1"/>
  <c r="BC447" i="10"/>
  <c r="BC447" i="5" s="1"/>
  <c r="BB448" i="10"/>
  <c r="BB448" i="5" s="1"/>
  <c r="AP482" i="10"/>
  <c r="AP482" i="5" s="1"/>
  <c r="AT483" i="10"/>
  <c r="AT483" i="5" s="1"/>
  <c r="AR484" i="10"/>
  <c r="AR484" i="5" s="1"/>
  <c r="BD485" i="10"/>
  <c r="BD485" i="5" s="1"/>
  <c r="AS487" i="10"/>
  <c r="AS487" i="5" s="1"/>
  <c r="AW488" i="10"/>
  <c r="AW488" i="5" s="1"/>
  <c r="AZ489" i="10"/>
  <c r="AZ489" i="5" s="1"/>
  <c r="BC490" i="10"/>
  <c r="BC490" i="5" s="1"/>
  <c r="BB491" i="10"/>
  <c r="BB491" i="5" s="1"/>
  <c r="AQ493" i="10"/>
  <c r="AQ493" i="5" s="1"/>
  <c r="AS495" i="10"/>
  <c r="AS495" i="5" s="1"/>
  <c r="AW496" i="10"/>
  <c r="AW496" i="5" s="1"/>
  <c r="AZ497" i="10"/>
  <c r="AZ497" i="5" s="1"/>
  <c r="BB498" i="10"/>
  <c r="BB498" i="5" s="1"/>
  <c r="AQ500" i="10"/>
  <c r="AQ500" i="5" s="1"/>
  <c r="BD501" i="10"/>
  <c r="BD501" i="5" s="1"/>
  <c r="AT502" i="10"/>
  <c r="AT502" i="5" s="1"/>
  <c r="AR503" i="10"/>
  <c r="AR503" i="5" s="1"/>
  <c r="AV504" i="10"/>
  <c r="AV504" i="5" s="1"/>
  <c r="AS506" i="10"/>
  <c r="AS506" i="5" s="1"/>
  <c r="AW507" i="10"/>
  <c r="AW507" i="5" s="1"/>
  <c r="AZ508" i="10"/>
  <c r="AZ508" i="5" s="1"/>
  <c r="BC509" i="10"/>
  <c r="BC509" i="5" s="1"/>
  <c r="BB510" i="10"/>
  <c r="BB510" i="5" s="1"/>
  <c r="AQ512" i="10"/>
  <c r="AQ512" i="5" s="1"/>
  <c r="AW514" i="10"/>
  <c r="AW514" i="5" s="1"/>
  <c r="AZ515" i="10"/>
  <c r="AZ515" i="5" s="1"/>
  <c r="BC516" i="10"/>
  <c r="BC516" i="5" s="1"/>
  <c r="BB517" i="10"/>
  <c r="BB517" i="5" s="1"/>
  <c r="AQ519" i="10"/>
  <c r="AQ519" i="5" s="1"/>
  <c r="AS521" i="10"/>
  <c r="AS521" i="5" s="1"/>
  <c r="AW522" i="10"/>
  <c r="AW522" i="5" s="1"/>
  <c r="AZ523" i="10"/>
  <c r="AZ523" i="5" s="1"/>
  <c r="BC524" i="10"/>
  <c r="BC524" i="5" s="1"/>
  <c r="BB525" i="10"/>
  <c r="BB525" i="5" s="1"/>
  <c r="AQ527" i="10"/>
  <c r="AQ527" i="5" s="1"/>
  <c r="AS529" i="10"/>
  <c r="AS529" i="5" s="1"/>
  <c r="AV530" i="10"/>
  <c r="AV530" i="5" s="1"/>
  <c r="AY531" i="10"/>
  <c r="AY531" i="5" s="1"/>
  <c r="AX532" i="10"/>
  <c r="AX532" i="5" s="1"/>
  <c r="BA533" i="10"/>
  <c r="BA533" i="5" s="1"/>
  <c r="AP535" i="10"/>
  <c r="AP535" i="5" s="1"/>
  <c r="AT536" i="10"/>
  <c r="AT536" i="5" s="1"/>
  <c r="AR537" i="10"/>
  <c r="AR537" i="5" s="1"/>
  <c r="AV538" i="10"/>
  <c r="AV538" i="5" s="1"/>
  <c r="AY539" i="10"/>
  <c r="AY539" i="5" s="1"/>
  <c r="AX540" i="10"/>
  <c r="AX540" i="5" s="1"/>
  <c r="BA541" i="10"/>
  <c r="BA541" i="5" s="1"/>
  <c r="AP525" i="10"/>
  <c r="AP525" i="5" s="1"/>
  <c r="AS526" i="10"/>
  <c r="AS526" i="5" s="1"/>
  <c r="AW527" i="10"/>
  <c r="AW527" i="5" s="1"/>
  <c r="BC532" i="10"/>
  <c r="BC532" i="5" s="1"/>
  <c r="AP536" i="10"/>
  <c r="AP536" i="5" s="1"/>
  <c r="AS541" i="10"/>
  <c r="AS541" i="5" s="1"/>
  <c r="BD332" i="10"/>
  <c r="BD332" i="5" s="1"/>
  <c r="BD325" i="10"/>
  <c r="BD325" i="5" s="1"/>
  <c r="BD389" i="10"/>
  <c r="BD389" i="5" s="1"/>
  <c r="BD361" i="10"/>
  <c r="BD361" i="5" s="1"/>
  <c r="BD425" i="10"/>
  <c r="BD425" i="5" s="1"/>
  <c r="BD392" i="10"/>
  <c r="BD392" i="5" s="1"/>
  <c r="BD366" i="10"/>
  <c r="BD366" i="5" s="1"/>
  <c r="BD430" i="10"/>
  <c r="BD430" i="5" s="1"/>
  <c r="BD499" i="10"/>
  <c r="BD499" i="5" s="1"/>
  <c r="BD462" i="10"/>
  <c r="BD462" i="5" s="1"/>
  <c r="BD450" i="10"/>
  <c r="BD450" i="5" s="1"/>
  <c r="BD447" i="10"/>
  <c r="BD447" i="5" s="1"/>
  <c r="BD511" i="10"/>
  <c r="BD511" i="5" s="1"/>
  <c r="BD541" i="10"/>
  <c r="BD541" i="5" s="1"/>
  <c r="AS318" i="10"/>
  <c r="AS318" i="5" s="1"/>
  <c r="AT326" i="10"/>
  <c r="AT326" i="5" s="1"/>
  <c r="AS330" i="10"/>
  <c r="AS330" i="5" s="1"/>
  <c r="AS337" i="10"/>
  <c r="AS337" i="5" s="1"/>
  <c r="BC340" i="10"/>
  <c r="BC340" i="5" s="1"/>
  <c r="AS353" i="10"/>
  <c r="AS353" i="5" s="1"/>
  <c r="BC374" i="10"/>
  <c r="BC374" i="5" s="1"/>
  <c r="BD286" i="10"/>
  <c r="BD301" i="10"/>
  <c r="BD301" i="5" s="1"/>
  <c r="BD326" i="10"/>
  <c r="BD326" i="5" s="1"/>
  <c r="BD290" i="10"/>
  <c r="BD290" i="5" s="1"/>
  <c r="BD308" i="10"/>
  <c r="BD308" i="5" s="1"/>
  <c r="BD328" i="10"/>
  <c r="BD328" i="5" s="1"/>
  <c r="BD294" i="10"/>
  <c r="BD294" i="5" s="1"/>
  <c r="BD316" i="10"/>
  <c r="BD316" i="5" s="1"/>
  <c r="BD334" i="10"/>
  <c r="BD334" i="5" s="1"/>
  <c r="BD293" i="10"/>
  <c r="BD293" i="5" s="1"/>
  <c r="BD315" i="10"/>
  <c r="BD315" i="5" s="1"/>
  <c r="BD331" i="10"/>
  <c r="BD331" i="5" s="1"/>
  <c r="BD347" i="10"/>
  <c r="BD347" i="5" s="1"/>
  <c r="BD363" i="10"/>
  <c r="BD363" i="5" s="1"/>
  <c r="BD379" i="10"/>
  <c r="BD379" i="5" s="1"/>
  <c r="BD395" i="10"/>
  <c r="BD395" i="5" s="1"/>
  <c r="BD411" i="10"/>
  <c r="BD411" i="5" s="1"/>
  <c r="BD427" i="10"/>
  <c r="BD427" i="5" s="1"/>
  <c r="BD351" i="10"/>
  <c r="BD351" i="5" s="1"/>
  <c r="BD367" i="10"/>
  <c r="BD367" i="5" s="1"/>
  <c r="BD383" i="10"/>
  <c r="BD383" i="5" s="1"/>
  <c r="BD399" i="10"/>
  <c r="BD399" i="5" s="1"/>
  <c r="BD415" i="10"/>
  <c r="BD415" i="5" s="1"/>
  <c r="BD431" i="10"/>
  <c r="BD431" i="5" s="1"/>
  <c r="BD346" i="10"/>
  <c r="BD346" i="5" s="1"/>
  <c r="BD362" i="10"/>
  <c r="BD362" i="5" s="1"/>
  <c r="BD378" i="10"/>
  <c r="BD378" i="5" s="1"/>
  <c r="BD394" i="10"/>
  <c r="BD394" i="5" s="1"/>
  <c r="BD419" i="10"/>
  <c r="BD419" i="5" s="1"/>
  <c r="BD339" i="10"/>
  <c r="BD339" i="5" s="1"/>
  <c r="BD350" i="10"/>
  <c r="BD350" i="5" s="1"/>
  <c r="BD375" i="10"/>
  <c r="BD375" i="5" s="1"/>
  <c r="BD396" i="10"/>
  <c r="BD396" i="5" s="1"/>
  <c r="BD414" i="10"/>
  <c r="BD414" i="5" s="1"/>
  <c r="BD440" i="10"/>
  <c r="BD440" i="5" s="1"/>
  <c r="BD456" i="10"/>
  <c r="BD456" i="5" s="1"/>
  <c r="BD472" i="10"/>
  <c r="BD472" i="5" s="1"/>
  <c r="BD488" i="10"/>
  <c r="BD488" i="5" s="1"/>
  <c r="BD504" i="10"/>
  <c r="BD504" i="5" s="1"/>
  <c r="BD520" i="10"/>
  <c r="BD520" i="5" s="1"/>
  <c r="BD536" i="10"/>
  <c r="BD536" i="5" s="1"/>
  <c r="BD446" i="10"/>
  <c r="BD446" i="5" s="1"/>
  <c r="BD471" i="10"/>
  <c r="BD471" i="5" s="1"/>
  <c r="BD492" i="10"/>
  <c r="BD492" i="5" s="1"/>
  <c r="BD510" i="10"/>
  <c r="BD510" i="5" s="1"/>
  <c r="BD535" i="10"/>
  <c r="BD535" i="5" s="1"/>
  <c r="BD459" i="10"/>
  <c r="BD459" i="5" s="1"/>
  <c r="BD480" i="10"/>
  <c r="BD480" i="5" s="1"/>
  <c r="BD498" i="10"/>
  <c r="BD498" i="5" s="1"/>
  <c r="BD523" i="10"/>
  <c r="BD523" i="5" s="1"/>
  <c r="BD452" i="10"/>
  <c r="BD452" i="5" s="1"/>
  <c r="BD470" i="10"/>
  <c r="BD470" i="5" s="1"/>
  <c r="BD495" i="10"/>
  <c r="BD495" i="5" s="1"/>
  <c r="BD516" i="10"/>
  <c r="BD516" i="5" s="1"/>
  <c r="BD534" i="10"/>
  <c r="BD534" i="5" s="1"/>
  <c r="BD540" i="10"/>
  <c r="BD540" i="5" s="1"/>
  <c r="BD539" i="10"/>
  <c r="BD539" i="5" s="1"/>
  <c r="AP287" i="10"/>
  <c r="AP287" i="5" s="1"/>
  <c r="AT288" i="10"/>
  <c r="AT288" i="5" s="1"/>
  <c r="AP295" i="10"/>
  <c r="AP295" i="5" s="1"/>
  <c r="AT296" i="10"/>
  <c r="AT296" i="5" s="1"/>
  <c r="AP303" i="10"/>
  <c r="AP303" i="5" s="1"/>
  <c r="AT304" i="10"/>
  <c r="AT304" i="5" s="1"/>
  <c r="AS307" i="10"/>
  <c r="AS307" i="5" s="1"/>
  <c r="BC310" i="10"/>
  <c r="BC310" i="5" s="1"/>
  <c r="AS315" i="10"/>
  <c r="AS315" i="5" s="1"/>
  <c r="BA319" i="10"/>
  <c r="BA319" i="5" s="1"/>
  <c r="AP321" i="10"/>
  <c r="AP321" i="5" s="1"/>
  <c r="BD321" i="10"/>
  <c r="BD321" i="5" s="1"/>
  <c r="AS326" i="10"/>
  <c r="AS326" i="5" s="1"/>
  <c r="AY329" i="10"/>
  <c r="AY329" i="5" s="1"/>
  <c r="AX330" i="10"/>
  <c r="AX330" i="5" s="1"/>
  <c r="BA331" i="10"/>
  <c r="BA331" i="5" s="1"/>
  <c r="AP333" i="10"/>
  <c r="AP333" i="5" s="1"/>
  <c r="AR334" i="10"/>
  <c r="AR334" i="5" s="1"/>
  <c r="AV335" i="10"/>
  <c r="AV335" i="5" s="1"/>
  <c r="AY336" i="10"/>
  <c r="AY336" i="5" s="1"/>
  <c r="AX337" i="10"/>
  <c r="AX337" i="5" s="1"/>
  <c r="BA338" i="10"/>
  <c r="BA338" i="5" s="1"/>
  <c r="AP340" i="10"/>
  <c r="AP340" i="5" s="1"/>
  <c r="AT341" i="10"/>
  <c r="AT341" i="5" s="1"/>
  <c r="AR342" i="10"/>
  <c r="AR342" i="5" s="1"/>
  <c r="AV343" i="10"/>
  <c r="AV343" i="5" s="1"/>
  <c r="AY344" i="10"/>
  <c r="AY344" i="5" s="1"/>
  <c r="AX345" i="10"/>
  <c r="AX345" i="5" s="1"/>
  <c r="BA346" i="10"/>
  <c r="BA346" i="5" s="1"/>
  <c r="AP348" i="10"/>
  <c r="AP348" i="5" s="1"/>
  <c r="AT349" i="10"/>
  <c r="AT349" i="5" s="1"/>
  <c r="AR350" i="10"/>
  <c r="AR350" i="5" s="1"/>
  <c r="AV351" i="10"/>
  <c r="AV351" i="5" s="1"/>
  <c r="AY352" i="10"/>
  <c r="AY352" i="5" s="1"/>
  <c r="AX353" i="10"/>
  <c r="AX353" i="5" s="1"/>
  <c r="BC355" i="10"/>
  <c r="BC355" i="5" s="1"/>
  <c r="BB356" i="10"/>
  <c r="BB356" i="5" s="1"/>
  <c r="AQ358" i="10"/>
  <c r="AQ358" i="5" s="1"/>
  <c r="AS360" i="10"/>
  <c r="AS360" i="5" s="1"/>
  <c r="AW361" i="10"/>
  <c r="AW361" i="5" s="1"/>
  <c r="AZ362" i="10"/>
  <c r="AZ362" i="5" s="1"/>
  <c r="BC363" i="10"/>
  <c r="BC363" i="5" s="1"/>
  <c r="BB364" i="10"/>
  <c r="BB364" i="5" s="1"/>
  <c r="AQ366" i="10"/>
  <c r="AQ366" i="5" s="1"/>
  <c r="AS368" i="10"/>
  <c r="AS368" i="5" s="1"/>
  <c r="AW369" i="10"/>
  <c r="AW369" i="5" s="1"/>
  <c r="AY370" i="10"/>
  <c r="AY370" i="5" s="1"/>
  <c r="AX371" i="10"/>
  <c r="AX371" i="5" s="1"/>
  <c r="BA372" i="10"/>
  <c r="BA372" i="5" s="1"/>
  <c r="AP374" i="10"/>
  <c r="AP374" i="5" s="1"/>
  <c r="AT375" i="10"/>
  <c r="AT375" i="5" s="1"/>
  <c r="AR376" i="10"/>
  <c r="AR376" i="5" s="1"/>
  <c r="AV377" i="10"/>
  <c r="AV377" i="5" s="1"/>
  <c r="AY378" i="10"/>
  <c r="AY378" i="5" s="1"/>
  <c r="AX379" i="10"/>
  <c r="AX379" i="5" s="1"/>
  <c r="BA380" i="10"/>
  <c r="BA380" i="5" s="1"/>
  <c r="AP382" i="10"/>
  <c r="AP382" i="5" s="1"/>
  <c r="AT383" i="10"/>
  <c r="AT383" i="5" s="1"/>
  <c r="AR384" i="10"/>
  <c r="AR384" i="5" s="1"/>
  <c r="AV385" i="10"/>
  <c r="AV385" i="5" s="1"/>
  <c r="AS386" i="10"/>
  <c r="AS386" i="5" s="1"/>
  <c r="AW387" i="10"/>
  <c r="AW387" i="5" s="1"/>
  <c r="AZ388" i="10"/>
  <c r="AZ388" i="5" s="1"/>
  <c r="BC389" i="10"/>
  <c r="BC389" i="5" s="1"/>
  <c r="BB390" i="10"/>
  <c r="BB390" i="5" s="1"/>
  <c r="AQ392" i="10"/>
  <c r="AQ392" i="5" s="1"/>
  <c r="AS394" i="10"/>
  <c r="AS394" i="5" s="1"/>
  <c r="AW395" i="10"/>
  <c r="AW395" i="5" s="1"/>
  <c r="AZ396" i="10"/>
  <c r="AZ396" i="5" s="1"/>
  <c r="BC397" i="10"/>
  <c r="BC397" i="5" s="1"/>
  <c r="AQ399" i="10"/>
  <c r="AQ399" i="5" s="1"/>
  <c r="AS401" i="10"/>
  <c r="AS401" i="5" s="1"/>
  <c r="AW402" i="10"/>
  <c r="AW402" i="5" s="1"/>
  <c r="AZ403" i="10"/>
  <c r="AZ403" i="5" s="1"/>
  <c r="BC404" i="10"/>
  <c r="BC404" i="5" s="1"/>
  <c r="BB405" i="10"/>
  <c r="BB405" i="5" s="1"/>
  <c r="AQ407" i="10"/>
  <c r="AQ407" i="5" s="1"/>
  <c r="AS409" i="10"/>
  <c r="AS409" i="5" s="1"/>
  <c r="BC412" i="10"/>
  <c r="BC412" i="5" s="1"/>
  <c r="BB413" i="10"/>
  <c r="BB413" i="5" s="1"/>
  <c r="AP415" i="10"/>
  <c r="AP415" i="5" s="1"/>
  <c r="AT416" i="10"/>
  <c r="AT416" i="5" s="1"/>
  <c r="AR417" i="10"/>
  <c r="AR417" i="5" s="1"/>
  <c r="AQ287" i="10"/>
  <c r="AQ287" i="5" s="1"/>
  <c r="AS289" i="10"/>
  <c r="AS289" i="5" s="1"/>
  <c r="AW290" i="10"/>
  <c r="AW290" i="5" s="1"/>
  <c r="AZ291" i="10"/>
  <c r="AZ291" i="5" s="1"/>
  <c r="BC292" i="10"/>
  <c r="BC292" i="5" s="1"/>
  <c r="BB293" i="10"/>
  <c r="BB293" i="5" s="1"/>
  <c r="AQ295" i="10"/>
  <c r="AQ295" i="5" s="1"/>
  <c r="BD296" i="10"/>
  <c r="BD296" i="5" s="1"/>
  <c r="AT297" i="10"/>
  <c r="AT297" i="5" s="1"/>
  <c r="AR298" i="10"/>
  <c r="AR298" i="5" s="1"/>
  <c r="AV299" i="10"/>
  <c r="AV299" i="5" s="1"/>
  <c r="AY300" i="10"/>
  <c r="AY300" i="5" s="1"/>
  <c r="AX301" i="10"/>
  <c r="AX301" i="5" s="1"/>
  <c r="BA302" i="10"/>
  <c r="BA302" i="5" s="1"/>
  <c r="AP304" i="10"/>
  <c r="AP304" i="5" s="1"/>
  <c r="AR305" i="10"/>
  <c r="AR305" i="5" s="1"/>
  <c r="AV306" i="10"/>
  <c r="AV306" i="5" s="1"/>
  <c r="AY307" i="10"/>
  <c r="AY307" i="5" s="1"/>
  <c r="AX308" i="10"/>
  <c r="AX308" i="5" s="1"/>
  <c r="BA309" i="10"/>
  <c r="BA309" i="5" s="1"/>
  <c r="AP311" i="10"/>
  <c r="AP311" i="5" s="1"/>
  <c r="AT312" i="10"/>
  <c r="AT312" i="5" s="1"/>
  <c r="AR313" i="10"/>
  <c r="AR313" i="5" s="1"/>
  <c r="AV314" i="10"/>
  <c r="AV314" i="5" s="1"/>
  <c r="AY315" i="10"/>
  <c r="AY315" i="5" s="1"/>
  <c r="AX316" i="10"/>
  <c r="AX316" i="5" s="1"/>
  <c r="BA317" i="10"/>
  <c r="BA317" i="5" s="1"/>
  <c r="BC318" i="10"/>
  <c r="BC318" i="5" s="1"/>
  <c r="BB319" i="10"/>
  <c r="BB319" i="5" s="1"/>
  <c r="AQ321" i="10"/>
  <c r="AQ321" i="5" s="1"/>
  <c r="AS323" i="10"/>
  <c r="AS323" i="5" s="1"/>
  <c r="AW324" i="10"/>
  <c r="AW324" i="5" s="1"/>
  <c r="AZ325" i="10"/>
  <c r="AZ325" i="5" s="1"/>
  <c r="BC326" i="10"/>
  <c r="BC326" i="5" s="1"/>
  <c r="BB327" i="10"/>
  <c r="BB327" i="5" s="1"/>
  <c r="AQ329" i="10"/>
  <c r="AQ329" i="5" s="1"/>
  <c r="AS331" i="10"/>
  <c r="AS331" i="5" s="1"/>
  <c r="AW332" i="10"/>
  <c r="AW332" i="5" s="1"/>
  <c r="AZ333" i="10"/>
  <c r="AZ333" i="5" s="1"/>
  <c r="AX334" i="10"/>
  <c r="AX334" i="5" s="1"/>
  <c r="BA335" i="10"/>
  <c r="BA335" i="5" s="1"/>
  <c r="AP337" i="10"/>
  <c r="AP337" i="5" s="1"/>
  <c r="AT338" i="10"/>
  <c r="AT338" i="5" s="1"/>
  <c r="AR339" i="10"/>
  <c r="AR339" i="5" s="1"/>
  <c r="AV340" i="10"/>
  <c r="AV340" i="5" s="1"/>
  <c r="AY341" i="10"/>
  <c r="AY341" i="5" s="1"/>
  <c r="AX342" i="10"/>
  <c r="AX342" i="5" s="1"/>
  <c r="BA343" i="10"/>
  <c r="BA343" i="5" s="1"/>
  <c r="AP345" i="10"/>
  <c r="AP345" i="5" s="1"/>
  <c r="AT346" i="10"/>
  <c r="AT346" i="5" s="1"/>
  <c r="AR347" i="10"/>
  <c r="AR347" i="5" s="1"/>
  <c r="AV348" i="10"/>
  <c r="AV348" i="5" s="1"/>
  <c r="AY349" i="10"/>
  <c r="AY349" i="5" s="1"/>
  <c r="AX350" i="10"/>
  <c r="AX350" i="5" s="1"/>
  <c r="BA351" i="10"/>
  <c r="BA351" i="5" s="1"/>
  <c r="AP353" i="10"/>
  <c r="AP353" i="5" s="1"/>
  <c r="AR354" i="10"/>
  <c r="AR354" i="5" s="1"/>
  <c r="AV355" i="10"/>
  <c r="AV355" i="5" s="1"/>
  <c r="AY356" i="10"/>
  <c r="AY356" i="5" s="1"/>
  <c r="AX357" i="10"/>
  <c r="AX357" i="5" s="1"/>
  <c r="BA358" i="10"/>
  <c r="BA358" i="5" s="1"/>
  <c r="AP360" i="10"/>
  <c r="AP360" i="5" s="1"/>
  <c r="AT361" i="10"/>
  <c r="AT361" i="5" s="1"/>
  <c r="AR362" i="10"/>
  <c r="AR362" i="5" s="1"/>
  <c r="AV363" i="10"/>
  <c r="AV363" i="5" s="1"/>
  <c r="AY364" i="10"/>
  <c r="AY364" i="5" s="1"/>
  <c r="AX365" i="10"/>
  <c r="AX365" i="5" s="1"/>
  <c r="BA366" i="10"/>
  <c r="BA366" i="5" s="1"/>
  <c r="AP368" i="10"/>
  <c r="AP368" i="5" s="1"/>
  <c r="AT369" i="10"/>
  <c r="AT369" i="5" s="1"/>
  <c r="AQ370" i="10"/>
  <c r="AQ370" i="5" s="1"/>
  <c r="AS372" i="10"/>
  <c r="AS372" i="5" s="1"/>
  <c r="AW373" i="10"/>
  <c r="AW373" i="5" s="1"/>
  <c r="AZ374" i="10"/>
  <c r="AZ374" i="5" s="1"/>
  <c r="BC375" i="10"/>
  <c r="BC375" i="5" s="1"/>
  <c r="BB376" i="10"/>
  <c r="BB376" i="5" s="1"/>
  <c r="AQ378" i="10"/>
  <c r="AQ378" i="5" s="1"/>
  <c r="AS380" i="10"/>
  <c r="AS380" i="5" s="1"/>
  <c r="AW381" i="10"/>
  <c r="AW381" i="5" s="1"/>
  <c r="AZ382" i="10"/>
  <c r="AZ382" i="5" s="1"/>
  <c r="BC383" i="10"/>
  <c r="BC383" i="5" s="1"/>
  <c r="BB384" i="10"/>
  <c r="BB384" i="5" s="1"/>
  <c r="AP386" i="10"/>
  <c r="AP386" i="5" s="1"/>
  <c r="AT387" i="10"/>
  <c r="AT387" i="5" s="1"/>
  <c r="AR388" i="10"/>
  <c r="AR388" i="5" s="1"/>
  <c r="AV389" i="10"/>
  <c r="AV389" i="5" s="1"/>
  <c r="AY390" i="10"/>
  <c r="AY390" i="5" s="1"/>
  <c r="AX391" i="10"/>
  <c r="AX391" i="5" s="1"/>
  <c r="BA392" i="10"/>
  <c r="BA392" i="5" s="1"/>
  <c r="AP394" i="10"/>
  <c r="AP394" i="5" s="1"/>
  <c r="AT395" i="10"/>
  <c r="AT395" i="5" s="1"/>
  <c r="AR396" i="10"/>
  <c r="AR396" i="5" s="1"/>
  <c r="AV397" i="10"/>
  <c r="AV397" i="5" s="1"/>
  <c r="AS398" i="10"/>
  <c r="AS398" i="5" s="1"/>
  <c r="AW399" i="10"/>
  <c r="AW399" i="5" s="1"/>
  <c r="AZ400" i="10"/>
  <c r="AZ400" i="5" s="1"/>
  <c r="BC401" i="10"/>
  <c r="BC401" i="5" s="1"/>
  <c r="AX402" i="10"/>
  <c r="AX402" i="5" s="1"/>
  <c r="BA403" i="10"/>
  <c r="BA403" i="5" s="1"/>
  <c r="AP405" i="10"/>
  <c r="AP405" i="5" s="1"/>
  <c r="AT406" i="10"/>
  <c r="AT406" i="5" s="1"/>
  <c r="AR407" i="10"/>
  <c r="AR407" i="5" s="1"/>
  <c r="AV408" i="10"/>
  <c r="AV408" i="5" s="1"/>
  <c r="AY409" i="10"/>
  <c r="AY409" i="5" s="1"/>
  <c r="AX410" i="10"/>
  <c r="AX410" i="5" s="1"/>
  <c r="BA411" i="10"/>
  <c r="BA411" i="5" s="1"/>
  <c r="AP413" i="10"/>
  <c r="AP413" i="5" s="1"/>
  <c r="AR414" i="10"/>
  <c r="AR414" i="5" s="1"/>
  <c r="AV415" i="10"/>
  <c r="AV415" i="5" s="1"/>
  <c r="AY416" i="10"/>
  <c r="AY416" i="5" s="1"/>
  <c r="AX417" i="10"/>
  <c r="AX417" i="5" s="1"/>
  <c r="BA418" i="10"/>
  <c r="BA418" i="5" s="1"/>
  <c r="AP420" i="10"/>
  <c r="AP420" i="5" s="1"/>
  <c r="AT421" i="10"/>
  <c r="AT421" i="5" s="1"/>
  <c r="AR422" i="10"/>
  <c r="AR422" i="5" s="1"/>
  <c r="AV423" i="10"/>
  <c r="AV423" i="5" s="1"/>
  <c r="AY424" i="10"/>
  <c r="AY424" i="5" s="1"/>
  <c r="AX425" i="10"/>
  <c r="AX425" i="5" s="1"/>
  <c r="BA426" i="10"/>
  <c r="BA426" i="5" s="1"/>
  <c r="AP428" i="10"/>
  <c r="AP428" i="5" s="1"/>
  <c r="AT429" i="10"/>
  <c r="AT429" i="5" s="1"/>
  <c r="AQ430" i="10"/>
  <c r="AQ430" i="5" s="1"/>
  <c r="AS432" i="10"/>
  <c r="AS432" i="5" s="1"/>
  <c r="AW433" i="10"/>
  <c r="AW433" i="5" s="1"/>
  <c r="AY434" i="10"/>
  <c r="AY434" i="5" s="1"/>
  <c r="AX435" i="10"/>
  <c r="AX435" i="5" s="1"/>
  <c r="BA436" i="10"/>
  <c r="BA436" i="5" s="1"/>
  <c r="AP438" i="10"/>
  <c r="AP438" i="5" s="1"/>
  <c r="AT439" i="10"/>
  <c r="AT439" i="5" s="1"/>
  <c r="AR440" i="10"/>
  <c r="AR440" i="5" s="1"/>
  <c r="AV441" i="10"/>
  <c r="AV441" i="5" s="1"/>
  <c r="AY442" i="10"/>
  <c r="AY442" i="5" s="1"/>
  <c r="AX443" i="10"/>
  <c r="AX443" i="5" s="1"/>
  <c r="BA444" i="10"/>
  <c r="BA444" i="5" s="1"/>
  <c r="AP446" i="10"/>
  <c r="AP446" i="5" s="1"/>
  <c r="AT447" i="10"/>
  <c r="AT447" i="5" s="1"/>
  <c r="AR448" i="10"/>
  <c r="AR448" i="5" s="1"/>
  <c r="AV449" i="10"/>
  <c r="AV449" i="5" s="1"/>
  <c r="AX450" i="10"/>
  <c r="AX450" i="5" s="1"/>
  <c r="BA451" i="10"/>
  <c r="BA451" i="5" s="1"/>
  <c r="AP453" i="10"/>
  <c r="AP453" i="5" s="1"/>
  <c r="AT454" i="10"/>
  <c r="AT454" i="5" s="1"/>
  <c r="AR455" i="10"/>
  <c r="AR455" i="5" s="1"/>
  <c r="AV456" i="10"/>
  <c r="AV456" i="5" s="1"/>
  <c r="AS458" i="10"/>
  <c r="AS458" i="5" s="1"/>
  <c r="AW459" i="10"/>
  <c r="AW459" i="5" s="1"/>
  <c r="AZ460" i="10"/>
  <c r="AZ460" i="5" s="1"/>
  <c r="BC461" i="10"/>
  <c r="BC461" i="5" s="1"/>
  <c r="BB462" i="10"/>
  <c r="BB462" i="5" s="1"/>
  <c r="AQ464" i="10"/>
  <c r="AQ464" i="5" s="1"/>
  <c r="AW466" i="10"/>
  <c r="AW466" i="5" s="1"/>
  <c r="AZ467" i="10"/>
  <c r="AZ467" i="5" s="1"/>
  <c r="BC468" i="10"/>
  <c r="BC468" i="5" s="1"/>
  <c r="BB469" i="10"/>
  <c r="BB469" i="5" s="1"/>
  <c r="AQ471" i="10"/>
  <c r="AQ471" i="5" s="1"/>
  <c r="AS473" i="10"/>
  <c r="AS473" i="5" s="1"/>
  <c r="AW474" i="10"/>
  <c r="AW474" i="5" s="1"/>
  <c r="AZ475" i="10"/>
  <c r="AZ475" i="5" s="1"/>
  <c r="BC476" i="10"/>
  <c r="BC476" i="5" s="1"/>
  <c r="BB477" i="10"/>
  <c r="BB477" i="5" s="1"/>
  <c r="AQ479" i="10"/>
  <c r="AQ479" i="5" s="1"/>
  <c r="AS481" i="10"/>
  <c r="AS481" i="5" s="1"/>
  <c r="AV482" i="10"/>
  <c r="AV482" i="5" s="1"/>
  <c r="AY483" i="10"/>
  <c r="AY483" i="5" s="1"/>
  <c r="AX484" i="10"/>
  <c r="AX484" i="5" s="1"/>
  <c r="BA485" i="10"/>
  <c r="BA485" i="5" s="1"/>
  <c r="AP487" i="10"/>
  <c r="AP487" i="5" s="1"/>
  <c r="AT488" i="10"/>
  <c r="AT488" i="5" s="1"/>
  <c r="AR489" i="10"/>
  <c r="AR489" i="5" s="1"/>
  <c r="AV490" i="10"/>
  <c r="AV490" i="5" s="1"/>
  <c r="AY491" i="10"/>
  <c r="AY491" i="5" s="1"/>
  <c r="AX492" i="10"/>
  <c r="AX492" i="5" s="1"/>
  <c r="BA493" i="10"/>
  <c r="BA493" i="5" s="1"/>
  <c r="AP495" i="10"/>
  <c r="AP495" i="5" s="1"/>
  <c r="AT496" i="10"/>
  <c r="AT496" i="5" s="1"/>
  <c r="AR497" i="10"/>
  <c r="AR497" i="5" s="1"/>
  <c r="AS499" i="10"/>
  <c r="AS499" i="5" s="1"/>
  <c r="AW500" i="10"/>
  <c r="AW500" i="5" s="1"/>
  <c r="AZ501" i="10"/>
  <c r="AZ501" i="5" s="1"/>
  <c r="BC502" i="10"/>
  <c r="BC502" i="5" s="1"/>
  <c r="BB286" i="10"/>
  <c r="AQ288" i="10"/>
  <c r="AQ288" i="5" s="1"/>
  <c r="AP289" i="10"/>
  <c r="AP289" i="5" s="1"/>
  <c r="AT290" i="10"/>
  <c r="AT290" i="5" s="1"/>
  <c r="AR291" i="10"/>
  <c r="AR291" i="5" s="1"/>
  <c r="AV292" i="10"/>
  <c r="AV292" i="5" s="1"/>
  <c r="AY293" i="10"/>
  <c r="AY293" i="5" s="1"/>
  <c r="AX294" i="10"/>
  <c r="AX294" i="5" s="1"/>
  <c r="BA295" i="10"/>
  <c r="BA295" i="5" s="1"/>
  <c r="AP297" i="10"/>
  <c r="AP297" i="5" s="1"/>
  <c r="AT298" i="10"/>
  <c r="AT298" i="5" s="1"/>
  <c r="AR299" i="10"/>
  <c r="AR299" i="5" s="1"/>
  <c r="AV300" i="10"/>
  <c r="AV300" i="5" s="1"/>
  <c r="AY301" i="10"/>
  <c r="AY301" i="5" s="1"/>
  <c r="AX302" i="10"/>
  <c r="AX302" i="5" s="1"/>
  <c r="BA303" i="10"/>
  <c r="BA303" i="5" s="1"/>
  <c r="BD304" i="10"/>
  <c r="BD304" i="5" s="1"/>
  <c r="BB305" i="10"/>
  <c r="BB305" i="5" s="1"/>
  <c r="AQ307" i="10"/>
  <c r="AQ307" i="5" s="1"/>
  <c r="AS309" i="10"/>
  <c r="AS309" i="5" s="1"/>
  <c r="AW310" i="10"/>
  <c r="AW310" i="5" s="1"/>
  <c r="AZ311" i="10"/>
  <c r="AZ311" i="5" s="1"/>
  <c r="BC312" i="10"/>
  <c r="BC312" i="5" s="1"/>
  <c r="BB313" i="10"/>
  <c r="BB313" i="5" s="1"/>
  <c r="AQ315" i="10"/>
  <c r="AQ315" i="5" s="1"/>
  <c r="AS317" i="10"/>
  <c r="AS317" i="5" s="1"/>
  <c r="AV318" i="10"/>
  <c r="AV318" i="5" s="1"/>
  <c r="AY319" i="10"/>
  <c r="AY319" i="5" s="1"/>
  <c r="AX320" i="10"/>
  <c r="AX320" i="5" s="1"/>
  <c r="BA321" i="10"/>
  <c r="BA321" i="5" s="1"/>
  <c r="AP323" i="10"/>
  <c r="AP323" i="5" s="1"/>
  <c r="AT324" i="10"/>
  <c r="AT324" i="5" s="1"/>
  <c r="AR325" i="10"/>
  <c r="AR325" i="5" s="1"/>
  <c r="AV326" i="10"/>
  <c r="AV326" i="5" s="1"/>
  <c r="AY327" i="10"/>
  <c r="AY327" i="5" s="1"/>
  <c r="AX328" i="10"/>
  <c r="AX328" i="5" s="1"/>
  <c r="BA329" i="10"/>
  <c r="BA329" i="5" s="1"/>
  <c r="AP331" i="10"/>
  <c r="AP331" i="5" s="1"/>
  <c r="AT332" i="10"/>
  <c r="AT332" i="5" s="1"/>
  <c r="AR333" i="10"/>
  <c r="AR333" i="5" s="1"/>
  <c r="AS335" i="10"/>
  <c r="AS335" i="5" s="1"/>
  <c r="AW336" i="10"/>
  <c r="AW336" i="5" s="1"/>
  <c r="AZ337" i="10"/>
  <c r="AZ337" i="5" s="1"/>
  <c r="BC338" i="10"/>
  <c r="BC338" i="5" s="1"/>
  <c r="BB339" i="10"/>
  <c r="BB339" i="5" s="1"/>
  <c r="AQ341" i="10"/>
  <c r="AQ341" i="5" s="1"/>
  <c r="AS343" i="10"/>
  <c r="AS343" i="5" s="1"/>
  <c r="AW344" i="10"/>
  <c r="AW344" i="5" s="1"/>
  <c r="AZ345" i="10"/>
  <c r="AZ345" i="5" s="1"/>
  <c r="BC346" i="10"/>
  <c r="BC346" i="5" s="1"/>
  <c r="BB347" i="10"/>
  <c r="BB347" i="5" s="1"/>
  <c r="AQ349" i="10"/>
  <c r="AQ349" i="5" s="1"/>
  <c r="AS351" i="10"/>
  <c r="AS351" i="5" s="1"/>
  <c r="AW352" i="10"/>
  <c r="AW352" i="5" s="1"/>
  <c r="AZ353" i="10"/>
  <c r="AZ353" i="5" s="1"/>
  <c r="AX354" i="10"/>
  <c r="AX354" i="5" s="1"/>
  <c r="BA355" i="10"/>
  <c r="BA355" i="5" s="1"/>
  <c r="AP357" i="10"/>
  <c r="AP357" i="5" s="1"/>
  <c r="AT358" i="10"/>
  <c r="AT358" i="5" s="1"/>
  <c r="AR359" i="10"/>
  <c r="AR359" i="5" s="1"/>
  <c r="AV360" i="10"/>
  <c r="AV360" i="5" s="1"/>
  <c r="AY361" i="10"/>
  <c r="AY361" i="5" s="1"/>
  <c r="AX362" i="10"/>
  <c r="AX362" i="5" s="1"/>
  <c r="BA363" i="10"/>
  <c r="BA363" i="5" s="1"/>
  <c r="AP365" i="10"/>
  <c r="AP365" i="5" s="1"/>
  <c r="AT366" i="10"/>
  <c r="AT366" i="5" s="1"/>
  <c r="AR367" i="10"/>
  <c r="AR367" i="5" s="1"/>
  <c r="AV368" i="10"/>
  <c r="AV368" i="5" s="1"/>
  <c r="AY369" i="10"/>
  <c r="AY369" i="5" s="1"/>
  <c r="BA370" i="10"/>
  <c r="BA370" i="5" s="1"/>
  <c r="AP372" i="10"/>
  <c r="AP372" i="5" s="1"/>
  <c r="AT373" i="10"/>
  <c r="AT373" i="5" s="1"/>
  <c r="AR374" i="10"/>
  <c r="AR374" i="5" s="1"/>
  <c r="AV375" i="10"/>
  <c r="AV375" i="5" s="1"/>
  <c r="AY376" i="10"/>
  <c r="AY376" i="5" s="1"/>
  <c r="AX377" i="10"/>
  <c r="AX377" i="5" s="1"/>
  <c r="BA378" i="10"/>
  <c r="BA378" i="5" s="1"/>
  <c r="AP380" i="10"/>
  <c r="AP380" i="5" s="1"/>
  <c r="AT381" i="10"/>
  <c r="AT381" i="5" s="1"/>
  <c r="AR382" i="10"/>
  <c r="AR382" i="5" s="1"/>
  <c r="AV383" i="10"/>
  <c r="AV383" i="5" s="1"/>
  <c r="AY384" i="10"/>
  <c r="AY384" i="5" s="1"/>
  <c r="AX385" i="10"/>
  <c r="AX385" i="5" s="1"/>
  <c r="AZ386" i="10"/>
  <c r="AZ386" i="5" s="1"/>
  <c r="BC387" i="10"/>
  <c r="BC387" i="5" s="1"/>
  <c r="BB388" i="10"/>
  <c r="BB388" i="5" s="1"/>
  <c r="AQ390" i="10"/>
  <c r="AQ390" i="5" s="1"/>
  <c r="AS392" i="10"/>
  <c r="AS392" i="5" s="1"/>
  <c r="AW393" i="10"/>
  <c r="AW393" i="5" s="1"/>
  <c r="AZ394" i="10"/>
  <c r="AZ394" i="5" s="1"/>
  <c r="BC395" i="10"/>
  <c r="BC395" i="5" s="1"/>
  <c r="BB396" i="10"/>
  <c r="BB396" i="5" s="1"/>
  <c r="AP398" i="10"/>
  <c r="AP398" i="5" s="1"/>
  <c r="AT399" i="10"/>
  <c r="AT399" i="5" s="1"/>
  <c r="AR400" i="10"/>
  <c r="AR400" i="5" s="1"/>
  <c r="AV401" i="10"/>
  <c r="AV401" i="5" s="1"/>
  <c r="AY402" i="10"/>
  <c r="AY402" i="5" s="1"/>
  <c r="AX403" i="10"/>
  <c r="AX403" i="5" s="1"/>
  <c r="BA404" i="10"/>
  <c r="BA404" i="5" s="1"/>
  <c r="AP406" i="10"/>
  <c r="AP406" i="5" s="1"/>
  <c r="AT407" i="10"/>
  <c r="AT407" i="5" s="1"/>
  <c r="AR408" i="10"/>
  <c r="AR408" i="5" s="1"/>
  <c r="AV409" i="10"/>
  <c r="AV409" i="5" s="1"/>
  <c r="AY286" i="10"/>
  <c r="AX287" i="10"/>
  <c r="AX287" i="5" s="1"/>
  <c r="BA288" i="10"/>
  <c r="BA288" i="5" s="1"/>
  <c r="AP290" i="10"/>
  <c r="AP290" i="5" s="1"/>
  <c r="AT291" i="10"/>
  <c r="AT291" i="5" s="1"/>
  <c r="AR292" i="10"/>
  <c r="AR292" i="5" s="1"/>
  <c r="AV293" i="10"/>
  <c r="AV293" i="5" s="1"/>
  <c r="AY294" i="10"/>
  <c r="AY294" i="5" s="1"/>
  <c r="AX295" i="10"/>
  <c r="AX295" i="5" s="1"/>
  <c r="BA296" i="10"/>
  <c r="BA296" i="5" s="1"/>
  <c r="AP298" i="10"/>
  <c r="AP298" i="5" s="1"/>
  <c r="AT299" i="10"/>
  <c r="AT299" i="5" s="1"/>
  <c r="AR300" i="10"/>
  <c r="AR300" i="5" s="1"/>
  <c r="AV301" i="10"/>
  <c r="AV301" i="5" s="1"/>
  <c r="AY302" i="10"/>
  <c r="AY302" i="5" s="1"/>
  <c r="AX303" i="10"/>
  <c r="AX303" i="5" s="1"/>
  <c r="BA304" i="10"/>
  <c r="BA304" i="5" s="1"/>
  <c r="BC305" i="10"/>
  <c r="BC305" i="5" s="1"/>
  <c r="BB306" i="10"/>
  <c r="BB306" i="5" s="1"/>
  <c r="AQ308" i="10"/>
  <c r="AQ308" i="5" s="1"/>
  <c r="BD309" i="10"/>
  <c r="BD309" i="5" s="1"/>
  <c r="AT310" i="10"/>
  <c r="AT310" i="5" s="1"/>
  <c r="AR311" i="10"/>
  <c r="AR311" i="5" s="1"/>
  <c r="AV312" i="10"/>
  <c r="AV312" i="5" s="1"/>
  <c r="AY313" i="10"/>
  <c r="AY313" i="5" s="1"/>
  <c r="AX314" i="10"/>
  <c r="AX314" i="5" s="1"/>
  <c r="BA315" i="10"/>
  <c r="BA315" i="5" s="1"/>
  <c r="AP317" i="10"/>
  <c r="AP317" i="5" s="1"/>
  <c r="AR318" i="10"/>
  <c r="AR318" i="5" s="1"/>
  <c r="AV319" i="10"/>
  <c r="AV319" i="5" s="1"/>
  <c r="AY320" i="10"/>
  <c r="AY320" i="5" s="1"/>
  <c r="AX321" i="10"/>
  <c r="AX321" i="5" s="1"/>
  <c r="BA322" i="10"/>
  <c r="BA322" i="5" s="1"/>
  <c r="AP324" i="10"/>
  <c r="AP324" i="5" s="1"/>
  <c r="AT325" i="10"/>
  <c r="AT325" i="5" s="1"/>
  <c r="AR326" i="10"/>
  <c r="AR326" i="5" s="1"/>
  <c r="AV327" i="10"/>
  <c r="AV327" i="5" s="1"/>
  <c r="AY328" i="10"/>
  <c r="AY328" i="5" s="1"/>
  <c r="AX329" i="10"/>
  <c r="AX329" i="5" s="1"/>
  <c r="BA330" i="10"/>
  <c r="BA330" i="5" s="1"/>
  <c r="AP332" i="10"/>
  <c r="AP332" i="5" s="1"/>
  <c r="AT333" i="10"/>
  <c r="AT333" i="5" s="1"/>
  <c r="AQ334" i="10"/>
  <c r="AQ334" i="5" s="1"/>
  <c r="AS336" i="10"/>
  <c r="AS336" i="5" s="1"/>
  <c r="AW337" i="10"/>
  <c r="AW337" i="5" s="1"/>
  <c r="AZ338" i="10"/>
  <c r="AZ338" i="5" s="1"/>
  <c r="BC339" i="10"/>
  <c r="BC339" i="5" s="1"/>
  <c r="BB340" i="10"/>
  <c r="BB340" i="5" s="1"/>
  <c r="AQ342" i="10"/>
  <c r="AQ342" i="5" s="1"/>
  <c r="AS344" i="10"/>
  <c r="AS344" i="5" s="1"/>
  <c r="AW345" i="10"/>
  <c r="AW345" i="5" s="1"/>
  <c r="AZ346" i="10"/>
  <c r="AZ346" i="5" s="1"/>
  <c r="BC347" i="10"/>
  <c r="BC347" i="5" s="1"/>
  <c r="BB348" i="10"/>
  <c r="BB348" i="5" s="1"/>
  <c r="AQ350" i="10"/>
  <c r="AQ350" i="5" s="1"/>
  <c r="AS352" i="10"/>
  <c r="AS352" i="5" s="1"/>
  <c r="AW353" i="10"/>
  <c r="AW353" i="5" s="1"/>
  <c r="AY354" i="10"/>
  <c r="AY354" i="5" s="1"/>
  <c r="AX355" i="10"/>
  <c r="AX355" i="5" s="1"/>
  <c r="BA356" i="10"/>
  <c r="BA356" i="5" s="1"/>
  <c r="AP358" i="10"/>
  <c r="AP358" i="5" s="1"/>
  <c r="AT359" i="10"/>
  <c r="AT359" i="5" s="1"/>
  <c r="AR360" i="10"/>
  <c r="AR360" i="5" s="1"/>
  <c r="AV361" i="10"/>
  <c r="AV361" i="5" s="1"/>
  <c r="AY362" i="10"/>
  <c r="AY362" i="5" s="1"/>
  <c r="AX363" i="10"/>
  <c r="AX363" i="5" s="1"/>
  <c r="BA364" i="10"/>
  <c r="BA364" i="5" s="1"/>
  <c r="AP366" i="10"/>
  <c r="AP366" i="5" s="1"/>
  <c r="AT367" i="10"/>
  <c r="AT367" i="5" s="1"/>
  <c r="AR368" i="10"/>
  <c r="AR368" i="5" s="1"/>
  <c r="AV369" i="10"/>
  <c r="AV369" i="5" s="1"/>
  <c r="AS370" i="10"/>
  <c r="AS370" i="5" s="1"/>
  <c r="AW371" i="10"/>
  <c r="AW371" i="5" s="1"/>
  <c r="AZ372" i="10"/>
  <c r="AZ372" i="5" s="1"/>
  <c r="BC373" i="10"/>
  <c r="BC373" i="5" s="1"/>
  <c r="BB374" i="10"/>
  <c r="BB374" i="5" s="1"/>
  <c r="AQ376" i="10"/>
  <c r="AQ376" i="5" s="1"/>
  <c r="AS378" i="10"/>
  <c r="AS378" i="5" s="1"/>
  <c r="AW379" i="10"/>
  <c r="AW379" i="5" s="1"/>
  <c r="AZ380" i="10"/>
  <c r="AZ380" i="5" s="1"/>
  <c r="BC381" i="10"/>
  <c r="BC381" i="5" s="1"/>
  <c r="BB382" i="10"/>
  <c r="BB382" i="5" s="1"/>
  <c r="AQ384" i="10"/>
  <c r="AQ384" i="5" s="1"/>
  <c r="AW386" i="10"/>
  <c r="AW386" i="5" s="1"/>
  <c r="AZ387" i="10"/>
  <c r="AZ387" i="5" s="1"/>
  <c r="BC388" i="10"/>
  <c r="BC388" i="5" s="1"/>
  <c r="BB389" i="10"/>
  <c r="BB389" i="5" s="1"/>
  <c r="AQ391" i="10"/>
  <c r="AQ391" i="5" s="1"/>
  <c r="AS393" i="10"/>
  <c r="AS393" i="5" s="1"/>
  <c r="AW394" i="10"/>
  <c r="AW394" i="5" s="1"/>
  <c r="AZ395" i="10"/>
  <c r="AZ395" i="5" s="1"/>
  <c r="BC396" i="10"/>
  <c r="BC396" i="5" s="1"/>
  <c r="BB397" i="10"/>
  <c r="BB397" i="5" s="1"/>
  <c r="AP399" i="10"/>
  <c r="AP399" i="5" s="1"/>
  <c r="AT400" i="10"/>
  <c r="AT400" i="5" s="1"/>
  <c r="AR401" i="10"/>
  <c r="AR401" i="5" s="1"/>
  <c r="AV402" i="10"/>
  <c r="AV402" i="5" s="1"/>
  <c r="AY403" i="10"/>
  <c r="AY403" i="5" s="1"/>
  <c r="AX404" i="10"/>
  <c r="AX404" i="5" s="1"/>
  <c r="BA405" i="10"/>
  <c r="BA405" i="5" s="1"/>
  <c r="AP407" i="10"/>
  <c r="AP407" i="5" s="1"/>
  <c r="AT408" i="10"/>
  <c r="AT408" i="5" s="1"/>
  <c r="AR409" i="10"/>
  <c r="AR409" i="5" s="1"/>
  <c r="AV410" i="10"/>
  <c r="AV410" i="5" s="1"/>
  <c r="AY411" i="10"/>
  <c r="AY411" i="5" s="1"/>
  <c r="AX412" i="10"/>
  <c r="AX412" i="5" s="1"/>
  <c r="BA413" i="10"/>
  <c r="BA413" i="5" s="1"/>
  <c r="BC414" i="10"/>
  <c r="BC414" i="5" s="1"/>
  <c r="BB415" i="10"/>
  <c r="BB415" i="5" s="1"/>
  <c r="AQ417" i="10"/>
  <c r="AQ417" i="5" s="1"/>
  <c r="AS419" i="10"/>
  <c r="AS419" i="5" s="1"/>
  <c r="AW420" i="10"/>
  <c r="AW420" i="5" s="1"/>
  <c r="AZ421" i="10"/>
  <c r="AZ421" i="5" s="1"/>
  <c r="BC422" i="10"/>
  <c r="BC422" i="5" s="1"/>
  <c r="BB423" i="10"/>
  <c r="BB423" i="5" s="1"/>
  <c r="AQ425" i="10"/>
  <c r="AQ425" i="5" s="1"/>
  <c r="AS427" i="10"/>
  <c r="AS427" i="5" s="1"/>
  <c r="AW428" i="10"/>
  <c r="AW428" i="5" s="1"/>
  <c r="AZ429" i="10"/>
  <c r="AZ429" i="5" s="1"/>
  <c r="BB430" i="10"/>
  <c r="BB430" i="5" s="1"/>
  <c r="AQ432" i="10"/>
  <c r="AQ432" i="5" s="1"/>
  <c r="AW434" i="10"/>
  <c r="AW434" i="5" s="1"/>
  <c r="AZ435" i="10"/>
  <c r="AZ435" i="5" s="1"/>
  <c r="BC436" i="10"/>
  <c r="BC436" i="5" s="1"/>
  <c r="BB437" i="10"/>
  <c r="BB437" i="5" s="1"/>
  <c r="AQ439" i="10"/>
  <c r="AQ439" i="5" s="1"/>
  <c r="AS441" i="10"/>
  <c r="AS441" i="5" s="1"/>
  <c r="AW442" i="10"/>
  <c r="AW442" i="5" s="1"/>
  <c r="AZ443" i="10"/>
  <c r="AZ443" i="5" s="1"/>
  <c r="BC444" i="10"/>
  <c r="BC444" i="5" s="1"/>
  <c r="BB445" i="10"/>
  <c r="BB445" i="5" s="1"/>
  <c r="AQ447" i="10"/>
  <c r="AQ447" i="5" s="1"/>
  <c r="AS449" i="10"/>
  <c r="AS449" i="5" s="1"/>
  <c r="AV450" i="10"/>
  <c r="AV450" i="5" s="1"/>
  <c r="AY451" i="10"/>
  <c r="AY451" i="5" s="1"/>
  <c r="AX452" i="10"/>
  <c r="AX452" i="5" s="1"/>
  <c r="BA453" i="10"/>
  <c r="BA453" i="5" s="1"/>
  <c r="AP455" i="10"/>
  <c r="AP455" i="5" s="1"/>
  <c r="AT456" i="10"/>
  <c r="AT456" i="5" s="1"/>
  <c r="AR457" i="10"/>
  <c r="AR457" i="5" s="1"/>
  <c r="AV458" i="10"/>
  <c r="AV458" i="5" s="1"/>
  <c r="AY459" i="10"/>
  <c r="AY459" i="5" s="1"/>
  <c r="AX460" i="10"/>
  <c r="AX460" i="5" s="1"/>
  <c r="BA461" i="10"/>
  <c r="BA461" i="5" s="1"/>
  <c r="AP463" i="10"/>
  <c r="AP463" i="5" s="1"/>
  <c r="AT464" i="10"/>
  <c r="AT464" i="5" s="1"/>
  <c r="AR465" i="10"/>
  <c r="AR465" i="5" s="1"/>
  <c r="AS467" i="10"/>
  <c r="AS467" i="5" s="1"/>
  <c r="AW468" i="10"/>
  <c r="AW468" i="5" s="1"/>
  <c r="AV469" i="10"/>
  <c r="AV469" i="5" s="1"/>
  <c r="AY470" i="10"/>
  <c r="AY470" i="5" s="1"/>
  <c r="AX471" i="10"/>
  <c r="AX471" i="5" s="1"/>
  <c r="BA472" i="10"/>
  <c r="BA472" i="5" s="1"/>
  <c r="AP474" i="10"/>
  <c r="AP474" i="5" s="1"/>
  <c r="AT475" i="10"/>
  <c r="AT475" i="5" s="1"/>
  <c r="AR476" i="10"/>
  <c r="AR476" i="5" s="1"/>
  <c r="AV477" i="10"/>
  <c r="AV477" i="5" s="1"/>
  <c r="AY478" i="10"/>
  <c r="AY478" i="5" s="1"/>
  <c r="AX479" i="10"/>
  <c r="AX479" i="5" s="1"/>
  <c r="BA480" i="10"/>
  <c r="BA480" i="5" s="1"/>
  <c r="AT482" i="10"/>
  <c r="AT482" i="5" s="1"/>
  <c r="AR483" i="10"/>
  <c r="AR483" i="5" s="1"/>
  <c r="AV484" i="10"/>
  <c r="AV484" i="5" s="1"/>
  <c r="AY485" i="10"/>
  <c r="AY485" i="5" s="1"/>
  <c r="AX486" i="10"/>
  <c r="AX486" i="5" s="1"/>
  <c r="BA487" i="10"/>
  <c r="BA487" i="5" s="1"/>
  <c r="AP489" i="10"/>
  <c r="AP489" i="5" s="1"/>
  <c r="BC489" i="10"/>
  <c r="BC489" i="5" s="1"/>
  <c r="BB490" i="10"/>
  <c r="BB490" i="5" s="1"/>
  <c r="AQ492" i="10"/>
  <c r="AQ492" i="5" s="1"/>
  <c r="AS494" i="10"/>
  <c r="AS494" i="5" s="1"/>
  <c r="AW495" i="10"/>
  <c r="AW495" i="5" s="1"/>
  <c r="AZ496" i="10"/>
  <c r="AZ496" i="5" s="1"/>
  <c r="BC497" i="10"/>
  <c r="BC497" i="5" s="1"/>
  <c r="AQ499" i="10"/>
  <c r="AQ499" i="5" s="1"/>
  <c r="AS501" i="10"/>
  <c r="AS501" i="5" s="1"/>
  <c r="AW502" i="10"/>
  <c r="AW502" i="5" s="1"/>
  <c r="AZ503" i="10"/>
  <c r="AZ503" i="5" s="1"/>
  <c r="BC504" i="10"/>
  <c r="BC504" i="5" s="1"/>
  <c r="BB505" i="10"/>
  <c r="BB505" i="5" s="1"/>
  <c r="AR412" i="10"/>
  <c r="AR412" i="5" s="1"/>
  <c r="AV413" i="10"/>
  <c r="AV413" i="5" s="1"/>
  <c r="AS414" i="10"/>
  <c r="AS414" i="5" s="1"/>
  <c r="AW415" i="10"/>
  <c r="AW415" i="5" s="1"/>
  <c r="AZ416" i="10"/>
  <c r="AZ416" i="5" s="1"/>
  <c r="BC417" i="10"/>
  <c r="BC417" i="5" s="1"/>
  <c r="AX418" i="10"/>
  <c r="AX418" i="5" s="1"/>
  <c r="BA419" i="10"/>
  <c r="BA419" i="5" s="1"/>
  <c r="AP421" i="10"/>
  <c r="AP421" i="5" s="1"/>
  <c r="AT422" i="10"/>
  <c r="AT422" i="5" s="1"/>
  <c r="AR423" i="10"/>
  <c r="AR423" i="5" s="1"/>
  <c r="AV424" i="10"/>
  <c r="AV424" i="5" s="1"/>
  <c r="AY425" i="10"/>
  <c r="AY425" i="5" s="1"/>
  <c r="AX426" i="10"/>
  <c r="AX426" i="5" s="1"/>
  <c r="BA427" i="10"/>
  <c r="BA427" i="5" s="1"/>
  <c r="BD429" i="10"/>
  <c r="BD429" i="5" s="1"/>
  <c r="BC429" i="10"/>
  <c r="BC429" i="5" s="1"/>
  <c r="AQ451" i="10"/>
  <c r="AQ451" i="5" s="1"/>
  <c r="AS453" i="10"/>
  <c r="AS453" i="5" s="1"/>
  <c r="AW454" i="10"/>
  <c r="AW454" i="5" s="1"/>
  <c r="AZ455" i="10"/>
  <c r="AZ455" i="5" s="1"/>
  <c r="BC456" i="10"/>
  <c r="BC456" i="5" s="1"/>
  <c r="BB457" i="10"/>
  <c r="BB457" i="5" s="1"/>
  <c r="AQ459" i="10"/>
  <c r="AQ459" i="5" s="1"/>
  <c r="AS461" i="10"/>
  <c r="AS461" i="5" s="1"/>
  <c r="AW462" i="10"/>
  <c r="AW462" i="5" s="1"/>
  <c r="AZ463" i="10"/>
  <c r="AZ463" i="5" s="1"/>
  <c r="BC464" i="10"/>
  <c r="BC464" i="5" s="1"/>
  <c r="BB465" i="10"/>
  <c r="BB465" i="5" s="1"/>
  <c r="AP467" i="10"/>
  <c r="AP467" i="5" s="1"/>
  <c r="AT468" i="10"/>
  <c r="AT468" i="5" s="1"/>
  <c r="AR469" i="10"/>
  <c r="AR469" i="5" s="1"/>
  <c r="AV470" i="10"/>
  <c r="AV470" i="5" s="1"/>
  <c r="AY471" i="10"/>
  <c r="AY471" i="5" s="1"/>
  <c r="AX472" i="10"/>
  <c r="AX472" i="5" s="1"/>
  <c r="BA473" i="10"/>
  <c r="BA473" i="5" s="1"/>
  <c r="AP475" i="10"/>
  <c r="AP475" i="5" s="1"/>
  <c r="AT476" i="10"/>
  <c r="AT476" i="5" s="1"/>
  <c r="AR477" i="10"/>
  <c r="AR477" i="5" s="1"/>
  <c r="AV478" i="10"/>
  <c r="AV478" i="5" s="1"/>
  <c r="AY479" i="10"/>
  <c r="AY479" i="5" s="1"/>
  <c r="AX480" i="10"/>
  <c r="AX480" i="5" s="1"/>
  <c r="BA481" i="10"/>
  <c r="BA481" i="5" s="1"/>
  <c r="BB503" i="10"/>
  <c r="BB503" i="5" s="1"/>
  <c r="AQ505" i="10"/>
  <c r="AQ505" i="5" s="1"/>
  <c r="AS507" i="10"/>
  <c r="AS507" i="5" s="1"/>
  <c r="AW508" i="10"/>
  <c r="AW508" i="5" s="1"/>
  <c r="AZ509" i="10"/>
  <c r="AZ509" i="5" s="1"/>
  <c r="BC510" i="10"/>
  <c r="BC510" i="5" s="1"/>
  <c r="BB511" i="10"/>
  <c r="BB511" i="5" s="1"/>
  <c r="AQ513" i="10"/>
  <c r="AQ513" i="5" s="1"/>
  <c r="AT514" i="10"/>
  <c r="AT514" i="5" s="1"/>
  <c r="AR515" i="10"/>
  <c r="AR515" i="5" s="1"/>
  <c r="AV516" i="10"/>
  <c r="AV516" i="5" s="1"/>
  <c r="AY517" i="10"/>
  <c r="AY517" i="5" s="1"/>
  <c r="AX518" i="10"/>
  <c r="AX518" i="5" s="1"/>
  <c r="BA519" i="10"/>
  <c r="BA519" i="5" s="1"/>
  <c r="AP521" i="10"/>
  <c r="AP521" i="5" s="1"/>
  <c r="BB522" i="10"/>
  <c r="BB522" i="5" s="1"/>
  <c r="AW530" i="10"/>
  <c r="AW530" i="5" s="1"/>
  <c r="AY430" i="10"/>
  <c r="AY430" i="5" s="1"/>
  <c r="AX431" i="10"/>
  <c r="AX431" i="5" s="1"/>
  <c r="BA432" i="10"/>
  <c r="BA432" i="5" s="1"/>
  <c r="BD433" i="10"/>
  <c r="BD433" i="5" s="1"/>
  <c r="BB434" i="10"/>
  <c r="BB434" i="5" s="1"/>
  <c r="AQ436" i="10"/>
  <c r="AQ436" i="5" s="1"/>
  <c r="AS438" i="10"/>
  <c r="AS438" i="5" s="1"/>
  <c r="AW439" i="10"/>
  <c r="AW439" i="5" s="1"/>
  <c r="AZ440" i="10"/>
  <c r="AZ440" i="5" s="1"/>
  <c r="AY441" i="10"/>
  <c r="AY441" i="5" s="1"/>
  <c r="AX442" i="10"/>
  <c r="AX442" i="5" s="1"/>
  <c r="BA443" i="10"/>
  <c r="BA443" i="5" s="1"/>
  <c r="AP445" i="10"/>
  <c r="AP445" i="5" s="1"/>
  <c r="AT446" i="10"/>
  <c r="AT446" i="5" s="1"/>
  <c r="AR447" i="10"/>
  <c r="AR447" i="5" s="1"/>
  <c r="AV448" i="10"/>
  <c r="AV448" i="5" s="1"/>
  <c r="AW482" i="10"/>
  <c r="AW482" i="5" s="1"/>
  <c r="AZ483" i="10"/>
  <c r="AZ483" i="5" s="1"/>
  <c r="BC484" i="10"/>
  <c r="BC484" i="5" s="1"/>
  <c r="BB485" i="10"/>
  <c r="BB485" i="5" s="1"/>
  <c r="AQ487" i="10"/>
  <c r="AQ487" i="5" s="1"/>
  <c r="AS489" i="10"/>
  <c r="AS489" i="5" s="1"/>
  <c r="AW490" i="10"/>
  <c r="AW490" i="5" s="1"/>
  <c r="AZ491" i="10"/>
  <c r="AZ491" i="5" s="1"/>
  <c r="BC492" i="10"/>
  <c r="BC492" i="5" s="1"/>
  <c r="BB493" i="10"/>
  <c r="BB493" i="5" s="1"/>
  <c r="AQ495" i="10"/>
  <c r="AQ495" i="5" s="1"/>
  <c r="AS497" i="10"/>
  <c r="AS497" i="5" s="1"/>
  <c r="AV498" i="10"/>
  <c r="AV498" i="5" s="1"/>
  <c r="AY499" i="10"/>
  <c r="AY499" i="5" s="1"/>
  <c r="AX500" i="10"/>
  <c r="AX500" i="5" s="1"/>
  <c r="BA501" i="10"/>
  <c r="BA501" i="5" s="1"/>
  <c r="AP503" i="10"/>
  <c r="AP503" i="5" s="1"/>
  <c r="AT504" i="10"/>
  <c r="AT504" i="5" s="1"/>
  <c r="AR505" i="10"/>
  <c r="AR505" i="5" s="1"/>
  <c r="AV506" i="10"/>
  <c r="AV506" i="5" s="1"/>
  <c r="AY507" i="10"/>
  <c r="AY507" i="5" s="1"/>
  <c r="AX508" i="10"/>
  <c r="AX508" i="5" s="1"/>
  <c r="BA509" i="10"/>
  <c r="BA509" i="5" s="1"/>
  <c r="AP511" i="10"/>
  <c r="AP511" i="5" s="1"/>
  <c r="AT512" i="10"/>
  <c r="AT512" i="5" s="1"/>
  <c r="AR513" i="10"/>
  <c r="AR513" i="5" s="1"/>
  <c r="AS515" i="10"/>
  <c r="AS515" i="5" s="1"/>
  <c r="AW516" i="10"/>
  <c r="AW516" i="5" s="1"/>
  <c r="AV517" i="10"/>
  <c r="AV517" i="5" s="1"/>
  <c r="AY518" i="10"/>
  <c r="AY518" i="5" s="1"/>
  <c r="AX519" i="10"/>
  <c r="AX519" i="5" s="1"/>
  <c r="BA520" i="10"/>
  <c r="BA520" i="5" s="1"/>
  <c r="AP522" i="10"/>
  <c r="AP522" i="5" s="1"/>
  <c r="AT523" i="10"/>
  <c r="AT523" i="5" s="1"/>
  <c r="AR524" i="10"/>
  <c r="AR524" i="5" s="1"/>
  <c r="AV525" i="10"/>
  <c r="AV525" i="5" s="1"/>
  <c r="AY526" i="10"/>
  <c r="AY526" i="5" s="1"/>
  <c r="AX527" i="10"/>
  <c r="AX527" i="5" s="1"/>
  <c r="BA528" i="10"/>
  <c r="BA528" i="5" s="1"/>
  <c r="BD529" i="10"/>
  <c r="BD529" i="5" s="1"/>
  <c r="BB530" i="10"/>
  <c r="BB530" i="5" s="1"/>
  <c r="AQ532" i="10"/>
  <c r="AQ532" i="5" s="1"/>
  <c r="BD533" i="10"/>
  <c r="BD533" i="5" s="1"/>
  <c r="AT534" i="10"/>
  <c r="AT534" i="5" s="1"/>
  <c r="AR535" i="10"/>
  <c r="AR535" i="5" s="1"/>
  <c r="AV536" i="10"/>
  <c r="AV536" i="5" s="1"/>
  <c r="AY537" i="10"/>
  <c r="AY537" i="5" s="1"/>
  <c r="AX538" i="10"/>
  <c r="AX538" i="5" s="1"/>
  <c r="BA539" i="10"/>
  <c r="BA539" i="5" s="1"/>
  <c r="AP541" i="10"/>
  <c r="AP541" i="5" s="1"/>
  <c r="AP540" i="10"/>
  <c r="AP540" i="5" s="1"/>
  <c r="AQ418" i="10"/>
  <c r="AQ418" i="5" s="1"/>
  <c r="AS420" i="10"/>
  <c r="AS420" i="5" s="1"/>
  <c r="AW421" i="10"/>
  <c r="AW421" i="5" s="1"/>
  <c r="AZ422" i="10"/>
  <c r="AZ422" i="5" s="1"/>
  <c r="BC423" i="10"/>
  <c r="BC423" i="5" s="1"/>
  <c r="BB424" i="10"/>
  <c r="BB424" i="5" s="1"/>
  <c r="AQ426" i="10"/>
  <c r="AQ426" i="5" s="1"/>
  <c r="AS428" i="10"/>
  <c r="AS428" i="5" s="1"/>
  <c r="AW429" i="10"/>
  <c r="AW429" i="5" s="1"/>
  <c r="AY450" i="10"/>
  <c r="AY450" i="5" s="1"/>
  <c r="AX451" i="10"/>
  <c r="AX451" i="5" s="1"/>
  <c r="BA452" i="10"/>
  <c r="BA452" i="5" s="1"/>
  <c r="AZ453" i="10"/>
  <c r="AZ453" i="5" s="1"/>
  <c r="BC454" i="10"/>
  <c r="BC454" i="5" s="1"/>
  <c r="BB455" i="10"/>
  <c r="BB455" i="5" s="1"/>
  <c r="AQ457" i="10"/>
  <c r="AQ457" i="5" s="1"/>
  <c r="AS459" i="10"/>
  <c r="AS459" i="5" s="1"/>
  <c r="AW460" i="10"/>
  <c r="AW460" i="5" s="1"/>
  <c r="AZ461" i="10"/>
  <c r="AZ461" i="5" s="1"/>
  <c r="BC462" i="10"/>
  <c r="BC462" i="5" s="1"/>
  <c r="BB463" i="10"/>
  <c r="BB463" i="5" s="1"/>
  <c r="AQ465" i="10"/>
  <c r="AQ465" i="5" s="1"/>
  <c r="AS466" i="10"/>
  <c r="AS466" i="5" s="1"/>
  <c r="AW467" i="10"/>
  <c r="AW467" i="5" s="1"/>
  <c r="AZ468" i="10"/>
  <c r="AZ468" i="5" s="1"/>
  <c r="BC469" i="10"/>
  <c r="BC469" i="5" s="1"/>
  <c r="BB470" i="10"/>
  <c r="BB470" i="5" s="1"/>
  <c r="AQ472" i="10"/>
  <c r="AQ472" i="5" s="1"/>
  <c r="BD473" i="10"/>
  <c r="BD473" i="5" s="1"/>
  <c r="AT474" i="10"/>
  <c r="AT474" i="5" s="1"/>
  <c r="AR475" i="10"/>
  <c r="AR475" i="5" s="1"/>
  <c r="AV476" i="10"/>
  <c r="AV476" i="5" s="1"/>
  <c r="AY477" i="10"/>
  <c r="AY477" i="5" s="1"/>
  <c r="AX478" i="10"/>
  <c r="AX478" i="5" s="1"/>
  <c r="BA479" i="10"/>
  <c r="BA479" i="5" s="1"/>
  <c r="BD481" i="10"/>
  <c r="BD481" i="5" s="1"/>
  <c r="BC481" i="10"/>
  <c r="BC481" i="5" s="1"/>
  <c r="AP508" i="10"/>
  <c r="AP508" i="5" s="1"/>
  <c r="AT509" i="10"/>
  <c r="AT509" i="5" s="1"/>
  <c r="AR510" i="10"/>
  <c r="AR510" i="5" s="1"/>
  <c r="AV511" i="10"/>
  <c r="AV511" i="5" s="1"/>
  <c r="AY512" i="10"/>
  <c r="AY512" i="5" s="1"/>
  <c r="AX513" i="10"/>
  <c r="AX513" i="5" s="1"/>
  <c r="AZ514" i="10"/>
  <c r="AZ514" i="5" s="1"/>
  <c r="BC515" i="10"/>
  <c r="BC515" i="5" s="1"/>
  <c r="BB516" i="10"/>
  <c r="BB516" i="5" s="1"/>
  <c r="AQ518" i="10"/>
  <c r="AQ518" i="5" s="1"/>
  <c r="AS520" i="10"/>
  <c r="AS520" i="5" s="1"/>
  <c r="AW521" i="10"/>
  <c r="AW521" i="5" s="1"/>
  <c r="AZ522" i="10"/>
  <c r="AZ522" i="5" s="1"/>
  <c r="BC523" i="10"/>
  <c r="BC523" i="5" s="1"/>
  <c r="BB524" i="10"/>
  <c r="BB524" i="5" s="1"/>
  <c r="AQ526" i="10"/>
  <c r="AQ526" i="5" s="1"/>
  <c r="AS528" i="10"/>
  <c r="AS528" i="5" s="1"/>
  <c r="AW529" i="10"/>
  <c r="AW529" i="5" s="1"/>
  <c r="AY530" i="10"/>
  <c r="AY530" i="5" s="1"/>
  <c r="AX531" i="10"/>
  <c r="AX531" i="5" s="1"/>
  <c r="BA532" i="10"/>
  <c r="BA532" i="5" s="1"/>
  <c r="AP534" i="10"/>
  <c r="AP534" i="5" s="1"/>
  <c r="AT535" i="10"/>
  <c r="AT535" i="5" s="1"/>
  <c r="AR536" i="10"/>
  <c r="AR536" i="5" s="1"/>
  <c r="AV537" i="10"/>
  <c r="AV537" i="5" s="1"/>
  <c r="AY538" i="10"/>
  <c r="AY538" i="5" s="1"/>
  <c r="AX539" i="10"/>
  <c r="AX539" i="5" s="1"/>
  <c r="BA540" i="10"/>
  <c r="BA540" i="5" s="1"/>
  <c r="BA527" i="10"/>
  <c r="BA527" i="5" s="1"/>
  <c r="AV531" i="10"/>
  <c r="AV531" i="5" s="1"/>
  <c r="AS533" i="10"/>
  <c r="AS533" i="5" s="1"/>
  <c r="AQ535" i="10"/>
  <c r="AQ535" i="5" s="1"/>
  <c r="AS537" i="10"/>
  <c r="AS537" i="5" s="1"/>
  <c r="AV539" i="10"/>
  <c r="AV539" i="5" s="1"/>
  <c r="AQ431" i="10"/>
  <c r="AQ431" i="5" s="1"/>
  <c r="AS433" i="10"/>
  <c r="AS433" i="5" s="1"/>
  <c r="AV434" i="10"/>
  <c r="AV434" i="5" s="1"/>
  <c r="AY435" i="10"/>
  <c r="AY435" i="5" s="1"/>
  <c r="AX436" i="10"/>
  <c r="AX436" i="5" s="1"/>
  <c r="BA437" i="10"/>
  <c r="BA437" i="5" s="1"/>
  <c r="AP439" i="10"/>
  <c r="AP439" i="5" s="1"/>
  <c r="AT440" i="10"/>
  <c r="AT440" i="5" s="1"/>
  <c r="AR441" i="10"/>
  <c r="AR441" i="5" s="1"/>
  <c r="AV442" i="10"/>
  <c r="AV442" i="5" s="1"/>
  <c r="AY443" i="10"/>
  <c r="AY443" i="5" s="1"/>
  <c r="AX444" i="10"/>
  <c r="AX444" i="5" s="1"/>
  <c r="BA445" i="10"/>
  <c r="BA445" i="5" s="1"/>
  <c r="AP447" i="10"/>
  <c r="AP447" i="5" s="1"/>
  <c r="AT448" i="10"/>
  <c r="AT448" i="5" s="1"/>
  <c r="AR449" i="10"/>
  <c r="AR449" i="5" s="1"/>
  <c r="AS483" i="10"/>
  <c r="AS483" i="5" s="1"/>
  <c r="AW484" i="10"/>
  <c r="AW484" i="5" s="1"/>
  <c r="AV485" i="10"/>
  <c r="AV485" i="5" s="1"/>
  <c r="AY486" i="10"/>
  <c r="AY486" i="5" s="1"/>
  <c r="AX487" i="10"/>
  <c r="AX487" i="5" s="1"/>
  <c r="BA488" i="10"/>
  <c r="BA488" i="5" s="1"/>
  <c r="AP490" i="10"/>
  <c r="AP490" i="5" s="1"/>
  <c r="AT491" i="10"/>
  <c r="AT491" i="5" s="1"/>
  <c r="AR492" i="10"/>
  <c r="AR492" i="5" s="1"/>
  <c r="AV493" i="10"/>
  <c r="AV493" i="5" s="1"/>
  <c r="AY494" i="10"/>
  <c r="AY494" i="5" s="1"/>
  <c r="AX495" i="10"/>
  <c r="AX495" i="5" s="1"/>
  <c r="BA496" i="10"/>
  <c r="BA496" i="5" s="1"/>
  <c r="AT498" i="10"/>
  <c r="AT498" i="5" s="1"/>
  <c r="AR499" i="10"/>
  <c r="AR499" i="5" s="1"/>
  <c r="AS502" i="10"/>
  <c r="AS502" i="5" s="1"/>
  <c r="AW503" i="10"/>
  <c r="AW503" i="5" s="1"/>
  <c r="AZ504" i="10"/>
  <c r="AZ504" i="5" s="1"/>
  <c r="AY505" i="10"/>
  <c r="AY505" i="5" s="1"/>
  <c r="AX506" i="10"/>
  <c r="AX506" i="5" s="1"/>
  <c r="BA507" i="10"/>
  <c r="BA507" i="5" s="1"/>
  <c r="AP509" i="10"/>
  <c r="AP509" i="5" s="1"/>
  <c r="AT510" i="10"/>
  <c r="AT510" i="5" s="1"/>
  <c r="AR511" i="10"/>
  <c r="AR511" i="5" s="1"/>
  <c r="AV512" i="10"/>
  <c r="AV512" i="5" s="1"/>
  <c r="AY513" i="10"/>
  <c r="AY513" i="5" s="1"/>
  <c r="BA514" i="10"/>
  <c r="BA514" i="5" s="1"/>
  <c r="AP516" i="10"/>
  <c r="AP516" i="5" s="1"/>
  <c r="AT517" i="10"/>
  <c r="AT517" i="5" s="1"/>
  <c r="AR518" i="10"/>
  <c r="AR518" i="5" s="1"/>
  <c r="AV519" i="10"/>
  <c r="AV519" i="5" s="1"/>
  <c r="AY520" i="10"/>
  <c r="AY520" i="5" s="1"/>
  <c r="AX521" i="10"/>
  <c r="AX521" i="5" s="1"/>
  <c r="BA522" i="10"/>
  <c r="BA522" i="5" s="1"/>
  <c r="AP524" i="10"/>
  <c r="AP524" i="5" s="1"/>
  <c r="AT525" i="10"/>
  <c r="AT525" i="5" s="1"/>
  <c r="AR526" i="10"/>
  <c r="AR526" i="5" s="1"/>
  <c r="AV527" i="10"/>
  <c r="AV527" i="5" s="1"/>
  <c r="AY528" i="10"/>
  <c r="AY528" i="5" s="1"/>
  <c r="AX529" i="10"/>
  <c r="AX529" i="5" s="1"/>
  <c r="AZ530" i="10"/>
  <c r="AZ530" i="5" s="1"/>
  <c r="BC531" i="10"/>
  <c r="BC531" i="5" s="1"/>
  <c r="BB532" i="10"/>
  <c r="BB532" i="5" s="1"/>
  <c r="AQ534" i="10"/>
  <c r="AQ534" i="5" s="1"/>
  <c r="AS536" i="10"/>
  <c r="AS536" i="5" s="1"/>
  <c r="AW537" i="10"/>
  <c r="AW537" i="5" s="1"/>
  <c r="AZ538" i="10"/>
  <c r="AZ538" i="5" s="1"/>
  <c r="BC539" i="10"/>
  <c r="BC539" i="5" s="1"/>
  <c r="BB540" i="10"/>
  <c r="BB540" i="5" s="1"/>
  <c r="AY521" i="10"/>
  <c r="AY521" i="5" s="1"/>
  <c r="AR523" i="10"/>
  <c r="AR523" i="5" s="1"/>
  <c r="AY525" i="10"/>
  <c r="AY525" i="5" s="1"/>
  <c r="AX526" i="10"/>
  <c r="AX526" i="5" s="1"/>
  <c r="AQ528" i="10"/>
  <c r="AQ528" i="5" s="1"/>
  <c r="AZ539" i="10"/>
  <c r="AZ539" i="5" s="1"/>
  <c r="AX541" i="10"/>
  <c r="AX541" i="5" s="1"/>
  <c r="BD305" i="10"/>
  <c r="BD305" i="5" s="1"/>
  <c r="BD289" i="10"/>
  <c r="BD289" i="5" s="1"/>
  <c r="BD337" i="10"/>
  <c r="BD337" i="5" s="1"/>
  <c r="BD405" i="10"/>
  <c r="BD405" i="5" s="1"/>
  <c r="BD377" i="10"/>
  <c r="BD377" i="5" s="1"/>
  <c r="BD344" i="10"/>
  <c r="BD344" i="5" s="1"/>
  <c r="BD410" i="10"/>
  <c r="BD410" i="5" s="1"/>
  <c r="BD391" i="10"/>
  <c r="BD391" i="5" s="1"/>
  <c r="BD467" i="10"/>
  <c r="BD467" i="5" s="1"/>
  <c r="BD515" i="10"/>
  <c r="BD515" i="5" s="1"/>
  <c r="BD487" i="10"/>
  <c r="BD487" i="5" s="1"/>
  <c r="BD526" i="10"/>
  <c r="BD526" i="5" s="1"/>
  <c r="BD514" i="10"/>
  <c r="BD514" i="5" s="1"/>
  <c r="BD486" i="10"/>
  <c r="BD486" i="5" s="1"/>
  <c r="BD306" i="10"/>
  <c r="BD306" i="5" s="1"/>
  <c r="BD299" i="10"/>
  <c r="BD299" i="5" s="1"/>
  <c r="BD330" i="10"/>
  <c r="BD330" i="5" s="1"/>
  <c r="BD307" i="10"/>
  <c r="BD307" i="5" s="1"/>
  <c r="BD320" i="10"/>
  <c r="BD320" i="5" s="1"/>
  <c r="BD352" i="10"/>
  <c r="BD352" i="5" s="1"/>
  <c r="BD384" i="10"/>
  <c r="BD384" i="5" s="1"/>
  <c r="BD416" i="10"/>
  <c r="BD416" i="5" s="1"/>
  <c r="BD372" i="10"/>
  <c r="BD372" i="5" s="1"/>
  <c r="BD404" i="10"/>
  <c r="BD404" i="5" s="1"/>
  <c r="BD436" i="10"/>
  <c r="BD436" i="5" s="1"/>
  <c r="BD365" i="10"/>
  <c r="BD365" i="5" s="1"/>
  <c r="BD403" i="10"/>
  <c r="BD403" i="5" s="1"/>
  <c r="BD341" i="10"/>
  <c r="BD341" i="5" s="1"/>
  <c r="BD380" i="10"/>
  <c r="BD380" i="5" s="1"/>
  <c r="BD423" i="10"/>
  <c r="BD423" i="5" s="1"/>
  <c r="BD458" i="10"/>
  <c r="BD458" i="5" s="1"/>
  <c r="BD490" i="10"/>
  <c r="BD490" i="5" s="1"/>
  <c r="BD522" i="10"/>
  <c r="BD522" i="5" s="1"/>
  <c r="BD455" i="10"/>
  <c r="BD455" i="5" s="1"/>
  <c r="BD494" i="10"/>
  <c r="BD494" i="5" s="1"/>
  <c r="BD464" i="10"/>
  <c r="BD464" i="5" s="1"/>
  <c r="BD528" i="10"/>
  <c r="BD528" i="5" s="1"/>
  <c r="AQ286" i="5"/>
  <c r="AS296" i="10"/>
  <c r="AS296" i="5" s="1"/>
  <c r="BC299" i="10"/>
  <c r="BC299" i="5" s="1"/>
  <c r="AT311" i="10"/>
  <c r="AT311" i="5" s="1"/>
  <c r="AT322" i="10"/>
  <c r="AT322" i="5" s="1"/>
  <c r="BC329" i="10"/>
  <c r="BC329" i="5" s="1"/>
  <c r="BC344" i="10"/>
  <c r="BC344" i="5" s="1"/>
  <c r="AS349" i="10"/>
  <c r="AS349" i="5" s="1"/>
  <c r="BC352" i="10"/>
  <c r="BC352" i="5" s="1"/>
  <c r="AP355" i="10"/>
  <c r="AP355" i="5" s="1"/>
  <c r="AT356" i="10"/>
  <c r="AT356" i="5" s="1"/>
  <c r="AP363" i="10"/>
  <c r="AP363" i="5" s="1"/>
  <c r="AT364" i="10"/>
  <c r="AT364" i="5" s="1"/>
  <c r="BC370" i="10"/>
  <c r="BC370" i="5" s="1"/>
  <c r="AS375" i="10"/>
  <c r="AS375" i="5" s="1"/>
  <c r="BC378" i="10"/>
  <c r="BC378" i="5" s="1"/>
  <c r="AS383" i="10"/>
  <c r="AS383" i="5" s="1"/>
  <c r="AX386" i="10"/>
  <c r="AX386" i="5" s="1"/>
  <c r="BA387" i="10"/>
  <c r="BA387" i="5" s="1"/>
  <c r="AP389" i="10"/>
  <c r="AP389" i="5" s="1"/>
  <c r="AT390" i="10"/>
  <c r="AT390" i="5" s="1"/>
  <c r="AR391" i="10"/>
  <c r="AR391" i="5" s="1"/>
  <c r="AV392" i="10"/>
  <c r="AV392" i="5" s="1"/>
  <c r="AY393" i="10"/>
  <c r="AY393" i="5" s="1"/>
  <c r="AX394" i="10"/>
  <c r="AX394" i="5" s="1"/>
  <c r="BA395" i="10"/>
  <c r="BA395" i="5" s="1"/>
  <c r="AP397" i="10"/>
  <c r="AP397" i="5" s="1"/>
  <c r="AR398" i="10"/>
  <c r="AR398" i="5" s="1"/>
  <c r="AV399" i="10"/>
  <c r="AV399" i="5" s="1"/>
  <c r="AY400" i="10"/>
  <c r="AY400" i="5" s="1"/>
  <c r="AX401" i="10"/>
  <c r="AX401" i="5" s="1"/>
  <c r="BA402" i="10"/>
  <c r="BA402" i="5" s="1"/>
  <c r="AP404" i="10"/>
  <c r="AP404" i="5" s="1"/>
  <c r="AT405" i="10"/>
  <c r="AT405" i="5" s="1"/>
  <c r="AR406" i="10"/>
  <c r="AR406" i="5" s="1"/>
  <c r="AV407" i="10"/>
  <c r="AV407" i="5" s="1"/>
  <c r="AY408" i="10"/>
  <c r="AY408" i="5" s="1"/>
  <c r="AX409" i="10"/>
  <c r="AX409" i="5" s="1"/>
  <c r="BA410" i="10"/>
  <c r="BA410" i="5" s="1"/>
  <c r="AP412" i="10"/>
  <c r="AP412" i="5" s="1"/>
  <c r="AT413" i="10"/>
  <c r="AT413" i="5" s="1"/>
  <c r="AQ414" i="10"/>
  <c r="AQ414" i="5" s="1"/>
  <c r="AS416" i="10"/>
  <c r="AS416" i="5" s="1"/>
  <c r="AR286" i="10"/>
  <c r="AV287" i="10"/>
  <c r="AV287" i="5" s="1"/>
  <c r="AY288" i="10"/>
  <c r="AY288" i="5" s="1"/>
  <c r="AX289" i="10"/>
  <c r="AX289" i="5" s="1"/>
  <c r="BA290" i="10"/>
  <c r="BA290" i="5" s="1"/>
  <c r="AP292" i="10"/>
  <c r="AP292" i="5" s="1"/>
  <c r="AT293" i="10"/>
  <c r="AT293" i="5" s="1"/>
  <c r="AR294" i="10"/>
  <c r="AR294" i="5" s="1"/>
  <c r="AV295" i="10"/>
  <c r="AV295" i="5" s="1"/>
  <c r="AS297" i="10"/>
  <c r="AS297" i="5" s="1"/>
  <c r="AW298" i="10"/>
  <c r="AW298" i="5" s="1"/>
  <c r="AZ299" i="10"/>
  <c r="AZ299" i="5" s="1"/>
  <c r="BC300" i="10"/>
  <c r="BC300" i="5" s="1"/>
  <c r="BB301" i="10"/>
  <c r="BB301" i="5" s="1"/>
  <c r="AQ303" i="10"/>
  <c r="AQ303" i="5" s="1"/>
  <c r="AW305" i="10"/>
  <c r="AW305" i="5" s="1"/>
  <c r="AZ306" i="10"/>
  <c r="AZ306" i="5" s="1"/>
  <c r="BC307" i="10"/>
  <c r="BC307" i="5" s="1"/>
  <c r="BB308" i="10"/>
  <c r="BB308" i="5" s="1"/>
  <c r="AQ310" i="10"/>
  <c r="AQ310" i="5" s="1"/>
  <c r="AS312" i="10"/>
  <c r="AS312" i="5" s="1"/>
  <c r="AW313" i="10"/>
  <c r="AW313" i="5" s="1"/>
  <c r="AZ314" i="10"/>
  <c r="AZ314" i="5" s="1"/>
  <c r="BC315" i="10"/>
  <c r="BC315" i="5" s="1"/>
  <c r="BB316" i="10"/>
  <c r="BB316" i="5" s="1"/>
  <c r="AP318" i="10"/>
  <c r="AP318" i="5" s="1"/>
  <c r="AT319" i="10"/>
  <c r="AT319" i="5" s="1"/>
  <c r="AR320" i="10"/>
  <c r="AR320" i="5" s="1"/>
  <c r="AV321" i="10"/>
  <c r="AV321" i="5" s="1"/>
  <c r="AY322" i="10"/>
  <c r="AY322" i="5" s="1"/>
  <c r="AX323" i="10"/>
  <c r="AX323" i="5" s="1"/>
  <c r="BA324" i="10"/>
  <c r="BA324" i="5" s="1"/>
  <c r="AP326" i="10"/>
  <c r="AP326" i="5" s="1"/>
  <c r="AT327" i="10"/>
  <c r="AT327" i="5" s="1"/>
  <c r="AR328" i="10"/>
  <c r="AR328" i="5" s="1"/>
  <c r="AV329" i="10"/>
  <c r="AV329" i="5" s="1"/>
  <c r="AY330" i="10"/>
  <c r="AY330" i="5" s="1"/>
  <c r="AX331" i="10"/>
  <c r="AX331" i="5" s="1"/>
  <c r="BA332" i="10"/>
  <c r="BA332" i="5" s="1"/>
  <c r="BD333" i="10"/>
  <c r="BD333" i="5" s="1"/>
  <c r="BB334" i="10"/>
  <c r="BB334" i="5" s="1"/>
  <c r="AQ336" i="10"/>
  <c r="AQ336" i="5" s="1"/>
  <c r="AS338" i="10"/>
  <c r="AS338" i="5" s="1"/>
  <c r="AW339" i="10"/>
  <c r="AW339" i="5" s="1"/>
  <c r="AZ340" i="10"/>
  <c r="AZ340" i="5" s="1"/>
  <c r="BC341" i="10"/>
  <c r="BC341" i="5" s="1"/>
  <c r="BB342" i="10"/>
  <c r="BB342" i="5" s="1"/>
  <c r="AQ344" i="10"/>
  <c r="AQ344" i="5" s="1"/>
  <c r="AS346" i="10"/>
  <c r="AS346" i="5" s="1"/>
  <c r="AW347" i="10"/>
  <c r="AW347" i="5" s="1"/>
  <c r="AZ348" i="10"/>
  <c r="AZ348" i="5" s="1"/>
  <c r="BC349" i="10"/>
  <c r="BC349" i="5" s="1"/>
  <c r="BB350" i="10"/>
  <c r="BB350" i="5" s="1"/>
  <c r="AQ352" i="10"/>
  <c r="AQ352" i="5" s="1"/>
  <c r="AW354" i="10"/>
  <c r="AW354" i="5" s="1"/>
  <c r="AZ355" i="10"/>
  <c r="AZ355" i="5" s="1"/>
  <c r="BC356" i="10"/>
  <c r="BC356" i="5" s="1"/>
  <c r="BB357" i="10"/>
  <c r="BB357" i="5" s="1"/>
  <c r="AQ359" i="10"/>
  <c r="AQ359" i="5" s="1"/>
  <c r="AS361" i="10"/>
  <c r="AS361" i="5" s="1"/>
  <c r="AW362" i="10"/>
  <c r="AW362" i="5" s="1"/>
  <c r="AZ363" i="10"/>
  <c r="AZ363" i="5" s="1"/>
  <c r="BC364" i="10"/>
  <c r="BC364" i="5" s="1"/>
  <c r="BB365" i="10"/>
  <c r="BB365" i="5" s="1"/>
  <c r="AQ367" i="10"/>
  <c r="AQ367" i="5" s="1"/>
  <c r="AS369" i="10"/>
  <c r="AS369" i="5" s="1"/>
  <c r="AV370" i="10"/>
  <c r="AV370" i="5" s="1"/>
  <c r="AY371" i="10"/>
  <c r="AY371" i="5" s="1"/>
  <c r="AX372" i="10"/>
  <c r="AX372" i="5" s="1"/>
  <c r="BA373" i="10"/>
  <c r="BA373" i="5" s="1"/>
  <c r="AP375" i="10"/>
  <c r="AP375" i="5" s="1"/>
  <c r="AT376" i="10"/>
  <c r="AT376" i="5" s="1"/>
  <c r="AR377" i="10"/>
  <c r="AR377" i="5" s="1"/>
  <c r="AV378" i="10"/>
  <c r="AV378" i="5" s="1"/>
  <c r="AY379" i="10"/>
  <c r="AY379" i="5" s="1"/>
  <c r="AX380" i="10"/>
  <c r="AX380" i="5" s="1"/>
  <c r="BA381" i="10"/>
  <c r="BA381" i="5" s="1"/>
  <c r="AP383" i="10"/>
  <c r="AP383" i="5" s="1"/>
  <c r="AT384" i="10"/>
  <c r="AT384" i="5" s="1"/>
  <c r="AR385" i="10"/>
  <c r="AR385" i="5" s="1"/>
  <c r="AS387" i="10"/>
  <c r="AS387" i="5" s="1"/>
  <c r="AW388" i="10"/>
  <c r="AW388" i="5" s="1"/>
  <c r="AZ389" i="10"/>
  <c r="AZ389" i="5" s="1"/>
  <c r="BC390" i="10"/>
  <c r="BC390" i="5" s="1"/>
  <c r="BB391" i="10"/>
  <c r="BB391" i="5" s="1"/>
  <c r="AQ393" i="10"/>
  <c r="AQ393" i="5" s="1"/>
  <c r="AS395" i="10"/>
  <c r="AS395" i="5" s="1"/>
  <c r="AW396" i="10"/>
  <c r="AW396" i="5" s="1"/>
  <c r="AZ397" i="10"/>
  <c r="AZ397" i="5" s="1"/>
  <c r="AX398" i="10"/>
  <c r="AX398" i="5" s="1"/>
  <c r="BA399" i="10"/>
  <c r="BA399" i="5" s="1"/>
  <c r="AP401" i="10"/>
  <c r="AP401" i="5" s="1"/>
  <c r="BD401" i="10"/>
  <c r="BD401" i="5" s="1"/>
  <c r="BB402" i="10"/>
  <c r="BB402" i="5" s="1"/>
  <c r="AQ404" i="10"/>
  <c r="AQ404" i="5" s="1"/>
  <c r="AS406" i="10"/>
  <c r="AS406" i="5" s="1"/>
  <c r="AW407" i="10"/>
  <c r="AW407" i="5" s="1"/>
  <c r="AZ408" i="10"/>
  <c r="AZ408" i="5" s="1"/>
  <c r="BC409" i="10"/>
  <c r="BC409" i="5" s="1"/>
  <c r="BB410" i="10"/>
  <c r="BB410" i="5" s="1"/>
  <c r="AQ412" i="10"/>
  <c r="AQ412" i="5" s="1"/>
  <c r="AW414" i="10"/>
  <c r="AW414" i="5" s="1"/>
  <c r="AZ415" i="10"/>
  <c r="AZ415" i="5" s="1"/>
  <c r="BC416" i="10"/>
  <c r="BC416" i="5" s="1"/>
  <c r="BB417" i="10"/>
  <c r="BB417" i="5" s="1"/>
  <c r="AQ419" i="10"/>
  <c r="AQ419" i="5" s="1"/>
  <c r="AS421" i="10"/>
  <c r="AS421" i="5" s="1"/>
  <c r="AW422" i="10"/>
  <c r="AW422" i="5" s="1"/>
  <c r="AZ423" i="10"/>
  <c r="AZ423" i="5" s="1"/>
  <c r="BC424" i="10"/>
  <c r="BC424" i="5" s="1"/>
  <c r="BB425" i="10"/>
  <c r="BB425" i="5" s="1"/>
  <c r="AQ427" i="10"/>
  <c r="AQ427" i="5" s="1"/>
  <c r="AS429" i="10"/>
  <c r="AS429" i="5" s="1"/>
  <c r="AV430" i="10"/>
  <c r="AV430" i="5" s="1"/>
  <c r="AY431" i="10"/>
  <c r="AY431" i="5" s="1"/>
  <c r="AX432" i="10"/>
  <c r="AX432" i="5" s="1"/>
  <c r="BA433" i="10"/>
  <c r="BA433" i="5" s="1"/>
  <c r="BC434" i="10"/>
  <c r="BC434" i="5" s="1"/>
  <c r="BB435" i="10"/>
  <c r="BB435" i="5" s="1"/>
  <c r="AQ437" i="10"/>
  <c r="AQ437" i="5" s="1"/>
  <c r="AS439" i="10"/>
  <c r="AS439" i="5" s="1"/>
  <c r="AW440" i="10"/>
  <c r="AW440" i="5" s="1"/>
  <c r="AZ441" i="10"/>
  <c r="AZ441" i="5" s="1"/>
  <c r="BC442" i="10"/>
  <c r="BC442" i="5" s="1"/>
  <c r="BB443" i="10"/>
  <c r="BB443" i="5" s="1"/>
  <c r="AQ445" i="10"/>
  <c r="AQ445" i="5" s="1"/>
  <c r="AS447" i="10"/>
  <c r="AS447" i="5" s="1"/>
  <c r="AW448" i="10"/>
  <c r="AW448" i="5" s="1"/>
  <c r="AZ449" i="10"/>
  <c r="AZ449" i="5" s="1"/>
  <c r="BB450" i="10"/>
  <c r="BB450" i="5" s="1"/>
  <c r="AQ452" i="10"/>
  <c r="AQ452" i="5" s="1"/>
  <c r="AS454" i="10"/>
  <c r="AS454" i="5" s="1"/>
  <c r="AW455" i="10"/>
  <c r="AW455" i="5" s="1"/>
  <c r="AZ456" i="10"/>
  <c r="AZ456" i="5" s="1"/>
  <c r="AY457" i="10"/>
  <c r="AY457" i="5" s="1"/>
  <c r="AX458" i="10"/>
  <c r="AX458" i="5" s="1"/>
  <c r="BA459" i="10"/>
  <c r="BA459" i="5" s="1"/>
  <c r="AP461" i="10"/>
  <c r="AP461" i="5" s="1"/>
  <c r="AT462" i="10"/>
  <c r="AT462" i="5" s="1"/>
  <c r="AR463" i="10"/>
  <c r="AR463" i="5" s="1"/>
  <c r="AV464" i="10"/>
  <c r="AV464" i="5" s="1"/>
  <c r="AY465" i="10"/>
  <c r="AY465" i="5" s="1"/>
  <c r="BA466" i="10"/>
  <c r="BA466" i="5" s="1"/>
  <c r="AP468" i="10"/>
  <c r="AP468" i="5" s="1"/>
  <c r="AT469" i="10"/>
  <c r="AT469" i="5" s="1"/>
  <c r="AR470" i="10"/>
  <c r="AR470" i="5" s="1"/>
  <c r="AV471" i="10"/>
  <c r="AV471" i="5" s="1"/>
  <c r="AY472" i="10"/>
  <c r="AY472" i="5" s="1"/>
  <c r="AX473" i="10"/>
  <c r="AX473" i="5" s="1"/>
  <c r="BA474" i="10"/>
  <c r="BA474" i="5" s="1"/>
  <c r="AP476" i="10"/>
  <c r="AP476" i="5" s="1"/>
  <c r="AT477" i="10"/>
  <c r="AT477" i="5" s="1"/>
  <c r="AR478" i="10"/>
  <c r="AR478" i="5" s="1"/>
  <c r="AV479" i="10"/>
  <c r="AV479" i="5" s="1"/>
  <c r="AY480" i="10"/>
  <c r="AY480" i="5" s="1"/>
  <c r="AX481" i="10"/>
  <c r="AX481" i="5" s="1"/>
  <c r="AZ482" i="10"/>
  <c r="AZ482" i="5" s="1"/>
  <c r="BC483" i="10"/>
  <c r="BC483" i="5" s="1"/>
  <c r="BB484" i="10"/>
  <c r="BB484" i="5" s="1"/>
  <c r="AQ486" i="10"/>
  <c r="AQ486" i="5" s="1"/>
  <c r="AS488" i="10"/>
  <c r="AS488" i="5" s="1"/>
  <c r="AW489" i="10"/>
  <c r="AW489" i="5" s="1"/>
  <c r="AZ490" i="10"/>
  <c r="AZ490" i="5" s="1"/>
  <c r="BC491" i="10"/>
  <c r="BC491" i="5" s="1"/>
  <c r="BB492" i="10"/>
  <c r="BB492" i="5" s="1"/>
  <c r="AQ494" i="10"/>
  <c r="AQ494" i="5" s="1"/>
  <c r="AS496" i="10"/>
  <c r="AS496" i="5" s="1"/>
  <c r="AW497" i="10"/>
  <c r="AW497" i="5" s="1"/>
  <c r="AY498" i="10"/>
  <c r="AY498" i="5" s="1"/>
  <c r="AX499" i="10"/>
  <c r="AX499" i="5" s="1"/>
  <c r="BA500" i="10"/>
  <c r="BA500" i="5" s="1"/>
  <c r="AP502" i="10"/>
  <c r="AP502" i="5" s="1"/>
  <c r="AT286" i="10"/>
  <c r="AR287" i="10"/>
  <c r="AR287" i="5" s="1"/>
  <c r="BD288" i="10"/>
  <c r="BD288" i="5" s="1"/>
  <c r="AS290" i="10"/>
  <c r="AS290" i="5" s="1"/>
  <c r="AW291" i="10"/>
  <c r="AW291" i="5" s="1"/>
  <c r="AZ292" i="10"/>
  <c r="AZ292" i="5" s="1"/>
  <c r="BC293" i="10"/>
  <c r="BC293" i="5" s="1"/>
  <c r="BB294" i="10"/>
  <c r="BB294" i="5" s="1"/>
  <c r="AQ296" i="10"/>
  <c r="AQ296" i="5" s="1"/>
  <c r="AS298" i="10"/>
  <c r="AS298" i="5" s="1"/>
  <c r="AW299" i="10"/>
  <c r="AW299" i="5" s="1"/>
  <c r="AZ300" i="10"/>
  <c r="AZ300" i="5" s="1"/>
  <c r="BC301" i="10"/>
  <c r="BC301" i="5" s="1"/>
  <c r="BB302" i="10"/>
  <c r="BB302" i="5" s="1"/>
  <c r="AQ304" i="10"/>
  <c r="AQ304" i="5" s="1"/>
  <c r="AT305" i="10"/>
  <c r="AT305" i="5" s="1"/>
  <c r="AR306" i="10"/>
  <c r="AR306" i="5" s="1"/>
  <c r="AV307" i="10"/>
  <c r="AV307" i="5" s="1"/>
  <c r="AY308" i="10"/>
  <c r="AY308" i="5" s="1"/>
  <c r="AX309" i="10"/>
  <c r="AX309" i="5" s="1"/>
  <c r="BA310" i="10"/>
  <c r="BA310" i="5" s="1"/>
  <c r="AP312" i="10"/>
  <c r="AP312" i="5" s="1"/>
  <c r="AT313" i="10"/>
  <c r="AT313" i="5" s="1"/>
  <c r="AR314" i="10"/>
  <c r="AR314" i="5" s="1"/>
  <c r="AV315" i="10"/>
  <c r="AV315" i="5" s="1"/>
  <c r="AY316" i="10"/>
  <c r="AY316" i="5" s="1"/>
  <c r="AX317" i="10"/>
  <c r="AX317" i="5" s="1"/>
  <c r="AZ318" i="10"/>
  <c r="AZ318" i="5" s="1"/>
  <c r="BC319" i="10"/>
  <c r="BC319" i="5" s="1"/>
  <c r="BB320" i="10"/>
  <c r="BB320" i="5" s="1"/>
  <c r="AQ322" i="10"/>
  <c r="AQ322" i="5" s="1"/>
  <c r="AS324" i="10"/>
  <c r="AS324" i="5" s="1"/>
  <c r="AW325" i="10"/>
  <c r="AW325" i="5" s="1"/>
  <c r="AZ326" i="10"/>
  <c r="AZ326" i="5" s="1"/>
  <c r="BC327" i="10"/>
  <c r="BC327" i="5" s="1"/>
  <c r="BB328" i="10"/>
  <c r="BB328" i="5" s="1"/>
  <c r="AQ330" i="10"/>
  <c r="AQ330" i="5" s="1"/>
  <c r="AS332" i="10"/>
  <c r="AS332" i="5" s="1"/>
  <c r="AW333" i="10"/>
  <c r="AW333" i="5" s="1"/>
  <c r="AY334" i="10"/>
  <c r="AY334" i="5" s="1"/>
  <c r="AX335" i="10"/>
  <c r="AX335" i="5" s="1"/>
  <c r="BA336" i="10"/>
  <c r="BA336" i="5" s="1"/>
  <c r="AP338" i="10"/>
  <c r="AP338" i="5" s="1"/>
  <c r="AT339" i="10"/>
  <c r="AT339" i="5" s="1"/>
  <c r="AR340" i="10"/>
  <c r="AR340" i="5" s="1"/>
  <c r="AV341" i="10"/>
  <c r="AV341" i="5" s="1"/>
  <c r="AY342" i="10"/>
  <c r="AY342" i="5" s="1"/>
  <c r="AX343" i="10"/>
  <c r="AX343" i="5" s="1"/>
  <c r="BA344" i="10"/>
  <c r="BA344" i="5" s="1"/>
  <c r="AP346" i="10"/>
  <c r="AP346" i="5" s="1"/>
  <c r="AT347" i="10"/>
  <c r="AT347" i="5" s="1"/>
  <c r="AR348" i="10"/>
  <c r="AR348" i="5" s="1"/>
  <c r="AV349" i="10"/>
  <c r="AV349" i="5" s="1"/>
  <c r="AY350" i="10"/>
  <c r="AY350" i="5" s="1"/>
  <c r="AX351" i="10"/>
  <c r="AX351" i="5" s="1"/>
  <c r="BA352" i="10"/>
  <c r="BA352" i="5" s="1"/>
  <c r="BD353" i="10"/>
  <c r="BD353" i="5" s="1"/>
  <c r="BB354" i="10"/>
  <c r="BB354" i="5" s="1"/>
  <c r="AQ356" i="10"/>
  <c r="AQ356" i="5" s="1"/>
  <c r="AS358" i="10"/>
  <c r="AS358" i="5" s="1"/>
  <c r="AW359" i="10"/>
  <c r="AW359" i="5" s="1"/>
  <c r="AZ360" i="10"/>
  <c r="AZ360" i="5" s="1"/>
  <c r="BC361" i="10"/>
  <c r="BC361" i="5" s="1"/>
  <c r="BB362" i="10"/>
  <c r="BB362" i="5" s="1"/>
  <c r="AQ364" i="10"/>
  <c r="AQ364" i="5" s="1"/>
  <c r="AS366" i="10"/>
  <c r="AS366" i="5" s="1"/>
  <c r="AW367" i="10"/>
  <c r="AW367" i="5" s="1"/>
  <c r="AZ368" i="10"/>
  <c r="AZ368" i="5" s="1"/>
  <c r="BC369" i="10"/>
  <c r="BC369" i="5" s="1"/>
  <c r="AQ371" i="10"/>
  <c r="AQ371" i="5" s="1"/>
  <c r="AS373" i="10"/>
  <c r="AS373" i="5" s="1"/>
  <c r="AW374" i="10"/>
  <c r="AW374" i="5" s="1"/>
  <c r="AZ375" i="10"/>
  <c r="AZ375" i="5" s="1"/>
  <c r="BC376" i="10"/>
  <c r="BC376" i="5" s="1"/>
  <c r="BB377" i="10"/>
  <c r="BB377" i="5" s="1"/>
  <c r="AQ379" i="10"/>
  <c r="AQ379" i="5" s="1"/>
  <c r="AS381" i="10"/>
  <c r="AS381" i="5" s="1"/>
  <c r="AW382" i="10"/>
  <c r="AW382" i="5" s="1"/>
  <c r="AZ383" i="10"/>
  <c r="AZ383" i="5" s="1"/>
  <c r="BC384" i="10"/>
  <c r="BC384" i="5" s="1"/>
  <c r="BB385" i="10"/>
  <c r="BB385" i="5" s="1"/>
  <c r="AP387" i="10"/>
  <c r="AP387" i="5" s="1"/>
  <c r="AT388" i="10"/>
  <c r="AT388" i="5" s="1"/>
  <c r="AR389" i="10"/>
  <c r="AR389" i="5" s="1"/>
  <c r="AV390" i="10"/>
  <c r="AV390" i="5" s="1"/>
  <c r="AY391" i="10"/>
  <c r="AY391" i="5" s="1"/>
  <c r="AX392" i="10"/>
  <c r="AX392" i="5" s="1"/>
  <c r="BA393" i="10"/>
  <c r="BA393" i="5" s="1"/>
  <c r="AP395" i="10"/>
  <c r="AP395" i="5" s="1"/>
  <c r="AT396" i="10"/>
  <c r="AT396" i="5" s="1"/>
  <c r="AR397" i="10"/>
  <c r="AR397" i="5" s="1"/>
  <c r="AS399" i="10"/>
  <c r="AS399" i="5" s="1"/>
  <c r="AW400" i="10"/>
  <c r="AW400" i="5" s="1"/>
  <c r="AZ401" i="10"/>
  <c r="AZ401" i="5" s="1"/>
  <c r="BC402" i="10"/>
  <c r="BC402" i="5" s="1"/>
  <c r="BB403" i="10"/>
  <c r="BB403" i="5" s="1"/>
  <c r="AQ405" i="10"/>
  <c r="AQ405" i="5" s="1"/>
  <c r="AS407" i="10"/>
  <c r="AS407" i="5" s="1"/>
  <c r="AW408" i="10"/>
  <c r="AW408" i="5" s="1"/>
  <c r="AZ409" i="10"/>
  <c r="AZ409" i="5" s="1"/>
  <c r="BC286" i="10"/>
  <c r="BB287" i="10"/>
  <c r="BB287" i="5" s="1"/>
  <c r="AQ289" i="10"/>
  <c r="AQ289" i="5" s="1"/>
  <c r="AS291" i="10"/>
  <c r="AS291" i="5" s="1"/>
  <c r="AW292" i="10"/>
  <c r="AW292" i="5" s="1"/>
  <c r="AZ293" i="10"/>
  <c r="AZ293" i="5" s="1"/>
  <c r="BC294" i="10"/>
  <c r="BC294" i="5" s="1"/>
  <c r="BB295" i="10"/>
  <c r="BB295" i="5" s="1"/>
  <c r="AQ297" i="10"/>
  <c r="AQ297" i="5" s="1"/>
  <c r="AS299" i="10"/>
  <c r="AS299" i="5" s="1"/>
  <c r="AW300" i="10"/>
  <c r="AW300" i="5" s="1"/>
  <c r="AZ301" i="10"/>
  <c r="AZ301" i="5" s="1"/>
  <c r="BC302" i="10"/>
  <c r="BC302" i="5" s="1"/>
  <c r="BB303" i="10"/>
  <c r="BB303" i="5" s="1"/>
  <c r="AP305" i="10"/>
  <c r="AP305" i="5" s="1"/>
  <c r="AT306" i="10"/>
  <c r="AT306" i="5" s="1"/>
  <c r="AR307" i="10"/>
  <c r="AR307" i="5" s="1"/>
  <c r="AV308" i="10"/>
  <c r="AV308" i="5" s="1"/>
  <c r="AS310" i="10"/>
  <c r="AS310" i="5" s="1"/>
  <c r="AW311" i="10"/>
  <c r="AW311" i="5" s="1"/>
  <c r="AZ312" i="10"/>
  <c r="AZ312" i="5" s="1"/>
  <c r="BC313" i="10"/>
  <c r="BC313" i="5" s="1"/>
  <c r="BB314" i="10"/>
  <c r="BB314" i="5" s="1"/>
  <c r="AQ316" i="10"/>
  <c r="AQ316" i="5" s="1"/>
  <c r="AW318" i="10"/>
  <c r="AW318" i="5" s="1"/>
  <c r="AZ319" i="10"/>
  <c r="AZ319" i="5" s="1"/>
  <c r="BC320" i="10"/>
  <c r="BC320" i="5" s="1"/>
  <c r="BB321" i="10"/>
  <c r="BB321" i="5" s="1"/>
  <c r="AQ323" i="10"/>
  <c r="AQ323" i="5" s="1"/>
  <c r="AS325" i="10"/>
  <c r="AS325" i="5" s="1"/>
  <c r="AW326" i="10"/>
  <c r="AW326" i="5" s="1"/>
  <c r="AZ327" i="10"/>
  <c r="AZ327" i="5" s="1"/>
  <c r="BC328" i="10"/>
  <c r="BC328" i="5" s="1"/>
  <c r="BB329" i="10"/>
  <c r="BB329" i="5" s="1"/>
  <c r="AQ331" i="10"/>
  <c r="AQ331" i="5" s="1"/>
  <c r="AS333" i="10"/>
  <c r="AS333" i="5" s="1"/>
  <c r="AV334" i="10"/>
  <c r="AV334" i="5" s="1"/>
  <c r="AY335" i="10"/>
  <c r="AY335" i="5" s="1"/>
  <c r="AX336" i="10"/>
  <c r="AX336" i="5" s="1"/>
  <c r="BA337" i="10"/>
  <c r="BA337" i="5" s="1"/>
  <c r="AP339" i="10"/>
  <c r="AP339" i="5" s="1"/>
  <c r="AT340" i="10"/>
  <c r="AT340" i="5" s="1"/>
  <c r="AR341" i="10"/>
  <c r="AR341" i="5" s="1"/>
  <c r="AV342" i="10"/>
  <c r="AV342" i="5" s="1"/>
  <c r="AY343" i="10"/>
  <c r="AY343" i="5" s="1"/>
  <c r="AX344" i="10"/>
  <c r="AX344" i="5" s="1"/>
  <c r="BA345" i="10"/>
  <c r="BA345" i="5" s="1"/>
  <c r="AP347" i="10"/>
  <c r="AP347" i="5" s="1"/>
  <c r="AT348" i="10"/>
  <c r="AT348" i="5" s="1"/>
  <c r="AR349" i="10"/>
  <c r="AR349" i="5" s="1"/>
  <c r="AV350" i="10"/>
  <c r="AV350" i="5" s="1"/>
  <c r="AY351" i="10"/>
  <c r="AY351" i="5" s="1"/>
  <c r="AX352" i="10"/>
  <c r="AX352" i="5" s="1"/>
  <c r="BA353" i="10"/>
  <c r="BA353" i="5" s="1"/>
  <c r="BC354" i="10"/>
  <c r="BC354" i="5" s="1"/>
  <c r="BB355" i="10"/>
  <c r="BB355" i="5" s="1"/>
  <c r="AQ357" i="10"/>
  <c r="AQ357" i="5" s="1"/>
  <c r="AS359" i="10"/>
  <c r="AS359" i="5" s="1"/>
  <c r="AW360" i="10"/>
  <c r="AW360" i="5" s="1"/>
  <c r="AZ361" i="10"/>
  <c r="AZ361" i="5" s="1"/>
  <c r="BC362" i="10"/>
  <c r="BC362" i="5" s="1"/>
  <c r="BB363" i="10"/>
  <c r="BB363" i="5" s="1"/>
  <c r="AQ365" i="10"/>
  <c r="AQ365" i="5" s="1"/>
  <c r="AS367" i="10"/>
  <c r="AS367" i="5" s="1"/>
  <c r="AW368" i="10"/>
  <c r="AW368" i="5" s="1"/>
  <c r="AZ369" i="10"/>
  <c r="AZ369" i="5" s="1"/>
  <c r="AX370" i="10"/>
  <c r="AX370" i="5" s="1"/>
  <c r="BA371" i="10"/>
  <c r="BA371" i="5" s="1"/>
  <c r="AP373" i="10"/>
  <c r="AP373" i="5" s="1"/>
  <c r="AT374" i="10"/>
  <c r="AT374" i="5" s="1"/>
  <c r="AR375" i="10"/>
  <c r="AR375" i="5" s="1"/>
  <c r="AV376" i="10"/>
  <c r="AV376" i="5" s="1"/>
  <c r="AY377" i="10"/>
  <c r="AY377" i="5" s="1"/>
  <c r="AX378" i="10"/>
  <c r="AX378" i="5" s="1"/>
  <c r="BA379" i="10"/>
  <c r="BA379" i="5" s="1"/>
  <c r="AP381" i="10"/>
  <c r="AP381" i="5" s="1"/>
  <c r="AT382" i="10"/>
  <c r="AT382" i="5" s="1"/>
  <c r="AR383" i="10"/>
  <c r="AR383" i="5" s="1"/>
  <c r="AV384" i="10"/>
  <c r="AV384" i="5" s="1"/>
  <c r="AY385" i="10"/>
  <c r="AY385" i="5" s="1"/>
  <c r="BA386" i="10"/>
  <c r="BA386" i="5" s="1"/>
  <c r="AP388" i="10"/>
  <c r="AP388" i="5" s="1"/>
  <c r="AT389" i="10"/>
  <c r="AT389" i="5" s="1"/>
  <c r="AR390" i="10"/>
  <c r="AR390" i="5" s="1"/>
  <c r="AV391" i="10"/>
  <c r="AV391" i="5" s="1"/>
  <c r="AY392" i="10"/>
  <c r="AY392" i="5" s="1"/>
  <c r="AX393" i="10"/>
  <c r="AX393" i="5" s="1"/>
  <c r="BA394" i="10"/>
  <c r="BA394" i="5" s="1"/>
  <c r="AP396" i="10"/>
  <c r="AP396" i="5" s="1"/>
  <c r="AT397" i="10"/>
  <c r="AT397" i="5" s="1"/>
  <c r="AQ398" i="10"/>
  <c r="AQ398" i="5" s="1"/>
  <c r="AS400" i="10"/>
  <c r="AS400" i="5" s="1"/>
  <c r="AW401" i="10"/>
  <c r="AW401" i="5" s="1"/>
  <c r="AZ402" i="10"/>
  <c r="AZ402" i="5" s="1"/>
  <c r="BC403" i="10"/>
  <c r="BC403" i="5" s="1"/>
  <c r="BB404" i="10"/>
  <c r="BB404" i="5" s="1"/>
  <c r="AQ406" i="10"/>
  <c r="AQ406" i="5" s="1"/>
  <c r="AS408" i="10"/>
  <c r="AS408" i="5" s="1"/>
  <c r="AW409" i="10"/>
  <c r="AW409" i="5" s="1"/>
  <c r="AZ410" i="10"/>
  <c r="AZ410" i="5" s="1"/>
  <c r="BC411" i="10"/>
  <c r="BC411" i="5" s="1"/>
  <c r="BB412" i="10"/>
  <c r="BB412" i="5" s="1"/>
  <c r="AP414" i="10"/>
  <c r="AP414" i="5" s="1"/>
  <c r="AT415" i="10"/>
  <c r="AT415" i="5" s="1"/>
  <c r="AR416" i="10"/>
  <c r="AR416" i="5" s="1"/>
  <c r="AV417" i="10"/>
  <c r="AV417" i="5" s="1"/>
  <c r="AY418" i="10"/>
  <c r="AY418" i="5" s="1"/>
  <c r="AX419" i="10"/>
  <c r="AX419" i="5" s="1"/>
  <c r="BA420" i="10"/>
  <c r="BA420" i="5" s="1"/>
  <c r="AP422" i="10"/>
  <c r="AP422" i="5" s="1"/>
  <c r="AT423" i="10"/>
  <c r="AT423" i="5" s="1"/>
  <c r="AR424" i="10"/>
  <c r="AR424" i="5" s="1"/>
  <c r="AV425" i="10"/>
  <c r="AV425" i="5" s="1"/>
  <c r="AY426" i="10"/>
  <c r="AY426" i="5" s="1"/>
  <c r="AX427" i="10"/>
  <c r="AX427" i="5" s="1"/>
  <c r="BA428" i="10"/>
  <c r="BA428" i="5" s="1"/>
  <c r="AT430" i="10"/>
  <c r="AT430" i="5" s="1"/>
  <c r="AR431" i="10"/>
  <c r="AR431" i="5" s="1"/>
  <c r="AV432" i="10"/>
  <c r="AV432" i="5" s="1"/>
  <c r="AY433" i="10"/>
  <c r="AY433" i="5" s="1"/>
  <c r="BA434" i="10"/>
  <c r="BA434" i="5" s="1"/>
  <c r="AP436" i="10"/>
  <c r="AP436" i="5" s="1"/>
  <c r="AT437" i="10"/>
  <c r="AT437" i="5" s="1"/>
  <c r="AR438" i="10"/>
  <c r="AR438" i="5" s="1"/>
  <c r="AV439" i="10"/>
  <c r="AV439" i="5" s="1"/>
  <c r="AY440" i="10"/>
  <c r="AY440" i="5" s="1"/>
  <c r="AX441" i="10"/>
  <c r="AX441" i="5" s="1"/>
  <c r="BA442" i="10"/>
  <c r="BA442" i="5" s="1"/>
  <c r="AP444" i="10"/>
  <c r="AP444" i="5" s="1"/>
  <c r="AT445" i="10"/>
  <c r="AT445" i="5" s="1"/>
  <c r="AR446" i="10"/>
  <c r="AR446" i="5" s="1"/>
  <c r="AV447" i="10"/>
  <c r="AV447" i="5" s="1"/>
  <c r="AY448" i="10"/>
  <c r="AY448" i="5" s="1"/>
  <c r="AX449" i="10"/>
  <c r="AX449" i="5" s="1"/>
  <c r="AZ450" i="10"/>
  <c r="AZ450" i="5" s="1"/>
  <c r="BC451" i="10"/>
  <c r="BC451" i="5" s="1"/>
  <c r="BB452" i="10"/>
  <c r="BB452" i="5" s="1"/>
  <c r="AQ454" i="10"/>
  <c r="AQ454" i="5" s="1"/>
  <c r="AS456" i="10"/>
  <c r="AS456" i="5" s="1"/>
  <c r="AW457" i="10"/>
  <c r="AW457" i="5" s="1"/>
  <c r="AZ458" i="10"/>
  <c r="AZ458" i="5" s="1"/>
  <c r="BC459" i="10"/>
  <c r="BC459" i="5" s="1"/>
  <c r="BB460" i="10"/>
  <c r="BB460" i="5" s="1"/>
  <c r="AQ462" i="10"/>
  <c r="AQ462" i="5" s="1"/>
  <c r="AS464" i="10"/>
  <c r="AS464" i="5" s="1"/>
  <c r="AW465" i="10"/>
  <c r="AW465" i="5" s="1"/>
  <c r="AY466" i="10"/>
  <c r="AY466" i="5" s="1"/>
  <c r="AX467" i="10"/>
  <c r="AX467" i="5" s="1"/>
  <c r="BA468" i="10"/>
  <c r="BA468" i="5" s="1"/>
  <c r="AZ469" i="10"/>
  <c r="AZ469" i="5" s="1"/>
  <c r="BC470" i="10"/>
  <c r="BC470" i="5" s="1"/>
  <c r="BB471" i="10"/>
  <c r="BB471" i="5" s="1"/>
  <c r="AQ473" i="10"/>
  <c r="AQ473" i="5" s="1"/>
  <c r="AS475" i="10"/>
  <c r="AS475" i="5" s="1"/>
  <c r="AW476" i="10"/>
  <c r="AW476" i="5" s="1"/>
  <c r="AZ477" i="10"/>
  <c r="AZ477" i="5" s="1"/>
  <c r="BC478" i="10"/>
  <c r="BC478" i="5" s="1"/>
  <c r="BB479" i="10"/>
  <c r="BB479" i="5" s="1"/>
  <c r="AQ481" i="10"/>
  <c r="AQ481" i="5" s="1"/>
  <c r="AS482" i="10"/>
  <c r="AS482" i="5" s="1"/>
  <c r="AW483" i="10"/>
  <c r="AW483" i="5" s="1"/>
  <c r="AZ484" i="10"/>
  <c r="AZ484" i="5" s="1"/>
  <c r="BC485" i="10"/>
  <c r="BC485" i="5" s="1"/>
  <c r="BB486" i="10"/>
  <c r="BB486" i="5" s="1"/>
  <c r="AQ488" i="10"/>
  <c r="AQ488" i="5" s="1"/>
  <c r="BD489" i="10"/>
  <c r="BD489" i="5" s="1"/>
  <c r="AT490" i="10"/>
  <c r="AT490" i="5" s="1"/>
  <c r="AR491" i="10"/>
  <c r="AR491" i="5" s="1"/>
  <c r="AV492" i="10"/>
  <c r="AV492" i="5" s="1"/>
  <c r="AY493" i="10"/>
  <c r="AY493" i="5" s="1"/>
  <c r="AX494" i="10"/>
  <c r="AX494" i="5" s="1"/>
  <c r="BA495" i="10"/>
  <c r="BA495" i="5" s="1"/>
  <c r="AP497" i="10"/>
  <c r="AP497" i="5" s="1"/>
  <c r="AR498" i="10"/>
  <c r="AR498" i="5" s="1"/>
  <c r="AV499" i="10"/>
  <c r="AV499" i="5" s="1"/>
  <c r="AY500" i="10"/>
  <c r="AY500" i="5" s="1"/>
  <c r="AX501" i="10"/>
  <c r="AX501" i="5" s="1"/>
  <c r="BA502" i="10"/>
  <c r="BA502" i="5" s="1"/>
  <c r="AP504" i="10"/>
  <c r="AP504" i="5" s="1"/>
  <c r="AT505" i="10"/>
  <c r="AT505" i="5" s="1"/>
  <c r="AR506" i="10"/>
  <c r="AR506" i="5" s="1"/>
  <c r="AW412" i="10"/>
  <c r="AW412" i="5" s="1"/>
  <c r="AZ413" i="10"/>
  <c r="AZ413" i="5" s="1"/>
  <c r="AX414" i="10"/>
  <c r="AX414" i="5" s="1"/>
  <c r="BA415" i="10"/>
  <c r="BA415" i="5" s="1"/>
  <c r="AP417" i="10"/>
  <c r="AP417" i="5" s="1"/>
  <c r="BD417" i="10"/>
  <c r="BD417" i="5" s="1"/>
  <c r="BB418" i="10"/>
  <c r="BB418" i="5" s="1"/>
  <c r="AQ420" i="10"/>
  <c r="AQ420" i="5" s="1"/>
  <c r="AS422" i="10"/>
  <c r="AS422" i="5" s="1"/>
  <c r="AW423" i="10"/>
  <c r="AW423" i="5" s="1"/>
  <c r="AZ424" i="10"/>
  <c r="AZ424" i="5" s="1"/>
  <c r="BC425" i="10"/>
  <c r="BC425" i="5" s="1"/>
  <c r="BB426" i="10"/>
  <c r="BB426" i="5" s="1"/>
  <c r="AQ428" i="10"/>
  <c r="AQ428" i="5" s="1"/>
  <c r="AP429" i="10"/>
  <c r="AP429" i="5" s="1"/>
  <c r="AR450" i="10"/>
  <c r="AR450" i="5" s="1"/>
  <c r="AV451" i="10"/>
  <c r="AV451" i="5" s="1"/>
  <c r="AY452" i="10"/>
  <c r="AY452" i="5" s="1"/>
  <c r="AX453" i="10"/>
  <c r="AX453" i="5" s="1"/>
  <c r="BA454" i="10"/>
  <c r="BA454" i="5" s="1"/>
  <c r="AP456" i="10"/>
  <c r="AP456" i="5" s="1"/>
  <c r="AT457" i="10"/>
  <c r="AT457" i="5" s="1"/>
  <c r="AR458" i="10"/>
  <c r="AR458" i="5" s="1"/>
  <c r="AV459" i="10"/>
  <c r="AV459" i="5" s="1"/>
  <c r="AY460" i="10"/>
  <c r="AY460" i="5" s="1"/>
  <c r="AX461" i="10"/>
  <c r="AX461" i="5" s="1"/>
  <c r="BA462" i="10"/>
  <c r="BA462" i="5" s="1"/>
  <c r="AP464" i="10"/>
  <c r="AP464" i="5" s="1"/>
  <c r="AT465" i="10"/>
  <c r="AT465" i="5" s="1"/>
  <c r="AQ466" i="10"/>
  <c r="AQ466" i="5" s="1"/>
  <c r="AS468" i="10"/>
  <c r="AS468" i="5" s="1"/>
  <c r="AW469" i="10"/>
  <c r="AW469" i="5" s="1"/>
  <c r="AZ470" i="10"/>
  <c r="AZ470" i="5" s="1"/>
  <c r="BC471" i="10"/>
  <c r="BC471" i="5" s="1"/>
  <c r="BB472" i="10"/>
  <c r="BB472" i="5" s="1"/>
  <c r="AQ474" i="10"/>
  <c r="AQ474" i="5" s="1"/>
  <c r="AS476" i="10"/>
  <c r="AS476" i="5" s="1"/>
  <c r="AW477" i="10"/>
  <c r="AW477" i="5" s="1"/>
  <c r="AZ478" i="10"/>
  <c r="AZ478" i="5" s="1"/>
  <c r="BC479" i="10"/>
  <c r="BC479" i="5" s="1"/>
  <c r="BB480" i="10"/>
  <c r="BB480" i="5" s="1"/>
  <c r="AT503" i="10"/>
  <c r="AT503" i="5" s="1"/>
  <c r="AR504" i="10"/>
  <c r="AR504" i="5" s="1"/>
  <c r="AV505" i="10"/>
  <c r="AV505" i="5" s="1"/>
  <c r="AY506" i="10"/>
  <c r="AY506" i="5" s="1"/>
  <c r="AX507" i="10"/>
  <c r="AX507" i="5" s="1"/>
  <c r="BA508" i="10"/>
  <c r="BA508" i="5" s="1"/>
  <c r="AP510" i="10"/>
  <c r="AP510" i="5" s="1"/>
  <c r="AT511" i="10"/>
  <c r="AT511" i="5" s="1"/>
  <c r="AR512" i="10"/>
  <c r="AR512" i="5" s="1"/>
  <c r="AV513" i="10"/>
  <c r="AV513" i="5" s="1"/>
  <c r="AS514" i="10"/>
  <c r="AS514" i="5" s="1"/>
  <c r="AW515" i="10"/>
  <c r="AW515" i="5" s="1"/>
  <c r="AZ516" i="10"/>
  <c r="AZ516" i="5" s="1"/>
  <c r="BC517" i="10"/>
  <c r="BC517" i="5" s="1"/>
  <c r="BB518" i="10"/>
  <c r="BB518" i="5" s="1"/>
  <c r="AQ520" i="10"/>
  <c r="AQ520" i="5" s="1"/>
  <c r="BD521" i="10"/>
  <c r="BD521" i="5" s="1"/>
  <c r="AW523" i="10"/>
  <c r="AW523" i="5" s="1"/>
  <c r="AV528" i="10"/>
  <c r="AV528" i="5" s="1"/>
  <c r="AQ531" i="10"/>
  <c r="AQ531" i="5" s="1"/>
  <c r="BC540" i="10"/>
  <c r="BC540" i="5" s="1"/>
  <c r="BC430" i="10"/>
  <c r="BC430" i="5" s="1"/>
  <c r="BB431" i="10"/>
  <c r="BB431" i="5" s="1"/>
  <c r="AQ433" i="10"/>
  <c r="AQ433" i="5" s="1"/>
  <c r="AT434" i="10"/>
  <c r="AT434" i="5" s="1"/>
  <c r="AR435" i="10"/>
  <c r="AR435" i="5" s="1"/>
  <c r="AV436" i="10"/>
  <c r="AV436" i="5" s="1"/>
  <c r="AY437" i="10"/>
  <c r="AY437" i="5" s="1"/>
  <c r="AX438" i="10"/>
  <c r="AX438" i="5" s="1"/>
  <c r="BA439" i="10"/>
  <c r="BA439" i="5" s="1"/>
  <c r="AP441" i="10"/>
  <c r="AP441" i="5" s="1"/>
  <c r="BC441" i="10"/>
  <c r="BC441" i="5" s="1"/>
  <c r="BB442" i="10"/>
  <c r="BB442" i="5" s="1"/>
  <c r="AQ444" i="10"/>
  <c r="AQ444" i="5" s="1"/>
  <c r="AS446" i="10"/>
  <c r="AS446" i="5" s="1"/>
  <c r="AW447" i="10"/>
  <c r="AW447" i="5" s="1"/>
  <c r="AZ448" i="10"/>
  <c r="AZ448" i="5" s="1"/>
  <c r="AY449" i="10"/>
  <c r="AY449" i="5" s="1"/>
  <c r="BA482" i="10"/>
  <c r="BA482" i="5" s="1"/>
  <c r="AP484" i="10"/>
  <c r="AP484" i="5" s="1"/>
  <c r="AT485" i="10"/>
  <c r="AT485" i="5" s="1"/>
  <c r="AR486" i="10"/>
  <c r="AR486" i="5" s="1"/>
  <c r="AV487" i="10"/>
  <c r="AV487" i="5" s="1"/>
  <c r="AY488" i="10"/>
  <c r="AY488" i="5" s="1"/>
  <c r="AX489" i="10"/>
  <c r="AX489" i="5" s="1"/>
  <c r="BA490" i="10"/>
  <c r="BA490" i="5" s="1"/>
  <c r="AP492" i="10"/>
  <c r="AP492" i="5" s="1"/>
  <c r="AT493" i="10"/>
  <c r="AT493" i="5" s="1"/>
  <c r="AR494" i="10"/>
  <c r="AR494" i="5" s="1"/>
  <c r="AV495" i="10"/>
  <c r="AV495" i="5" s="1"/>
  <c r="AY496" i="10"/>
  <c r="AY496" i="5" s="1"/>
  <c r="AX497" i="10"/>
  <c r="AX497" i="5" s="1"/>
  <c r="AZ498" i="10"/>
  <c r="AZ498" i="5" s="1"/>
  <c r="BC499" i="10"/>
  <c r="BC499" i="5" s="1"/>
  <c r="BB500" i="10"/>
  <c r="BB500" i="5" s="1"/>
  <c r="AQ502" i="10"/>
  <c r="AQ502" i="5" s="1"/>
  <c r="AS504" i="10"/>
  <c r="AS504" i="5" s="1"/>
  <c r="AW505" i="10"/>
  <c r="AW505" i="5" s="1"/>
  <c r="AZ506" i="10"/>
  <c r="AZ506" i="5" s="1"/>
  <c r="BC507" i="10"/>
  <c r="BC507" i="5" s="1"/>
  <c r="BB508" i="10"/>
  <c r="BB508" i="5" s="1"/>
  <c r="AQ510" i="10"/>
  <c r="AQ510" i="5" s="1"/>
  <c r="AS512" i="10"/>
  <c r="AS512" i="5" s="1"/>
  <c r="AW513" i="10"/>
  <c r="AW513" i="5" s="1"/>
  <c r="AY514" i="10"/>
  <c r="AY514" i="5" s="1"/>
  <c r="AX515" i="10"/>
  <c r="AX515" i="5" s="1"/>
  <c r="BA516" i="10"/>
  <c r="BA516" i="5" s="1"/>
  <c r="AZ517" i="10"/>
  <c r="AZ517" i="5" s="1"/>
  <c r="BC518" i="10"/>
  <c r="BC518" i="5" s="1"/>
  <c r="BB519" i="10"/>
  <c r="BB519" i="5" s="1"/>
  <c r="AQ521" i="10"/>
  <c r="AQ521" i="5" s="1"/>
  <c r="AS523" i="10"/>
  <c r="AS523" i="5" s="1"/>
  <c r="AW524" i="10"/>
  <c r="AW524" i="5" s="1"/>
  <c r="AZ525" i="10"/>
  <c r="AZ525" i="5" s="1"/>
  <c r="BC526" i="10"/>
  <c r="BC526" i="5" s="1"/>
  <c r="BB527" i="10"/>
  <c r="BB527" i="5" s="1"/>
  <c r="AQ529" i="10"/>
  <c r="AQ529" i="5" s="1"/>
  <c r="AT530" i="10"/>
  <c r="AT530" i="5" s="1"/>
  <c r="AR531" i="10"/>
  <c r="AR531" i="5" s="1"/>
  <c r="AV532" i="10"/>
  <c r="AV532" i="5" s="1"/>
  <c r="AS534" i="10"/>
  <c r="AS534" i="5" s="1"/>
  <c r="AW535" i="10"/>
  <c r="AW535" i="5" s="1"/>
  <c r="AZ536" i="10"/>
  <c r="AZ536" i="5" s="1"/>
  <c r="BC537" i="10"/>
  <c r="BC537" i="5" s="1"/>
  <c r="BB538" i="10"/>
  <c r="BB538" i="5" s="1"/>
  <c r="AQ540" i="10"/>
  <c r="AQ540" i="5" s="1"/>
  <c r="BB541" i="10"/>
  <c r="BB541" i="5" s="1"/>
  <c r="AV418" i="10"/>
  <c r="AV418" i="5" s="1"/>
  <c r="AY419" i="10"/>
  <c r="AY419" i="5" s="1"/>
  <c r="AX420" i="10"/>
  <c r="AX420" i="5" s="1"/>
  <c r="BA421" i="10"/>
  <c r="BA421" i="5" s="1"/>
  <c r="AP423" i="10"/>
  <c r="AP423" i="5" s="1"/>
  <c r="AT424" i="10"/>
  <c r="AT424" i="5" s="1"/>
  <c r="AR425" i="10"/>
  <c r="AR425" i="5" s="1"/>
  <c r="AV426" i="10"/>
  <c r="AV426" i="5" s="1"/>
  <c r="AY427" i="10"/>
  <c r="AY427" i="5" s="1"/>
  <c r="AX428" i="10"/>
  <c r="AX428" i="5" s="1"/>
  <c r="BA429" i="10"/>
  <c r="BA429" i="5" s="1"/>
  <c r="BC450" i="10"/>
  <c r="BC450" i="5" s="1"/>
  <c r="BB451" i="10"/>
  <c r="BB451" i="5" s="1"/>
  <c r="AQ453" i="10"/>
  <c r="AQ453" i="5" s="1"/>
  <c r="AP454" i="10"/>
  <c r="AP454" i="5" s="1"/>
  <c r="AT455" i="10"/>
  <c r="AT455" i="5" s="1"/>
  <c r="AR456" i="10"/>
  <c r="AR456" i="5" s="1"/>
  <c r="AV457" i="10"/>
  <c r="AV457" i="5" s="1"/>
  <c r="AY458" i="10"/>
  <c r="AY458" i="5" s="1"/>
  <c r="AX459" i="10"/>
  <c r="AX459" i="5" s="1"/>
  <c r="BA460" i="10"/>
  <c r="BA460" i="5" s="1"/>
  <c r="AP462" i="10"/>
  <c r="AP462" i="5" s="1"/>
  <c r="AT463" i="10"/>
  <c r="AT463" i="5" s="1"/>
  <c r="AR464" i="10"/>
  <c r="AR464" i="5" s="1"/>
  <c r="AV465" i="10"/>
  <c r="AV465" i="5" s="1"/>
  <c r="AX466" i="10"/>
  <c r="AX466" i="5" s="1"/>
  <c r="BA467" i="10"/>
  <c r="BA467" i="5" s="1"/>
  <c r="AP469" i="10"/>
  <c r="AP469" i="5" s="1"/>
  <c r="AT470" i="10"/>
  <c r="AT470" i="5" s="1"/>
  <c r="AR471" i="10"/>
  <c r="AR471" i="5" s="1"/>
  <c r="AV472" i="10"/>
  <c r="AV472" i="5" s="1"/>
  <c r="AS474" i="10"/>
  <c r="AS474" i="5" s="1"/>
  <c r="AW475" i="10"/>
  <c r="AW475" i="5" s="1"/>
  <c r="AZ476" i="10"/>
  <c r="AZ476" i="5" s="1"/>
  <c r="BC477" i="10"/>
  <c r="BC477" i="5" s="1"/>
  <c r="BB478" i="10"/>
  <c r="BB478" i="5" s="1"/>
  <c r="AQ480" i="10"/>
  <c r="AQ480" i="5" s="1"/>
  <c r="AP481" i="10"/>
  <c r="AP481" i="5" s="1"/>
  <c r="AQ507" i="10"/>
  <c r="AQ507" i="5" s="1"/>
  <c r="AS509" i="10"/>
  <c r="AS509" i="5" s="1"/>
  <c r="AW510" i="10"/>
  <c r="AW510" i="5" s="1"/>
  <c r="AZ511" i="10"/>
  <c r="AZ511" i="5" s="1"/>
  <c r="BC512" i="10"/>
  <c r="BC512" i="5" s="1"/>
  <c r="BB513" i="10"/>
  <c r="BB513" i="5" s="1"/>
  <c r="AP515" i="10"/>
  <c r="AP515" i="5" s="1"/>
  <c r="AT516" i="10"/>
  <c r="AT516" i="5" s="1"/>
  <c r="AR517" i="10"/>
  <c r="AR517" i="5" s="1"/>
  <c r="AV518" i="10"/>
  <c r="AV518" i="5" s="1"/>
  <c r="AY519" i="10"/>
  <c r="AY519" i="5" s="1"/>
  <c r="AX520" i="10"/>
  <c r="AX520" i="5" s="1"/>
  <c r="BA521" i="10"/>
  <c r="BA521" i="5" s="1"/>
  <c r="AP523" i="10"/>
  <c r="AP523" i="5" s="1"/>
  <c r="AT524" i="10"/>
  <c r="AT524" i="5" s="1"/>
  <c r="AR525" i="10"/>
  <c r="AR525" i="5" s="1"/>
  <c r="AV526" i="10"/>
  <c r="AV526" i="5" s="1"/>
  <c r="AY527" i="10"/>
  <c r="AY527" i="5" s="1"/>
  <c r="AX528" i="10"/>
  <c r="AX528" i="5" s="1"/>
  <c r="BA529" i="10"/>
  <c r="BA529" i="5" s="1"/>
  <c r="BC530" i="10"/>
  <c r="BC530" i="5" s="1"/>
  <c r="BB531" i="10"/>
  <c r="BB531" i="5" s="1"/>
  <c r="AQ533" i="10"/>
  <c r="AQ533" i="5" s="1"/>
  <c r="AS535" i="10"/>
  <c r="AS535" i="5" s="1"/>
  <c r="AW536" i="10"/>
  <c r="AW536" i="5" s="1"/>
  <c r="AZ537" i="10"/>
  <c r="AZ537" i="5" s="1"/>
  <c r="BC538" i="10"/>
  <c r="BC538" i="5" s="1"/>
  <c r="BB539" i="10"/>
  <c r="BB539" i="5" s="1"/>
  <c r="AQ541" i="10"/>
  <c r="AQ541" i="5" s="1"/>
  <c r="AY529" i="10"/>
  <c r="AY529" i="5" s="1"/>
  <c r="AP532" i="10"/>
  <c r="AP532" i="5" s="1"/>
  <c r="AX533" i="10"/>
  <c r="AX533" i="5" s="1"/>
  <c r="AZ535" i="10"/>
  <c r="AZ535" i="5" s="1"/>
  <c r="AX537" i="10"/>
  <c r="AX537" i="5" s="1"/>
  <c r="AV431" i="10"/>
  <c r="AV431" i="5" s="1"/>
  <c r="AY432" i="10"/>
  <c r="AY432" i="5" s="1"/>
  <c r="AX433" i="10"/>
  <c r="AX433" i="5" s="1"/>
  <c r="AZ434" i="10"/>
  <c r="AZ434" i="5" s="1"/>
  <c r="BC435" i="10"/>
  <c r="BC435" i="5" s="1"/>
  <c r="BB436" i="10"/>
  <c r="BB436" i="5" s="1"/>
  <c r="AQ438" i="10"/>
  <c r="AQ438" i="5" s="1"/>
  <c r="AS440" i="10"/>
  <c r="AS440" i="5" s="1"/>
  <c r="AW441" i="10"/>
  <c r="AW441" i="5" s="1"/>
  <c r="AZ442" i="10"/>
  <c r="AZ442" i="5" s="1"/>
  <c r="BC443" i="10"/>
  <c r="BC443" i="5" s="1"/>
  <c r="BB444" i="10"/>
  <c r="BB444" i="5" s="1"/>
  <c r="AQ446" i="10"/>
  <c r="AQ446" i="5" s="1"/>
  <c r="AS448" i="10"/>
  <c r="AS448" i="5" s="1"/>
  <c r="AW449" i="10"/>
  <c r="AW449" i="5" s="1"/>
  <c r="AY482" i="10"/>
  <c r="AY482" i="5" s="1"/>
  <c r="AX483" i="10"/>
  <c r="AX483" i="5" s="1"/>
  <c r="BA484" i="10"/>
  <c r="BA484" i="5" s="1"/>
  <c r="AZ485" i="10"/>
  <c r="AZ485" i="5" s="1"/>
  <c r="BC486" i="10"/>
  <c r="BC486" i="5" s="1"/>
  <c r="BB487" i="10"/>
  <c r="BB487" i="5" s="1"/>
  <c r="AQ489" i="10"/>
  <c r="AQ489" i="5" s="1"/>
  <c r="AS491" i="10"/>
  <c r="AS491" i="5" s="1"/>
  <c r="AW492" i="10"/>
  <c r="AW492" i="5" s="1"/>
  <c r="AZ493" i="10"/>
  <c r="AZ493" i="5" s="1"/>
  <c r="BC494" i="10"/>
  <c r="BC494" i="5" s="1"/>
  <c r="BB495" i="10"/>
  <c r="BB495" i="5" s="1"/>
  <c r="AQ497" i="10"/>
  <c r="AQ497" i="5" s="1"/>
  <c r="AS498" i="10"/>
  <c r="AS498" i="5" s="1"/>
  <c r="AZ500" i="10"/>
  <c r="AZ500" i="5" s="1"/>
  <c r="AY501" i="10"/>
  <c r="AY501" i="5" s="1"/>
  <c r="AX502" i="10"/>
  <c r="AX502" i="5" s="1"/>
  <c r="BA503" i="10"/>
  <c r="BA503" i="5" s="1"/>
  <c r="AP505" i="10"/>
  <c r="AP505" i="5" s="1"/>
  <c r="BC505" i="10"/>
  <c r="BC505" i="5" s="1"/>
  <c r="BB506" i="10"/>
  <c r="BB506" i="5" s="1"/>
  <c r="AQ508" i="10"/>
  <c r="AQ508" i="5" s="1"/>
  <c r="AS510" i="10"/>
  <c r="AS510" i="5" s="1"/>
  <c r="AW511" i="10"/>
  <c r="AW511" i="5" s="1"/>
  <c r="AZ512" i="10"/>
  <c r="AZ512" i="5" s="1"/>
  <c r="BC513" i="10"/>
  <c r="BC513" i="5" s="1"/>
  <c r="AQ515" i="10"/>
  <c r="AQ515" i="5" s="1"/>
  <c r="AS517" i="10"/>
  <c r="AS517" i="5" s="1"/>
  <c r="AW518" i="10"/>
  <c r="AW518" i="5" s="1"/>
  <c r="AZ519" i="10"/>
  <c r="AZ519" i="5" s="1"/>
  <c r="BC520" i="10"/>
  <c r="BC520" i="5" s="1"/>
  <c r="BB521" i="10"/>
  <c r="BB521" i="5" s="1"/>
  <c r="AQ523" i="10"/>
  <c r="AQ523" i="5" s="1"/>
  <c r="AS525" i="10"/>
  <c r="AS525" i="5" s="1"/>
  <c r="AW526" i="10"/>
  <c r="AW526" i="5" s="1"/>
  <c r="AZ527" i="10"/>
  <c r="AZ527" i="5" s="1"/>
  <c r="BC528" i="10"/>
  <c r="BC528" i="5" s="1"/>
  <c r="BB529" i="10"/>
  <c r="BB529" i="5" s="1"/>
  <c r="AP531" i="10"/>
  <c r="AP531" i="5" s="1"/>
  <c r="AT532" i="10"/>
  <c r="AT532" i="5" s="1"/>
  <c r="AR533" i="10"/>
  <c r="AR533" i="5" s="1"/>
  <c r="AV534" i="10"/>
  <c r="AV534" i="5" s="1"/>
  <c r="AY535" i="10"/>
  <c r="AY535" i="5" s="1"/>
  <c r="AX536" i="10"/>
  <c r="AX536" i="5" s="1"/>
  <c r="BA537" i="10"/>
  <c r="BA537" i="5" s="1"/>
  <c r="AP539" i="10"/>
  <c r="AP539" i="5" s="1"/>
  <c r="AT540" i="10"/>
  <c r="AT540" i="5" s="1"/>
  <c r="AR541" i="10"/>
  <c r="AR541" i="5" s="1"/>
  <c r="AT522" i="10"/>
  <c r="AT522" i="5" s="1"/>
  <c r="BA523" i="10"/>
  <c r="BA523" i="5" s="1"/>
  <c r="BC525" i="10"/>
  <c r="BC525" i="5" s="1"/>
  <c r="BB526" i="10"/>
  <c r="BB526" i="5" s="1"/>
  <c r="BA534" i="10"/>
  <c r="BA534" i="5" s="1"/>
  <c r="BB537" i="10"/>
  <c r="BB537" i="5" s="1"/>
  <c r="AY540" i="10"/>
  <c r="AY540" i="5" s="1"/>
  <c r="BD465" i="10"/>
  <c r="BD465" i="5" s="1"/>
  <c r="BD323" i="10"/>
  <c r="BD323" i="5" s="1"/>
  <c r="BD292" i="10"/>
  <c r="BD292" i="5" s="1"/>
  <c r="BD357" i="10"/>
  <c r="BD357" i="5" s="1"/>
  <c r="BD421" i="10"/>
  <c r="BD421" i="5" s="1"/>
  <c r="BD393" i="10"/>
  <c r="BD393" i="5" s="1"/>
  <c r="BD360" i="10"/>
  <c r="BD360" i="5" s="1"/>
  <c r="BD435" i="10"/>
  <c r="BD435" i="5" s="1"/>
  <c r="BD412" i="10"/>
  <c r="BD412" i="5" s="1"/>
  <c r="BD483" i="10"/>
  <c r="BD483" i="5" s="1"/>
  <c r="BD444" i="10"/>
  <c r="BD444" i="5" s="1"/>
  <c r="BD508" i="10"/>
  <c r="BD508" i="5" s="1"/>
  <c r="BD496" i="10"/>
  <c r="BD496" i="5" s="1"/>
  <c r="BD468" i="10"/>
  <c r="BD468" i="5" s="1"/>
  <c r="BD532" i="10"/>
  <c r="BD532" i="5" s="1"/>
  <c r="BD537" i="10"/>
  <c r="BD537" i="5" s="1"/>
  <c r="AS300" i="10"/>
  <c r="AS300" i="5" s="1"/>
  <c r="AT315" i="10"/>
  <c r="AT315" i="5" s="1"/>
  <c r="BD295" i="10"/>
  <c r="BD295" i="5" s="1"/>
  <c r="BD335" i="10"/>
  <c r="BD335" i="5" s="1"/>
  <c r="BD310" i="10"/>
  <c r="BD310" i="5" s="1"/>
  <c r="BD318" i="10"/>
  <c r="BD318" i="5" s="1"/>
  <c r="BD298" i="10"/>
  <c r="BD298" i="5" s="1"/>
  <c r="BD336" i="10"/>
  <c r="BD336" i="5" s="1"/>
  <c r="BD368" i="10"/>
  <c r="BD368" i="5" s="1"/>
  <c r="BD400" i="10"/>
  <c r="BD400" i="5" s="1"/>
  <c r="BD432" i="10"/>
  <c r="BD432" i="5" s="1"/>
  <c r="BD356" i="10"/>
  <c r="BD356" i="5" s="1"/>
  <c r="BD388" i="10"/>
  <c r="BD388" i="5" s="1"/>
  <c r="BD420" i="10"/>
  <c r="BD420" i="5" s="1"/>
  <c r="BD349" i="10"/>
  <c r="BD349" i="5" s="1"/>
  <c r="BD381" i="10"/>
  <c r="BD381" i="5" s="1"/>
  <c r="BD424" i="10"/>
  <c r="BD424" i="5" s="1"/>
  <c r="BD359" i="10"/>
  <c r="BD359" i="5" s="1"/>
  <c r="BD398" i="10"/>
  <c r="BD398" i="5" s="1"/>
  <c r="BD442" i="10"/>
  <c r="BD442" i="5" s="1"/>
  <c r="BD474" i="10"/>
  <c r="BD474" i="5" s="1"/>
  <c r="BD506" i="10"/>
  <c r="BD506" i="5" s="1"/>
  <c r="BD437" i="10"/>
  <c r="BD437" i="5" s="1"/>
  <c r="BD476" i="10"/>
  <c r="BD476" i="5" s="1"/>
  <c r="BD519" i="10"/>
  <c r="BD519" i="5" s="1"/>
  <c r="BD443" i="10"/>
  <c r="BD443" i="5" s="1"/>
  <c r="BD482" i="10"/>
  <c r="BD482" i="5" s="1"/>
  <c r="BD507" i="10"/>
  <c r="BD507" i="5" s="1"/>
  <c r="BD454" i="10"/>
  <c r="BD454" i="5" s="1"/>
  <c r="BD479" i="10"/>
  <c r="BD479" i="5" s="1"/>
  <c r="BD500" i="10"/>
  <c r="BD500" i="5" s="1"/>
  <c r="BD518" i="10"/>
  <c r="BD518" i="5" s="1"/>
  <c r="AS288" i="10"/>
  <c r="AS288" i="5" s="1"/>
  <c r="BC291" i="10"/>
  <c r="BC291" i="5" s="1"/>
  <c r="AS304" i="10"/>
  <c r="AS304" i="5" s="1"/>
  <c r="BD317" i="10"/>
  <c r="BD317" i="5" s="1"/>
  <c r="BC336" i="10"/>
  <c r="BC336" i="5" s="1"/>
  <c r="AS341" i="10"/>
  <c r="AS341" i="5" s="1"/>
  <c r="BD297" i="10"/>
  <c r="BD297" i="5" s="1"/>
  <c r="BD319" i="10"/>
  <c r="BD319" i="5" s="1"/>
  <c r="BD340" i="10"/>
  <c r="BD340" i="5" s="1"/>
  <c r="BD303" i="10"/>
  <c r="BD303" i="5" s="1"/>
  <c r="BD314" i="10"/>
  <c r="BD314" i="5" s="1"/>
  <c r="BD287" i="10"/>
  <c r="BD287" i="5" s="1"/>
  <c r="BD312" i="10"/>
  <c r="BD312" i="5" s="1"/>
  <c r="BD327" i="10"/>
  <c r="BD327" i="5" s="1"/>
  <c r="BD291" i="10"/>
  <c r="BD291" i="5" s="1"/>
  <c r="BD302" i="10"/>
  <c r="BD302" i="5" s="1"/>
  <c r="BD322" i="10"/>
  <c r="BD322" i="5" s="1"/>
  <c r="BD338" i="10"/>
  <c r="BD338" i="5" s="1"/>
  <c r="BD354" i="10"/>
  <c r="BD354" i="5" s="1"/>
  <c r="BD370" i="10"/>
  <c r="BD370" i="5" s="1"/>
  <c r="BD386" i="10"/>
  <c r="BD386" i="5" s="1"/>
  <c r="BD402" i="10"/>
  <c r="BD402" i="5" s="1"/>
  <c r="BD418" i="10"/>
  <c r="BD418" i="5" s="1"/>
  <c r="BD434" i="10"/>
  <c r="BD434" i="5" s="1"/>
  <c r="BD358" i="10"/>
  <c r="BD358" i="5" s="1"/>
  <c r="BD374" i="10"/>
  <c r="BD374" i="5" s="1"/>
  <c r="BD390" i="10"/>
  <c r="BD390" i="5" s="1"/>
  <c r="BD406" i="10"/>
  <c r="BD406" i="5" s="1"/>
  <c r="BD422" i="10"/>
  <c r="BD422" i="5" s="1"/>
  <c r="BD438" i="10"/>
  <c r="BD438" i="5" s="1"/>
  <c r="BD355" i="10"/>
  <c r="BD355" i="5" s="1"/>
  <c r="BD371" i="10"/>
  <c r="BD371" i="5" s="1"/>
  <c r="BD387" i="10"/>
  <c r="BD387" i="5" s="1"/>
  <c r="BD408" i="10"/>
  <c r="BD408" i="5" s="1"/>
  <c r="BD426" i="10"/>
  <c r="BD426" i="5" s="1"/>
  <c r="BD343" i="10"/>
  <c r="BD343" i="5" s="1"/>
  <c r="BD364" i="10"/>
  <c r="BD364" i="5" s="1"/>
  <c r="BD382" i="10"/>
  <c r="BD382" i="5" s="1"/>
  <c r="BD407" i="10"/>
  <c r="BD407" i="5" s="1"/>
  <c r="BD428" i="10"/>
  <c r="BD428" i="5" s="1"/>
  <c r="BD445" i="10"/>
  <c r="BD445" i="5" s="1"/>
  <c r="BD461" i="10"/>
  <c r="BD461" i="5" s="1"/>
  <c r="BD477" i="10"/>
  <c r="BD477" i="5" s="1"/>
  <c r="BD493" i="10"/>
  <c r="BD493" i="5" s="1"/>
  <c r="BD509" i="10"/>
  <c r="BD509" i="5" s="1"/>
  <c r="BD525" i="10"/>
  <c r="BD525" i="5" s="1"/>
  <c r="BD439" i="10"/>
  <c r="BD439" i="5" s="1"/>
  <c r="BD460" i="10"/>
  <c r="BD460" i="5" s="1"/>
  <c r="BD478" i="10"/>
  <c r="BD478" i="5" s="1"/>
  <c r="BD503" i="10"/>
  <c r="BD503" i="5" s="1"/>
  <c r="BD524" i="10"/>
  <c r="BD524" i="5" s="1"/>
  <c r="BD448" i="10"/>
  <c r="BD448" i="5" s="1"/>
  <c r="BD466" i="10"/>
  <c r="BD466" i="5" s="1"/>
  <c r="BD491" i="10"/>
  <c r="BD491" i="5" s="1"/>
  <c r="BD512" i="10"/>
  <c r="BD512" i="5" s="1"/>
  <c r="BD530" i="10"/>
  <c r="BD530" i="5" s="1"/>
  <c r="BD463" i="10"/>
  <c r="BD463" i="5" s="1"/>
  <c r="BD484" i="10"/>
  <c r="BD484" i="5" s="1"/>
  <c r="BD502" i="10"/>
  <c r="BD502" i="5" s="1"/>
  <c r="BD527" i="10"/>
  <c r="BD527" i="5" s="1"/>
  <c r="BD538" i="10"/>
  <c r="BD538" i="5" s="1"/>
  <c r="AV286" i="5"/>
  <c r="AP291" i="10"/>
  <c r="AP291" i="5" s="1"/>
  <c r="AT292" i="10"/>
  <c r="AT292" i="5" s="1"/>
  <c r="AP299" i="10"/>
  <c r="AP299" i="5" s="1"/>
  <c r="AT300" i="10"/>
  <c r="AT300" i="5" s="1"/>
  <c r="BC306" i="10"/>
  <c r="BC306" i="5" s="1"/>
  <c r="AS311" i="10"/>
  <c r="AS311" i="5" s="1"/>
  <c r="BC314" i="10"/>
  <c r="BC314" i="5" s="1"/>
  <c r="BB315" i="10"/>
  <c r="BB315" i="5" s="1"/>
  <c r="AQ317" i="10"/>
  <c r="AQ317" i="5" s="1"/>
  <c r="AT318" i="10"/>
  <c r="AT318" i="5" s="1"/>
  <c r="AR319" i="10"/>
  <c r="AR319" i="5" s="1"/>
  <c r="AV320" i="10"/>
  <c r="AV320" i="5" s="1"/>
  <c r="AY321" i="10"/>
  <c r="AY321" i="5" s="1"/>
  <c r="AS322" i="10"/>
  <c r="AS322" i="5" s="1"/>
  <c r="BC325" i="10"/>
  <c r="BC325" i="5" s="1"/>
  <c r="BB326" i="10"/>
  <c r="BB326" i="5" s="1"/>
  <c r="AQ328" i="10"/>
  <c r="AQ328" i="5" s="1"/>
  <c r="BD329" i="10"/>
  <c r="BD329" i="5" s="1"/>
  <c r="AT330" i="10"/>
  <c r="AT330" i="5" s="1"/>
  <c r="AR331" i="10"/>
  <c r="AR331" i="5" s="1"/>
  <c r="AV332" i="10"/>
  <c r="AV332" i="5" s="1"/>
  <c r="AY333" i="10"/>
  <c r="AY333" i="5" s="1"/>
  <c r="BA334" i="10"/>
  <c r="BA334" i="5" s="1"/>
  <c r="AP336" i="10"/>
  <c r="AP336" i="5" s="1"/>
  <c r="AT337" i="10"/>
  <c r="AT337" i="5" s="1"/>
  <c r="AR338" i="10"/>
  <c r="AR338" i="5" s="1"/>
  <c r="AV339" i="10"/>
  <c r="AV339" i="5" s="1"/>
  <c r="AY340" i="10"/>
  <c r="AY340" i="5" s="1"/>
  <c r="AX341" i="10"/>
  <c r="AX341" i="5" s="1"/>
  <c r="BA342" i="10"/>
  <c r="BA342" i="5" s="1"/>
  <c r="AP344" i="10"/>
  <c r="AP344" i="5" s="1"/>
  <c r="AT345" i="10"/>
  <c r="AT345" i="5" s="1"/>
  <c r="AR346" i="10"/>
  <c r="AR346" i="5" s="1"/>
  <c r="AV347" i="10"/>
  <c r="AV347" i="5" s="1"/>
  <c r="AY348" i="10"/>
  <c r="AY348" i="5" s="1"/>
  <c r="AX349" i="10"/>
  <c r="AX349" i="5" s="1"/>
  <c r="BA350" i="10"/>
  <c r="BA350" i="5" s="1"/>
  <c r="AP352" i="10"/>
  <c r="AP352" i="5" s="1"/>
  <c r="AT353" i="10"/>
  <c r="AT353" i="5" s="1"/>
  <c r="AQ354" i="10"/>
  <c r="AQ354" i="5" s="1"/>
  <c r="AS356" i="10"/>
  <c r="AS356" i="5" s="1"/>
  <c r="AW357" i="10"/>
  <c r="AW357" i="5" s="1"/>
  <c r="AZ358" i="10"/>
  <c r="AZ358" i="5" s="1"/>
  <c r="BC359" i="10"/>
  <c r="BC359" i="5" s="1"/>
  <c r="BB360" i="10"/>
  <c r="BB360" i="5" s="1"/>
  <c r="AQ362" i="10"/>
  <c r="AQ362" i="5" s="1"/>
  <c r="AS364" i="10"/>
  <c r="AS364" i="5" s="1"/>
  <c r="AW365" i="10"/>
  <c r="AW365" i="5" s="1"/>
  <c r="AZ366" i="10"/>
  <c r="AZ366" i="5" s="1"/>
  <c r="BC367" i="10"/>
  <c r="BC367" i="5" s="1"/>
  <c r="BB368" i="10"/>
  <c r="BB368" i="5" s="1"/>
  <c r="AP370" i="10"/>
  <c r="AP370" i="5" s="1"/>
  <c r="AT371" i="10"/>
  <c r="AT371" i="5" s="1"/>
  <c r="AR372" i="10"/>
  <c r="AR372" i="5" s="1"/>
  <c r="AV373" i="10"/>
  <c r="AV373" i="5" s="1"/>
  <c r="AY374" i="10"/>
  <c r="AY374" i="5" s="1"/>
  <c r="AX375" i="10"/>
  <c r="AX375" i="5" s="1"/>
  <c r="BA376" i="10"/>
  <c r="BA376" i="5" s="1"/>
  <c r="AP378" i="10"/>
  <c r="AP378" i="5" s="1"/>
  <c r="AT379" i="10"/>
  <c r="AT379" i="5" s="1"/>
  <c r="AR380" i="10"/>
  <c r="AR380" i="5" s="1"/>
  <c r="AV381" i="10"/>
  <c r="AV381" i="5" s="1"/>
  <c r="AY382" i="10"/>
  <c r="AY382" i="5" s="1"/>
  <c r="AX383" i="10"/>
  <c r="AX383" i="5" s="1"/>
  <c r="BA384" i="10"/>
  <c r="BA384" i="5" s="1"/>
  <c r="BD385" i="10"/>
  <c r="BD385" i="5" s="1"/>
  <c r="BB386" i="10"/>
  <c r="BB386" i="5" s="1"/>
  <c r="AQ388" i="10"/>
  <c r="AQ388" i="5" s="1"/>
  <c r="AS390" i="10"/>
  <c r="AS390" i="5" s="1"/>
  <c r="AW391" i="10"/>
  <c r="AW391" i="5" s="1"/>
  <c r="AZ392" i="10"/>
  <c r="AZ392" i="5" s="1"/>
  <c r="BC393" i="10"/>
  <c r="BC393" i="5" s="1"/>
  <c r="BB394" i="10"/>
  <c r="BB394" i="5" s="1"/>
  <c r="AQ396" i="10"/>
  <c r="AQ396" i="5" s="1"/>
  <c r="AW398" i="10"/>
  <c r="AW398" i="5" s="1"/>
  <c r="AZ399" i="10"/>
  <c r="AZ399" i="5" s="1"/>
  <c r="BC400" i="10"/>
  <c r="BC400" i="5" s="1"/>
  <c r="BB401" i="10"/>
  <c r="BB401" i="5" s="1"/>
  <c r="AQ403" i="10"/>
  <c r="AQ403" i="5" s="1"/>
  <c r="AS405" i="10"/>
  <c r="AS405" i="5" s="1"/>
  <c r="AW406" i="10"/>
  <c r="AW406" i="5" s="1"/>
  <c r="AZ407" i="10"/>
  <c r="AZ407" i="5" s="1"/>
  <c r="BC408" i="10"/>
  <c r="BC408" i="5" s="1"/>
  <c r="BB409" i="10"/>
  <c r="BB409" i="5" s="1"/>
  <c r="AQ411" i="10"/>
  <c r="AQ411" i="5" s="1"/>
  <c r="AS413" i="10"/>
  <c r="AS413" i="5" s="1"/>
  <c r="AV414" i="10"/>
  <c r="AV414" i="5" s="1"/>
  <c r="AY415" i="10"/>
  <c r="AY415" i="5" s="1"/>
  <c r="AX416" i="10"/>
  <c r="AX416" i="5" s="1"/>
  <c r="AW286" i="10"/>
  <c r="AZ287" i="10"/>
  <c r="AZ287" i="5" s="1"/>
  <c r="BC288" i="10"/>
  <c r="BC288" i="5" s="1"/>
  <c r="BB289" i="10"/>
  <c r="BB289" i="5" s="1"/>
  <c r="AQ291" i="10"/>
  <c r="AQ291" i="5" s="1"/>
  <c r="AS293" i="10"/>
  <c r="AS293" i="5" s="1"/>
  <c r="AW294" i="10"/>
  <c r="AW294" i="5" s="1"/>
  <c r="AZ295" i="10"/>
  <c r="AZ295" i="5" s="1"/>
  <c r="AY296" i="10"/>
  <c r="AY296" i="5" s="1"/>
  <c r="AX297" i="10"/>
  <c r="AX297" i="5" s="1"/>
  <c r="BA298" i="10"/>
  <c r="BA298" i="5" s="1"/>
  <c r="AP300" i="10"/>
  <c r="AP300" i="5" s="1"/>
  <c r="AT301" i="10"/>
  <c r="AT301" i="5" s="1"/>
  <c r="AR302" i="10"/>
  <c r="AR302" i="5" s="1"/>
  <c r="AV303" i="10"/>
  <c r="AV303" i="5" s="1"/>
  <c r="AY304" i="10"/>
  <c r="AY304" i="5" s="1"/>
  <c r="BA305" i="10"/>
  <c r="BA305" i="5" s="1"/>
  <c r="AP307" i="10"/>
  <c r="AP307" i="5" s="1"/>
  <c r="AT308" i="10"/>
  <c r="AT308" i="5" s="1"/>
  <c r="AR309" i="10"/>
  <c r="AR309" i="5" s="1"/>
  <c r="AV310" i="10"/>
  <c r="AV310" i="5" s="1"/>
  <c r="AY311" i="10"/>
  <c r="AY311" i="5" s="1"/>
  <c r="AX312" i="10"/>
  <c r="AX312" i="5" s="1"/>
  <c r="BA313" i="10"/>
  <c r="BA313" i="5" s="1"/>
  <c r="AP315" i="10"/>
  <c r="AP315" i="5" s="1"/>
  <c r="AT316" i="10"/>
  <c r="AT316" i="5" s="1"/>
  <c r="AR317" i="10"/>
  <c r="AR317" i="5" s="1"/>
  <c r="AS319" i="10"/>
  <c r="AS319" i="5" s="1"/>
  <c r="AW320" i="10"/>
  <c r="AW320" i="5" s="1"/>
  <c r="AZ321" i="10"/>
  <c r="AZ321" i="5" s="1"/>
  <c r="BC322" i="10"/>
  <c r="BC322" i="5" s="1"/>
  <c r="BB323" i="10"/>
  <c r="BB323" i="5" s="1"/>
  <c r="AQ325" i="10"/>
  <c r="AQ325" i="5" s="1"/>
  <c r="AS327" i="10"/>
  <c r="AS327" i="5" s="1"/>
  <c r="AW328" i="10"/>
  <c r="AW328" i="5" s="1"/>
  <c r="AZ329" i="10"/>
  <c r="AZ329" i="5" s="1"/>
  <c r="BC330" i="10"/>
  <c r="BC330" i="5" s="1"/>
  <c r="BB331" i="10"/>
  <c r="BB331" i="5" s="1"/>
  <c r="AQ333" i="10"/>
  <c r="AQ333" i="5" s="1"/>
  <c r="AT334" i="10"/>
  <c r="AT334" i="5" s="1"/>
  <c r="AR335" i="10"/>
  <c r="AR335" i="5" s="1"/>
  <c r="AV336" i="10"/>
  <c r="AV336" i="5" s="1"/>
  <c r="AY337" i="10"/>
  <c r="AY337" i="5" s="1"/>
  <c r="AX338" i="10"/>
  <c r="AX338" i="5" s="1"/>
  <c r="BA339" i="10"/>
  <c r="BA339" i="5" s="1"/>
  <c r="AP341" i="10"/>
  <c r="AP341" i="5" s="1"/>
  <c r="AT342" i="10"/>
  <c r="AT342" i="5" s="1"/>
  <c r="AR343" i="10"/>
  <c r="AR343" i="5" s="1"/>
  <c r="AV344" i="10"/>
  <c r="AV344" i="5" s="1"/>
  <c r="AY345" i="10"/>
  <c r="AY345" i="5" s="1"/>
  <c r="AX346" i="10"/>
  <c r="AX346" i="5" s="1"/>
  <c r="BA347" i="10"/>
  <c r="BA347" i="5" s="1"/>
  <c r="AP349" i="10"/>
  <c r="AP349" i="5" s="1"/>
  <c r="AT350" i="10"/>
  <c r="AT350" i="5" s="1"/>
  <c r="AR351" i="10"/>
  <c r="AR351" i="5" s="1"/>
  <c r="AV352" i="10"/>
  <c r="AV352" i="5" s="1"/>
  <c r="AY353" i="10"/>
  <c r="AY353" i="5" s="1"/>
  <c r="BA354" i="10"/>
  <c r="BA354" i="5" s="1"/>
  <c r="AP356" i="10"/>
  <c r="AP356" i="5" s="1"/>
  <c r="AT357" i="10"/>
  <c r="AT357" i="5" s="1"/>
  <c r="AR358" i="10"/>
  <c r="AR358" i="5" s="1"/>
  <c r="AV359" i="10"/>
  <c r="AV359" i="5" s="1"/>
  <c r="AY360" i="10"/>
  <c r="AY360" i="5" s="1"/>
  <c r="AX361" i="10"/>
  <c r="AX361" i="5" s="1"/>
  <c r="BA362" i="10"/>
  <c r="BA362" i="5" s="1"/>
  <c r="AP364" i="10"/>
  <c r="AP364" i="5" s="1"/>
  <c r="AT365" i="10"/>
  <c r="AT365" i="5" s="1"/>
  <c r="AR366" i="10"/>
  <c r="AR366" i="5" s="1"/>
  <c r="AV367" i="10"/>
  <c r="AV367" i="5" s="1"/>
  <c r="AY368" i="10"/>
  <c r="AY368" i="5" s="1"/>
  <c r="AX369" i="10"/>
  <c r="AX369" i="5" s="1"/>
  <c r="AZ370" i="10"/>
  <c r="AZ370" i="5" s="1"/>
  <c r="BC371" i="10"/>
  <c r="BC371" i="5" s="1"/>
  <c r="BB372" i="10"/>
  <c r="BB372" i="5" s="1"/>
  <c r="AQ374" i="10"/>
  <c r="AQ374" i="5" s="1"/>
  <c r="AS376" i="10"/>
  <c r="AS376" i="5" s="1"/>
  <c r="AW377" i="10"/>
  <c r="AW377" i="5" s="1"/>
  <c r="AZ378" i="10"/>
  <c r="AZ378" i="5" s="1"/>
  <c r="BC379" i="10"/>
  <c r="BC379" i="5" s="1"/>
  <c r="BB380" i="10"/>
  <c r="BB380" i="5" s="1"/>
  <c r="AQ382" i="10"/>
  <c r="AQ382" i="5" s="1"/>
  <c r="AS384" i="10"/>
  <c r="AS384" i="5" s="1"/>
  <c r="AW385" i="10"/>
  <c r="AW385" i="5" s="1"/>
  <c r="AY386" i="10"/>
  <c r="AY386" i="5" s="1"/>
  <c r="AX387" i="10"/>
  <c r="AX387" i="5" s="1"/>
  <c r="BA388" i="10"/>
  <c r="BA388" i="5" s="1"/>
  <c r="AP390" i="10"/>
  <c r="AP390" i="5" s="1"/>
  <c r="AT391" i="10"/>
  <c r="AT391" i="5" s="1"/>
  <c r="AR392" i="10"/>
  <c r="AR392" i="5" s="1"/>
  <c r="AV393" i="10"/>
  <c r="AV393" i="5" s="1"/>
  <c r="AY394" i="10"/>
  <c r="AY394" i="5" s="1"/>
  <c r="AX395" i="10"/>
  <c r="AX395" i="5" s="1"/>
  <c r="BA396" i="10"/>
  <c r="BA396" i="5" s="1"/>
  <c r="BD397" i="10"/>
  <c r="BD397" i="5" s="1"/>
  <c r="BB398" i="10"/>
  <c r="BB398" i="5" s="1"/>
  <c r="AQ400" i="10"/>
  <c r="AQ400" i="5" s="1"/>
  <c r="AT402" i="10"/>
  <c r="AT402" i="5" s="1"/>
  <c r="AR403" i="10"/>
  <c r="AR403" i="5" s="1"/>
  <c r="AV404" i="10"/>
  <c r="AV404" i="5" s="1"/>
  <c r="AY405" i="10"/>
  <c r="AY405" i="5" s="1"/>
  <c r="AX406" i="10"/>
  <c r="AX406" i="5" s="1"/>
  <c r="BA407" i="10"/>
  <c r="BA407" i="5" s="1"/>
  <c r="AP409" i="10"/>
  <c r="AP409" i="5" s="1"/>
  <c r="AT410" i="10"/>
  <c r="AT410" i="5" s="1"/>
  <c r="AR411" i="10"/>
  <c r="AR411" i="5" s="1"/>
  <c r="AV412" i="10"/>
  <c r="AV412" i="5" s="1"/>
  <c r="AY413" i="10"/>
  <c r="AY413" i="5" s="1"/>
  <c r="BA414" i="10"/>
  <c r="BA414" i="5" s="1"/>
  <c r="AP416" i="10"/>
  <c r="AP416" i="5" s="1"/>
  <c r="AT417" i="10"/>
  <c r="AT417" i="5" s="1"/>
  <c r="AR418" i="10"/>
  <c r="AR418" i="5" s="1"/>
  <c r="AV419" i="10"/>
  <c r="AV419" i="5" s="1"/>
  <c r="AY420" i="10"/>
  <c r="AY420" i="5" s="1"/>
  <c r="AX421" i="10"/>
  <c r="AX421" i="5" s="1"/>
  <c r="BA422" i="10"/>
  <c r="BA422" i="5" s="1"/>
  <c r="AP424" i="10"/>
  <c r="AP424" i="5" s="1"/>
  <c r="AT425" i="10"/>
  <c r="AT425" i="5" s="1"/>
  <c r="AR426" i="10"/>
  <c r="AR426" i="5" s="1"/>
  <c r="AV427" i="10"/>
  <c r="AV427" i="5" s="1"/>
  <c r="AY428" i="10"/>
  <c r="AY428" i="5" s="1"/>
  <c r="AX429" i="10"/>
  <c r="AX429" i="5" s="1"/>
  <c r="AZ430" i="10"/>
  <c r="AZ430" i="5" s="1"/>
  <c r="BC431" i="10"/>
  <c r="BC431" i="5" s="1"/>
  <c r="BB432" i="10"/>
  <c r="BB432" i="5" s="1"/>
  <c r="AP434" i="10"/>
  <c r="AP434" i="5" s="1"/>
  <c r="AT435" i="10"/>
  <c r="AT435" i="5" s="1"/>
  <c r="AR436" i="10"/>
  <c r="AR436" i="5" s="1"/>
  <c r="AV437" i="10"/>
  <c r="AV437" i="5" s="1"/>
  <c r="AY438" i="10"/>
  <c r="AY438" i="5" s="1"/>
  <c r="AX439" i="10"/>
  <c r="AX439" i="5" s="1"/>
  <c r="BA440" i="10"/>
  <c r="BA440" i="5" s="1"/>
  <c r="AP442" i="10"/>
  <c r="AP442" i="5" s="1"/>
  <c r="AT443" i="10"/>
  <c r="AT443" i="5" s="1"/>
  <c r="AR444" i="10"/>
  <c r="AR444" i="5" s="1"/>
  <c r="AV445" i="10"/>
  <c r="AV445" i="5" s="1"/>
  <c r="AY446" i="10"/>
  <c r="AY446" i="5" s="1"/>
  <c r="AX447" i="10"/>
  <c r="AX447" i="5" s="1"/>
  <c r="BA448" i="10"/>
  <c r="BA448" i="5" s="1"/>
  <c r="AT450" i="10"/>
  <c r="AT450" i="5" s="1"/>
  <c r="AR451" i="10"/>
  <c r="AR451" i="5" s="1"/>
  <c r="AV452" i="10"/>
  <c r="AV452" i="5" s="1"/>
  <c r="AY453" i="10"/>
  <c r="AY453" i="5" s="1"/>
  <c r="AX454" i="10"/>
  <c r="AX454" i="5" s="1"/>
  <c r="BA455" i="10"/>
  <c r="BA455" i="5" s="1"/>
  <c r="AP457" i="10"/>
  <c r="AP457" i="5" s="1"/>
  <c r="BC457" i="10"/>
  <c r="BC457" i="5" s="1"/>
  <c r="BB458" i="10"/>
  <c r="BB458" i="5" s="1"/>
  <c r="AQ460" i="10"/>
  <c r="AQ460" i="5" s="1"/>
  <c r="AS462" i="10"/>
  <c r="AS462" i="5" s="1"/>
  <c r="AW463" i="10"/>
  <c r="AW463" i="5" s="1"/>
  <c r="AZ464" i="10"/>
  <c r="AZ464" i="5" s="1"/>
  <c r="BC465" i="10"/>
  <c r="BC465" i="5" s="1"/>
  <c r="AQ467" i="10"/>
  <c r="AQ467" i="5" s="1"/>
  <c r="AS469" i="10"/>
  <c r="AS469" i="5" s="1"/>
  <c r="AW470" i="10"/>
  <c r="AW470" i="5" s="1"/>
  <c r="AZ471" i="10"/>
  <c r="AZ471" i="5" s="1"/>
  <c r="BC472" i="10"/>
  <c r="BC472" i="5" s="1"/>
  <c r="BB473" i="10"/>
  <c r="BB473" i="5" s="1"/>
  <c r="AQ475" i="10"/>
  <c r="AQ475" i="5" s="1"/>
  <c r="AS477" i="10"/>
  <c r="AS477" i="5" s="1"/>
  <c r="AW478" i="10"/>
  <c r="AW478" i="5" s="1"/>
  <c r="AZ479" i="10"/>
  <c r="AZ479" i="5" s="1"/>
  <c r="BC480" i="10"/>
  <c r="BC480" i="5" s="1"/>
  <c r="BB481" i="10"/>
  <c r="BB481" i="5" s="1"/>
  <c r="AP483" i="10"/>
  <c r="AP483" i="5" s="1"/>
  <c r="AT484" i="10"/>
  <c r="AT484" i="5" s="1"/>
  <c r="AR485" i="10"/>
  <c r="AR485" i="5" s="1"/>
  <c r="AV486" i="10"/>
  <c r="AV486" i="5" s="1"/>
  <c r="AY487" i="10"/>
  <c r="AY487" i="5" s="1"/>
  <c r="AX488" i="10"/>
  <c r="AX488" i="5" s="1"/>
  <c r="BA489" i="10"/>
  <c r="BA489" i="5" s="1"/>
  <c r="AP491" i="10"/>
  <c r="AP491" i="5" s="1"/>
  <c r="AT492" i="10"/>
  <c r="AT492" i="5" s="1"/>
  <c r="AR493" i="10"/>
  <c r="AR493" i="5" s="1"/>
  <c r="AV494" i="10"/>
  <c r="AV494" i="5" s="1"/>
  <c r="AY495" i="10"/>
  <c r="AY495" i="5" s="1"/>
  <c r="AX496" i="10"/>
  <c r="AX496" i="5" s="1"/>
  <c r="BA497" i="10"/>
  <c r="BA497" i="5" s="1"/>
  <c r="BC498" i="10"/>
  <c r="BC498" i="5" s="1"/>
  <c r="BB499" i="10"/>
  <c r="BB499" i="5" s="1"/>
  <c r="AQ501" i="10"/>
  <c r="AQ501" i="5" s="1"/>
  <c r="AS286" i="10"/>
  <c r="AW287" i="10"/>
  <c r="AW287" i="5" s="1"/>
  <c r="AV288" i="10"/>
  <c r="AV288" i="5" s="1"/>
  <c r="AY289" i="10"/>
  <c r="AY289" i="5" s="1"/>
  <c r="AX290" i="10"/>
  <c r="AX290" i="5" s="1"/>
  <c r="BA291" i="10"/>
  <c r="BA291" i="5" s="1"/>
  <c r="AP293" i="10"/>
  <c r="AP293" i="5" s="1"/>
  <c r="AT294" i="10"/>
  <c r="AT294" i="5" s="1"/>
  <c r="AR295" i="10"/>
  <c r="AR295" i="5" s="1"/>
  <c r="AV296" i="10"/>
  <c r="AV296" i="5" s="1"/>
  <c r="AY297" i="10"/>
  <c r="AY297" i="5" s="1"/>
  <c r="AX298" i="10"/>
  <c r="AX298" i="5" s="1"/>
  <c r="BA299" i="10"/>
  <c r="BA299" i="5" s="1"/>
  <c r="AP301" i="10"/>
  <c r="AP301" i="5" s="1"/>
  <c r="AT302" i="10"/>
  <c r="AT302" i="5" s="1"/>
  <c r="AR303" i="10"/>
  <c r="AR303" i="5" s="1"/>
  <c r="AV304" i="10"/>
  <c r="AV304" i="5" s="1"/>
  <c r="AS305" i="10"/>
  <c r="AS305" i="5" s="1"/>
  <c r="AW306" i="10"/>
  <c r="AW306" i="5" s="1"/>
  <c r="AZ307" i="10"/>
  <c r="AZ307" i="5" s="1"/>
  <c r="BC308" i="10"/>
  <c r="BC308" i="5" s="1"/>
  <c r="BB309" i="10"/>
  <c r="BB309" i="5" s="1"/>
  <c r="AQ311" i="10"/>
  <c r="AQ311" i="5" s="1"/>
  <c r="AS313" i="10"/>
  <c r="AS313" i="5" s="1"/>
  <c r="AW314" i="10"/>
  <c r="AW314" i="5" s="1"/>
  <c r="AZ315" i="10"/>
  <c r="AZ315" i="5" s="1"/>
  <c r="BC316" i="10"/>
  <c r="BC316" i="5" s="1"/>
  <c r="BB317" i="10"/>
  <c r="BB317" i="5" s="1"/>
  <c r="AP319" i="10"/>
  <c r="AP319" i="5" s="1"/>
  <c r="AT320" i="10"/>
  <c r="AT320" i="5" s="1"/>
  <c r="AR321" i="10"/>
  <c r="AR321" i="5" s="1"/>
  <c r="AV322" i="10"/>
  <c r="AV322" i="5" s="1"/>
  <c r="AY323" i="10"/>
  <c r="AY323" i="5" s="1"/>
  <c r="AX324" i="10"/>
  <c r="AX324" i="5" s="1"/>
  <c r="BA325" i="10"/>
  <c r="BA325" i="5" s="1"/>
  <c r="AP327" i="10"/>
  <c r="AP327" i="5" s="1"/>
  <c r="AT328" i="10"/>
  <c r="AT328" i="5" s="1"/>
  <c r="AR329" i="10"/>
  <c r="AR329" i="5" s="1"/>
  <c r="AV330" i="10"/>
  <c r="AV330" i="5" s="1"/>
  <c r="AY331" i="10"/>
  <c r="AY331" i="5" s="1"/>
  <c r="AX332" i="10"/>
  <c r="AX332" i="5" s="1"/>
  <c r="BA333" i="10"/>
  <c r="BA333" i="5" s="1"/>
  <c r="BC334" i="10"/>
  <c r="BC334" i="5" s="1"/>
  <c r="BB335" i="10"/>
  <c r="BB335" i="5" s="1"/>
  <c r="AQ337" i="10"/>
  <c r="AQ337" i="5" s="1"/>
  <c r="AS339" i="10"/>
  <c r="AS339" i="5" s="1"/>
  <c r="AW340" i="10"/>
  <c r="AW340" i="5" s="1"/>
  <c r="AZ341" i="10"/>
  <c r="AZ341" i="5" s="1"/>
  <c r="BC342" i="10"/>
  <c r="BC342" i="5" s="1"/>
  <c r="BB343" i="10"/>
  <c r="BB343" i="5" s="1"/>
  <c r="AQ345" i="10"/>
  <c r="AQ345" i="5" s="1"/>
  <c r="AS347" i="10"/>
  <c r="AS347" i="5" s="1"/>
  <c r="AW348" i="10"/>
  <c r="AW348" i="5" s="1"/>
  <c r="AZ349" i="10"/>
  <c r="AZ349" i="5" s="1"/>
  <c r="BC350" i="10"/>
  <c r="BC350" i="5" s="1"/>
  <c r="BB351" i="10"/>
  <c r="BB351" i="5" s="1"/>
  <c r="AQ353" i="10"/>
  <c r="AQ353" i="5" s="1"/>
  <c r="AT354" i="10"/>
  <c r="AT354" i="5" s="1"/>
  <c r="AR355" i="10"/>
  <c r="AR355" i="5" s="1"/>
  <c r="AV356" i="10"/>
  <c r="AV356" i="5" s="1"/>
  <c r="AY357" i="10"/>
  <c r="AY357" i="5" s="1"/>
  <c r="AX358" i="10"/>
  <c r="AX358" i="5" s="1"/>
  <c r="BA359" i="10"/>
  <c r="BA359" i="5" s="1"/>
  <c r="AP361" i="10"/>
  <c r="AP361" i="5" s="1"/>
  <c r="AT362" i="10"/>
  <c r="AT362" i="5" s="1"/>
  <c r="AR363" i="10"/>
  <c r="AR363" i="5" s="1"/>
  <c r="AV364" i="10"/>
  <c r="AV364" i="5" s="1"/>
  <c r="AY365" i="10"/>
  <c r="AY365" i="5" s="1"/>
  <c r="AX366" i="10"/>
  <c r="AX366" i="5" s="1"/>
  <c r="BA367" i="10"/>
  <c r="BA367" i="5" s="1"/>
  <c r="AP369" i="10"/>
  <c r="AP369" i="5" s="1"/>
  <c r="AR370" i="10"/>
  <c r="AR370" i="5" s="1"/>
  <c r="AV371" i="10"/>
  <c r="AV371" i="5" s="1"/>
  <c r="AY372" i="10"/>
  <c r="AY372" i="5" s="1"/>
  <c r="AX373" i="10"/>
  <c r="AX373" i="5" s="1"/>
  <c r="BA374" i="10"/>
  <c r="BA374" i="5" s="1"/>
  <c r="AP376" i="10"/>
  <c r="AP376" i="5" s="1"/>
  <c r="AT377" i="10"/>
  <c r="AT377" i="5" s="1"/>
  <c r="AR378" i="10"/>
  <c r="AR378" i="5" s="1"/>
  <c r="AV379" i="10"/>
  <c r="AV379" i="5" s="1"/>
  <c r="AY380" i="10"/>
  <c r="AY380" i="5" s="1"/>
  <c r="AX381" i="10"/>
  <c r="AX381" i="5" s="1"/>
  <c r="BA382" i="10"/>
  <c r="BA382" i="5" s="1"/>
  <c r="AP384" i="10"/>
  <c r="AP384" i="5" s="1"/>
  <c r="AT385" i="10"/>
  <c r="AT385" i="5" s="1"/>
  <c r="AQ386" i="10"/>
  <c r="AQ386" i="5" s="1"/>
  <c r="AS388" i="10"/>
  <c r="AS388" i="5" s="1"/>
  <c r="AW389" i="10"/>
  <c r="AW389" i="5" s="1"/>
  <c r="AZ390" i="10"/>
  <c r="AZ390" i="5" s="1"/>
  <c r="BC391" i="10"/>
  <c r="BC391" i="5" s="1"/>
  <c r="BB392" i="10"/>
  <c r="BB392" i="5" s="1"/>
  <c r="AQ394" i="10"/>
  <c r="AQ394" i="5" s="1"/>
  <c r="AS396" i="10"/>
  <c r="AS396" i="5" s="1"/>
  <c r="AW397" i="10"/>
  <c r="AW397" i="5" s="1"/>
  <c r="AY398" i="10"/>
  <c r="AY398" i="5" s="1"/>
  <c r="AX399" i="10"/>
  <c r="AX399" i="5" s="1"/>
  <c r="BA400" i="10"/>
  <c r="BA400" i="5" s="1"/>
  <c r="AP402" i="10"/>
  <c r="AP402" i="5" s="1"/>
  <c r="AT403" i="10"/>
  <c r="AT403" i="5" s="1"/>
  <c r="AR404" i="10"/>
  <c r="AR404" i="5" s="1"/>
  <c r="AV405" i="10"/>
  <c r="AV405" i="5" s="1"/>
  <c r="AY406" i="10"/>
  <c r="AY406" i="5" s="1"/>
  <c r="AX407" i="10"/>
  <c r="AX407" i="5" s="1"/>
  <c r="BA408" i="10"/>
  <c r="BA408" i="5" s="1"/>
  <c r="AP410" i="10"/>
  <c r="AP410" i="5" s="1"/>
  <c r="AT411" i="10"/>
  <c r="AT411" i="5" s="1"/>
  <c r="AP286" i="10"/>
  <c r="AT287" i="10"/>
  <c r="AT287" i="5" s="1"/>
  <c r="AR288" i="10"/>
  <c r="AR288" i="5" s="1"/>
  <c r="AV289" i="10"/>
  <c r="AV289" i="5" s="1"/>
  <c r="AY290" i="10"/>
  <c r="AY290" i="5" s="1"/>
  <c r="AX291" i="10"/>
  <c r="AX291" i="5" s="1"/>
  <c r="BA292" i="10"/>
  <c r="BA292" i="5" s="1"/>
  <c r="AP294" i="10"/>
  <c r="AP294" i="5" s="1"/>
  <c r="AT295" i="10"/>
  <c r="AT295" i="5" s="1"/>
  <c r="AR296" i="10"/>
  <c r="AR296" i="5" s="1"/>
  <c r="AV297" i="10"/>
  <c r="AV297" i="5" s="1"/>
  <c r="AY298" i="10"/>
  <c r="AY298" i="5" s="1"/>
  <c r="AX299" i="10"/>
  <c r="AX299" i="5" s="1"/>
  <c r="BA300" i="10"/>
  <c r="BA300" i="5" s="1"/>
  <c r="AP302" i="10"/>
  <c r="AP302" i="5" s="1"/>
  <c r="AT303" i="10"/>
  <c r="AT303" i="5" s="1"/>
  <c r="AR304" i="10"/>
  <c r="AR304" i="5" s="1"/>
  <c r="AS306" i="10"/>
  <c r="AS306" i="5" s="1"/>
  <c r="AW307" i="10"/>
  <c r="AW307" i="5" s="1"/>
  <c r="AZ308" i="10"/>
  <c r="AZ308" i="5" s="1"/>
  <c r="AY309" i="10"/>
  <c r="AY309" i="5" s="1"/>
  <c r="AX310" i="10"/>
  <c r="AX310" i="5" s="1"/>
  <c r="BA311" i="10"/>
  <c r="BA311" i="5" s="1"/>
  <c r="AP313" i="10"/>
  <c r="AP313" i="5" s="1"/>
  <c r="AT314" i="10"/>
  <c r="AT314" i="5" s="1"/>
  <c r="AR315" i="10"/>
  <c r="AR315" i="5" s="1"/>
  <c r="AV316" i="10"/>
  <c r="AV316" i="5" s="1"/>
  <c r="AY317" i="10"/>
  <c r="AY317" i="5" s="1"/>
  <c r="BA318" i="10"/>
  <c r="BA318" i="5" s="1"/>
  <c r="AP320" i="10"/>
  <c r="AP320" i="5" s="1"/>
  <c r="AT321" i="10"/>
  <c r="AT321" i="5" s="1"/>
  <c r="AR322" i="10"/>
  <c r="AR322" i="5" s="1"/>
  <c r="AV323" i="10"/>
  <c r="AV323" i="5" s="1"/>
  <c r="AY324" i="10"/>
  <c r="AY324" i="5" s="1"/>
  <c r="AX325" i="10"/>
  <c r="AX325" i="5" s="1"/>
  <c r="BA326" i="10"/>
  <c r="BA326" i="5" s="1"/>
  <c r="AP328" i="10"/>
  <c r="AP328" i="5" s="1"/>
  <c r="AT329" i="10"/>
  <c r="AT329" i="5" s="1"/>
  <c r="AR330" i="10"/>
  <c r="AR330" i="5" s="1"/>
  <c r="AV331" i="10"/>
  <c r="AV331" i="5" s="1"/>
  <c r="AY332" i="10"/>
  <c r="AY332" i="5" s="1"/>
  <c r="AX333" i="10"/>
  <c r="AX333" i="5" s="1"/>
  <c r="AZ334" i="10"/>
  <c r="AZ334" i="5" s="1"/>
  <c r="BC335" i="10"/>
  <c r="BC335" i="5" s="1"/>
  <c r="BB336" i="10"/>
  <c r="BB336" i="5" s="1"/>
  <c r="AQ338" i="10"/>
  <c r="AQ338" i="5" s="1"/>
  <c r="AS340" i="10"/>
  <c r="AS340" i="5" s="1"/>
  <c r="AW341" i="10"/>
  <c r="AW341" i="5" s="1"/>
  <c r="AZ342" i="10"/>
  <c r="AZ342" i="5" s="1"/>
  <c r="BC343" i="10"/>
  <c r="BC343" i="5" s="1"/>
  <c r="BB344" i="10"/>
  <c r="BB344" i="5" s="1"/>
  <c r="AQ346" i="10"/>
  <c r="AQ346" i="5" s="1"/>
  <c r="AS348" i="10"/>
  <c r="AS348" i="5" s="1"/>
  <c r="AW349" i="10"/>
  <c r="AW349" i="5" s="1"/>
  <c r="AZ350" i="10"/>
  <c r="AZ350" i="5" s="1"/>
  <c r="BC351" i="10"/>
  <c r="BC351" i="5" s="1"/>
  <c r="BB352" i="10"/>
  <c r="BB352" i="5" s="1"/>
  <c r="AP354" i="10"/>
  <c r="AP354" i="5" s="1"/>
  <c r="AT355" i="10"/>
  <c r="AT355" i="5" s="1"/>
  <c r="AR356" i="10"/>
  <c r="AR356" i="5" s="1"/>
  <c r="AV357" i="10"/>
  <c r="AV357" i="5" s="1"/>
  <c r="AY358" i="10"/>
  <c r="AY358" i="5" s="1"/>
  <c r="AX359" i="10"/>
  <c r="AX359" i="5" s="1"/>
  <c r="BA360" i="10"/>
  <c r="BA360" i="5" s="1"/>
  <c r="AP362" i="10"/>
  <c r="AP362" i="5" s="1"/>
  <c r="AT363" i="10"/>
  <c r="AT363" i="5" s="1"/>
  <c r="AR364" i="10"/>
  <c r="AR364" i="5" s="1"/>
  <c r="AV365" i="10"/>
  <c r="AV365" i="5" s="1"/>
  <c r="AY366" i="10"/>
  <c r="AY366" i="5" s="1"/>
  <c r="AX367" i="10"/>
  <c r="AX367" i="5" s="1"/>
  <c r="BA368" i="10"/>
  <c r="BA368" i="5" s="1"/>
  <c r="BD369" i="10"/>
  <c r="BD369" i="5" s="1"/>
  <c r="BB370" i="10"/>
  <c r="BB370" i="5" s="1"/>
  <c r="AQ372" i="10"/>
  <c r="AQ372" i="5" s="1"/>
  <c r="AS374" i="10"/>
  <c r="AS374" i="5" s="1"/>
  <c r="AW375" i="10"/>
  <c r="AW375" i="5" s="1"/>
  <c r="AZ376" i="10"/>
  <c r="AZ376" i="5" s="1"/>
  <c r="BC377" i="10"/>
  <c r="BC377" i="5" s="1"/>
  <c r="BB378" i="10"/>
  <c r="BB378" i="5" s="1"/>
  <c r="AQ380" i="10"/>
  <c r="AQ380" i="5" s="1"/>
  <c r="AS382" i="10"/>
  <c r="AS382" i="5" s="1"/>
  <c r="AW383" i="10"/>
  <c r="AW383" i="5" s="1"/>
  <c r="AZ384" i="10"/>
  <c r="AZ384" i="5" s="1"/>
  <c r="BC385" i="10"/>
  <c r="BC385" i="5" s="1"/>
  <c r="AQ387" i="10"/>
  <c r="AQ387" i="5" s="1"/>
  <c r="AS389" i="10"/>
  <c r="AS389" i="5" s="1"/>
  <c r="AW390" i="10"/>
  <c r="AW390" i="5" s="1"/>
  <c r="AZ391" i="10"/>
  <c r="AZ391" i="5" s="1"/>
  <c r="BC392" i="10"/>
  <c r="BC392" i="5" s="1"/>
  <c r="BB393" i="10"/>
  <c r="BB393" i="5" s="1"/>
  <c r="AQ395" i="10"/>
  <c r="AQ395" i="5" s="1"/>
  <c r="AS397" i="10"/>
  <c r="AS397" i="5" s="1"/>
  <c r="AV398" i="10"/>
  <c r="AV398" i="5" s="1"/>
  <c r="AY399" i="10"/>
  <c r="AY399" i="5" s="1"/>
  <c r="AX400" i="10"/>
  <c r="AX400" i="5" s="1"/>
  <c r="BA401" i="10"/>
  <c r="BA401" i="5" s="1"/>
  <c r="AP403" i="10"/>
  <c r="AP403" i="5" s="1"/>
  <c r="AT404" i="10"/>
  <c r="AT404" i="5" s="1"/>
  <c r="AR405" i="10"/>
  <c r="AR405" i="5" s="1"/>
  <c r="AV406" i="10"/>
  <c r="AV406" i="5" s="1"/>
  <c r="AY407" i="10"/>
  <c r="AY407" i="5" s="1"/>
  <c r="AX408" i="10"/>
  <c r="AX408" i="5" s="1"/>
  <c r="BA409" i="10"/>
  <c r="BA409" i="5" s="1"/>
  <c r="AP411" i="10"/>
  <c r="AP411" i="5" s="1"/>
  <c r="AT412" i="10"/>
  <c r="AT412" i="5" s="1"/>
  <c r="AR413" i="10"/>
  <c r="AR413" i="5" s="1"/>
  <c r="AS415" i="10"/>
  <c r="AS415" i="5" s="1"/>
  <c r="AW416" i="10"/>
  <c r="AW416" i="5" s="1"/>
  <c r="AZ417" i="10"/>
  <c r="AZ417" i="5" s="1"/>
  <c r="BC418" i="10"/>
  <c r="BC418" i="5" s="1"/>
  <c r="BB419" i="10"/>
  <c r="BB419" i="5" s="1"/>
  <c r="AQ421" i="10"/>
  <c r="AQ421" i="5" s="1"/>
  <c r="AS423" i="10"/>
  <c r="AS423" i="5" s="1"/>
  <c r="AW424" i="10"/>
  <c r="AW424" i="5" s="1"/>
  <c r="AZ425" i="10"/>
  <c r="AZ425" i="5" s="1"/>
  <c r="BC426" i="10"/>
  <c r="BC426" i="5" s="1"/>
  <c r="BB427" i="10"/>
  <c r="BB427" i="5" s="1"/>
  <c r="AQ429" i="10"/>
  <c r="AQ429" i="5" s="1"/>
  <c r="AS430" i="10"/>
  <c r="AS430" i="5" s="1"/>
  <c r="AW431" i="10"/>
  <c r="AW431" i="5" s="1"/>
  <c r="AZ432" i="10"/>
  <c r="AZ432" i="5" s="1"/>
  <c r="BC433" i="10"/>
  <c r="BC433" i="5" s="1"/>
  <c r="AQ435" i="10"/>
  <c r="AQ435" i="5" s="1"/>
  <c r="AS437" i="10"/>
  <c r="AS437" i="5" s="1"/>
  <c r="AW438" i="10"/>
  <c r="AW438" i="5" s="1"/>
  <c r="AZ439" i="10"/>
  <c r="AZ439" i="5" s="1"/>
  <c r="BC440" i="10"/>
  <c r="BC440" i="5" s="1"/>
  <c r="BB441" i="10"/>
  <c r="BB441" i="5" s="1"/>
  <c r="AQ443" i="10"/>
  <c r="AQ443" i="5" s="1"/>
  <c r="AS445" i="10"/>
  <c r="AS445" i="5" s="1"/>
  <c r="AW446" i="10"/>
  <c r="AW446" i="5" s="1"/>
  <c r="AZ447" i="10"/>
  <c r="AZ447" i="5" s="1"/>
  <c r="BC448" i="10"/>
  <c r="BC448" i="5" s="1"/>
  <c r="BB449" i="10"/>
  <c r="BB449" i="5" s="1"/>
  <c r="AP451" i="10"/>
  <c r="AP451" i="5" s="1"/>
  <c r="AT452" i="10"/>
  <c r="AT452" i="5" s="1"/>
  <c r="AR453" i="10"/>
  <c r="AR453" i="5" s="1"/>
  <c r="AV454" i="10"/>
  <c r="AV454" i="5" s="1"/>
  <c r="AY455" i="10"/>
  <c r="AY455" i="5" s="1"/>
  <c r="AX456" i="10"/>
  <c r="AX456" i="5" s="1"/>
  <c r="BA457" i="10"/>
  <c r="BA457" i="5" s="1"/>
  <c r="AP459" i="10"/>
  <c r="AP459" i="5" s="1"/>
  <c r="AT460" i="10"/>
  <c r="AT460" i="5" s="1"/>
  <c r="AR461" i="10"/>
  <c r="AR461" i="5" s="1"/>
  <c r="AV462" i="10"/>
  <c r="AV462" i="5" s="1"/>
  <c r="AY463" i="10"/>
  <c r="AY463" i="5" s="1"/>
  <c r="AX464" i="10"/>
  <c r="AX464" i="5" s="1"/>
  <c r="BA465" i="10"/>
  <c r="BA465" i="5" s="1"/>
  <c r="BC466" i="10"/>
  <c r="BC466" i="5" s="1"/>
  <c r="BB467" i="10"/>
  <c r="BB467" i="5" s="1"/>
  <c r="AQ469" i="10"/>
  <c r="AQ469" i="5" s="1"/>
  <c r="AP470" i="10"/>
  <c r="AP470" i="5" s="1"/>
  <c r="AT471" i="10"/>
  <c r="AT471" i="5" s="1"/>
  <c r="AR472" i="10"/>
  <c r="AR472" i="5" s="1"/>
  <c r="AV473" i="10"/>
  <c r="AV473" i="5" s="1"/>
  <c r="AY474" i="10"/>
  <c r="AY474" i="5" s="1"/>
  <c r="AX475" i="10"/>
  <c r="AX475" i="5" s="1"/>
  <c r="BA476" i="10"/>
  <c r="BA476" i="5" s="1"/>
  <c r="AP478" i="10"/>
  <c r="AP478" i="5" s="1"/>
  <c r="AT479" i="10"/>
  <c r="AT479" i="5" s="1"/>
  <c r="AR480" i="10"/>
  <c r="AR480" i="5" s="1"/>
  <c r="AV481" i="10"/>
  <c r="AV481" i="5" s="1"/>
  <c r="AX482" i="10"/>
  <c r="AX482" i="5" s="1"/>
  <c r="BA483" i="10"/>
  <c r="BA483" i="5" s="1"/>
  <c r="AP485" i="10"/>
  <c r="AP485" i="5" s="1"/>
  <c r="AT486" i="10"/>
  <c r="AT486" i="5" s="1"/>
  <c r="AR487" i="10"/>
  <c r="AR487" i="5" s="1"/>
  <c r="AV488" i="10"/>
  <c r="AV488" i="5" s="1"/>
  <c r="AS490" i="10"/>
  <c r="AS490" i="5" s="1"/>
  <c r="AW491" i="10"/>
  <c r="AW491" i="5" s="1"/>
  <c r="AZ492" i="10"/>
  <c r="AZ492" i="5" s="1"/>
  <c r="BC493" i="10"/>
  <c r="BC493" i="5" s="1"/>
  <c r="BB494" i="10"/>
  <c r="BB494" i="5" s="1"/>
  <c r="AQ496" i="10"/>
  <c r="AQ496" i="5" s="1"/>
  <c r="AW498" i="10"/>
  <c r="AW498" i="5" s="1"/>
  <c r="AZ499" i="10"/>
  <c r="AZ499" i="5" s="1"/>
  <c r="BC500" i="10"/>
  <c r="BC500" i="5" s="1"/>
  <c r="BB501" i="10"/>
  <c r="BB501" i="5" s="1"/>
  <c r="AQ503" i="10"/>
  <c r="AQ503" i="5" s="1"/>
  <c r="AS505" i="10"/>
  <c r="AS505" i="5" s="1"/>
  <c r="AW506" i="10"/>
  <c r="AW506" i="5" s="1"/>
  <c r="BA412" i="10"/>
  <c r="BA412" i="5" s="1"/>
  <c r="BD413" i="10"/>
  <c r="BD413" i="5" s="1"/>
  <c r="BB414" i="10"/>
  <c r="BB414" i="5" s="1"/>
  <c r="AQ416" i="10"/>
  <c r="AQ416" i="5" s="1"/>
  <c r="AT418" i="10"/>
  <c r="AT418" i="5" s="1"/>
  <c r="AR419" i="10"/>
  <c r="AR419" i="5" s="1"/>
  <c r="AV420" i="10"/>
  <c r="AV420" i="5" s="1"/>
  <c r="AY421" i="10"/>
  <c r="AY421" i="5" s="1"/>
  <c r="AX422" i="10"/>
  <c r="AX422" i="5" s="1"/>
  <c r="BA423" i="10"/>
  <c r="BA423" i="5" s="1"/>
  <c r="AP425" i="10"/>
  <c r="AP425" i="5" s="1"/>
  <c r="AT426" i="10"/>
  <c r="AT426" i="5" s="1"/>
  <c r="AR427" i="10"/>
  <c r="AR427" i="5" s="1"/>
  <c r="AV428" i="10"/>
  <c r="AV428" i="5" s="1"/>
  <c r="AW450" i="10"/>
  <c r="AW450" i="5" s="1"/>
  <c r="AZ451" i="10"/>
  <c r="AZ451" i="5" s="1"/>
  <c r="BC452" i="10"/>
  <c r="BC452" i="5" s="1"/>
  <c r="BB453" i="10"/>
  <c r="BB453" i="5" s="1"/>
  <c r="AQ455" i="10"/>
  <c r="AQ455" i="5" s="1"/>
  <c r="AS457" i="10"/>
  <c r="AS457" i="5" s="1"/>
  <c r="AW458" i="10"/>
  <c r="AW458" i="5" s="1"/>
  <c r="AZ459" i="10"/>
  <c r="AZ459" i="5" s="1"/>
  <c r="BC460" i="10"/>
  <c r="BC460" i="5" s="1"/>
  <c r="BB461" i="10"/>
  <c r="BB461" i="5" s="1"/>
  <c r="AQ463" i="10"/>
  <c r="AQ463" i="5" s="1"/>
  <c r="AS465" i="10"/>
  <c r="AS465" i="5" s="1"/>
  <c r="AV466" i="10"/>
  <c r="AV466" i="5" s="1"/>
  <c r="AY467" i="10"/>
  <c r="AY467" i="5" s="1"/>
  <c r="AX468" i="10"/>
  <c r="AX468" i="5" s="1"/>
  <c r="BA469" i="10"/>
  <c r="BA469" i="5" s="1"/>
  <c r="AP471" i="10"/>
  <c r="AP471" i="5" s="1"/>
  <c r="AT472" i="10"/>
  <c r="AT472" i="5" s="1"/>
  <c r="AR473" i="10"/>
  <c r="AR473" i="5" s="1"/>
  <c r="AV474" i="10"/>
  <c r="AV474" i="5" s="1"/>
  <c r="AY475" i="10"/>
  <c r="AY475" i="5" s="1"/>
  <c r="AX476" i="10"/>
  <c r="AX476" i="5" s="1"/>
  <c r="BA477" i="10"/>
  <c r="BA477" i="5" s="1"/>
  <c r="AP479" i="10"/>
  <c r="AP479" i="5" s="1"/>
  <c r="AT480" i="10"/>
  <c r="AT480" i="5" s="1"/>
  <c r="AR481" i="10"/>
  <c r="AR481" i="5" s="1"/>
  <c r="AS503" i="10"/>
  <c r="AS503" i="5" s="1"/>
  <c r="AW504" i="10"/>
  <c r="AW504" i="5" s="1"/>
  <c r="AZ505" i="10"/>
  <c r="AZ505" i="5" s="1"/>
  <c r="BC506" i="10"/>
  <c r="BC506" i="5" s="1"/>
  <c r="BB507" i="10"/>
  <c r="BB507" i="5" s="1"/>
  <c r="AQ509" i="10"/>
  <c r="AQ509" i="5" s="1"/>
  <c r="AS511" i="10"/>
  <c r="AS511" i="5" s="1"/>
  <c r="AW512" i="10"/>
  <c r="AW512" i="5" s="1"/>
  <c r="AZ513" i="10"/>
  <c r="AZ513" i="5" s="1"/>
  <c r="AX514" i="10"/>
  <c r="AX514" i="5" s="1"/>
  <c r="BA515" i="10"/>
  <c r="BA515" i="5" s="1"/>
  <c r="AP517" i="10"/>
  <c r="AP517" i="5" s="1"/>
  <c r="AT518" i="10"/>
  <c r="AT518" i="5" s="1"/>
  <c r="AR519" i="10"/>
  <c r="AR519" i="5" s="1"/>
  <c r="AV520" i="10"/>
  <c r="AV520" i="5" s="1"/>
  <c r="AQ524" i="10"/>
  <c r="AQ524" i="5" s="1"/>
  <c r="AP529" i="10"/>
  <c r="AP529" i="5" s="1"/>
  <c r="AZ531" i="10"/>
  <c r="AZ531" i="5" s="1"/>
  <c r="AP430" i="10"/>
  <c r="AP430" i="5" s="1"/>
  <c r="AT431" i="10"/>
  <c r="AT431" i="5" s="1"/>
  <c r="AR432" i="10"/>
  <c r="AR432" i="5" s="1"/>
  <c r="AV433" i="10"/>
  <c r="AV433" i="5" s="1"/>
  <c r="AS434" i="10"/>
  <c r="AS434" i="5" s="1"/>
  <c r="AW435" i="10"/>
  <c r="AW435" i="5" s="1"/>
  <c r="AZ436" i="10"/>
  <c r="AZ436" i="5" s="1"/>
  <c r="BC437" i="10"/>
  <c r="BC437" i="5" s="1"/>
  <c r="BB438" i="10"/>
  <c r="BB438" i="5" s="1"/>
  <c r="AQ440" i="10"/>
  <c r="AQ440" i="5" s="1"/>
  <c r="BD441" i="10"/>
  <c r="BD441" i="5" s="1"/>
  <c r="AT442" i="10"/>
  <c r="AT442" i="5" s="1"/>
  <c r="AR443" i="10"/>
  <c r="AR443" i="5" s="1"/>
  <c r="AV444" i="10"/>
  <c r="AV444" i="5" s="1"/>
  <c r="AY445" i="10"/>
  <c r="AY445" i="5" s="1"/>
  <c r="AX446" i="10"/>
  <c r="AX446" i="5" s="1"/>
  <c r="BA447" i="10"/>
  <c r="BA447" i="5" s="1"/>
  <c r="BD449" i="10"/>
  <c r="BD449" i="5" s="1"/>
  <c r="BC449" i="10"/>
  <c r="BC449" i="5" s="1"/>
  <c r="AQ483" i="10"/>
  <c r="AQ483" i="5" s="1"/>
  <c r="AS485" i="10"/>
  <c r="AS485" i="5" s="1"/>
  <c r="AW486" i="10"/>
  <c r="AW486" i="5" s="1"/>
  <c r="AZ487" i="10"/>
  <c r="AZ487" i="5" s="1"/>
  <c r="BC488" i="10"/>
  <c r="BC488" i="5" s="1"/>
  <c r="BB489" i="10"/>
  <c r="BB489" i="5" s="1"/>
  <c r="AQ491" i="10"/>
  <c r="AQ491" i="5" s="1"/>
  <c r="AS493" i="10"/>
  <c r="AS493" i="5" s="1"/>
  <c r="AW494" i="10"/>
  <c r="AW494" i="5" s="1"/>
  <c r="AZ495" i="10"/>
  <c r="AZ495" i="5" s="1"/>
  <c r="BC496" i="10"/>
  <c r="BC496" i="5" s="1"/>
  <c r="BB497" i="10"/>
  <c r="BB497" i="5" s="1"/>
  <c r="AP499" i="10"/>
  <c r="AP499" i="5" s="1"/>
  <c r="AT500" i="10"/>
  <c r="AT500" i="5" s="1"/>
  <c r="AR501" i="10"/>
  <c r="AR501" i="5" s="1"/>
  <c r="AV502" i="10"/>
  <c r="AV502" i="5" s="1"/>
  <c r="AY503" i="10"/>
  <c r="AY503" i="5" s="1"/>
  <c r="AX504" i="10"/>
  <c r="AX504" i="5" s="1"/>
  <c r="BA505" i="10"/>
  <c r="BA505" i="5" s="1"/>
  <c r="AP507" i="10"/>
  <c r="AP507" i="5" s="1"/>
  <c r="AT508" i="10"/>
  <c r="AT508" i="5" s="1"/>
  <c r="AR509" i="10"/>
  <c r="AR509" i="5" s="1"/>
  <c r="AV510" i="10"/>
  <c r="AV510" i="5" s="1"/>
  <c r="AY511" i="10"/>
  <c r="AY511" i="5" s="1"/>
  <c r="AX512" i="10"/>
  <c r="AX512" i="5" s="1"/>
  <c r="BA513" i="10"/>
  <c r="BA513" i="5" s="1"/>
  <c r="BC514" i="10"/>
  <c r="BC514" i="5" s="1"/>
  <c r="BB515" i="10"/>
  <c r="BB515" i="5" s="1"/>
  <c r="AQ517" i="10"/>
  <c r="AQ517" i="5" s="1"/>
  <c r="AP518" i="10"/>
  <c r="AP518" i="5" s="1"/>
  <c r="AT519" i="10"/>
  <c r="AT519" i="5" s="1"/>
  <c r="AR520" i="10"/>
  <c r="AR520" i="5" s="1"/>
  <c r="AV521" i="10"/>
  <c r="AV521" i="5" s="1"/>
  <c r="AY522" i="10"/>
  <c r="AY522" i="5" s="1"/>
  <c r="AX523" i="10"/>
  <c r="AX523" i="5" s="1"/>
  <c r="BA524" i="10"/>
  <c r="BA524" i="5" s="1"/>
  <c r="AP526" i="10"/>
  <c r="AP526" i="5" s="1"/>
  <c r="AT527" i="10"/>
  <c r="AT527" i="5" s="1"/>
  <c r="AR528" i="10"/>
  <c r="AR528" i="5" s="1"/>
  <c r="AV529" i="10"/>
  <c r="AV529" i="5" s="1"/>
  <c r="AS530" i="10"/>
  <c r="AS530" i="5" s="1"/>
  <c r="AW531" i="10"/>
  <c r="AW531" i="5" s="1"/>
  <c r="AZ532" i="10"/>
  <c r="AZ532" i="5" s="1"/>
  <c r="AY533" i="10"/>
  <c r="AY533" i="5" s="1"/>
  <c r="AX534" i="10"/>
  <c r="AX534" i="5" s="1"/>
  <c r="BA535" i="10"/>
  <c r="BA535" i="5" s="1"/>
  <c r="AP537" i="10"/>
  <c r="AP537" i="5" s="1"/>
  <c r="AT538" i="10"/>
  <c r="AT538" i="5" s="1"/>
  <c r="AR539" i="10"/>
  <c r="AR539" i="5" s="1"/>
  <c r="AV540" i="10"/>
  <c r="AV540" i="5" s="1"/>
  <c r="AY541" i="10"/>
  <c r="AY541" i="5" s="1"/>
  <c r="AW417" i="10"/>
  <c r="AW417" i="5" s="1"/>
  <c r="AZ418" i="10"/>
  <c r="AZ418" i="5" s="1"/>
  <c r="BC419" i="10"/>
  <c r="BC419" i="5" s="1"/>
  <c r="BB420" i="10"/>
  <c r="BB420" i="5" s="1"/>
  <c r="AQ422" i="10"/>
  <c r="AQ422" i="5" s="1"/>
  <c r="AS424" i="10"/>
  <c r="AS424" i="5" s="1"/>
  <c r="AW425" i="10"/>
  <c r="AW425" i="5" s="1"/>
  <c r="AZ426" i="10"/>
  <c r="AZ426" i="5" s="1"/>
  <c r="BC427" i="10"/>
  <c r="BC427" i="5" s="1"/>
  <c r="BB428" i="10"/>
  <c r="BB428" i="5" s="1"/>
  <c r="AP450" i="10"/>
  <c r="AP450" i="5" s="1"/>
  <c r="AT451" i="10"/>
  <c r="AT451" i="5" s="1"/>
  <c r="AR452" i="10"/>
  <c r="AR452" i="5" s="1"/>
  <c r="BD453" i="10"/>
  <c r="BD453" i="5" s="1"/>
  <c r="AS455" i="10"/>
  <c r="AS455" i="5" s="1"/>
  <c r="AW456" i="10"/>
  <c r="AW456" i="5" s="1"/>
  <c r="AZ457" i="10"/>
  <c r="AZ457" i="5" s="1"/>
  <c r="BC458" i="10"/>
  <c r="BC458" i="5" s="1"/>
  <c r="BB459" i="10"/>
  <c r="BB459" i="5" s="1"/>
  <c r="AQ461" i="10"/>
  <c r="AQ461" i="5" s="1"/>
  <c r="AS463" i="10"/>
  <c r="AS463" i="5" s="1"/>
  <c r="AW464" i="10"/>
  <c r="AW464" i="5" s="1"/>
  <c r="AZ465" i="10"/>
  <c r="AZ465" i="5" s="1"/>
  <c r="BB466" i="10"/>
  <c r="BB466" i="5" s="1"/>
  <c r="AQ468" i="10"/>
  <c r="AQ468" i="5" s="1"/>
  <c r="AS470" i="10"/>
  <c r="AS470" i="5" s="1"/>
  <c r="AW471" i="10"/>
  <c r="AW471" i="5" s="1"/>
  <c r="AZ472" i="10"/>
  <c r="AZ472" i="5" s="1"/>
  <c r="AY473" i="10"/>
  <c r="AY473" i="5" s="1"/>
  <c r="AX474" i="10"/>
  <c r="AX474" i="5" s="1"/>
  <c r="BA475" i="10"/>
  <c r="BA475" i="5" s="1"/>
  <c r="AP477" i="10"/>
  <c r="AP477" i="5" s="1"/>
  <c r="AT478" i="10"/>
  <c r="AT478" i="5" s="1"/>
  <c r="AR479" i="10"/>
  <c r="AR479" i="5" s="1"/>
  <c r="AV480" i="10"/>
  <c r="AV480" i="5" s="1"/>
  <c r="AV507" i="10"/>
  <c r="AV507" i="5" s="1"/>
  <c r="AY508" i="10"/>
  <c r="AY508" i="5" s="1"/>
  <c r="AX509" i="10"/>
  <c r="AX509" i="5" s="1"/>
  <c r="BA510" i="10"/>
  <c r="BA510" i="5" s="1"/>
  <c r="AP512" i="10"/>
  <c r="AP512" i="5" s="1"/>
  <c r="AT513" i="10"/>
  <c r="AT513" i="5" s="1"/>
  <c r="AQ514" i="10"/>
  <c r="AQ514" i="5" s="1"/>
  <c r="AS516" i="10"/>
  <c r="AS516" i="5" s="1"/>
  <c r="AW517" i="10"/>
  <c r="AW517" i="5" s="1"/>
  <c r="AZ518" i="10"/>
  <c r="AZ518" i="5" s="1"/>
  <c r="BC519" i="10"/>
  <c r="BC519" i="5" s="1"/>
  <c r="BB520" i="10"/>
  <c r="BB520" i="5" s="1"/>
  <c r="AQ522" i="10"/>
  <c r="AQ522" i="5" s="1"/>
  <c r="AS524" i="10"/>
  <c r="AS524" i="5" s="1"/>
  <c r="AW525" i="10"/>
  <c r="AW525" i="5" s="1"/>
  <c r="AZ526" i="10"/>
  <c r="AZ526" i="5" s="1"/>
  <c r="BC527" i="10"/>
  <c r="BC527" i="5" s="1"/>
  <c r="BB528" i="10"/>
  <c r="BB528" i="5" s="1"/>
  <c r="AP530" i="10"/>
  <c r="AP530" i="5" s="1"/>
  <c r="AT531" i="10"/>
  <c r="AT531" i="5" s="1"/>
  <c r="AR532" i="10"/>
  <c r="AR532" i="5" s="1"/>
  <c r="AV533" i="10"/>
  <c r="AV533" i="5" s="1"/>
  <c r="AY534" i="10"/>
  <c r="AY534" i="5" s="1"/>
  <c r="AX535" i="10"/>
  <c r="AX535" i="5" s="1"/>
  <c r="BA536" i="10"/>
  <c r="BA536" i="5" s="1"/>
  <c r="AP538" i="10"/>
  <c r="AP538" i="5" s="1"/>
  <c r="AT539" i="10"/>
  <c r="AT539" i="5" s="1"/>
  <c r="AR540" i="10"/>
  <c r="AR540" i="5" s="1"/>
  <c r="AV541" i="10"/>
  <c r="AV541" i="5" s="1"/>
  <c r="AR530" i="10"/>
  <c r="AR530" i="5" s="1"/>
  <c r="AY532" i="10"/>
  <c r="AY532" i="5" s="1"/>
  <c r="AR534" i="10"/>
  <c r="AR534" i="5" s="1"/>
  <c r="AY536" i="10"/>
  <c r="AY536" i="5" s="1"/>
  <c r="AR538" i="10"/>
  <c r="AR538" i="5" s="1"/>
  <c r="AW430" i="10"/>
  <c r="AW430" i="5" s="1"/>
  <c r="AZ431" i="10"/>
  <c r="AZ431" i="5" s="1"/>
  <c r="BC432" i="10"/>
  <c r="BC432" i="5" s="1"/>
  <c r="BB433" i="10"/>
  <c r="BB433" i="5" s="1"/>
  <c r="AP435" i="10"/>
  <c r="AP435" i="5" s="1"/>
  <c r="AT436" i="10"/>
  <c r="AT436" i="5" s="1"/>
  <c r="AR437" i="10"/>
  <c r="AR437" i="5" s="1"/>
  <c r="AV438" i="10"/>
  <c r="AV438" i="5" s="1"/>
  <c r="AY439" i="10"/>
  <c r="AY439" i="5" s="1"/>
  <c r="AX440" i="10"/>
  <c r="AX440" i="5" s="1"/>
  <c r="BA441" i="10"/>
  <c r="BA441" i="5" s="1"/>
  <c r="AP443" i="10"/>
  <c r="AP443" i="5" s="1"/>
  <c r="AT444" i="10"/>
  <c r="AT444" i="5" s="1"/>
  <c r="AR445" i="10"/>
  <c r="AR445" i="5" s="1"/>
  <c r="AV446" i="10"/>
  <c r="AV446" i="5" s="1"/>
  <c r="AY447" i="10"/>
  <c r="AY447" i="5" s="1"/>
  <c r="AX448" i="10"/>
  <c r="AX448" i="5" s="1"/>
  <c r="BA449" i="10"/>
  <c r="BA449" i="5" s="1"/>
  <c r="BC482" i="10"/>
  <c r="BC482" i="5" s="1"/>
  <c r="BB483" i="10"/>
  <c r="BB483" i="5" s="1"/>
  <c r="AQ485" i="10"/>
  <c r="AQ485" i="5" s="1"/>
  <c r="AP486" i="10"/>
  <c r="AP486" i="5" s="1"/>
  <c r="AT487" i="10"/>
  <c r="AT487" i="5" s="1"/>
  <c r="AR488" i="10"/>
  <c r="AR488" i="5" s="1"/>
  <c r="AV489" i="10"/>
  <c r="AV489" i="5" s="1"/>
  <c r="AY490" i="10"/>
  <c r="AY490" i="5" s="1"/>
  <c r="AX491" i="10"/>
  <c r="AX491" i="5" s="1"/>
  <c r="BA492" i="10"/>
  <c r="BA492" i="5" s="1"/>
  <c r="AP494" i="10"/>
  <c r="AP494" i="5" s="1"/>
  <c r="AT495" i="10"/>
  <c r="AT495" i="5" s="1"/>
  <c r="AR496" i="10"/>
  <c r="AR496" i="5" s="1"/>
  <c r="AV497" i="10"/>
  <c r="AV497" i="5" s="1"/>
  <c r="AX498" i="10"/>
  <c r="AX498" i="5" s="1"/>
  <c r="BA499" i="10"/>
  <c r="BA499" i="5" s="1"/>
  <c r="AP501" i="10"/>
  <c r="AP501" i="5" s="1"/>
  <c r="BC501" i="10"/>
  <c r="BC501" i="5" s="1"/>
  <c r="BB502" i="10"/>
  <c r="BB502" i="5" s="1"/>
  <c r="AQ504" i="10"/>
  <c r="AQ504" i="5" s="1"/>
  <c r="BD505" i="10"/>
  <c r="BD505" i="5" s="1"/>
  <c r="AT506" i="10"/>
  <c r="AT506" i="5" s="1"/>
  <c r="AR507" i="10"/>
  <c r="AR507" i="5" s="1"/>
  <c r="AV508" i="10"/>
  <c r="AV508" i="5" s="1"/>
  <c r="AY509" i="10"/>
  <c r="AY509" i="5" s="1"/>
  <c r="AX510" i="10"/>
  <c r="AX510" i="5" s="1"/>
  <c r="BA511" i="10"/>
  <c r="BA511" i="5" s="1"/>
  <c r="AP513" i="10"/>
  <c r="AP513" i="5" s="1"/>
  <c r="AR514" i="10"/>
  <c r="AR514" i="5" s="1"/>
  <c r="AV515" i="10"/>
  <c r="AV515" i="5" s="1"/>
  <c r="AY516" i="10"/>
  <c r="AY516" i="5" s="1"/>
  <c r="AX517" i="10"/>
  <c r="AX517" i="5" s="1"/>
  <c r="BA518" i="10"/>
  <c r="BA518" i="5" s="1"/>
  <c r="AP520" i="10"/>
  <c r="AP520" i="5" s="1"/>
  <c r="AT521" i="10"/>
  <c r="AT521" i="5" s="1"/>
  <c r="AR522" i="10"/>
  <c r="AR522" i="5" s="1"/>
  <c r="AV523" i="10"/>
  <c r="AV523" i="5" s="1"/>
  <c r="AY524" i="10"/>
  <c r="AY524" i="5" s="1"/>
  <c r="AX525" i="10"/>
  <c r="AX525" i="5" s="1"/>
  <c r="BA526" i="10"/>
  <c r="BA526" i="5" s="1"/>
  <c r="AP528" i="10"/>
  <c r="AP528" i="5" s="1"/>
  <c r="AT529" i="10"/>
  <c r="AT529" i="5" s="1"/>
  <c r="AQ530" i="10"/>
  <c r="AQ530" i="5" s="1"/>
  <c r="AS532" i="10"/>
  <c r="AS532" i="5" s="1"/>
  <c r="AW533" i="10"/>
  <c r="AW533" i="5" s="1"/>
  <c r="AZ534" i="10"/>
  <c r="AZ534" i="5" s="1"/>
  <c r="BC535" i="10"/>
  <c r="BC535" i="5" s="1"/>
  <c r="BB536" i="10"/>
  <c r="BB536" i="5" s="1"/>
  <c r="AQ538" i="10"/>
  <c r="AQ538" i="5" s="1"/>
  <c r="AS540" i="10"/>
  <c r="AS540" i="5" s="1"/>
  <c r="AW541" i="10"/>
  <c r="AW541" i="5" s="1"/>
  <c r="AS522" i="10"/>
  <c r="AS522" i="5" s="1"/>
  <c r="AV524" i="10"/>
  <c r="AV524" i="5" s="1"/>
  <c r="AT526" i="10"/>
  <c r="AT526" i="5" s="1"/>
  <c r="AR527" i="10"/>
  <c r="AR527" i="5" s="1"/>
  <c r="AV535" i="10"/>
  <c r="AV535" i="5" s="1"/>
  <c r="AW538" i="10"/>
  <c r="AW538" i="5" s="1"/>
  <c r="AT541" i="10"/>
  <c r="AT541" i="5" s="1"/>
  <c r="BD497" i="10"/>
  <c r="BD497" i="5" s="1"/>
  <c r="BD5" i="5"/>
  <c r="D78" i="9"/>
  <c r="D71" i="9"/>
  <c r="D68" i="9"/>
  <c r="D65" i="9"/>
  <c r="D81" i="9"/>
  <c r="D66" i="9"/>
  <c r="D62" i="9"/>
  <c r="D75" i="9"/>
  <c r="D72" i="9"/>
  <c r="D69" i="9"/>
  <c r="D70" i="9"/>
  <c r="D63" i="9"/>
  <c r="D79" i="9"/>
  <c r="D73" i="9"/>
  <c r="D74" i="9"/>
  <c r="D67" i="9"/>
  <c r="D64" i="9"/>
  <c r="D80" i="9"/>
  <c r="D77" i="9"/>
  <c r="AZ7" i="5"/>
  <c r="AY7" i="5"/>
  <c r="AX7" i="5"/>
  <c r="AW7" i="5"/>
  <c r="AV7" i="5"/>
  <c r="AU7" i="5"/>
  <c r="AR7" i="5"/>
  <c r="AQ7" i="5"/>
  <c r="AP7" i="5"/>
  <c r="AP286" i="5" l="1"/>
  <c r="AP578" i="10"/>
  <c r="AP569" i="10"/>
  <c r="AP557" i="10"/>
  <c r="AP553" i="10"/>
  <c r="AP544" i="10"/>
  <c r="AP554" i="10"/>
  <c r="AP584" i="10"/>
  <c r="AP583" i="10"/>
  <c r="AP576" i="10"/>
  <c r="AP575" i="10"/>
  <c r="AP567" i="10"/>
  <c r="AP555" i="10"/>
  <c r="AP548" i="10"/>
  <c r="AP582" i="10"/>
  <c r="AP581" i="10"/>
  <c r="AP574" i="10"/>
  <c r="AP573" i="10"/>
  <c r="AP568" i="10"/>
  <c r="AP566" i="10"/>
  <c r="AP560" i="10"/>
  <c r="AP561" i="10"/>
  <c r="AP547" i="10"/>
  <c r="AP549" i="10"/>
  <c r="AP580" i="10"/>
  <c r="AP579" i="10"/>
  <c r="AP577" i="10"/>
  <c r="AP571" i="10"/>
  <c r="AP563" i="10"/>
  <c r="AP558" i="10"/>
  <c r="AP559" i="10"/>
  <c r="AP551" i="10"/>
  <c r="AP545" i="10"/>
  <c r="AP546" i="10"/>
  <c r="AP585" i="10"/>
  <c r="AP572" i="10"/>
  <c r="AP570" i="10"/>
  <c r="AP556" i="10"/>
  <c r="AP550" i="10"/>
  <c r="AP562" i="10"/>
  <c r="AP552" i="10"/>
  <c r="AV575" i="10"/>
  <c r="AV548" i="10"/>
  <c r="AV568" i="10"/>
  <c r="AV547" i="10"/>
  <c r="AV560" i="10"/>
  <c r="AV580" i="10"/>
  <c r="AV558" i="10"/>
  <c r="AV572" i="10"/>
  <c r="AV552" i="10"/>
  <c r="AV584" i="10"/>
  <c r="AQ576" i="10"/>
  <c r="AQ584" i="10"/>
  <c r="AQ563" i="10"/>
  <c r="AQ570" i="10"/>
  <c r="AQ568" i="10"/>
  <c r="AQ575" i="10"/>
  <c r="AQ579" i="10"/>
  <c r="AQ566" i="10"/>
  <c r="AQ555" i="10"/>
  <c r="AQ580" i="10"/>
  <c r="BA549" i="10"/>
  <c r="BA558" i="10"/>
  <c r="BA574" i="10"/>
  <c r="BA552" i="10"/>
  <c r="BA568" i="10"/>
  <c r="BA547" i="10"/>
  <c r="BA562" i="10"/>
  <c r="BA582" i="10"/>
  <c r="BA556" i="10"/>
  <c r="BA573" i="10"/>
  <c r="AZ545" i="10"/>
  <c r="AZ558" i="10"/>
  <c r="AZ577" i="10"/>
  <c r="AZ549" i="10"/>
  <c r="AZ570" i="10"/>
  <c r="AZ552" i="10"/>
  <c r="AZ569" i="10"/>
  <c r="AZ582" i="10"/>
  <c r="AZ553" i="10"/>
  <c r="AZ578" i="10"/>
  <c r="AV554" i="10"/>
  <c r="AV585" i="10"/>
  <c r="AV553" i="10"/>
  <c r="AV573" i="10"/>
  <c r="AV546" i="10"/>
  <c r="AV567" i="10"/>
  <c r="AV581" i="10"/>
  <c r="AV557" i="10"/>
  <c r="AV574" i="10"/>
  <c r="AV561" i="10"/>
  <c r="BC286" i="5"/>
  <c r="BC554" i="10"/>
  <c r="BC570" i="10"/>
  <c r="BC579" i="10"/>
  <c r="BC549" i="10"/>
  <c r="BC569" i="10"/>
  <c r="BC544" i="10"/>
  <c r="BC561" i="10"/>
  <c r="BC572" i="10"/>
  <c r="BC546" i="10"/>
  <c r="BC547" i="10"/>
  <c r="BC566" i="10"/>
  <c r="BC584" i="10"/>
  <c r="BC557" i="10"/>
  <c r="BC577" i="10"/>
  <c r="BC545" i="10"/>
  <c r="BC571" i="10"/>
  <c r="BC580" i="10"/>
  <c r="BC563" i="10"/>
  <c r="BC582" i="10"/>
  <c r="BC555" i="10"/>
  <c r="BC573" i="10"/>
  <c r="BC548" i="10"/>
  <c r="BC559" i="10"/>
  <c r="BC581" i="10"/>
  <c r="BC551" i="10"/>
  <c r="BC567" i="10"/>
  <c r="BC550" i="10"/>
  <c r="BC562" i="10"/>
  <c r="BC556" i="10"/>
  <c r="BC578" i="10"/>
  <c r="BC552" i="10"/>
  <c r="BC568" i="10"/>
  <c r="BC585" i="10"/>
  <c r="BC560" i="10"/>
  <c r="BC583" i="10"/>
  <c r="BC553" i="10"/>
  <c r="BC574" i="10"/>
  <c r="BC558" i="10"/>
  <c r="BC575" i="10"/>
  <c r="BC576" i="10"/>
  <c r="AT286" i="5"/>
  <c r="AT584" i="10"/>
  <c r="AT583" i="10"/>
  <c r="AT576" i="10"/>
  <c r="AT572" i="10"/>
  <c r="AT567" i="10"/>
  <c r="AT570" i="10"/>
  <c r="AT555" i="10"/>
  <c r="AT554" i="10"/>
  <c r="AT551" i="10"/>
  <c r="AT553" i="10"/>
  <c r="AT582" i="10"/>
  <c r="AT581" i="10"/>
  <c r="AT574" i="10"/>
  <c r="AT573" i="10"/>
  <c r="AT566" i="10"/>
  <c r="AT562" i="10"/>
  <c r="AT558" i="10"/>
  <c r="AT559" i="10"/>
  <c r="AT547" i="10"/>
  <c r="AT550" i="10"/>
  <c r="AT580" i="10"/>
  <c r="AT579" i="10"/>
  <c r="AT575" i="10"/>
  <c r="AT571" i="10"/>
  <c r="AT563" i="10"/>
  <c r="AT561" i="10"/>
  <c r="AT560" i="10"/>
  <c r="AT552" i="10"/>
  <c r="AT545" i="10"/>
  <c r="AT546" i="10"/>
  <c r="AT585" i="10"/>
  <c r="AT578" i="10"/>
  <c r="AT577" i="10"/>
  <c r="AT569" i="10"/>
  <c r="AT568" i="10"/>
  <c r="AT557" i="10"/>
  <c r="AT556" i="10"/>
  <c r="AT549" i="10"/>
  <c r="AT548" i="10"/>
  <c r="AT544" i="10"/>
  <c r="AR286" i="5"/>
  <c r="AR583" i="10"/>
  <c r="AR582" i="10"/>
  <c r="AR576" i="10"/>
  <c r="AR572" i="10"/>
  <c r="AR567" i="10"/>
  <c r="AR563" i="10"/>
  <c r="AR558" i="10"/>
  <c r="AR560" i="10"/>
  <c r="AR544" i="10"/>
  <c r="AR548" i="10"/>
  <c r="AR581" i="10"/>
  <c r="AR580" i="10"/>
  <c r="AR578" i="10"/>
  <c r="AR570" i="10"/>
  <c r="AR562" i="10"/>
  <c r="AR556" i="10"/>
  <c r="AR557" i="10"/>
  <c r="AR550" i="10"/>
  <c r="AR549" i="10"/>
  <c r="AR547" i="10"/>
  <c r="AR579" i="10"/>
  <c r="AR577" i="10"/>
  <c r="AR573" i="10"/>
  <c r="AR568" i="10"/>
  <c r="AR569" i="10"/>
  <c r="AR559" i="10"/>
  <c r="AR555" i="10"/>
  <c r="AR552" i="10"/>
  <c r="AR554" i="10"/>
  <c r="AR545" i="10"/>
  <c r="AR585" i="10"/>
  <c r="AR584" i="10"/>
  <c r="AR575" i="10"/>
  <c r="AR574" i="10"/>
  <c r="AR566" i="10"/>
  <c r="AR571" i="10"/>
  <c r="AR561" i="10"/>
  <c r="AR553" i="10"/>
  <c r="AR546" i="10"/>
  <c r="AR551" i="10"/>
  <c r="AQ544" i="10"/>
  <c r="AQ562" i="10"/>
  <c r="AQ552" i="10"/>
  <c r="AQ567" i="10"/>
  <c r="AQ550" i="10"/>
  <c r="AQ551" i="10"/>
  <c r="AQ560" i="10"/>
  <c r="AQ547" i="10"/>
  <c r="AQ582" i="10"/>
  <c r="AQ561" i="10"/>
  <c r="BA546" i="10"/>
  <c r="BA571" i="10"/>
  <c r="BA579" i="10"/>
  <c r="BA559" i="10"/>
  <c r="BA584" i="10"/>
  <c r="BA553" i="10"/>
  <c r="BA563" i="10"/>
  <c r="BA583" i="10"/>
  <c r="BA557" i="10"/>
  <c r="BA580" i="10"/>
  <c r="AZ550" i="10"/>
  <c r="AZ567" i="10"/>
  <c r="AZ579" i="10"/>
  <c r="AZ557" i="10"/>
  <c r="AZ573" i="10"/>
  <c r="AZ546" i="10"/>
  <c r="AZ571" i="10"/>
  <c r="AZ583" i="10"/>
  <c r="AZ556" i="10"/>
  <c r="AZ575" i="10"/>
  <c r="AS286" i="5"/>
  <c r="AS579" i="10"/>
  <c r="AS573" i="10"/>
  <c r="AS574" i="10"/>
  <c r="AS571" i="10"/>
  <c r="AS570" i="10"/>
  <c r="AS558" i="10"/>
  <c r="AS555" i="10"/>
  <c r="AS550" i="10"/>
  <c r="AS544" i="10"/>
  <c r="AS545" i="10"/>
  <c r="AS585" i="10"/>
  <c r="AS584" i="10"/>
  <c r="AS582" i="10"/>
  <c r="AS572" i="10"/>
  <c r="AS566" i="10"/>
  <c r="AS567" i="10"/>
  <c r="AS559" i="10"/>
  <c r="AS556" i="10"/>
  <c r="AS548" i="10"/>
  <c r="AS549" i="10"/>
  <c r="AS583" i="10"/>
  <c r="AS580" i="10"/>
  <c r="AS575" i="10"/>
  <c r="AS576" i="10"/>
  <c r="AS563" i="10"/>
  <c r="AS562" i="10"/>
  <c r="AS561" i="10"/>
  <c r="AS554" i="10"/>
  <c r="AS553" i="10"/>
  <c r="AS551" i="10"/>
  <c r="AS581" i="10"/>
  <c r="AS578" i="10"/>
  <c r="AS577" i="10"/>
  <c r="AS569" i="10"/>
  <c r="AS568" i="10"/>
  <c r="AS560" i="10"/>
  <c r="AS557" i="10"/>
  <c r="AS552" i="10"/>
  <c r="AS546" i="10"/>
  <c r="AS547" i="10"/>
  <c r="AV559" i="10"/>
  <c r="AV545" i="10"/>
  <c r="AV556" i="10"/>
  <c r="AV577" i="10"/>
  <c r="AV551" i="10"/>
  <c r="AV570" i="10"/>
  <c r="AV549" i="10"/>
  <c r="AV571" i="10"/>
  <c r="AV582" i="10"/>
  <c r="AV563" i="10"/>
  <c r="AQ573" i="10"/>
  <c r="AQ554" i="10"/>
  <c r="AQ572" i="10"/>
  <c r="AQ549" i="10"/>
  <c r="AQ578" i="10"/>
  <c r="AQ571" i="10"/>
  <c r="AQ577" i="10"/>
  <c r="AQ559" i="10"/>
  <c r="AQ569" i="10"/>
  <c r="AQ546" i="10"/>
  <c r="BB286" i="5"/>
  <c r="BB584" i="10"/>
  <c r="BB583" i="10"/>
  <c r="BB576" i="10"/>
  <c r="BB577" i="10"/>
  <c r="BB567" i="10"/>
  <c r="BB562" i="10"/>
  <c r="BB555" i="10"/>
  <c r="BB554" i="10"/>
  <c r="BB547" i="10"/>
  <c r="BB553" i="10"/>
  <c r="BB582" i="10"/>
  <c r="BB581" i="10"/>
  <c r="BB574" i="10"/>
  <c r="BB573" i="10"/>
  <c r="BB570" i="10"/>
  <c r="BB568" i="10"/>
  <c r="BB559" i="10"/>
  <c r="BB558" i="10"/>
  <c r="BB545" i="10"/>
  <c r="BB551" i="10"/>
  <c r="BB580" i="10"/>
  <c r="BB579" i="10"/>
  <c r="BB572" i="10"/>
  <c r="BB571" i="10"/>
  <c r="BB563" i="10"/>
  <c r="BB560" i="10"/>
  <c r="BB561" i="10"/>
  <c r="BB548" i="10"/>
  <c r="BB552" i="10"/>
  <c r="BB546" i="10"/>
  <c r="BB585" i="10"/>
  <c r="BB578" i="10"/>
  <c r="BB575" i="10"/>
  <c r="BB569" i="10"/>
  <c r="BB566" i="10"/>
  <c r="BB557" i="10"/>
  <c r="BB556" i="10"/>
  <c r="BB550" i="10"/>
  <c r="BB549" i="10"/>
  <c r="BB544" i="10"/>
  <c r="BD286" i="5"/>
  <c r="BD585" i="10"/>
  <c r="BD584" i="10"/>
  <c r="BD575" i="10"/>
  <c r="BD576" i="10"/>
  <c r="BD566" i="10"/>
  <c r="BD563" i="10"/>
  <c r="BD561" i="10"/>
  <c r="BD555" i="10"/>
  <c r="BD554" i="10"/>
  <c r="BD551" i="10"/>
  <c r="BD583" i="10"/>
  <c r="BD582" i="10"/>
  <c r="BD578" i="10"/>
  <c r="BD572" i="10"/>
  <c r="BD569" i="10"/>
  <c r="BD567" i="10"/>
  <c r="BD558" i="10"/>
  <c r="BD553" i="10"/>
  <c r="BD549" i="10"/>
  <c r="BD548" i="10"/>
  <c r="BD581" i="10"/>
  <c r="BD580" i="10"/>
  <c r="BD573" i="10"/>
  <c r="BD570" i="10"/>
  <c r="BD562" i="10"/>
  <c r="BD559" i="10"/>
  <c r="BD560" i="10"/>
  <c r="BD552" i="10"/>
  <c r="BD546" i="10"/>
  <c r="BD550" i="10"/>
  <c r="BD579" i="10"/>
  <c r="BD577" i="10"/>
  <c r="BD574" i="10"/>
  <c r="BD568" i="10"/>
  <c r="BD571" i="10"/>
  <c r="BD556" i="10"/>
  <c r="BD557" i="10"/>
  <c r="BD547" i="10"/>
  <c r="BD544" i="10"/>
  <c r="BD545" i="10"/>
  <c r="BA550" i="10"/>
  <c r="BA570" i="10"/>
  <c r="BA545" i="10"/>
  <c r="BA560" i="10"/>
  <c r="BA577" i="10"/>
  <c r="BA554" i="10"/>
  <c r="BA575" i="10"/>
  <c r="BA544" i="10"/>
  <c r="BA567" i="10"/>
  <c r="BA585" i="10"/>
  <c r="AZ551" i="10"/>
  <c r="AZ568" i="10"/>
  <c r="AZ547" i="10"/>
  <c r="AZ561" i="10"/>
  <c r="AZ580" i="10"/>
  <c r="AZ559" i="10"/>
  <c r="AZ572" i="10"/>
  <c r="AZ554" i="10"/>
  <c r="AZ563" i="10"/>
  <c r="AZ584" i="10"/>
  <c r="AW286" i="5"/>
  <c r="AW576" i="10"/>
  <c r="AW570" i="10"/>
  <c r="AW560" i="10"/>
  <c r="AW552" i="10"/>
  <c r="AW545" i="10"/>
  <c r="AW580" i="10"/>
  <c r="AW566" i="10"/>
  <c r="AW550" i="10"/>
  <c r="AW577" i="10"/>
  <c r="AW556" i="10"/>
  <c r="AW573" i="10"/>
  <c r="AW558" i="10"/>
  <c r="AW553" i="10"/>
  <c r="AW559" i="10"/>
  <c r="AW585" i="10"/>
  <c r="AW584" i="10"/>
  <c r="AW578" i="10"/>
  <c r="AW568" i="10"/>
  <c r="AW549" i="10"/>
  <c r="AW583" i="10"/>
  <c r="AW582" i="10"/>
  <c r="AW575" i="10"/>
  <c r="AW574" i="10"/>
  <c r="AW563" i="10"/>
  <c r="AW562" i="10"/>
  <c r="AW557" i="10"/>
  <c r="AW554" i="10"/>
  <c r="AW546" i="10"/>
  <c r="AW547" i="10"/>
  <c r="AW581" i="10"/>
  <c r="AW572" i="10"/>
  <c r="AW571" i="10"/>
  <c r="AW555" i="10"/>
  <c r="AW544" i="10"/>
  <c r="AW579" i="10"/>
  <c r="AW567" i="10"/>
  <c r="AW561" i="10"/>
  <c r="AW551" i="10"/>
  <c r="AW569" i="10"/>
  <c r="AW548" i="10"/>
  <c r="AV566" i="10"/>
  <c r="AV544" i="10"/>
  <c r="AV569" i="10"/>
  <c r="AV579" i="10"/>
  <c r="AV555" i="10"/>
  <c r="AV576" i="10"/>
  <c r="AV550" i="10"/>
  <c r="AV562" i="10"/>
  <c r="AV583" i="10"/>
  <c r="AV578" i="10"/>
  <c r="AQ557" i="10"/>
  <c r="AQ574" i="10"/>
  <c r="AQ558" i="10"/>
  <c r="AQ583" i="10"/>
  <c r="AQ556" i="10"/>
  <c r="AQ545" i="10"/>
  <c r="AQ553" i="10"/>
  <c r="AQ581" i="10"/>
  <c r="AQ548" i="10"/>
  <c r="AQ585" i="10"/>
  <c r="AY286" i="5"/>
  <c r="AY557" i="10"/>
  <c r="AY573" i="10"/>
  <c r="AY560" i="10"/>
  <c r="AY574" i="10"/>
  <c r="AY552" i="10"/>
  <c r="AY568" i="10"/>
  <c r="AY582" i="10"/>
  <c r="AY567" i="10"/>
  <c r="AY584" i="10"/>
  <c r="AY550" i="10"/>
  <c r="AY559" i="10"/>
  <c r="AY575" i="10"/>
  <c r="AY544" i="10"/>
  <c r="AY561" i="10"/>
  <c r="AY578" i="10"/>
  <c r="AY553" i="10"/>
  <c r="AY576" i="10"/>
  <c r="AY554" i="10"/>
  <c r="AY571" i="10"/>
  <c r="AY545" i="10"/>
  <c r="AY570" i="10"/>
  <c r="AY585" i="10"/>
  <c r="AY547" i="10"/>
  <c r="AY562" i="10"/>
  <c r="AY580" i="10"/>
  <c r="AY556" i="10"/>
  <c r="AY577" i="10"/>
  <c r="AY555" i="10"/>
  <c r="AY583" i="10"/>
  <c r="AY549" i="10"/>
  <c r="AY566" i="10"/>
  <c r="AY551" i="10"/>
  <c r="AY569" i="10"/>
  <c r="AY546" i="10"/>
  <c r="AY563" i="10"/>
  <c r="AY579" i="10"/>
  <c r="AY558" i="10"/>
  <c r="AY572" i="10"/>
  <c r="AY548" i="10"/>
  <c r="AY581" i="10"/>
  <c r="AX286" i="5"/>
  <c r="AX580" i="10"/>
  <c r="AX579" i="10"/>
  <c r="AX575" i="10"/>
  <c r="AX571" i="10"/>
  <c r="AX566" i="10"/>
  <c r="AX559" i="10"/>
  <c r="AX558" i="10"/>
  <c r="AX550" i="10"/>
  <c r="AX547" i="10"/>
  <c r="AX546" i="10"/>
  <c r="AX585" i="10"/>
  <c r="AX578" i="10"/>
  <c r="AX572" i="10"/>
  <c r="AX569" i="10"/>
  <c r="AX568" i="10"/>
  <c r="AX557" i="10"/>
  <c r="AX556" i="10"/>
  <c r="AX553" i="10"/>
  <c r="AX545" i="10"/>
  <c r="AX544" i="10"/>
  <c r="AX584" i="10"/>
  <c r="AX583" i="10"/>
  <c r="AX576" i="10"/>
  <c r="AX577" i="10"/>
  <c r="AX567" i="10"/>
  <c r="AX562" i="10"/>
  <c r="AX555" i="10"/>
  <c r="AX554" i="10"/>
  <c r="AX552" i="10"/>
  <c r="AX551" i="10"/>
  <c r="AX582" i="10"/>
  <c r="AX581" i="10"/>
  <c r="AX574" i="10"/>
  <c r="AX573" i="10"/>
  <c r="AX563" i="10"/>
  <c r="AX570" i="10"/>
  <c r="AX561" i="10"/>
  <c r="AX560" i="10"/>
  <c r="AX549" i="10"/>
  <c r="AX548" i="10"/>
  <c r="BA566" i="10"/>
  <c r="BA561" i="10"/>
  <c r="BA578" i="10"/>
  <c r="BA551" i="10"/>
  <c r="BA569" i="10"/>
  <c r="BA581" i="10"/>
  <c r="BA555" i="10"/>
  <c r="BA576" i="10"/>
  <c r="BA548" i="10"/>
  <c r="BA572" i="10"/>
  <c r="AZ555" i="10"/>
  <c r="AZ576" i="10"/>
  <c r="AZ544" i="10"/>
  <c r="AZ562" i="10"/>
  <c r="AZ581" i="10"/>
  <c r="AZ560" i="10"/>
  <c r="AZ574" i="10"/>
  <c r="AZ548" i="10"/>
  <c r="AZ566" i="10"/>
  <c r="AZ585" i="10"/>
  <c r="D8" i="9"/>
  <c r="BD7" i="5"/>
  <c r="E17" i="9"/>
  <c r="C17" i="9"/>
  <c r="D17" i="9"/>
  <c r="E26" i="9"/>
  <c r="C26" i="9"/>
  <c r="D26" i="9"/>
  <c r="D12" i="9"/>
  <c r="C12" i="9"/>
  <c r="E12" i="9"/>
  <c r="E18" i="9"/>
  <c r="C18" i="9"/>
  <c r="D18" i="9"/>
  <c r="E27" i="9"/>
  <c r="C27" i="9"/>
  <c r="D27" i="9"/>
  <c r="E24" i="9"/>
  <c r="C24" i="9"/>
  <c r="D24" i="9"/>
  <c r="E29" i="9"/>
  <c r="C29" i="9"/>
  <c r="D29" i="9"/>
  <c r="E19" i="9"/>
  <c r="C19" i="9"/>
  <c r="D19" i="9"/>
  <c r="E16" i="9"/>
  <c r="C16" i="9"/>
  <c r="D16" i="9"/>
  <c r="E21" i="9"/>
  <c r="C21" i="9"/>
  <c r="D21" i="9"/>
  <c r="E30" i="9"/>
  <c r="C30" i="9"/>
  <c r="D30" i="9"/>
  <c r="E13" i="9"/>
  <c r="C13" i="9"/>
  <c r="D13" i="9"/>
  <c r="E22" i="9"/>
  <c r="C22" i="9"/>
  <c r="D22" i="9"/>
  <c r="E31" i="9"/>
  <c r="C31" i="9"/>
  <c r="D31" i="9"/>
  <c r="E28" i="9"/>
  <c r="C28" i="9"/>
  <c r="D28" i="9"/>
  <c r="E14" i="9"/>
  <c r="C14" i="9"/>
  <c r="D14" i="9"/>
  <c r="E23" i="9"/>
  <c r="C23" i="9"/>
  <c r="D23" i="9"/>
  <c r="E20" i="9"/>
  <c r="C20" i="9"/>
  <c r="D20" i="9"/>
  <c r="E25" i="9"/>
  <c r="C25" i="9"/>
  <c r="D25" i="9"/>
  <c r="E15" i="9"/>
  <c r="C15" i="9"/>
  <c r="D15" i="9"/>
  <c r="E43" i="9" l="1"/>
  <c r="H8" i="9"/>
  <c r="D10" i="9"/>
  <c r="D43" i="9" s="1"/>
  <c r="H20" i="9"/>
  <c r="H13" i="9"/>
  <c r="H21" i="9"/>
  <c r="H24" i="9"/>
  <c r="H18" i="9"/>
  <c r="H14" i="9"/>
  <c r="H25" i="9"/>
  <c r="H22" i="9"/>
  <c r="H29" i="9"/>
  <c r="H12" i="9"/>
  <c r="H17" i="9"/>
  <c r="H15" i="9"/>
  <c r="H19" i="9"/>
  <c r="H26" i="9"/>
  <c r="H31" i="9"/>
  <c r="H23" i="9"/>
  <c r="H28" i="9"/>
  <c r="H30" i="9"/>
  <c r="H16" i="9"/>
  <c r="H27" i="9"/>
  <c r="G21" i="9" l="1"/>
  <c r="G36" i="9"/>
  <c r="G41" i="9"/>
  <c r="G37" i="9"/>
  <c r="G33" i="9"/>
  <c r="G32" i="9"/>
  <c r="G38" i="9"/>
  <c r="G34" i="9"/>
  <c r="G40" i="9"/>
  <c r="G39" i="9"/>
  <c r="G35" i="9"/>
  <c r="G14" i="9"/>
  <c r="G20" i="9"/>
  <c r="G16" i="9"/>
  <c r="G22" i="9"/>
  <c r="G26" i="9"/>
  <c r="G23" i="9"/>
  <c r="G12" i="9"/>
  <c r="G27" i="9"/>
  <c r="G30" i="9"/>
  <c r="G25" i="9"/>
  <c r="G18" i="9"/>
  <c r="G15" i="9"/>
  <c r="G24" i="9"/>
  <c r="G13" i="9"/>
  <c r="G28" i="9"/>
  <c r="G31" i="9"/>
  <c r="G19" i="9"/>
  <c r="G17" i="9"/>
  <c r="G29" i="9"/>
  <c r="H10" i="9"/>
  <c r="H43" i="9" l="1"/>
  <c r="G43" i="9"/>
</calcChain>
</file>

<file path=xl/sharedStrings.xml><?xml version="1.0" encoding="utf-8"?>
<sst xmlns="http://schemas.openxmlformats.org/spreadsheetml/2006/main" count="1337" uniqueCount="402">
  <si>
    <t>Office for National Statistics</t>
  </si>
  <si>
    <t>London</t>
  </si>
  <si>
    <t>Inner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</si>
  <si>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</si>
  <si>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</si>
  <si>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</si>
  <si>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</si>
  <si>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</si>
  <si>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</si>
  <si>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</si>
  <si>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</si>
  <si>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</si>
  <si>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</si>
  <si>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</si>
  <si>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</si>
  <si>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</si>
  <si>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</si>
  <si>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</si>
  <si>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</si>
  <si>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</si>
  <si>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</si>
  <si>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</si>
  <si>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</si>
  <si>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</si>
  <si>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</si>
  <si>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</si>
  <si>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</si>
  <si>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</si>
  <si>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</si>
  <si>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</si>
  <si>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</si>
  <si>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</si>
  <si>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</si>
  <si>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</si>
  <si>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</si>
  <si>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</si>
  <si>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</si>
  <si>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Elsewhere</t>
  </si>
  <si>
    <t>Afghanistan</t>
  </si>
  <si>
    <t>Albania</t>
  </si>
  <si>
    <t>Antarctica</t>
  </si>
  <si>
    <t>Algeria</t>
  </si>
  <si>
    <t>American Samoa</t>
  </si>
  <si>
    <t>Andorra</t>
  </si>
  <si>
    <t>Angola</t>
  </si>
  <si>
    <t>Antigua and Barbuda</t>
  </si>
  <si>
    <t>Azerbaijan</t>
  </si>
  <si>
    <t>Argentina</t>
  </si>
  <si>
    <t>Australia</t>
  </si>
  <si>
    <t>Austria</t>
  </si>
  <si>
    <t>Bahamas, The</t>
  </si>
  <si>
    <t>Bahrain</t>
  </si>
  <si>
    <t>Bangladesh</t>
  </si>
  <si>
    <t>Armenia</t>
  </si>
  <si>
    <t>Barbados</t>
  </si>
  <si>
    <t>Belgium</t>
  </si>
  <si>
    <t>Bermuda</t>
  </si>
  <si>
    <t>Bhutan</t>
  </si>
  <si>
    <t>Bolivia</t>
  </si>
  <si>
    <t>Bosnia and Herzegovina</t>
  </si>
  <si>
    <t>Botswana</t>
  </si>
  <si>
    <t>Bouvet Island</t>
  </si>
  <si>
    <t>Brazil</t>
  </si>
  <si>
    <t>Belize</t>
  </si>
  <si>
    <t>British Indian Ocean Territory</t>
  </si>
  <si>
    <t>Solomon Islands</t>
  </si>
  <si>
    <t>British Virgin Islands</t>
  </si>
  <si>
    <t>Brunei</t>
  </si>
  <si>
    <t>Bulgaria</t>
  </si>
  <si>
    <t>Burma</t>
  </si>
  <si>
    <t>Burundi</t>
  </si>
  <si>
    <t>Belarus</t>
  </si>
  <si>
    <t>Cambodia</t>
  </si>
  <si>
    <t>Cameroon</t>
  </si>
  <si>
    <t>Canada</t>
  </si>
  <si>
    <t>Cape Verde</t>
  </si>
  <si>
    <t>Cayman Islands</t>
  </si>
  <si>
    <t>Central African Republic</t>
  </si>
  <si>
    <t>Sri Lanka</t>
  </si>
  <si>
    <t>Chad</t>
  </si>
  <si>
    <t>Chile</t>
  </si>
  <si>
    <t>China</t>
  </si>
  <si>
    <t>Taiwan</t>
  </si>
  <si>
    <t>Christmas Island</t>
  </si>
  <si>
    <t>Cocos (Keeling) Islands</t>
  </si>
  <si>
    <t>Colombia</t>
  </si>
  <si>
    <t>Comoros</t>
  </si>
  <si>
    <t>Mayotte</t>
  </si>
  <si>
    <t>Congo</t>
  </si>
  <si>
    <t>Congo (Democratic Republic)</t>
  </si>
  <si>
    <t>Cook Islands</t>
  </si>
  <si>
    <t>Costa Rica</t>
  </si>
  <si>
    <t>Croatia</t>
  </si>
  <si>
    <t>Cuba</t>
  </si>
  <si>
    <t>Czech Republic</t>
  </si>
  <si>
    <t>Benin</t>
  </si>
  <si>
    <t>Denmark</t>
  </si>
  <si>
    <t>Dominica</t>
  </si>
  <si>
    <t>Dominican Republic</t>
  </si>
  <si>
    <t>Ecuador</t>
  </si>
  <si>
    <t>El Salvador</t>
  </si>
  <si>
    <t>Equatorial Guinea</t>
  </si>
  <si>
    <t>Ethiopia</t>
  </si>
  <si>
    <t>Eritrea</t>
  </si>
  <si>
    <t>Estonia</t>
  </si>
  <si>
    <t>Faroe Islands</t>
  </si>
  <si>
    <t>Falkland Islands</t>
  </si>
  <si>
    <t>South Georgia and the South Sandwich Islands</t>
  </si>
  <si>
    <t>Fiji</t>
  </si>
  <si>
    <t>Finland</t>
  </si>
  <si>
    <t>Aland Islands</t>
  </si>
  <si>
    <t>France</t>
  </si>
  <si>
    <t>French Guiana</t>
  </si>
  <si>
    <t>French Polynesia</t>
  </si>
  <si>
    <t>French Southern Territories</t>
  </si>
  <si>
    <t>Djibouti</t>
  </si>
  <si>
    <t>Gabon</t>
  </si>
  <si>
    <t>Georgia</t>
  </si>
  <si>
    <t>Gambia, The</t>
  </si>
  <si>
    <t>Occupied Palestinian Territories</t>
  </si>
  <si>
    <t>Germany</t>
  </si>
  <si>
    <t>Ghana</t>
  </si>
  <si>
    <t>Gibraltar</t>
  </si>
  <si>
    <t>Kiribati</t>
  </si>
  <si>
    <t>Greece</t>
  </si>
  <si>
    <t>Greenland</t>
  </si>
  <si>
    <t>Grenada</t>
  </si>
  <si>
    <t>Guadeloupe</t>
  </si>
  <si>
    <t>Guam</t>
  </si>
  <si>
    <t>Guatemala</t>
  </si>
  <si>
    <t>Guinea</t>
  </si>
  <si>
    <t>Guyana</t>
  </si>
  <si>
    <t>Haiti</t>
  </si>
  <si>
    <t>Heard Island and McDonald Islands</t>
  </si>
  <si>
    <t>Vatican City</t>
  </si>
  <si>
    <t>Honduras</t>
  </si>
  <si>
    <t>Hong Kong (Special administrative region of China)</t>
  </si>
  <si>
    <t>Hungary</t>
  </si>
  <si>
    <t>Iceland</t>
  </si>
  <si>
    <t>India</t>
  </si>
  <si>
    <t>Indonesia</t>
  </si>
  <si>
    <t>Iran</t>
  </si>
  <si>
    <t>Iraq</t>
  </si>
  <si>
    <t>Ireland</t>
  </si>
  <si>
    <t>Island of Ireland (Not otherwise specified)</t>
  </si>
  <si>
    <t>Israel</t>
  </si>
  <si>
    <t>Italy</t>
  </si>
  <si>
    <t>Ivory Coast</t>
  </si>
  <si>
    <t>Jamaica</t>
  </si>
  <si>
    <t>Japan</t>
  </si>
  <si>
    <t>Kazakhstan</t>
  </si>
  <si>
    <t>Jordan</t>
  </si>
  <si>
    <t>Kenya</t>
  </si>
  <si>
    <t>Korea (North)</t>
  </si>
  <si>
    <t>Korea (South)</t>
  </si>
  <si>
    <t>Kuwait</t>
  </si>
  <si>
    <t>Kyrgyzstan</t>
  </si>
  <si>
    <t>Laos</t>
  </si>
  <si>
    <t>Lebanon</t>
  </si>
  <si>
    <t>Lesotho</t>
  </si>
  <si>
    <t>Latvia</t>
  </si>
  <si>
    <t>Liberia</t>
  </si>
  <si>
    <t>Libya</t>
  </si>
  <si>
    <t>Liechtenstein</t>
  </si>
  <si>
    <t>Lithuania</t>
  </si>
  <si>
    <t>Luxembourg</t>
  </si>
  <si>
    <t>Macao (Special administrative region of China)</t>
  </si>
  <si>
    <t>Madagascar</t>
  </si>
  <si>
    <t>Malawi</t>
  </si>
  <si>
    <t>Malaysia</t>
  </si>
  <si>
    <t>Maldives</t>
  </si>
  <si>
    <t>Mali</t>
  </si>
  <si>
    <t>Malta</t>
  </si>
  <si>
    <t>Martinique</t>
  </si>
  <si>
    <t>Mauritania</t>
  </si>
  <si>
    <t>Mauritius</t>
  </si>
  <si>
    <t>Mexico</t>
  </si>
  <si>
    <t>Monaco</t>
  </si>
  <si>
    <t>Mongolia</t>
  </si>
  <si>
    <t>Moldova</t>
  </si>
  <si>
    <t>Montenegro</t>
  </si>
  <si>
    <t>Montserrat</t>
  </si>
  <si>
    <t>Morocco</t>
  </si>
  <si>
    <t>Mozambique</t>
  </si>
  <si>
    <t>Oman</t>
  </si>
  <si>
    <t>Namibia</t>
  </si>
  <si>
    <t>Nauru</t>
  </si>
  <si>
    <t>Nepal</t>
  </si>
  <si>
    <t>Netherlands</t>
  </si>
  <si>
    <t>Netherlands Antilles</t>
  </si>
  <si>
    <t>Aruba</t>
  </si>
  <si>
    <t>New Caledonia</t>
  </si>
  <si>
    <t>Vanuatu</t>
  </si>
  <si>
    <t>New Zealand</t>
  </si>
  <si>
    <t>Nicaragua</t>
  </si>
  <si>
    <t>Niger</t>
  </si>
  <si>
    <t>Nigeria</t>
  </si>
  <si>
    <t>Niue</t>
  </si>
  <si>
    <t>Norfolk Island</t>
  </si>
  <si>
    <t>Norway</t>
  </si>
  <si>
    <t>Northern Mariana Islands</t>
  </si>
  <si>
    <t>United States minor outlying islands</t>
  </si>
  <si>
    <t>Micronesia</t>
  </si>
  <si>
    <t>Marshall Islands</t>
  </si>
  <si>
    <t>Palau</t>
  </si>
  <si>
    <t>Pakistan</t>
  </si>
  <si>
    <t>Panama</t>
  </si>
  <si>
    <t>Papua New Guinea</t>
  </si>
  <si>
    <t>Paraguay</t>
  </si>
  <si>
    <t>Peru</t>
  </si>
  <si>
    <t>Philippines</t>
  </si>
  <si>
    <t>Pitcairn, Henderson, Ducie and Oeno Islands</t>
  </si>
  <si>
    <t>Poland</t>
  </si>
  <si>
    <t>Portugal</t>
  </si>
  <si>
    <t>Guinea-Bissau</t>
  </si>
  <si>
    <t>East Timor</t>
  </si>
  <si>
    <t>Puerto Rico</t>
  </si>
  <si>
    <t>Qatar</t>
  </si>
  <si>
    <t>Reunion</t>
  </si>
  <si>
    <t>Romania</t>
  </si>
  <si>
    <t>Russia</t>
  </si>
  <si>
    <t>Rwanda</t>
  </si>
  <si>
    <t>St Barthelemy</t>
  </si>
  <si>
    <t>St Helena</t>
  </si>
  <si>
    <t>St Kitts and Nevis</t>
  </si>
  <si>
    <t>Anguilla</t>
  </si>
  <si>
    <t>St Lucia</t>
  </si>
  <si>
    <t>St Martin (French part)</t>
  </si>
  <si>
    <t>St Pierre and Miquelon</t>
  </si>
  <si>
    <t>St Vincent and the Grenadines</t>
  </si>
  <si>
    <t>San Marino</t>
  </si>
  <si>
    <t>Sao Tome and Principe</t>
  </si>
  <si>
    <t>Saudi Arabia</t>
  </si>
  <si>
    <t>Senegal</t>
  </si>
  <si>
    <t>Serbia</t>
  </si>
  <si>
    <t>Seychelles</t>
  </si>
  <si>
    <t>Sierra Leone</t>
  </si>
  <si>
    <t>Singapore</t>
  </si>
  <si>
    <t>Slovakia</t>
  </si>
  <si>
    <t>Vietnam</t>
  </si>
  <si>
    <t>Slovenia</t>
  </si>
  <si>
    <t>Somalia</t>
  </si>
  <si>
    <t>South Africa</t>
  </si>
  <si>
    <t>Zimbabwe</t>
  </si>
  <si>
    <t>Western Sahara</t>
  </si>
  <si>
    <t>Sudan</t>
  </si>
  <si>
    <t>Surinam</t>
  </si>
  <si>
    <t>Svalbard and Jan Mayen</t>
  </si>
  <si>
    <t>Swaziland</t>
  </si>
  <si>
    <t>Sweden</t>
  </si>
  <si>
    <t>Switzerland</t>
  </si>
  <si>
    <t>Syria</t>
  </si>
  <si>
    <t>Tajikistan</t>
  </si>
  <si>
    <t>Thailand</t>
  </si>
  <si>
    <t>Togo</t>
  </si>
  <si>
    <t>Tokelau</t>
  </si>
  <si>
    <t>Tonga</t>
  </si>
  <si>
    <t>Trinidad and Tobago</t>
  </si>
  <si>
    <t>United Arab Emirates</t>
  </si>
  <si>
    <t>Tunisia</t>
  </si>
  <si>
    <t>Turkey</t>
  </si>
  <si>
    <t>Turkmenistan</t>
  </si>
  <si>
    <t>Turks and Caicos Islands</t>
  </si>
  <si>
    <t>Tuvalu</t>
  </si>
  <si>
    <t>Uganda</t>
  </si>
  <si>
    <t>Ukraine</t>
  </si>
  <si>
    <t>Macedonia</t>
  </si>
  <si>
    <t>Egypt</t>
  </si>
  <si>
    <t>Guernsey</t>
  </si>
  <si>
    <t>Jersey</t>
  </si>
  <si>
    <t>Isle Of Man</t>
  </si>
  <si>
    <t>Tanzania</t>
  </si>
  <si>
    <t>United States</t>
  </si>
  <si>
    <t>United States Virgin Islands</t>
  </si>
  <si>
    <t>Burkina</t>
  </si>
  <si>
    <t>Uruguay</t>
  </si>
  <si>
    <t>Uzbekistan</t>
  </si>
  <si>
    <t>Venezuela</t>
  </si>
  <si>
    <t>Wallis and Futuna</t>
  </si>
  <si>
    <t>Samoa</t>
  </si>
  <si>
    <t>Yemen</t>
  </si>
  <si>
    <t>Zambia</t>
  </si>
  <si>
    <t>Cyprus (European Union)</t>
  </si>
  <si>
    <t>Cyprus (Non-European Union)</t>
  </si>
  <si>
    <t>Cyprus (Not otherwise specified)</t>
  </si>
  <si>
    <t>Spain (Except Canary Islands)</t>
  </si>
  <si>
    <t>Canary Islands</t>
  </si>
  <si>
    <t>Spain (Not otherwise specified)</t>
  </si>
  <si>
    <t>England</t>
  </si>
  <si>
    <t>Northern Ireland</t>
  </si>
  <si>
    <t>Scotland</t>
  </si>
  <si>
    <t>Wales</t>
  </si>
  <si>
    <t>Great Britain (Not otherwise specified)</t>
  </si>
  <si>
    <t>United Kingdom (Not otherwise specified)</t>
  </si>
  <si>
    <t>Channel Islands (Not otherwise specified)</t>
  </si>
  <si>
    <t>Kosovo</t>
  </si>
  <si>
    <t>Czechoslovakia (Not otherwise specified)</t>
  </si>
  <si>
    <t>Union of Soviet Socialist Republics (Not otherwise specified)</t>
  </si>
  <si>
    <t>Yugoslavia (Not otherwise specified)</t>
  </si>
  <si>
    <t>Serbia and Montenegro (Not otherwise specified)</t>
  </si>
  <si>
    <t>Europe (Not otherwise specified)</t>
  </si>
  <si>
    <t>Africa (Not otherwise specified)</t>
  </si>
  <si>
    <t>Middle East (Not otherwise specified)</t>
  </si>
  <si>
    <t>Asia (Except Middle East) (Not otherwise specified)</t>
  </si>
  <si>
    <t>North America (Not otherwise specified)</t>
  </si>
  <si>
    <t>Central America (Not otherwise specified)</t>
  </si>
  <si>
    <t>South America (Not otherwise specified)</t>
  </si>
  <si>
    <t>Caribbean (Not otherwise specified)</t>
  </si>
  <si>
    <t>Antarctica and Oceania (Not otherwise specified)</t>
  </si>
  <si>
    <t>At sea</t>
  </si>
  <si>
    <t>In the air</t>
  </si>
  <si>
    <t>CT0048 - Country of Birth (Detailed)</t>
  </si>
  <si>
    <t>Dataset population : All usual residents</t>
  </si>
  <si>
    <t>Geographical level : London Boroughs</t>
  </si>
  <si>
    <t>Source : 2011 Census (27 March)</t>
  </si>
  <si>
    <t xml:space="preserve">Terms and Conditions    </t>
  </si>
  <si>
    <t xml:space="preserve">1. All material on the Office for National Statistics (ONS) website is subject to Crown Copyright protection unless otherwise indicated.    </t>
  </si>
  <si>
    <t xml:space="preserve">2. These statistics may be used, excluding logos, under the terms of the Open Government Licence.     </t>
  </si>
  <si>
    <t>http://www.nationalarchives.gov.uk/doc/open-government-licence/</t>
  </si>
  <si>
    <t xml:space="preserve">Source: Office for National Statistics   © Crown Copyright 2012 </t>
  </si>
  <si>
    <t>Statistical Disclosure Control</t>
  </si>
  <si>
    <t>Total : Country of Birth</t>
  </si>
  <si>
    <t>LONDON</t>
  </si>
  <si>
    <t>Barnet and Camden</t>
  </si>
  <si>
    <t>Bexley and Bromley</t>
  </si>
  <si>
    <t>Brent and Harrow</t>
  </si>
  <si>
    <t>City and East</t>
  </si>
  <si>
    <t>Croydon and Sutton</t>
  </si>
  <si>
    <t>Ealing and Hillingdon</t>
  </si>
  <si>
    <t>Enfield and Haringey</t>
  </si>
  <si>
    <t>Greenwich and Lewisham</t>
  </si>
  <si>
    <t>Havering and Redbridge</t>
  </si>
  <si>
    <t>Lambeth and Southwark</t>
  </si>
  <si>
    <t>Merton and Wandsworth</t>
  </si>
  <si>
    <t>North East GL Assembly</t>
  </si>
  <si>
    <t>South West</t>
  </si>
  <si>
    <t>West Central</t>
  </si>
  <si>
    <t xml:space="preserve"> </t>
  </si>
  <si>
    <t xml:space="preserve">  </t>
  </si>
  <si>
    <t xml:space="preserve">offset for chosen area  </t>
  </si>
  <si>
    <t xml:space="preserve">offsets for top 20 </t>
  </si>
  <si>
    <t>countries</t>
  </si>
  <si>
    <t>UK born</t>
  </si>
  <si>
    <t>all non-UK</t>
  </si>
  <si>
    <t>All people</t>
  </si>
  <si>
    <t xml:space="preserve">   </t>
  </si>
  <si>
    <t>All other countries</t>
  </si>
  <si>
    <t>Spain</t>
  </si>
  <si>
    <t>Country names</t>
  </si>
  <si>
    <t xml:space="preserve">Full name </t>
  </si>
  <si>
    <t>shortened to</t>
  </si>
  <si>
    <t>Cyprus</t>
  </si>
  <si>
    <t>Hong Kong</t>
  </si>
  <si>
    <t>Per cent of all in London</t>
  </si>
  <si>
    <t>Source: 2011 Census Commissioned table CT0048</t>
  </si>
  <si>
    <t>Choose area here:</t>
  </si>
  <si>
    <t>UK total (summed from below)</t>
  </si>
  <si>
    <t>London check</t>
  </si>
  <si>
    <t>Hammer-smith and Fulham</t>
  </si>
  <si>
    <t>Wands-worth</t>
  </si>
  <si>
    <t>West-minster</t>
  </si>
  <si>
    <t>Commissioned Table CT0048 - Country of Birth (Detailed)</t>
  </si>
  <si>
    <t>2011 Census</t>
  </si>
  <si>
    <t>Data Release:</t>
  </si>
  <si>
    <t>Copyright:</t>
  </si>
  <si>
    <t>Adapted from data from the Office for National Statistics licenced under the the Open Government Licence v.1.0</t>
  </si>
  <si>
    <t>If you have any queries please contact:</t>
  </si>
  <si>
    <t>census@london.gov.uk</t>
  </si>
  <si>
    <t>Borough Table</t>
  </si>
  <si>
    <t>Sheets</t>
  </si>
  <si>
    <t>Metadata</t>
  </si>
  <si>
    <t>This sheet</t>
  </si>
  <si>
    <t xml:space="preserve">Commissioned Table CT0048 </t>
  </si>
  <si>
    <t xml:space="preserve">Most detailed Country of Birth for London boroughs </t>
  </si>
  <si>
    <t>data for boroughs</t>
  </si>
  <si>
    <t>also produces chart of same data</t>
  </si>
  <si>
    <t xml:space="preserve">Data are not same country order as orginally supplied in CT0048, they follow the order adopted in SASPAC </t>
  </si>
  <si>
    <t>Data in Commissioned table CT0048. Also calculates sums for Assembly Constituencies.</t>
  </si>
  <si>
    <t>Original ONS Metadata</t>
  </si>
  <si>
    <t xml:space="preserve">In the main, the greatest effects will be for small counts at the lowest geographies, since the record swapping is targeted towards those households with unusual characteristics in small areas. </t>
  </si>
  <si>
    <t xml:space="preserve">In order to protect against disclosure of personal information from the 2011 Census, there has been swapping of records in the Census database between different geographic areas, and so some counts will be affected. </t>
  </si>
  <si>
    <t xml:space="preserve">More details on the ONS Census disclosure control strategy may be found at </t>
  </si>
  <si>
    <t>http://www.ons.gov.uk/ons/guide-method/census/2011/census-data/2011-census-prospectus/new-developments-for-2011-census-results/statistical-disclosure-control/index.html</t>
  </si>
  <si>
    <t>RANKS: These are calculated so there are no ties. This is done on a separate sheet and result copied here:</t>
  </si>
  <si>
    <t>GL Assembly constituencies</t>
  </si>
  <si>
    <t xml:space="preserve">Copy of </t>
  </si>
  <si>
    <t>(a very small amount is added to each country so that when sorted they will receive distinct ranks)</t>
  </si>
  <si>
    <t>Heres an example formula: 'data for boroughs'!E14+(E$2+$B14)/1000000000</t>
  </si>
  <si>
    <t>Country Table</t>
  </si>
  <si>
    <t xml:space="preserve">Cyprus and Spain each have three categories. For Spain these are: Spain (excluding Canaries Islands), Canaries Island, and Spain (Not otherwise specified). </t>
  </si>
  <si>
    <t xml:space="preserve">Cyprus is classified into Cyprus (EU), Cyprus (non-EU), and Cyprus (Not otherwise specified). In both cases the "Not otherwise specified" is the largest category so these have been renamed to "Spain" and "Cyprus" respectively. </t>
  </si>
  <si>
    <t>17/05/2013. Spreadsheet updated 5/11/2014</t>
  </si>
  <si>
    <t>ranks</t>
  </si>
  <si>
    <t>pop</t>
  </si>
  <si>
    <t>Choose country here:</t>
  </si>
  <si>
    <t>residents</t>
  </si>
  <si>
    <t>rank of</t>
  </si>
  <si>
    <t>country</t>
  </si>
  <si>
    <t xml:space="preserve">within borough </t>
  </si>
  <si>
    <t xml:space="preserve">The following country names have been shortened so that they display acceptably: </t>
  </si>
  <si>
    <t>Sheet contains table of top thirty countries of birth for the selected area (London Borough, GL Assembly Constituencies, Inner/Outer London)</t>
  </si>
  <si>
    <t>Sheet contains table of borough distribution for the selected country, and chart of same. See note on country names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</si>
</sst>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F800]dddd\,\ mmmm\ dd\,\ yyyy"/>
    <numFmt numFmtId="166" formatCode="_-* #,##0_-;\-* #,##0_-;_-* &quot;-&quot;??_-;_-@_-"/>
  </numFmts>
  <fonts count="26" x14ac:knownFonts="1">
    <font>
      <sz val="10"/>
      <name val="Tahoma"/>
    </font>
    <font>
      <b/>
      <sz val="8"/>
      <name val="Arial"/>
      <family val="2"/>
    </font>
    <font>
      <sz val="8"/>
      <name val="Arial"/>
      <family val="2"/>
    </font>
    <font>
      <sz val="8"/>
      <name val="Arial"/>
      <family val="2"/>
    </font>
    <font>
      <b/>
      <sz val="11"/>
      <color theme="1"/>
      <name val="Calibri"/>
      <family val="2"/>
    </font>
    <font>
      <b/>
      <sz val="11"/>
      <name val="Calibri"/>
      <family val="2"/>
      <scheme val="minor"/>
    </font>
    <font>
      <sz val="11"/>
      <color theme="1"/>
      <name val="Calibri"/>
      <family val="2"/>
    </font>
    <font>
      <sz val="11"/>
      <name val="Calibri"/>
      <family val="2"/>
      <scheme val="minor"/>
    </font>
    <font>
      <sz val="10"/>
      <name val="Tahoma"/>
      <family val="2"/>
    </font>
    <font>
      <i/>
      <sz val="10"/>
      <name val="Foundry Form Sans"/>
    </font>
    <font>
      <sz val="11"/>
      <color theme="1"/>
      <name val="Foundry Form Sans"/>
    </font>
    <font>
      <b/>
      <sz val="16"/>
      <color theme="1"/>
      <name val="Foundry Form Sans"/>
    </font>
    <font>
      <b/>
      <sz val="14"/>
      <color theme="1"/>
      <name val="Foundry Form Sans"/>
    </font>
    <font>
      <b/>
      <u/>
      <sz val="11"/>
      <color theme="1"/>
      <name val="Foundry Form Sans"/>
    </font>
    <font>
      <u/>
      <sz val="11"/>
      <color theme="10"/>
      <name val="Calibri"/>
      <family val="2"/>
    </font>
    <font>
      <b/>
      <sz val="11"/>
      <color theme="1"/>
      <name val="Foundry Form Sans"/>
    </font>
    <font>
      <u/>
      <sz val="11"/>
      <color theme="10"/>
      <name val="Foundry Form Sans"/>
    </font>
    <font>
      <sz val="10"/>
      <color theme="1"/>
      <name val="Foundry Form Sans"/>
    </font>
    <font>
      <b/>
      <sz val="10"/>
      <name val="Tahoma"/>
      <family val="2"/>
    </font>
    <font>
      <b/>
      <sz val="10"/>
      <color theme="1"/>
      <name val="Tahoma"/>
      <family val="2"/>
    </font>
    <font>
      <sz val="10"/>
      <color theme="1"/>
      <name val="Tahoma"/>
      <family val="2"/>
    </font>
    <font>
      <sz val="10"/>
      <name val="Tahoma"/>
      <family val="2"/>
    </font>
    <font>
      <sz val="10"/>
      <color theme="0" tint="-0.249977111117893"/>
      <name val="Tahoma"/>
      <family val="2"/>
    </font>
    <font>
      <sz val="10"/>
      <name val="Tahoma"/>
      <family val="2"/>
    </font>
    <font>
      <sz val="10"/>
      <color theme="0" tint="-0.14999847407452621"/>
      <name val="Tahoma"/>
      <family val="2"/>
    </font>
    <font>
      <b/>
      <sz val="12"/>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1" fillId="0" borderId="0">
      <alignment horizontal="left"/>
    </xf>
    <xf numFmtId="0" fontId="2" fillId="0" borderId="0">
      <alignment horizontal="left"/>
    </xf>
    <xf numFmtId="0" fontId="2" fillId="0" borderId="0">
      <alignment horizontal="center" vertical="center" wrapText="1"/>
    </xf>
    <xf numFmtId="0" fontId="2" fillId="0" borderId="0">
      <alignment horizontal="left" vertical="center" wrapText="1"/>
    </xf>
    <xf numFmtId="0" fontId="2" fillId="0" borderId="0">
      <alignment horizontal="right"/>
    </xf>
    <xf numFmtId="0" fontId="14" fillId="0" borderId="0" applyNumberFormat="0" applyFill="0" applyBorder="0" applyAlignment="0" applyProtection="0">
      <alignment vertical="top"/>
      <protection locked="0"/>
    </xf>
    <xf numFmtId="9" fontId="21" fillId="0" borderId="0" applyFont="0" applyFill="0" applyBorder="0" applyAlignment="0" applyProtection="0"/>
    <xf numFmtId="0" fontId="8" fillId="0" borderId="0"/>
    <xf numFmtId="43" fontId="23" fillId="0" borderId="0" applyFont="0" applyFill="0" applyBorder="0" applyAlignment="0" applyProtection="0"/>
  </cellStyleXfs>
  <cellXfs count="72">
    <xf numFmtId="0" fontId="0" fillId="0" borderId="0" xfId="0"/>
    <xf numFmtId="3" fontId="3" fillId="0" borderId="0" xfId="0" applyNumberFormat="1" applyFont="1"/>
    <xf numFmtId="0" fontId="4" fillId="0" borderId="0" xfId="0" applyFont="1"/>
    <xf numFmtId="0" fontId="5" fillId="0" borderId="0" xfId="0" applyFont="1"/>
    <xf numFmtId="0" fontId="6" fillId="0" borderId="0" xfId="0" applyFont="1"/>
    <xf numFmtId="3" fontId="0" fillId="0" borderId="0" xfId="0" applyNumberFormat="1"/>
    <xf numFmtId="0" fontId="8" fillId="0" borderId="0" xfId="0" applyFont="1"/>
    <xf numFmtId="164" fontId="0" fillId="0" borderId="0" xfId="0" applyNumberFormat="1"/>
    <xf numFmtId="3" fontId="4" fillId="0" borderId="0" xfId="0" applyNumberFormat="1" applyFont="1"/>
    <xf numFmtId="3" fontId="6" fillId="0" borderId="0" xfId="0" applyNumberFormat="1" applyFont="1"/>
    <xf numFmtId="0" fontId="0" fillId="0" borderId="0" xfId="0" applyAlignment="1">
      <alignment horizontal="center"/>
    </xf>
    <xf numFmtId="0" fontId="0" fillId="0" borderId="0" xfId="0" applyAlignment="1">
      <alignment horizontal="left"/>
    </xf>
    <xf numFmtId="0" fontId="0" fillId="0" borderId="1" xfId="0" applyBorder="1"/>
    <xf numFmtId="0" fontId="0" fillId="0" borderId="1" xfId="0" applyBorder="1" applyAlignment="1">
      <alignment horizontal="center" wrapText="1"/>
    </xf>
    <xf numFmtId="3" fontId="0" fillId="0" borderId="1" xfId="0" applyNumberFormat="1" applyBorder="1"/>
    <xf numFmtId="164" fontId="0" fillId="0" borderId="1" xfId="0" applyNumberFormat="1" applyBorder="1"/>
    <xf numFmtId="0" fontId="9" fillId="0" borderId="0" xfId="0" applyFont="1" applyAlignment="1">
      <alignment vertical="center"/>
    </xf>
    <xf numFmtId="0" fontId="8" fillId="0" borderId="1" xfId="0" applyFont="1" applyBorder="1"/>
    <xf numFmtId="0" fontId="8" fillId="0" borderId="0" xfId="0" applyFont="1" applyAlignment="1"/>
    <xf numFmtId="49" fontId="3" fillId="0" borderId="0" xfId="0" applyNumberFormat="1" applyFont="1" applyBorder="1" applyAlignment="1">
      <alignment horizontal="center" wrapText="1"/>
    </xf>
    <xf numFmtId="0" fontId="0" fillId="0" borderId="0" xfId="0" applyBorder="1"/>
    <xf numFmtId="0" fontId="5" fillId="0" borderId="4" xfId="0" applyFont="1" applyBorder="1" applyAlignment="1">
      <alignment wrapText="1"/>
    </xf>
    <xf numFmtId="0" fontId="7" fillId="0" borderId="4" xfId="0" applyFont="1" applyBorder="1" applyAlignment="1">
      <alignment wrapText="1"/>
    </xf>
    <xf numFmtId="0" fontId="0" fillId="0" borderId="4" xfId="0" applyBorder="1" applyAlignment="1">
      <alignment wrapText="1"/>
    </xf>
    <xf numFmtId="0" fontId="0" fillId="0" borderId="4" xfId="0" applyFont="1" applyBorder="1" applyAlignment="1">
      <alignment wrapText="1"/>
    </xf>
    <xf numFmtId="3" fontId="2" fillId="0" borderId="0" xfId="0" applyNumberFormat="1" applyFont="1"/>
    <xf numFmtId="3" fontId="2" fillId="0" borderId="0" xfId="0" applyNumberFormat="1" applyFont="1" applyAlignment="1">
      <alignment vertical="top"/>
    </xf>
    <xf numFmtId="3" fontId="1" fillId="0" borderId="0" xfId="0" applyNumberFormat="1" applyFont="1"/>
    <xf numFmtId="0" fontId="0" fillId="0" borderId="0" xfId="0" applyProtection="1"/>
    <xf numFmtId="0" fontId="8" fillId="0" borderId="0" xfId="0" applyFont="1" applyProtection="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5" fillId="0" borderId="0" xfId="1" applyFont="1" applyBorder="1">
      <alignment horizontal="left"/>
    </xf>
    <xf numFmtId="0" fontId="14" fillId="3" borderId="0" xfId="6" applyFill="1" applyAlignment="1" applyProtection="1"/>
    <xf numFmtId="0" fontId="15" fillId="3" borderId="0" xfId="0" applyFont="1" applyFill="1"/>
    <xf numFmtId="0" fontId="16" fillId="3" borderId="0" xfId="6" applyFont="1" applyFill="1" applyAlignment="1" applyProtection="1"/>
    <xf numFmtId="0" fontId="10" fillId="3" borderId="1" xfId="0" applyFont="1" applyFill="1" applyBorder="1"/>
    <xf numFmtId="0" fontId="17" fillId="3" borderId="0" xfId="0" applyFont="1" applyFill="1"/>
    <xf numFmtId="0" fontId="18" fillId="0" borderId="0" xfId="0" applyFont="1"/>
    <xf numFmtId="3" fontId="2" fillId="0" borderId="0" xfId="0" quotePrefix="1" applyNumberFormat="1" applyFont="1"/>
    <xf numFmtId="0" fontId="8" fillId="0" borderId="4" xfId="0" applyFont="1" applyBorder="1" applyAlignment="1">
      <alignment wrapText="1"/>
    </xf>
    <xf numFmtId="0" fontId="8" fillId="0" borderId="0" xfId="0" applyFont="1" applyBorder="1"/>
    <xf numFmtId="3" fontId="8" fillId="0" borderId="0" xfId="0" applyNumberFormat="1" applyFont="1"/>
    <xf numFmtId="3" fontId="18" fillId="0" borderId="0" xfId="0" applyNumberFormat="1" applyFont="1"/>
    <xf numFmtId="0" fontId="19" fillId="0" borderId="0" xfId="0" applyFont="1"/>
    <xf numFmtId="0" fontId="20" fillId="0" borderId="0" xfId="0" applyFont="1"/>
    <xf numFmtId="3" fontId="8" fillId="0" borderId="0" xfId="0" applyNumberFormat="1" applyFont="1" applyAlignment="1">
      <alignment vertical="top"/>
    </xf>
    <xf numFmtId="0" fontId="18" fillId="0" borderId="4" xfId="0" applyFont="1" applyBorder="1" applyAlignment="1">
      <alignment wrapText="1"/>
    </xf>
    <xf numFmtId="3" fontId="20" fillId="0" borderId="0" xfId="0" applyNumberFormat="1" applyFont="1"/>
    <xf numFmtId="49" fontId="8" fillId="0" borderId="0" xfId="0" applyNumberFormat="1" applyFont="1" applyBorder="1" applyAlignment="1">
      <alignment horizontal="center" wrapText="1"/>
    </xf>
    <xf numFmtId="0" fontId="22" fillId="0" borderId="0" xfId="0" applyFont="1"/>
    <xf numFmtId="9" fontId="0" fillId="0" borderId="0" xfId="7" applyFont="1"/>
    <xf numFmtId="9" fontId="0" fillId="0" borderId="0" xfId="7" applyNumberFormat="1" applyFont="1"/>
    <xf numFmtId="166" fontId="0" fillId="0" borderId="0" xfId="9" applyNumberFormat="1" applyFont="1"/>
    <xf numFmtId="0" fontId="24" fillId="0" borderId="0" xfId="0" applyFont="1"/>
    <xf numFmtId="165" fontId="10" fillId="3" borderId="0" xfId="0" quotePrefix="1" applyNumberFormat="1" applyFont="1" applyFill="1" applyAlignment="1">
      <alignment horizontal="left"/>
    </xf>
    <xf numFmtId="1" fontId="0" fillId="0" borderId="0" xfId="0" applyNumberFormat="1"/>
    <xf numFmtId="166" fontId="0" fillId="0" borderId="1" xfId="9" applyNumberFormat="1" applyFont="1" applyBorder="1"/>
    <xf numFmtId="9" fontId="0" fillId="0" borderId="1" xfId="7" applyFont="1" applyBorder="1"/>
    <xf numFmtId="0" fontId="24" fillId="0" borderId="1" xfId="0" applyFont="1" applyBorder="1"/>
    <xf numFmtId="0" fontId="25" fillId="0" borderId="0" xfId="0" applyFont="1"/>
    <xf numFmtId="0" fontId="8" fillId="0" borderId="1" xfId="0" applyFont="1" applyBorder="1" applyAlignment="1">
      <alignment horizontal="left"/>
    </xf>
    <xf numFmtId="0" fontId="8" fillId="0" borderId="1" xfId="0" applyFont="1" applyBorder="1" applyAlignment="1">
      <alignment horizontal="center" wrapText="1"/>
    </xf>
    <xf numFmtId="0" fontId="8" fillId="0" borderId="0" xfId="0" applyFont="1" applyAlignment="1">
      <alignment horizontal="center"/>
    </xf>
    <xf numFmtId="0" fontId="8" fillId="0" borderId="1" xfId="0" applyFont="1" applyBorder="1" applyAlignment="1">
      <alignment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vertical="center"/>
    </xf>
  </cellXfs>
  <cellStyles count="10">
    <cellStyle name="Comma" xfId="9" builtinId="3"/>
    <cellStyle name="Hyperlink" xfId="6" builtinId="8"/>
    <cellStyle name="Normal" xfId="0" builtinId="0"/>
    <cellStyle name="Normal 2" xfId="8"/>
    <cellStyle name="Percent" xfId="7" builtinId="5"/>
    <cellStyle name="Style1" xfId="1"/>
    <cellStyle name="Style2" xfId="2"/>
    <cellStyle name="Style3" xfId="3"/>
    <cellStyle name="Style4" xfId="4"/>
    <cellStyle name="Style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elete val="1"/>
          </c:dLbls>
          <c:cat>
            <c:strRef>
              <c:f>'Borough Table'!$C$12:$C$41</c:f>
              <c:strCache>
                <c:ptCount val="30"/>
                <c:pt idx="0">
                  <c:v>Bangladesh</c:v>
                </c:pt>
                <c:pt idx="1">
                  <c:v>India</c:v>
                </c:pt>
                <c:pt idx="2">
                  <c:v>Ireland</c:v>
                </c:pt>
                <c:pt idx="3">
                  <c:v>Poland</c:v>
                </c:pt>
                <c:pt idx="4">
                  <c:v>Nigeria</c:v>
                </c:pt>
                <c:pt idx="5">
                  <c:v>Jamaica</c:v>
                </c:pt>
                <c:pt idx="6">
                  <c:v>France</c:v>
                </c:pt>
                <c:pt idx="7">
                  <c:v>United States</c:v>
                </c:pt>
                <c:pt idx="8">
                  <c:v>Italy</c:v>
                </c:pt>
                <c:pt idx="9">
                  <c:v>Australia</c:v>
                </c:pt>
                <c:pt idx="10">
                  <c:v>Turkey</c:v>
                </c:pt>
                <c:pt idx="11">
                  <c:v>Pakistan</c:v>
                </c:pt>
                <c:pt idx="12">
                  <c:v>Germany</c:v>
                </c:pt>
                <c:pt idx="13">
                  <c:v>Ghana</c:v>
                </c:pt>
                <c:pt idx="14">
                  <c:v>Somalia</c:v>
                </c:pt>
                <c:pt idx="15">
                  <c:v>South Africa</c:v>
                </c:pt>
                <c:pt idx="16">
                  <c:v>Spain</c:v>
                </c:pt>
                <c:pt idx="17">
                  <c:v>Portugal</c:v>
                </c:pt>
                <c:pt idx="18">
                  <c:v>China</c:v>
                </c:pt>
                <c:pt idx="19">
                  <c:v>Philippines</c:v>
                </c:pt>
                <c:pt idx="20">
                  <c:v>Brazil</c:v>
                </c:pt>
                <c:pt idx="21">
                  <c:v>New Zealand</c:v>
                </c:pt>
                <c:pt idx="22">
                  <c:v>Lithuania</c:v>
                </c:pt>
                <c:pt idx="23">
                  <c:v>Cyprus</c:v>
                </c:pt>
                <c:pt idx="24">
                  <c:v>Colombia</c:v>
                </c:pt>
                <c:pt idx="25">
                  <c:v>Canada</c:v>
                </c:pt>
                <c:pt idx="26">
                  <c:v>Sri Lanka</c:v>
                </c:pt>
                <c:pt idx="27">
                  <c:v>Iran</c:v>
                </c:pt>
                <c:pt idx="28">
                  <c:v>Romania</c:v>
                </c:pt>
                <c:pt idx="29">
                  <c:v>Hong Kong</c:v>
                </c:pt>
              </c:strCache>
            </c:strRef>
          </c:cat>
          <c:val>
            <c:numRef>
              <c:f>'Borough Table'!$D$12:$D$41</c:f>
              <c:numCache>
                <c:formatCode>#,##0</c:formatCode>
                <c:ptCount val="30"/>
                <c:pt idx="0">
                  <c:v>81291</c:v>
                </c:pt>
                <c:pt idx="1">
                  <c:v>59235</c:v>
                </c:pt>
                <c:pt idx="2">
                  <c:v>56347</c:v>
                </c:pt>
                <c:pt idx="3">
                  <c:v>55858</c:v>
                </c:pt>
                <c:pt idx="4">
                  <c:v>54534</c:v>
                </c:pt>
                <c:pt idx="5">
                  <c:v>45951</c:v>
                </c:pt>
                <c:pt idx="6">
                  <c:v>45669</c:v>
                </c:pt>
                <c:pt idx="7">
                  <c:v>45359</c:v>
                </c:pt>
                <c:pt idx="8">
                  <c:v>39232</c:v>
                </c:pt>
                <c:pt idx="9">
                  <c:v>38681</c:v>
                </c:pt>
                <c:pt idx="10">
                  <c:v>31717</c:v>
                </c:pt>
                <c:pt idx="11">
                  <c:v>31589</c:v>
                </c:pt>
                <c:pt idx="12">
                  <c:v>30067</c:v>
                </c:pt>
                <c:pt idx="13">
                  <c:v>29490</c:v>
                </c:pt>
                <c:pt idx="14">
                  <c:v>29017</c:v>
                </c:pt>
                <c:pt idx="15">
                  <c:v>25741</c:v>
                </c:pt>
                <c:pt idx="16">
                  <c:v>23779</c:v>
                </c:pt>
                <c:pt idx="17">
                  <c:v>23605</c:v>
                </c:pt>
                <c:pt idx="18">
                  <c:v>22126</c:v>
                </c:pt>
                <c:pt idx="19">
                  <c:v>21545</c:v>
                </c:pt>
                <c:pt idx="20">
                  <c:v>19167</c:v>
                </c:pt>
                <c:pt idx="21">
                  <c:v>18885</c:v>
                </c:pt>
                <c:pt idx="22">
                  <c:v>15891</c:v>
                </c:pt>
                <c:pt idx="23">
                  <c:v>15853</c:v>
                </c:pt>
                <c:pt idx="24">
                  <c:v>14350</c:v>
                </c:pt>
                <c:pt idx="25">
                  <c:v>14160</c:v>
                </c:pt>
                <c:pt idx="26">
                  <c:v>13923</c:v>
                </c:pt>
                <c:pt idx="27">
                  <c:v>13694</c:v>
                </c:pt>
                <c:pt idx="28">
                  <c:v>13087</c:v>
                </c:pt>
                <c:pt idx="29">
                  <c:v>12324</c:v>
                </c:pt>
              </c:numCache>
            </c:numRef>
          </c:val>
        </c:ser>
        <c:dLbls>
          <c:showLegendKey val="0"/>
          <c:showVal val="1"/>
          <c:showCatName val="0"/>
          <c:showSerName val="0"/>
          <c:showPercent val="0"/>
          <c:showBubbleSize val="0"/>
        </c:dLbls>
        <c:gapWidth val="150"/>
        <c:axId val="107098112"/>
        <c:axId val="107100416"/>
      </c:barChart>
      <c:catAx>
        <c:axId val="107098112"/>
        <c:scaling>
          <c:orientation val="maxMin"/>
        </c:scaling>
        <c:delete val="0"/>
        <c:axPos val="l"/>
        <c:numFmt formatCode="General" sourceLinked="1"/>
        <c:majorTickMark val="out"/>
        <c:minorTickMark val="none"/>
        <c:tickLblPos val="low"/>
        <c:crossAx val="107100416"/>
        <c:crosses val="autoZero"/>
        <c:auto val="1"/>
        <c:lblAlgn val="ctr"/>
        <c:lblOffset val="50"/>
        <c:noMultiLvlLbl val="0"/>
      </c:catAx>
      <c:valAx>
        <c:axId val="107100416"/>
        <c:scaling>
          <c:orientation val="minMax"/>
        </c:scaling>
        <c:delete val="0"/>
        <c:axPos val="t"/>
        <c:majorGridlines/>
        <c:numFmt formatCode="#,##0" sourceLinked="1"/>
        <c:majorTickMark val="out"/>
        <c:minorTickMark val="none"/>
        <c:tickLblPos val="nextTo"/>
        <c:crossAx val="10709811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elete val="1"/>
          </c:dLbls>
          <c:cat>
            <c:strRef>
              <c:f>'Country table'!$B$12:$B$44</c:f>
              <c:strCache>
                <c:ptCount val="33"/>
                <c:pt idx="0">
                  <c:v>Ealing</c:v>
                </c:pt>
                <c:pt idx="1">
                  <c:v>Hounslow</c:v>
                </c:pt>
                <c:pt idx="2">
                  <c:v>Brent</c:v>
                </c:pt>
                <c:pt idx="3">
                  <c:v>Harrow</c:v>
                </c:pt>
                <c:pt idx="4">
                  <c:v>Hillingdon</c:v>
                </c:pt>
                <c:pt idx="5">
                  <c:v>Barnet</c:v>
                </c:pt>
                <c:pt idx="6">
                  <c:v>Newham</c:v>
                </c:pt>
                <c:pt idx="7">
                  <c:v>Croydon</c:v>
                </c:pt>
                <c:pt idx="8">
                  <c:v>Waltham Forest</c:v>
                </c:pt>
                <c:pt idx="9">
                  <c:v>Redbridge</c:v>
                </c:pt>
                <c:pt idx="10">
                  <c:v>Richmond upon Thames</c:v>
                </c:pt>
                <c:pt idx="11">
                  <c:v>Lewisham</c:v>
                </c:pt>
                <c:pt idx="12">
                  <c:v>Hammersmith and Fulham</c:v>
                </c:pt>
                <c:pt idx="13">
                  <c:v>Kingston upon Thames</c:v>
                </c:pt>
                <c:pt idx="14">
                  <c:v>Wandsworth</c:v>
                </c:pt>
                <c:pt idx="15">
                  <c:v>Enfield</c:v>
                </c:pt>
                <c:pt idx="16">
                  <c:v>Westminster</c:v>
                </c:pt>
                <c:pt idx="17">
                  <c:v>Camden</c:v>
                </c:pt>
                <c:pt idx="18">
                  <c:v>Southwark</c:v>
                </c:pt>
                <c:pt idx="19">
                  <c:v>Greenwich</c:v>
                </c:pt>
                <c:pt idx="20">
                  <c:v>Lambeth</c:v>
                </c:pt>
                <c:pt idx="21">
                  <c:v>Haringey</c:v>
                </c:pt>
                <c:pt idx="22">
                  <c:v>Merton</c:v>
                </c:pt>
                <c:pt idx="23">
                  <c:v>Barking and Dagenham</c:v>
                </c:pt>
                <c:pt idx="24">
                  <c:v>Hackney</c:v>
                </c:pt>
                <c:pt idx="25">
                  <c:v>Islington</c:v>
                </c:pt>
                <c:pt idx="26">
                  <c:v>Kensington and Chelsea</c:v>
                </c:pt>
                <c:pt idx="27">
                  <c:v>Sutton</c:v>
                </c:pt>
                <c:pt idx="28">
                  <c:v>Tower Hamlets</c:v>
                </c:pt>
                <c:pt idx="29">
                  <c:v>Bromley</c:v>
                </c:pt>
                <c:pt idx="30">
                  <c:v>Bexley</c:v>
                </c:pt>
                <c:pt idx="31">
                  <c:v>Havering</c:v>
                </c:pt>
                <c:pt idx="32">
                  <c:v>City of London</c:v>
                </c:pt>
              </c:strCache>
            </c:strRef>
          </c:cat>
          <c:val>
            <c:numRef>
              <c:f>'Country table'!$C$12:$C$44</c:f>
              <c:numCache>
                <c:formatCode>_-* #,##0_-;\-* #,##0_-;_-* "-"??_-;_-@_-</c:formatCode>
                <c:ptCount val="33"/>
                <c:pt idx="0">
                  <c:v>6015.0000000299997</c:v>
                </c:pt>
                <c:pt idx="1">
                  <c:v>4463.0000000359996</c:v>
                </c:pt>
                <c:pt idx="2">
                  <c:v>3698.0000000270002</c:v>
                </c:pt>
                <c:pt idx="3">
                  <c:v>3314.0000000330001</c:v>
                </c:pt>
                <c:pt idx="4">
                  <c:v>3248.0000000350001</c:v>
                </c:pt>
                <c:pt idx="5">
                  <c:v>3234.0000000250002</c:v>
                </c:pt>
                <c:pt idx="6">
                  <c:v>1294.000000018</c:v>
                </c:pt>
                <c:pt idx="7">
                  <c:v>1291.0000000289999</c:v>
                </c:pt>
                <c:pt idx="8">
                  <c:v>1066.000000042</c:v>
                </c:pt>
                <c:pt idx="9">
                  <c:v>992.00000003900004</c:v>
                </c:pt>
                <c:pt idx="10">
                  <c:v>921.00000004000003</c:v>
                </c:pt>
                <c:pt idx="11">
                  <c:v>842.00000001700005</c:v>
                </c:pt>
                <c:pt idx="12">
                  <c:v>686.00000001199999</c:v>
                </c:pt>
                <c:pt idx="13">
                  <c:v>685.00000003699995</c:v>
                </c:pt>
                <c:pt idx="14">
                  <c:v>627.00000002100001</c:v>
                </c:pt>
                <c:pt idx="15">
                  <c:v>603.00000003100001</c:v>
                </c:pt>
                <c:pt idx="16">
                  <c:v>549.00000002199999</c:v>
                </c:pt>
                <c:pt idx="17">
                  <c:v>531.00000000900002</c:v>
                </c:pt>
                <c:pt idx="18">
                  <c:v>477.00000001900003</c:v>
                </c:pt>
                <c:pt idx="19">
                  <c:v>386.000000032</c:v>
                </c:pt>
                <c:pt idx="20">
                  <c:v>365.000000016</c:v>
                </c:pt>
                <c:pt idx="21">
                  <c:v>359.00000001299998</c:v>
                </c:pt>
                <c:pt idx="22">
                  <c:v>348.000000038</c:v>
                </c:pt>
                <c:pt idx="23">
                  <c:v>322.00000002399997</c:v>
                </c:pt>
                <c:pt idx="24">
                  <c:v>318.000000011</c:v>
                </c:pt>
                <c:pt idx="25">
                  <c:v>227.00000001399999</c:v>
                </c:pt>
                <c:pt idx="26">
                  <c:v>197.00000001500001</c:v>
                </c:pt>
                <c:pt idx="27">
                  <c:v>170.00000004099999</c:v>
                </c:pt>
                <c:pt idx="28">
                  <c:v>165.00000001999999</c:v>
                </c:pt>
                <c:pt idx="29">
                  <c:v>115.000000028</c:v>
                </c:pt>
                <c:pt idx="30">
                  <c:v>109.000000026</c:v>
                </c:pt>
                <c:pt idx="31">
                  <c:v>53.000000034000003</c:v>
                </c:pt>
                <c:pt idx="32">
                  <c:v>10.000000010000001</c:v>
                </c:pt>
              </c:numCache>
            </c:numRef>
          </c:val>
        </c:ser>
        <c:dLbls>
          <c:showLegendKey val="0"/>
          <c:showVal val="1"/>
          <c:showCatName val="0"/>
          <c:showSerName val="0"/>
          <c:showPercent val="0"/>
          <c:showBubbleSize val="0"/>
        </c:dLbls>
        <c:gapWidth val="150"/>
        <c:axId val="143720448"/>
        <c:axId val="143722368"/>
      </c:barChart>
      <c:catAx>
        <c:axId val="143720448"/>
        <c:scaling>
          <c:orientation val="maxMin"/>
        </c:scaling>
        <c:delete val="0"/>
        <c:axPos val="l"/>
        <c:numFmt formatCode="General" sourceLinked="1"/>
        <c:majorTickMark val="out"/>
        <c:minorTickMark val="none"/>
        <c:tickLblPos val="low"/>
        <c:crossAx val="143722368"/>
        <c:crosses val="autoZero"/>
        <c:auto val="1"/>
        <c:lblAlgn val="ctr"/>
        <c:lblOffset val="50"/>
        <c:noMultiLvlLbl val="0"/>
      </c:catAx>
      <c:valAx>
        <c:axId val="143722368"/>
        <c:scaling>
          <c:orientation val="minMax"/>
        </c:scaling>
        <c:delete val="0"/>
        <c:axPos val="t"/>
        <c:majorGridlines/>
        <c:numFmt formatCode="#,##0" sourceLinked="0"/>
        <c:majorTickMark val="out"/>
        <c:minorTickMark val="none"/>
        <c:tickLblPos val="nextTo"/>
        <c:crossAx val="1437204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data.london.gov.uk/census"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0</xdr:row>
      <xdr:rowOff>95250</xdr:rowOff>
    </xdr:from>
    <xdr:to>
      <xdr:col>14</xdr:col>
      <xdr:colOff>304800</xdr:colOff>
      <xdr:row>3</xdr:row>
      <xdr:rowOff>57150</xdr:rowOff>
    </xdr:to>
    <xdr:pic>
      <xdr:nvPicPr>
        <xdr:cNvPr id="2"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15075" y="95250"/>
          <a:ext cx="33051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600073</xdr:colOff>
      <xdr:row>7</xdr:row>
      <xdr:rowOff>0</xdr:rowOff>
    </xdr:from>
    <xdr:to>
      <xdr:col>17</xdr:col>
      <xdr:colOff>295274</xdr:colOff>
      <xdr:row>43</xdr:row>
      <xdr:rowOff>76199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171450</xdr:colOff>
      <xdr:row>8</xdr:row>
      <xdr:rowOff>295275</xdr:rowOff>
    </xdr:from>
    <xdr:to>
      <xdr:col>17</xdr:col>
      <xdr:colOff>476251</xdr:colOff>
      <xdr:row>45</xdr:row>
      <xdr:rowOff>90488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ns.gov.uk/ons/guide-method/census/2011/census-data/2011-census-prospectus/new-developments-for-2011-census-results/statistical-disclosure-control/index.html" TargetMode="External"/><Relationship Id="rId1" Type="http://schemas.openxmlformats.org/officeDocument/2006/relationships/hyperlink" Target="mailto:census@london.gov.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
  <sheetViews>
    <sheetView tabSelected="1" zoomScaleNormal="100" workbookViewId="0"/>
  </sheetViews>
  <sheetFormatPr defaultRowHeight="15" x14ac:dyDescent="0.25"/>
  <cols>
    <col min="1" max="1" width="3.140625" style="30" customWidth="1"/>
    <col min="2" max="2" width="21.5703125" style="30" bestFit="1" customWidth="1"/>
    <col min="3" max="3" width="14.42578125" style="30" bestFit="1" customWidth="1"/>
    <col min="4" max="256" width="9.140625" style="30"/>
    <col min="257" max="257" width="3.140625" style="30" customWidth="1"/>
    <col min="258" max="258" width="21.5703125" style="30" bestFit="1" customWidth="1"/>
    <col min="259" max="259" width="14.42578125" style="30" bestFit="1" customWidth="1"/>
    <col min="260" max="512" width="9.140625" style="30"/>
    <col min="513" max="513" width="3.140625" style="30" customWidth="1"/>
    <col min="514" max="514" width="21.5703125" style="30" bestFit="1" customWidth="1"/>
    <col min="515" max="515" width="14.42578125" style="30" bestFit="1" customWidth="1"/>
    <col min="516" max="768" width="9.140625" style="30"/>
    <col min="769" max="769" width="3.140625" style="30" customWidth="1"/>
    <col min="770" max="770" width="21.5703125" style="30" bestFit="1" customWidth="1"/>
    <col min="771" max="771" width="14.42578125" style="30" bestFit="1" customWidth="1"/>
    <col min="772" max="1024" width="9.140625" style="30"/>
    <col min="1025" max="1025" width="3.140625" style="30" customWidth="1"/>
    <col min="1026" max="1026" width="21.5703125" style="30" bestFit="1" customWidth="1"/>
    <col min="1027" max="1027" width="14.42578125" style="30" bestFit="1" customWidth="1"/>
    <col min="1028" max="1280" width="9.140625" style="30"/>
    <col min="1281" max="1281" width="3.140625" style="30" customWidth="1"/>
    <col min="1282" max="1282" width="21.5703125" style="30" bestFit="1" customWidth="1"/>
    <col min="1283" max="1283" width="14.42578125" style="30" bestFit="1" customWidth="1"/>
    <col min="1284" max="1536" width="9.140625" style="30"/>
    <col min="1537" max="1537" width="3.140625" style="30" customWidth="1"/>
    <col min="1538" max="1538" width="21.5703125" style="30" bestFit="1" customWidth="1"/>
    <col min="1539" max="1539" width="14.42578125" style="30" bestFit="1" customWidth="1"/>
    <col min="1540" max="1792" width="9.140625" style="30"/>
    <col min="1793" max="1793" width="3.140625" style="30" customWidth="1"/>
    <col min="1794" max="1794" width="21.5703125" style="30" bestFit="1" customWidth="1"/>
    <col min="1795" max="1795" width="14.42578125" style="30" bestFit="1" customWidth="1"/>
    <col min="1796" max="2048" width="9.140625" style="30"/>
    <col min="2049" max="2049" width="3.140625" style="30" customWidth="1"/>
    <col min="2050" max="2050" width="21.5703125" style="30" bestFit="1" customWidth="1"/>
    <col min="2051" max="2051" width="14.42578125" style="30" bestFit="1" customWidth="1"/>
    <col min="2052" max="2304" width="9.140625" style="30"/>
    <col min="2305" max="2305" width="3.140625" style="30" customWidth="1"/>
    <col min="2306" max="2306" width="21.5703125" style="30" bestFit="1" customWidth="1"/>
    <col min="2307" max="2307" width="14.42578125" style="30" bestFit="1" customWidth="1"/>
    <col min="2308" max="2560" width="9.140625" style="30"/>
    <col min="2561" max="2561" width="3.140625" style="30" customWidth="1"/>
    <col min="2562" max="2562" width="21.5703125" style="30" bestFit="1" customWidth="1"/>
    <col min="2563" max="2563" width="14.42578125" style="30" bestFit="1" customWidth="1"/>
    <col min="2564" max="2816" width="9.140625" style="30"/>
    <col min="2817" max="2817" width="3.140625" style="30" customWidth="1"/>
    <col min="2818" max="2818" width="21.5703125" style="30" bestFit="1" customWidth="1"/>
    <col min="2819" max="2819" width="14.42578125" style="30" bestFit="1" customWidth="1"/>
    <col min="2820" max="3072" width="9.140625" style="30"/>
    <col min="3073" max="3073" width="3.140625" style="30" customWidth="1"/>
    <col min="3074" max="3074" width="21.5703125" style="30" bestFit="1" customWidth="1"/>
    <col min="3075" max="3075" width="14.42578125" style="30" bestFit="1" customWidth="1"/>
    <col min="3076" max="3328" width="9.140625" style="30"/>
    <col min="3329" max="3329" width="3.140625" style="30" customWidth="1"/>
    <col min="3330" max="3330" width="21.5703125" style="30" bestFit="1" customWidth="1"/>
    <col min="3331" max="3331" width="14.42578125" style="30" bestFit="1" customWidth="1"/>
    <col min="3332" max="3584" width="9.140625" style="30"/>
    <col min="3585" max="3585" width="3.140625" style="30" customWidth="1"/>
    <col min="3586" max="3586" width="21.5703125" style="30" bestFit="1" customWidth="1"/>
    <col min="3587" max="3587" width="14.42578125" style="30" bestFit="1" customWidth="1"/>
    <col min="3588" max="3840" width="9.140625" style="30"/>
    <col min="3841" max="3841" width="3.140625" style="30" customWidth="1"/>
    <col min="3842" max="3842" width="21.5703125" style="30" bestFit="1" customWidth="1"/>
    <col min="3843" max="3843" width="14.42578125" style="30" bestFit="1" customWidth="1"/>
    <col min="3844" max="4096" width="9.140625" style="30"/>
    <col min="4097" max="4097" width="3.140625" style="30" customWidth="1"/>
    <col min="4098" max="4098" width="21.5703125" style="30" bestFit="1" customWidth="1"/>
    <col min="4099" max="4099" width="14.42578125" style="30" bestFit="1" customWidth="1"/>
    <col min="4100" max="4352" width="9.140625" style="30"/>
    <col min="4353" max="4353" width="3.140625" style="30" customWidth="1"/>
    <col min="4354" max="4354" width="21.5703125" style="30" bestFit="1" customWidth="1"/>
    <col min="4355" max="4355" width="14.42578125" style="30" bestFit="1" customWidth="1"/>
    <col min="4356" max="4608" width="9.140625" style="30"/>
    <col min="4609" max="4609" width="3.140625" style="30" customWidth="1"/>
    <col min="4610" max="4610" width="21.5703125" style="30" bestFit="1" customWidth="1"/>
    <col min="4611" max="4611" width="14.42578125" style="30" bestFit="1" customWidth="1"/>
    <col min="4612" max="4864" width="9.140625" style="30"/>
    <col min="4865" max="4865" width="3.140625" style="30" customWidth="1"/>
    <col min="4866" max="4866" width="21.5703125" style="30" bestFit="1" customWidth="1"/>
    <col min="4867" max="4867" width="14.42578125" style="30" bestFit="1" customWidth="1"/>
    <col min="4868" max="5120" width="9.140625" style="30"/>
    <col min="5121" max="5121" width="3.140625" style="30" customWidth="1"/>
    <col min="5122" max="5122" width="21.5703125" style="30" bestFit="1" customWidth="1"/>
    <col min="5123" max="5123" width="14.42578125" style="30" bestFit="1" customWidth="1"/>
    <col min="5124" max="5376" width="9.140625" style="30"/>
    <col min="5377" max="5377" width="3.140625" style="30" customWidth="1"/>
    <col min="5378" max="5378" width="21.5703125" style="30" bestFit="1" customWidth="1"/>
    <col min="5379" max="5379" width="14.42578125" style="30" bestFit="1" customWidth="1"/>
    <col min="5380" max="5632" width="9.140625" style="30"/>
    <col min="5633" max="5633" width="3.140625" style="30" customWidth="1"/>
    <col min="5634" max="5634" width="21.5703125" style="30" bestFit="1" customWidth="1"/>
    <col min="5635" max="5635" width="14.42578125" style="30" bestFit="1" customWidth="1"/>
    <col min="5636" max="5888" width="9.140625" style="30"/>
    <col min="5889" max="5889" width="3.140625" style="30" customWidth="1"/>
    <col min="5890" max="5890" width="21.5703125" style="30" bestFit="1" customWidth="1"/>
    <col min="5891" max="5891" width="14.42578125" style="30" bestFit="1" customWidth="1"/>
    <col min="5892" max="6144" width="9.140625" style="30"/>
    <col min="6145" max="6145" width="3.140625" style="30" customWidth="1"/>
    <col min="6146" max="6146" width="21.5703125" style="30" bestFit="1" customWidth="1"/>
    <col min="6147" max="6147" width="14.42578125" style="30" bestFit="1" customWidth="1"/>
    <col min="6148" max="6400" width="9.140625" style="30"/>
    <col min="6401" max="6401" width="3.140625" style="30" customWidth="1"/>
    <col min="6402" max="6402" width="21.5703125" style="30" bestFit="1" customWidth="1"/>
    <col min="6403" max="6403" width="14.42578125" style="30" bestFit="1" customWidth="1"/>
    <col min="6404" max="6656" width="9.140625" style="30"/>
    <col min="6657" max="6657" width="3.140625" style="30" customWidth="1"/>
    <col min="6658" max="6658" width="21.5703125" style="30" bestFit="1" customWidth="1"/>
    <col min="6659" max="6659" width="14.42578125" style="30" bestFit="1" customWidth="1"/>
    <col min="6660" max="6912" width="9.140625" style="30"/>
    <col min="6913" max="6913" width="3.140625" style="30" customWidth="1"/>
    <col min="6914" max="6914" width="21.5703125" style="30" bestFit="1" customWidth="1"/>
    <col min="6915" max="6915" width="14.42578125" style="30" bestFit="1" customWidth="1"/>
    <col min="6916" max="7168" width="9.140625" style="30"/>
    <col min="7169" max="7169" width="3.140625" style="30" customWidth="1"/>
    <col min="7170" max="7170" width="21.5703125" style="30" bestFit="1" customWidth="1"/>
    <col min="7171" max="7171" width="14.42578125" style="30" bestFit="1" customWidth="1"/>
    <col min="7172" max="7424" width="9.140625" style="30"/>
    <col min="7425" max="7425" width="3.140625" style="30" customWidth="1"/>
    <col min="7426" max="7426" width="21.5703125" style="30" bestFit="1" customWidth="1"/>
    <col min="7427" max="7427" width="14.42578125" style="30" bestFit="1" customWidth="1"/>
    <col min="7428" max="7680" width="9.140625" style="30"/>
    <col min="7681" max="7681" width="3.140625" style="30" customWidth="1"/>
    <col min="7682" max="7682" width="21.5703125" style="30" bestFit="1" customWidth="1"/>
    <col min="7683" max="7683" width="14.42578125" style="30" bestFit="1" customWidth="1"/>
    <col min="7684" max="7936" width="9.140625" style="30"/>
    <col min="7937" max="7937" width="3.140625" style="30" customWidth="1"/>
    <col min="7938" max="7938" width="21.5703125" style="30" bestFit="1" customWidth="1"/>
    <col min="7939" max="7939" width="14.42578125" style="30" bestFit="1" customWidth="1"/>
    <col min="7940" max="8192" width="9.140625" style="30"/>
    <col min="8193" max="8193" width="3.140625" style="30" customWidth="1"/>
    <col min="8194" max="8194" width="21.5703125" style="30" bestFit="1" customWidth="1"/>
    <col min="8195" max="8195" width="14.42578125" style="30" bestFit="1" customWidth="1"/>
    <col min="8196" max="8448" width="9.140625" style="30"/>
    <col min="8449" max="8449" width="3.140625" style="30" customWidth="1"/>
    <col min="8450" max="8450" width="21.5703125" style="30" bestFit="1" customWidth="1"/>
    <col min="8451" max="8451" width="14.42578125" style="30" bestFit="1" customWidth="1"/>
    <col min="8452" max="8704" width="9.140625" style="30"/>
    <col min="8705" max="8705" width="3.140625" style="30" customWidth="1"/>
    <col min="8706" max="8706" width="21.5703125" style="30" bestFit="1" customWidth="1"/>
    <col min="8707" max="8707" width="14.42578125" style="30" bestFit="1" customWidth="1"/>
    <col min="8708" max="8960" width="9.140625" style="30"/>
    <col min="8961" max="8961" width="3.140625" style="30" customWidth="1"/>
    <col min="8962" max="8962" width="21.5703125" style="30" bestFit="1" customWidth="1"/>
    <col min="8963" max="8963" width="14.42578125" style="30" bestFit="1" customWidth="1"/>
    <col min="8964" max="9216" width="9.140625" style="30"/>
    <col min="9217" max="9217" width="3.140625" style="30" customWidth="1"/>
    <col min="9218" max="9218" width="21.5703125" style="30" bestFit="1" customWidth="1"/>
    <col min="9219" max="9219" width="14.42578125" style="30" bestFit="1" customWidth="1"/>
    <col min="9220" max="9472" width="9.140625" style="30"/>
    <col min="9473" max="9473" width="3.140625" style="30" customWidth="1"/>
    <col min="9474" max="9474" width="21.5703125" style="30" bestFit="1" customWidth="1"/>
    <col min="9475" max="9475" width="14.42578125" style="30" bestFit="1" customWidth="1"/>
    <col min="9476" max="9728" width="9.140625" style="30"/>
    <col min="9729" max="9729" width="3.140625" style="30" customWidth="1"/>
    <col min="9730" max="9730" width="21.5703125" style="30" bestFit="1" customWidth="1"/>
    <col min="9731" max="9731" width="14.42578125" style="30" bestFit="1" customWidth="1"/>
    <col min="9732" max="9984" width="9.140625" style="30"/>
    <col min="9985" max="9985" width="3.140625" style="30" customWidth="1"/>
    <col min="9986" max="9986" width="21.5703125" style="30" bestFit="1" customWidth="1"/>
    <col min="9987" max="9987" width="14.42578125" style="30" bestFit="1" customWidth="1"/>
    <col min="9988" max="10240" width="9.140625" style="30"/>
    <col min="10241" max="10241" width="3.140625" style="30" customWidth="1"/>
    <col min="10242" max="10242" width="21.5703125" style="30" bestFit="1" customWidth="1"/>
    <col min="10243" max="10243" width="14.42578125" style="30" bestFit="1" customWidth="1"/>
    <col min="10244" max="10496" width="9.140625" style="30"/>
    <col min="10497" max="10497" width="3.140625" style="30" customWidth="1"/>
    <col min="10498" max="10498" width="21.5703125" style="30" bestFit="1" customWidth="1"/>
    <col min="10499" max="10499" width="14.42578125" style="30" bestFit="1" customWidth="1"/>
    <col min="10500" max="10752" width="9.140625" style="30"/>
    <col min="10753" max="10753" width="3.140625" style="30" customWidth="1"/>
    <col min="10754" max="10754" width="21.5703125" style="30" bestFit="1" customWidth="1"/>
    <col min="10755" max="10755" width="14.42578125" style="30" bestFit="1" customWidth="1"/>
    <col min="10756" max="11008" width="9.140625" style="30"/>
    <col min="11009" max="11009" width="3.140625" style="30" customWidth="1"/>
    <col min="11010" max="11010" width="21.5703125" style="30" bestFit="1" customWidth="1"/>
    <col min="11011" max="11011" width="14.42578125" style="30" bestFit="1" customWidth="1"/>
    <col min="11012" max="11264" width="9.140625" style="30"/>
    <col min="11265" max="11265" width="3.140625" style="30" customWidth="1"/>
    <col min="11266" max="11266" width="21.5703125" style="30" bestFit="1" customWidth="1"/>
    <col min="11267" max="11267" width="14.42578125" style="30" bestFit="1" customWidth="1"/>
    <col min="11268" max="11520" width="9.140625" style="30"/>
    <col min="11521" max="11521" width="3.140625" style="30" customWidth="1"/>
    <col min="11522" max="11522" width="21.5703125" style="30" bestFit="1" customWidth="1"/>
    <col min="11523" max="11523" width="14.42578125" style="30" bestFit="1" customWidth="1"/>
    <col min="11524" max="11776" width="9.140625" style="30"/>
    <col min="11777" max="11777" width="3.140625" style="30" customWidth="1"/>
    <col min="11778" max="11778" width="21.5703125" style="30" bestFit="1" customWidth="1"/>
    <col min="11779" max="11779" width="14.42578125" style="30" bestFit="1" customWidth="1"/>
    <col min="11780" max="12032" width="9.140625" style="30"/>
    <col min="12033" max="12033" width="3.140625" style="30" customWidth="1"/>
    <col min="12034" max="12034" width="21.5703125" style="30" bestFit="1" customWidth="1"/>
    <col min="12035" max="12035" width="14.42578125" style="30" bestFit="1" customWidth="1"/>
    <col min="12036" max="12288" width="9.140625" style="30"/>
    <col min="12289" max="12289" width="3.140625" style="30" customWidth="1"/>
    <col min="12290" max="12290" width="21.5703125" style="30" bestFit="1" customWidth="1"/>
    <col min="12291" max="12291" width="14.42578125" style="30" bestFit="1" customWidth="1"/>
    <col min="12292" max="12544" width="9.140625" style="30"/>
    <col min="12545" max="12545" width="3.140625" style="30" customWidth="1"/>
    <col min="12546" max="12546" width="21.5703125" style="30" bestFit="1" customWidth="1"/>
    <col min="12547" max="12547" width="14.42578125" style="30" bestFit="1" customWidth="1"/>
    <col min="12548" max="12800" width="9.140625" style="30"/>
    <col min="12801" max="12801" width="3.140625" style="30" customWidth="1"/>
    <col min="12802" max="12802" width="21.5703125" style="30" bestFit="1" customWidth="1"/>
    <col min="12803" max="12803" width="14.42578125" style="30" bestFit="1" customWidth="1"/>
    <col min="12804" max="13056" width="9.140625" style="30"/>
    <col min="13057" max="13057" width="3.140625" style="30" customWidth="1"/>
    <col min="13058" max="13058" width="21.5703125" style="30" bestFit="1" customWidth="1"/>
    <col min="13059" max="13059" width="14.42578125" style="30" bestFit="1" customWidth="1"/>
    <col min="13060" max="13312" width="9.140625" style="30"/>
    <col min="13313" max="13313" width="3.140625" style="30" customWidth="1"/>
    <col min="13314" max="13314" width="21.5703125" style="30" bestFit="1" customWidth="1"/>
    <col min="13315" max="13315" width="14.42578125" style="30" bestFit="1" customWidth="1"/>
    <col min="13316" max="13568" width="9.140625" style="30"/>
    <col min="13569" max="13569" width="3.140625" style="30" customWidth="1"/>
    <col min="13570" max="13570" width="21.5703125" style="30" bestFit="1" customWidth="1"/>
    <col min="13571" max="13571" width="14.42578125" style="30" bestFit="1" customWidth="1"/>
    <col min="13572" max="13824" width="9.140625" style="30"/>
    <col min="13825" max="13825" width="3.140625" style="30" customWidth="1"/>
    <col min="13826" max="13826" width="21.5703125" style="30" bestFit="1" customWidth="1"/>
    <col min="13827" max="13827" width="14.42578125" style="30" bestFit="1" customWidth="1"/>
    <col min="13828" max="14080" width="9.140625" style="30"/>
    <col min="14081" max="14081" width="3.140625" style="30" customWidth="1"/>
    <col min="14082" max="14082" width="21.5703125" style="30" bestFit="1" customWidth="1"/>
    <col min="14083" max="14083" width="14.42578125" style="30" bestFit="1" customWidth="1"/>
    <col min="14084" max="14336" width="9.140625" style="30"/>
    <col min="14337" max="14337" width="3.140625" style="30" customWidth="1"/>
    <col min="14338" max="14338" width="21.5703125" style="30" bestFit="1" customWidth="1"/>
    <col min="14339" max="14339" width="14.42578125" style="30" bestFit="1" customWidth="1"/>
    <col min="14340" max="14592" width="9.140625" style="30"/>
    <col min="14593" max="14593" width="3.140625" style="30" customWidth="1"/>
    <col min="14594" max="14594" width="21.5703125" style="30" bestFit="1" customWidth="1"/>
    <col min="14595" max="14595" width="14.42578125" style="30" bestFit="1" customWidth="1"/>
    <col min="14596" max="14848" width="9.140625" style="30"/>
    <col min="14849" max="14849" width="3.140625" style="30" customWidth="1"/>
    <col min="14850" max="14850" width="21.5703125" style="30" bestFit="1" customWidth="1"/>
    <col min="14851" max="14851" width="14.42578125" style="30" bestFit="1" customWidth="1"/>
    <col min="14852" max="15104" width="9.140625" style="30"/>
    <col min="15105" max="15105" width="3.140625" style="30" customWidth="1"/>
    <col min="15106" max="15106" width="21.5703125" style="30" bestFit="1" customWidth="1"/>
    <col min="15107" max="15107" width="14.42578125" style="30" bestFit="1" customWidth="1"/>
    <col min="15108" max="15360" width="9.140625" style="30"/>
    <col min="15361" max="15361" width="3.140625" style="30" customWidth="1"/>
    <col min="15362" max="15362" width="21.5703125" style="30" bestFit="1" customWidth="1"/>
    <col min="15363" max="15363" width="14.42578125" style="30" bestFit="1" customWidth="1"/>
    <col min="15364" max="15616" width="9.140625" style="30"/>
    <col min="15617" max="15617" width="3.140625" style="30" customWidth="1"/>
    <col min="15618" max="15618" width="21.5703125" style="30" bestFit="1" customWidth="1"/>
    <col min="15619" max="15619" width="14.42578125" style="30" bestFit="1" customWidth="1"/>
    <col min="15620" max="15872" width="9.140625" style="30"/>
    <col min="15873" max="15873" width="3.140625" style="30" customWidth="1"/>
    <col min="15874" max="15874" width="21.5703125" style="30" bestFit="1" customWidth="1"/>
    <col min="15875" max="15875" width="14.42578125" style="30" bestFit="1" customWidth="1"/>
    <col min="15876" max="16128" width="9.140625" style="30"/>
    <col min="16129" max="16129" width="3.140625" style="30" customWidth="1"/>
    <col min="16130" max="16130" width="21.5703125" style="30" bestFit="1" customWidth="1"/>
    <col min="16131" max="16131" width="14.42578125" style="30" bestFit="1" customWidth="1"/>
    <col min="16132" max="16384" width="9.140625" style="30"/>
  </cols>
  <sheetData>
    <row r="1" spans="2:6" ht="20.25" x14ac:dyDescent="0.3">
      <c r="B1" s="31" t="s">
        <v>362</v>
      </c>
    </row>
    <row r="2" spans="2:6" ht="18.75" x14ac:dyDescent="0.3">
      <c r="B2" s="32" t="s">
        <v>373</v>
      </c>
    </row>
    <row r="3" spans="2:6" ht="18.75" x14ac:dyDescent="0.3">
      <c r="B3" s="32" t="s">
        <v>372</v>
      </c>
    </row>
    <row r="5" spans="2:6" x14ac:dyDescent="0.25">
      <c r="B5" s="33" t="s">
        <v>369</v>
      </c>
    </row>
    <row r="6" spans="2:6" x14ac:dyDescent="0.25">
      <c r="B6" s="30" t="s">
        <v>370</v>
      </c>
      <c r="D6" s="30" t="s">
        <v>371</v>
      </c>
    </row>
    <row r="8" spans="2:6" x14ac:dyDescent="0.25">
      <c r="B8" s="30" t="s">
        <v>368</v>
      </c>
      <c r="D8" s="30" t="s">
        <v>400</v>
      </c>
      <c r="F8" s="34"/>
    </row>
    <row r="9" spans="2:6" x14ac:dyDescent="0.25">
      <c r="D9" s="30" t="s">
        <v>375</v>
      </c>
    </row>
    <row r="11" spans="2:6" x14ac:dyDescent="0.25">
      <c r="B11" s="30" t="s">
        <v>388</v>
      </c>
      <c r="D11" s="30" t="s">
        <v>401</v>
      </c>
    </row>
    <row r="13" spans="2:6" x14ac:dyDescent="0.25">
      <c r="B13" s="33"/>
    </row>
    <row r="14" spans="2:6" x14ac:dyDescent="0.25">
      <c r="B14" s="30" t="s">
        <v>374</v>
      </c>
      <c r="D14" s="30" t="s">
        <v>377</v>
      </c>
      <c r="F14" s="36"/>
    </row>
    <row r="15" spans="2:6" x14ac:dyDescent="0.25">
      <c r="D15" s="30" t="s">
        <v>376</v>
      </c>
      <c r="F15" s="36"/>
    </row>
    <row r="16" spans="2:6" x14ac:dyDescent="0.25">
      <c r="F16" s="36"/>
    </row>
    <row r="18" spans="2:8" x14ac:dyDescent="0.25">
      <c r="B18" s="33" t="s">
        <v>348</v>
      </c>
    </row>
    <row r="19" spans="2:8" x14ac:dyDescent="0.25">
      <c r="B19" s="30" t="s">
        <v>399</v>
      </c>
    </row>
    <row r="21" spans="2:8" x14ac:dyDescent="0.25">
      <c r="B21" s="38" t="s">
        <v>349</v>
      </c>
      <c r="C21" s="38"/>
      <c r="D21" s="38"/>
      <c r="E21" s="38"/>
      <c r="F21" s="38"/>
      <c r="G21" s="38" t="s">
        <v>350</v>
      </c>
      <c r="H21" s="38"/>
    </row>
    <row r="22" spans="2:8" x14ac:dyDescent="0.25">
      <c r="B22" s="30" t="s">
        <v>284</v>
      </c>
      <c r="G22" s="30" t="s">
        <v>351</v>
      </c>
    </row>
    <row r="23" spans="2:8" x14ac:dyDescent="0.25">
      <c r="B23" s="30" t="s">
        <v>136</v>
      </c>
      <c r="G23" s="30" t="s">
        <v>352</v>
      </c>
    </row>
    <row r="24" spans="2:8" x14ac:dyDescent="0.25">
      <c r="B24" s="30" t="s">
        <v>287</v>
      </c>
      <c r="G24" s="30" t="s">
        <v>347</v>
      </c>
    </row>
    <row r="26" spans="2:8" x14ac:dyDescent="0.25">
      <c r="B26" s="30" t="s">
        <v>389</v>
      </c>
    </row>
    <row r="27" spans="2:8" x14ac:dyDescent="0.25">
      <c r="B27" s="30" t="s">
        <v>390</v>
      </c>
    </row>
    <row r="29" spans="2:8" x14ac:dyDescent="0.25">
      <c r="B29" s="36" t="s">
        <v>363</v>
      </c>
      <c r="C29" s="57" t="s">
        <v>391</v>
      </c>
    </row>
    <row r="30" spans="2:8" x14ac:dyDescent="0.25">
      <c r="B30" s="36" t="s">
        <v>364</v>
      </c>
      <c r="C30" s="30" t="s">
        <v>365</v>
      </c>
    </row>
    <row r="32" spans="2:8" x14ac:dyDescent="0.25">
      <c r="B32" s="30" t="s">
        <v>366</v>
      </c>
      <c r="D32" s="37" t="s">
        <v>367</v>
      </c>
    </row>
    <row r="33" spans="2:4" x14ac:dyDescent="0.25">
      <c r="D33" s="37"/>
    </row>
    <row r="34" spans="2:4" x14ac:dyDescent="0.25">
      <c r="D34" s="37"/>
    </row>
    <row r="35" spans="2:4" x14ac:dyDescent="0.25">
      <c r="B35" s="36" t="s">
        <v>378</v>
      </c>
      <c r="D35" s="37"/>
    </row>
    <row r="36" spans="2:4" x14ac:dyDescent="0.25">
      <c r="B36" s="39" t="s">
        <v>0</v>
      </c>
    </row>
    <row r="37" spans="2:4" x14ac:dyDescent="0.25">
      <c r="B37" s="39" t="s">
        <v>311</v>
      </c>
    </row>
    <row r="38" spans="2:4" x14ac:dyDescent="0.25">
      <c r="B38" s="39" t="s">
        <v>312</v>
      </c>
    </row>
    <row r="39" spans="2:4" x14ac:dyDescent="0.25">
      <c r="B39" s="39" t="s">
        <v>313</v>
      </c>
    </row>
    <row r="40" spans="2:4" x14ac:dyDescent="0.25">
      <c r="B40" s="39" t="s">
        <v>314</v>
      </c>
    </row>
    <row r="42" spans="2:4" x14ac:dyDescent="0.25">
      <c r="B42" s="39" t="s">
        <v>315</v>
      </c>
      <c r="C42" s="39" t="s">
        <v>316</v>
      </c>
    </row>
    <row r="43" spans="2:4" x14ac:dyDescent="0.25">
      <c r="B43" s="39"/>
      <c r="C43" s="39" t="s">
        <v>317</v>
      </c>
    </row>
    <row r="44" spans="2:4" x14ac:dyDescent="0.25">
      <c r="B44" s="39"/>
      <c r="C44" s="39" t="s">
        <v>318</v>
      </c>
    </row>
    <row r="45" spans="2:4" x14ac:dyDescent="0.25">
      <c r="B45" s="39"/>
      <c r="C45" s="39" t="s">
        <v>319</v>
      </c>
    </row>
    <row r="47" spans="2:4" x14ac:dyDescent="0.25">
      <c r="B47" s="39" t="s">
        <v>320</v>
      </c>
      <c r="C47" s="39" t="s">
        <v>380</v>
      </c>
    </row>
    <row r="48" spans="2:4" x14ac:dyDescent="0.25">
      <c r="B48" s="39"/>
      <c r="C48" s="39" t="s">
        <v>379</v>
      </c>
    </row>
    <row r="49" spans="2:3" x14ac:dyDescent="0.25">
      <c r="B49" s="39"/>
      <c r="C49" s="39"/>
    </row>
    <row r="50" spans="2:3" x14ac:dyDescent="0.25">
      <c r="B50" s="39"/>
      <c r="C50" s="39" t="s">
        <v>381</v>
      </c>
    </row>
    <row r="51" spans="2:3" x14ac:dyDescent="0.25">
      <c r="B51" s="39"/>
      <c r="C51" s="35" t="s">
        <v>382</v>
      </c>
    </row>
    <row r="52" spans="2:3" x14ac:dyDescent="0.25">
      <c r="B52" s="39"/>
    </row>
  </sheetData>
  <hyperlinks>
    <hyperlink ref="D32" r:id="rId1"/>
    <hyperlink ref="C51"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4"/>
  <sheetViews>
    <sheetView showGridLines="0" workbookViewId="0"/>
  </sheetViews>
  <sheetFormatPr defaultRowHeight="12.75" x14ac:dyDescent="0.2"/>
  <cols>
    <col min="2" max="2" width="10.7109375" customWidth="1"/>
    <col min="3" max="3" width="24.28515625" customWidth="1"/>
    <col min="4" max="5" width="14.7109375" customWidth="1"/>
    <col min="6" max="6" width="5.85546875" customWidth="1"/>
    <col min="7" max="8" width="13.85546875" customWidth="1"/>
  </cols>
  <sheetData>
    <row r="2" spans="2:8" x14ac:dyDescent="0.2">
      <c r="B2" s="6" t="s">
        <v>355</v>
      </c>
    </row>
    <row r="4" spans="2:8" x14ac:dyDescent="0.2">
      <c r="B4" s="67" t="s">
        <v>2</v>
      </c>
      <c r="C4" s="68"/>
    </row>
    <row r="5" spans="2:8" x14ac:dyDescent="0.2">
      <c r="B5" s="18"/>
      <c r="C5" s="18"/>
    </row>
    <row r="6" spans="2:8" x14ac:dyDescent="0.2">
      <c r="B6" s="17"/>
      <c r="C6" s="12"/>
      <c r="D6" s="12"/>
      <c r="E6" s="12"/>
      <c r="F6" s="12"/>
      <c r="G6" s="12"/>
      <c r="H6" s="12"/>
    </row>
    <row r="7" spans="2:8" ht="51" x14ac:dyDescent="0.2">
      <c r="B7" s="12"/>
      <c r="C7" s="12"/>
      <c r="D7" s="69" t="str">
        <f>B4</f>
        <v>Inner London</v>
      </c>
      <c r="E7" s="70" t="s">
        <v>1</v>
      </c>
      <c r="F7" s="71"/>
      <c r="G7" s="69" t="str">
        <f>"per cent of all born outside UK in "&amp;D7</f>
        <v>per cent of all born outside UK in Inner London</v>
      </c>
      <c r="H7" s="69" t="str">
        <f>B4&amp;" as a per cent of all in London"</f>
        <v>Inner London as a per cent of all in London</v>
      </c>
    </row>
    <row r="8" spans="2:8" x14ac:dyDescent="0.2">
      <c r="C8" t="s">
        <v>344</v>
      </c>
      <c r="D8" s="5">
        <f>INDEX('data for boroughs'!$C$7:$BD$7,'Borough Table'!A$60)</f>
        <v>3231901</v>
      </c>
      <c r="E8" s="5">
        <f>'data for boroughs'!C7</f>
        <v>8173941</v>
      </c>
      <c r="H8" s="7">
        <f>D8/E8*100</f>
        <v>39.539079129638935</v>
      </c>
    </row>
    <row r="9" spans="2:8" x14ac:dyDescent="0.2">
      <c r="C9" t="s">
        <v>342</v>
      </c>
      <c r="D9" s="5">
        <f>INDEX('data for boroughs'!$C$5:$BD$5,'Borough Table'!A$60)</f>
        <v>1867723</v>
      </c>
      <c r="E9" s="5">
        <f>'data for boroughs'!C5</f>
        <v>5175677</v>
      </c>
      <c r="H9" s="7">
        <f t="shared" ref="H9:H31" si="0">D9/E9*100</f>
        <v>36.086544813364512</v>
      </c>
    </row>
    <row r="10" spans="2:8" x14ac:dyDescent="0.2">
      <c r="C10" t="s">
        <v>343</v>
      </c>
      <c r="D10" s="5">
        <f>D8-D9</f>
        <v>1364178</v>
      </c>
      <c r="E10" s="5">
        <f>E8-E9</f>
        <v>2998264</v>
      </c>
      <c r="G10" s="7">
        <v>100</v>
      </c>
      <c r="H10" s="7">
        <f t="shared" si="0"/>
        <v>45.498928713415495</v>
      </c>
    </row>
    <row r="11" spans="2:8" x14ac:dyDescent="0.2">
      <c r="H11" s="7"/>
    </row>
    <row r="12" spans="2:8" x14ac:dyDescent="0.2">
      <c r="B12" s="10">
        <v>1</v>
      </c>
      <c r="C12" s="11" t="str">
        <f ca="1">INDEX('data for boroughs'!$A$286:$A$541,'Borough Table'!D62)</f>
        <v>Bangladesh</v>
      </c>
      <c r="D12" s="5">
        <f ca="1">INDEX('data for boroughs'!$C$14:$BD$269,'Borough Table'!D62,'Borough Table'!A$60)</f>
        <v>81291</v>
      </c>
      <c r="E12" s="5">
        <f ca="1">INDEX('data for boroughs'!$C$14:$BD$269,'Borough Table'!D62,1)</f>
        <v>109948</v>
      </c>
      <c r="F12" s="7"/>
      <c r="G12" s="7">
        <f ca="1">D12/D$10*100</f>
        <v>5.9589730958863143</v>
      </c>
      <c r="H12" s="7">
        <f t="shared" ca="1" si="0"/>
        <v>73.935860588641901</v>
      </c>
    </row>
    <row r="13" spans="2:8" x14ac:dyDescent="0.2">
      <c r="B13" s="10">
        <v>2</v>
      </c>
      <c r="C13" s="11" t="str">
        <f ca="1">INDEX('data for boroughs'!$A$286:$A$541,'Borough Table'!D63)</f>
        <v>India</v>
      </c>
      <c r="D13" s="5">
        <f ca="1">INDEX('data for boroughs'!$C$14:$BD$269,'Borough Table'!D63,'Borough Table'!A$60)</f>
        <v>59235</v>
      </c>
      <c r="E13" s="5">
        <f ca="1">INDEX('data for boroughs'!$C$14:$BD$269,'Borough Table'!D63,1)</f>
        <v>262247</v>
      </c>
      <c r="G13" s="7">
        <f t="shared" ref="G13:G31" ca="1" si="1">D13/D$10*100</f>
        <v>4.3421752879756159</v>
      </c>
      <c r="H13" s="7">
        <f t="shared" ca="1" si="0"/>
        <v>22.587484318219083</v>
      </c>
    </row>
    <row r="14" spans="2:8" x14ac:dyDescent="0.2">
      <c r="B14" s="10">
        <v>3</v>
      </c>
      <c r="C14" s="11" t="str">
        <f ca="1">INDEX('data for boroughs'!$A$286:$A$541,'Borough Table'!D64)</f>
        <v>Ireland</v>
      </c>
      <c r="D14" s="5">
        <f ca="1">INDEX('data for boroughs'!$C$14:$BD$269,'Borough Table'!D64,'Borough Table'!A$60)</f>
        <v>56347</v>
      </c>
      <c r="E14" s="5">
        <f ca="1">INDEX('data for boroughs'!$C$14:$BD$269,'Borough Table'!D64,1)</f>
        <v>129792</v>
      </c>
      <c r="G14" s="7">
        <f t="shared" ca="1" si="1"/>
        <v>4.1304727095730911</v>
      </c>
      <c r="H14" s="7">
        <f t="shared" ca="1" si="0"/>
        <v>43.413307445759372</v>
      </c>
    </row>
    <row r="15" spans="2:8" x14ac:dyDescent="0.2">
      <c r="B15" s="10">
        <v>4</v>
      </c>
      <c r="C15" s="11" t="str">
        <f ca="1">INDEX('data for boroughs'!$A$286:$A$541,'Borough Table'!D65)</f>
        <v>Poland</v>
      </c>
      <c r="D15" s="5">
        <f ca="1">INDEX('data for boroughs'!$C$14:$BD$269,'Borough Table'!D65,'Borough Table'!A$60)</f>
        <v>55858</v>
      </c>
      <c r="E15" s="5">
        <f ca="1">INDEX('data for boroughs'!$C$14:$BD$269,'Borough Table'!D65,1)</f>
        <v>158300</v>
      </c>
      <c r="G15" s="7">
        <f t="shared" ca="1" si="1"/>
        <v>4.0946269475097825</v>
      </c>
      <c r="H15" s="7">
        <f t="shared" ca="1" si="0"/>
        <v>35.286165508528114</v>
      </c>
    </row>
    <row r="16" spans="2:8" x14ac:dyDescent="0.2">
      <c r="B16" s="10">
        <v>5</v>
      </c>
      <c r="C16" s="11" t="str">
        <f ca="1">INDEX('data for boroughs'!$A$286:$A$541,'Borough Table'!D66)</f>
        <v>Nigeria</v>
      </c>
      <c r="D16" s="5">
        <f ca="1">INDEX('data for boroughs'!$C$14:$BD$269,'Borough Table'!D66,'Borough Table'!A$60)</f>
        <v>54534</v>
      </c>
      <c r="E16" s="5">
        <f ca="1">INDEX('data for boroughs'!$C$14:$BD$269,'Borough Table'!D66,1)</f>
        <v>114718</v>
      </c>
      <c r="G16" s="7">
        <f t="shared" ca="1" si="1"/>
        <v>3.9975721643363258</v>
      </c>
      <c r="H16" s="7">
        <f t="shared" ca="1" si="0"/>
        <v>47.537439634582192</v>
      </c>
    </row>
    <row r="17" spans="2:8" x14ac:dyDescent="0.2">
      <c r="B17" s="10">
        <v>6</v>
      </c>
      <c r="C17" s="11" t="str">
        <f ca="1">INDEX('data for boroughs'!$A$286:$A$541,'Borough Table'!D67)</f>
        <v>Jamaica</v>
      </c>
      <c r="D17" s="5">
        <f ca="1">INDEX('data for boroughs'!$C$14:$BD$269,'Borough Table'!D67,'Borough Table'!A$60)</f>
        <v>45951</v>
      </c>
      <c r="E17" s="5">
        <f ca="1">INDEX('data for boroughs'!$C$14:$BD$269,'Borough Table'!D67,1)</f>
        <v>87467</v>
      </c>
      <c r="G17" s="7">
        <f t="shared" ca="1" si="1"/>
        <v>3.3684020706975191</v>
      </c>
      <c r="H17" s="7">
        <f t="shared" ca="1" si="0"/>
        <v>52.535241862645343</v>
      </c>
    </row>
    <row r="18" spans="2:8" x14ac:dyDescent="0.2">
      <c r="B18" s="10">
        <v>7</v>
      </c>
      <c r="C18" s="11" t="str">
        <f ca="1">INDEX('data for boroughs'!$A$286:$A$541,'Borough Table'!D68)</f>
        <v>France</v>
      </c>
      <c r="D18" s="5">
        <f ca="1">INDEX('data for boroughs'!$C$14:$BD$269,'Borough Table'!D68,'Borough Table'!A$60)</f>
        <v>45669</v>
      </c>
      <c r="E18" s="5">
        <f ca="1">INDEX('data for boroughs'!$C$14:$BD$269,'Borough Table'!D68,1)</f>
        <v>66654</v>
      </c>
      <c r="G18" s="7">
        <f t="shared" ca="1" si="1"/>
        <v>3.3477302815321757</v>
      </c>
      <c r="H18" s="7">
        <f t="shared" ca="1" si="0"/>
        <v>68.516518138446301</v>
      </c>
    </row>
    <row r="19" spans="2:8" x14ac:dyDescent="0.2">
      <c r="B19" s="10">
        <v>8</v>
      </c>
      <c r="C19" s="11" t="str">
        <f ca="1">INDEX('data for boroughs'!$A$286:$A$541,'Borough Table'!D69)</f>
        <v>United States</v>
      </c>
      <c r="D19" s="5">
        <f ca="1">INDEX('data for boroughs'!$C$14:$BD$269,'Borough Table'!D69,'Borough Table'!A$60)</f>
        <v>45359</v>
      </c>
      <c r="E19" s="5">
        <f ca="1">INDEX('data for boroughs'!$C$14:$BD$269,'Borough Table'!D69,1)</f>
        <v>63920</v>
      </c>
      <c r="G19" s="7">
        <f t="shared" ca="1" si="1"/>
        <v>3.3250059742936773</v>
      </c>
      <c r="H19" s="7">
        <f t="shared" ca="1" si="0"/>
        <v>70.96214017521902</v>
      </c>
    </row>
    <row r="20" spans="2:8" x14ac:dyDescent="0.2">
      <c r="B20" s="10">
        <v>9</v>
      </c>
      <c r="C20" s="11" t="str">
        <f ca="1">INDEX('data for boroughs'!$A$286:$A$541,'Borough Table'!D70)</f>
        <v>Italy</v>
      </c>
      <c r="D20" s="5">
        <f ca="1">INDEX('data for boroughs'!$C$14:$BD$269,'Borough Table'!D70,'Borough Table'!A$60)</f>
        <v>39232</v>
      </c>
      <c r="E20" s="5">
        <f ca="1">INDEX('data for boroughs'!$C$14:$BD$269,'Borough Table'!D70,1)</f>
        <v>62050</v>
      </c>
      <c r="G20" s="7">
        <f t="shared" ca="1" si="1"/>
        <v>2.8758710373572951</v>
      </c>
      <c r="H20" s="7">
        <f t="shared" ca="1" si="0"/>
        <v>63.226430298146653</v>
      </c>
    </row>
    <row r="21" spans="2:8" x14ac:dyDescent="0.2">
      <c r="B21" s="10">
        <v>10</v>
      </c>
      <c r="C21" s="11" t="str">
        <f ca="1">INDEX('data for boroughs'!$A$286:$A$541,'Borough Table'!D71)</f>
        <v>Australia</v>
      </c>
      <c r="D21" s="5">
        <f ca="1">INDEX('data for boroughs'!$C$14:$BD$269,'Borough Table'!D71,'Borough Table'!A$60)</f>
        <v>38681</v>
      </c>
      <c r="E21" s="5">
        <f ca="1">INDEX('data for boroughs'!$C$14:$BD$269,'Borough Table'!D71,1)</f>
        <v>53959</v>
      </c>
      <c r="G21" s="7">
        <f t="shared" ca="1" si="1"/>
        <v>2.835480413846287</v>
      </c>
      <c r="H21" s="7">
        <f t="shared" ca="1" si="0"/>
        <v>71.685909672158488</v>
      </c>
    </row>
    <row r="22" spans="2:8" x14ac:dyDescent="0.2">
      <c r="B22" s="10">
        <v>11</v>
      </c>
      <c r="C22" s="11" t="str">
        <f ca="1">INDEX('data for boroughs'!$A$286:$A$541,'Borough Table'!D72)</f>
        <v>Turkey</v>
      </c>
      <c r="D22" s="5">
        <f ca="1">INDEX('data for boroughs'!$C$14:$BD$269,'Borough Table'!D72,'Borough Table'!A$60)</f>
        <v>31717</v>
      </c>
      <c r="E22" s="5">
        <f ca="1">INDEX('data for boroughs'!$C$14:$BD$269,'Borough Table'!D72,1)</f>
        <v>59596</v>
      </c>
      <c r="G22" s="7">
        <f t="shared" ca="1" si="1"/>
        <v>2.3249898473659596</v>
      </c>
      <c r="H22" s="7">
        <f t="shared" ca="1" si="0"/>
        <v>53.22001476609168</v>
      </c>
    </row>
    <row r="23" spans="2:8" x14ac:dyDescent="0.2">
      <c r="B23" s="10">
        <v>12</v>
      </c>
      <c r="C23" s="11" t="str">
        <f ca="1">INDEX('data for boroughs'!$A$286:$A$541,'Borough Table'!D73)</f>
        <v>Pakistan</v>
      </c>
      <c r="D23" s="5">
        <f ca="1">INDEX('data for boroughs'!$C$14:$BD$269,'Borough Table'!D73,'Borough Table'!A$60)</f>
        <v>31589</v>
      </c>
      <c r="E23" s="5">
        <f ca="1">INDEX('data for boroughs'!$C$14:$BD$269,'Borough Table'!D73,1)</f>
        <v>112457</v>
      </c>
      <c r="G23" s="7">
        <f t="shared" ca="1" si="1"/>
        <v>2.3156069076029668</v>
      </c>
      <c r="H23" s="7">
        <f t="shared" ca="1" si="0"/>
        <v>28.089847675111372</v>
      </c>
    </row>
    <row r="24" spans="2:8" x14ac:dyDescent="0.2">
      <c r="B24" s="10">
        <v>13</v>
      </c>
      <c r="C24" s="11" t="str">
        <f ca="1">INDEX('data for boroughs'!$A$286:$A$541,'Borough Table'!D74)</f>
        <v>Germany</v>
      </c>
      <c r="D24" s="5">
        <f ca="1">INDEX('data for boroughs'!$C$14:$BD$269,'Borough Table'!D74,'Borough Table'!A$60)</f>
        <v>30067</v>
      </c>
      <c r="E24" s="5">
        <f ca="1">INDEX('data for boroughs'!$C$14:$BD$269,'Borough Table'!D74,1)</f>
        <v>55476</v>
      </c>
      <c r="G24" s="7">
        <f t="shared" ca="1" si="1"/>
        <v>2.2040378894836303</v>
      </c>
      <c r="H24" s="7">
        <f t="shared" ca="1" si="0"/>
        <v>54.198211839353959</v>
      </c>
    </row>
    <row r="25" spans="2:8" x14ac:dyDescent="0.2">
      <c r="B25" s="10">
        <v>14</v>
      </c>
      <c r="C25" s="11" t="str">
        <f ca="1">INDEX('data for boroughs'!$A$286:$A$541,'Borough Table'!D75)</f>
        <v>Ghana</v>
      </c>
      <c r="D25" s="5">
        <f ca="1">INDEX('data for boroughs'!$C$14:$BD$269,'Borough Table'!D75,'Borough Table'!A$60)</f>
        <v>29490</v>
      </c>
      <c r="E25" s="5">
        <f ca="1">INDEX('data for boroughs'!$C$14:$BD$269,'Borough Table'!D75,1)</f>
        <v>62896</v>
      </c>
      <c r="G25" s="7">
        <f t="shared" ca="1" si="1"/>
        <v>2.1617413563332644</v>
      </c>
      <c r="H25" s="7">
        <f t="shared" ca="1" si="0"/>
        <v>46.886924446705677</v>
      </c>
    </row>
    <row r="26" spans="2:8" x14ac:dyDescent="0.2">
      <c r="B26" s="10">
        <v>15</v>
      </c>
      <c r="C26" s="11" t="str">
        <f ca="1">INDEX('data for boroughs'!$A$286:$A$541,'Borough Table'!D76)</f>
        <v>Somalia</v>
      </c>
      <c r="D26" s="5">
        <f ca="1">INDEX('data for boroughs'!$C$14:$BD$269,'Borough Table'!D76,'Borough Table'!A$60)</f>
        <v>29017</v>
      </c>
      <c r="E26" s="5">
        <f ca="1">INDEX('data for boroughs'!$C$14:$BD$269,'Borough Table'!D76,1)</f>
        <v>65333</v>
      </c>
      <c r="G26" s="7">
        <f t="shared" ca="1" si="1"/>
        <v>2.1270684617403299</v>
      </c>
      <c r="H26" s="7">
        <f t="shared" ca="1" si="0"/>
        <v>44.414002112255673</v>
      </c>
    </row>
    <row r="27" spans="2:8" x14ac:dyDescent="0.2">
      <c r="B27" s="10">
        <v>16</v>
      </c>
      <c r="C27" s="11" t="str">
        <f ca="1">INDEX('data for boroughs'!$A$286:$A$541,'Borough Table'!D77)</f>
        <v>South Africa</v>
      </c>
      <c r="D27" s="5">
        <f ca="1">INDEX('data for boroughs'!$C$14:$BD$269,'Borough Table'!D77,'Borough Table'!A$60)</f>
        <v>25741</v>
      </c>
      <c r="E27" s="5">
        <f ca="1">INDEX('data for boroughs'!$C$14:$BD$269,'Borough Table'!D77,1)</f>
        <v>57765</v>
      </c>
      <c r="G27" s="7">
        <f t="shared" ca="1" si="1"/>
        <v>1.8869238471812328</v>
      </c>
      <c r="H27" s="7">
        <f t="shared" ca="1" si="0"/>
        <v>44.561585735306849</v>
      </c>
    </row>
    <row r="28" spans="2:8" x14ac:dyDescent="0.2">
      <c r="B28" s="10">
        <v>17</v>
      </c>
      <c r="C28" s="11" t="str">
        <f ca="1">INDEX('data for boroughs'!$A$286:$A$541,'Borough Table'!D78)</f>
        <v>Spain</v>
      </c>
      <c r="D28" s="5">
        <f ca="1">INDEX('data for boroughs'!$C$14:$BD$269,'Borough Table'!D78,'Borough Table'!A$60)</f>
        <v>23779</v>
      </c>
      <c r="E28" s="5">
        <f ca="1">INDEX('data for boroughs'!$C$14:$BD$269,'Borough Table'!D78,1)</f>
        <v>35563</v>
      </c>
      <c r="G28" s="7">
        <f t="shared" ca="1" si="1"/>
        <v>1.7431009736266088</v>
      </c>
      <c r="H28" s="7">
        <f t="shared" ca="1" si="0"/>
        <v>66.864437758344337</v>
      </c>
    </row>
    <row r="29" spans="2:8" x14ac:dyDescent="0.2">
      <c r="B29" s="10">
        <v>18</v>
      </c>
      <c r="C29" s="11" t="str">
        <f ca="1">INDEX('data for boroughs'!$A$286:$A$541,'Borough Table'!D79)</f>
        <v>Portugal</v>
      </c>
      <c r="D29" s="5">
        <f ca="1">INDEX('data for boroughs'!$C$14:$BD$269,'Borough Table'!D79,'Borough Table'!A$60)</f>
        <v>23605</v>
      </c>
      <c r="E29" s="5">
        <f ca="1">INDEX('data for boroughs'!$C$14:$BD$269,'Borough Table'!D79,1)</f>
        <v>41041</v>
      </c>
      <c r="G29" s="7">
        <f t="shared" ca="1" si="1"/>
        <v>1.7303460398862904</v>
      </c>
      <c r="H29" s="7">
        <f t="shared" ca="1" si="0"/>
        <v>57.515655076630686</v>
      </c>
    </row>
    <row r="30" spans="2:8" x14ac:dyDescent="0.2">
      <c r="B30" s="10">
        <v>19</v>
      </c>
      <c r="C30" s="11" t="str">
        <f ca="1">INDEX('data for boroughs'!$A$286:$A$541,'Borough Table'!D80)</f>
        <v>China</v>
      </c>
      <c r="D30" s="5">
        <f ca="1">INDEX('data for boroughs'!$C$14:$BD$269,'Borough Table'!D80,'Borough Table'!A$60)</f>
        <v>22126</v>
      </c>
      <c r="E30" s="5">
        <f ca="1">INDEX('data for boroughs'!$C$14:$BD$269,'Borough Table'!D80,1)</f>
        <v>39452</v>
      </c>
      <c r="G30" s="7">
        <f t="shared" ca="1" si="1"/>
        <v>1.6219291030935845</v>
      </c>
      <c r="H30" s="7">
        <f t="shared" ca="1" si="0"/>
        <v>56.08334178241914</v>
      </c>
    </row>
    <row r="31" spans="2:8" x14ac:dyDescent="0.2">
      <c r="B31" s="10">
        <v>20</v>
      </c>
      <c r="C31" s="11" t="str">
        <f ca="1">INDEX('data for boroughs'!$A$286:$A$541,'Borough Table'!D81)</f>
        <v>Philippines</v>
      </c>
      <c r="D31" s="5">
        <f ca="1">INDEX('data for boroughs'!$C$14:$BD$269,'Borough Table'!D81,'Borough Table'!A$60)</f>
        <v>21545</v>
      </c>
      <c r="E31" s="5">
        <f ca="1">INDEX('data for boroughs'!$C$14:$BD$269,'Borough Table'!D81,1)</f>
        <v>44199</v>
      </c>
      <c r="G31" s="7">
        <f t="shared" ca="1" si="1"/>
        <v>1.579339353075625</v>
      </c>
      <c r="H31" s="7">
        <f t="shared" ca="1" si="0"/>
        <v>48.745446729564016</v>
      </c>
    </row>
    <row r="32" spans="2:8" x14ac:dyDescent="0.2">
      <c r="B32" s="10">
        <v>21</v>
      </c>
      <c r="C32" s="11" t="str">
        <f ca="1">INDEX('data for boroughs'!$A$286:$A$541,'Borough Table'!D82)</f>
        <v>Brazil</v>
      </c>
      <c r="D32" s="5">
        <f ca="1">INDEX('data for boroughs'!$C$14:$BD$269,'Borough Table'!D82,'Borough Table'!A$60)</f>
        <v>19167</v>
      </c>
      <c r="E32" s="5">
        <f ca="1">INDEX('data for boroughs'!$C$14:$BD$269,'Borough Table'!D82,1)</f>
        <v>31357</v>
      </c>
      <c r="G32" s="7">
        <f t="shared" ref="G32:G41" ca="1" si="2">D32/D$10*100</f>
        <v>1.4050219252912743</v>
      </c>
      <c r="H32" s="7">
        <f t="shared" ref="H32:H41" ca="1" si="3">D32/E32*100</f>
        <v>61.125107631469845</v>
      </c>
    </row>
    <row r="33" spans="2:8" x14ac:dyDescent="0.2">
      <c r="B33" s="10">
        <v>22</v>
      </c>
      <c r="C33" s="11" t="str">
        <f ca="1">INDEX('data for boroughs'!$A$286:$A$541,'Borough Table'!D83)</f>
        <v>New Zealand</v>
      </c>
      <c r="D33" s="5">
        <f ca="1">INDEX('data for boroughs'!$C$14:$BD$269,'Borough Table'!D83,'Borough Table'!A$60)</f>
        <v>18885</v>
      </c>
      <c r="E33" s="5">
        <f ca="1">INDEX('data for boroughs'!$C$14:$BD$269,'Borough Table'!D83,1)</f>
        <v>28547</v>
      </c>
      <c r="G33" s="7">
        <f t="shared" ca="1" si="2"/>
        <v>1.3843501361259309</v>
      </c>
      <c r="H33" s="7">
        <f t="shared" ca="1" si="3"/>
        <v>66.154061722772965</v>
      </c>
    </row>
    <row r="34" spans="2:8" x14ac:dyDescent="0.2">
      <c r="B34" s="10">
        <v>23</v>
      </c>
      <c r="C34" s="11" t="str">
        <f ca="1">INDEX('data for boroughs'!$A$286:$A$541,'Borough Table'!D84)</f>
        <v>Lithuania</v>
      </c>
      <c r="D34" s="5">
        <f ca="1">INDEX('data for boroughs'!$C$14:$BD$269,'Borough Table'!D84,'Borough Table'!A$60)</f>
        <v>15891</v>
      </c>
      <c r="E34" s="5">
        <f ca="1">INDEX('data for boroughs'!$C$14:$BD$269,'Borough Table'!D84,1)</f>
        <v>39817</v>
      </c>
      <c r="G34" s="7">
        <f t="shared" ca="1" si="2"/>
        <v>1.1648773107321773</v>
      </c>
      <c r="H34" s="7">
        <f t="shared" ca="1" si="3"/>
        <v>39.910088655599367</v>
      </c>
    </row>
    <row r="35" spans="2:8" x14ac:dyDescent="0.2">
      <c r="B35" s="10">
        <v>24</v>
      </c>
      <c r="C35" s="11" t="str">
        <f ca="1">INDEX('data for boroughs'!$A$286:$A$541,'Borough Table'!D85)</f>
        <v>Cyprus</v>
      </c>
      <c r="D35" s="5">
        <f ca="1">INDEX('data for boroughs'!$C$14:$BD$269,'Borough Table'!D85,'Borough Table'!A$60)</f>
        <v>15853</v>
      </c>
      <c r="E35" s="5">
        <f ca="1">INDEX('data for boroughs'!$C$14:$BD$269,'Borough Table'!D85,1)</f>
        <v>40643</v>
      </c>
      <c r="G35" s="7">
        <f t="shared" ca="1" si="2"/>
        <v>1.1620917504900388</v>
      </c>
      <c r="H35" s="7">
        <f t="shared" ca="1" si="3"/>
        <v>39.005486799694907</v>
      </c>
    </row>
    <row r="36" spans="2:8" x14ac:dyDescent="0.2">
      <c r="B36" s="10">
        <v>25</v>
      </c>
      <c r="C36" s="11" t="str">
        <f ca="1">INDEX('data for boroughs'!$A$286:$A$541,'Borough Table'!D86)</f>
        <v>Colombia</v>
      </c>
      <c r="D36" s="5">
        <f ca="1">INDEX('data for boroughs'!$C$14:$BD$269,'Borough Table'!D86,'Borough Table'!A$60)</f>
        <v>14350</v>
      </c>
      <c r="E36" s="5">
        <f ca="1">INDEX('data for boroughs'!$C$14:$BD$269,'Borough Table'!D86,1)</f>
        <v>19338</v>
      </c>
      <c r="G36" s="7">
        <f t="shared" ca="1" si="2"/>
        <v>1.0519155124917716</v>
      </c>
      <c r="H36" s="7">
        <f t="shared" ca="1" si="3"/>
        <v>74.206226083359198</v>
      </c>
    </row>
    <row r="37" spans="2:8" x14ac:dyDescent="0.2">
      <c r="B37" s="10">
        <v>26</v>
      </c>
      <c r="C37" s="11" t="str">
        <f ca="1">INDEX('data for boroughs'!$A$286:$A$541,'Borough Table'!D87)</f>
        <v>Canada</v>
      </c>
      <c r="D37" s="5">
        <f ca="1">INDEX('data for boroughs'!$C$14:$BD$269,'Borough Table'!D87,'Borough Table'!A$60)</f>
        <v>14160</v>
      </c>
      <c r="E37" s="5">
        <f ca="1">INDEX('data for boroughs'!$C$14:$BD$269,'Borough Table'!D87,1)</f>
        <v>21288</v>
      </c>
      <c r="G37" s="7">
        <f t="shared" ca="1" si="2"/>
        <v>1.0379877112810791</v>
      </c>
      <c r="H37" s="7">
        <f t="shared" ca="1" si="3"/>
        <v>66.516347237880495</v>
      </c>
    </row>
    <row r="38" spans="2:8" x14ac:dyDescent="0.2">
      <c r="B38" s="10">
        <v>27</v>
      </c>
      <c r="C38" s="11" t="str">
        <f ca="1">INDEX('data for boroughs'!$A$286:$A$541,'Borough Table'!D88)</f>
        <v>Sri Lanka</v>
      </c>
      <c r="D38" s="5">
        <f ca="1">INDEX('data for boroughs'!$C$14:$BD$269,'Borough Table'!D88,'Borough Table'!A$60)</f>
        <v>13923</v>
      </c>
      <c r="E38" s="5">
        <f ca="1">INDEX('data for boroughs'!$C$14:$BD$269,'Borough Table'!D88,1)</f>
        <v>84542</v>
      </c>
      <c r="G38" s="7">
        <f t="shared" ca="1" si="2"/>
        <v>1.0206146118761628</v>
      </c>
      <c r="H38" s="7">
        <f t="shared" ca="1" si="3"/>
        <v>16.468737432282179</v>
      </c>
    </row>
    <row r="39" spans="2:8" x14ac:dyDescent="0.2">
      <c r="B39" s="10">
        <v>28</v>
      </c>
      <c r="C39" s="11" t="str">
        <f ca="1">INDEX('data for boroughs'!$A$286:$A$541,'Borough Table'!D89)</f>
        <v>Iran</v>
      </c>
      <c r="D39" s="5">
        <f ca="1">INDEX('data for boroughs'!$C$14:$BD$269,'Borough Table'!D89,'Borough Table'!A$60)</f>
        <v>13694</v>
      </c>
      <c r="E39" s="5">
        <f ca="1">INDEX('data for boroughs'!$C$14:$BD$269,'Borough Table'!D89,1)</f>
        <v>37339</v>
      </c>
      <c r="G39" s="7">
        <f t="shared" ca="1" si="2"/>
        <v>1.0038279462064335</v>
      </c>
      <c r="H39" s="7">
        <f t="shared" ca="1" si="3"/>
        <v>36.6747904335949</v>
      </c>
    </row>
    <row r="40" spans="2:8" x14ac:dyDescent="0.2">
      <c r="B40" s="10">
        <v>29</v>
      </c>
      <c r="C40" s="11" t="str">
        <f ca="1">INDEX('data for boroughs'!$A$286:$A$541,'Borough Table'!D90)</f>
        <v>Romania</v>
      </c>
      <c r="D40" s="5">
        <f ca="1">INDEX('data for boroughs'!$C$14:$BD$269,'Borough Table'!D90,'Borough Table'!A$60)</f>
        <v>13087</v>
      </c>
      <c r="E40" s="5">
        <f ca="1">INDEX('data for boroughs'!$C$14:$BD$269,'Borough Table'!D90,1)</f>
        <v>44848</v>
      </c>
      <c r="G40" s="7">
        <f t="shared" ca="1" si="2"/>
        <v>0.95933228654911606</v>
      </c>
      <c r="H40" s="7">
        <f t="shared" ca="1" si="3"/>
        <v>29.180788440956118</v>
      </c>
    </row>
    <row r="41" spans="2:8" x14ac:dyDescent="0.2">
      <c r="B41" s="10">
        <v>30</v>
      </c>
      <c r="C41" s="11" t="str">
        <f ca="1">INDEX('data for boroughs'!$A$286:$A$541,'Borough Table'!D91)</f>
        <v>Hong Kong</v>
      </c>
      <c r="D41" s="5">
        <f ca="1">INDEX('data for boroughs'!$C$14:$BD$269,'Borough Table'!D91,'Borough Table'!A$60)</f>
        <v>12324</v>
      </c>
      <c r="E41" s="5">
        <f ca="1">INDEX('data for boroughs'!$C$14:$BD$269,'Borough Table'!D91,1)</f>
        <v>26435</v>
      </c>
      <c r="G41" s="7">
        <f t="shared" ca="1" si="2"/>
        <v>0.90340116905565115</v>
      </c>
      <c r="H41" s="7">
        <f t="shared" ca="1" si="3"/>
        <v>46.620011348590886</v>
      </c>
    </row>
    <row r="43" spans="2:8" x14ac:dyDescent="0.2">
      <c r="B43" s="12"/>
      <c r="C43" s="63" t="s">
        <v>346</v>
      </c>
      <c r="D43" s="14">
        <f ca="1">D10-SUM(D12:D41)</f>
        <v>422011</v>
      </c>
      <c r="E43" s="14">
        <f ca="1">E10-SUM(E12:E41)</f>
        <v>941277</v>
      </c>
      <c r="F43" s="12"/>
      <c r="G43" s="15">
        <f t="shared" ref="G43" ca="1" si="4">D43/D$10*100</f>
        <v>30.935185877502789</v>
      </c>
      <c r="H43" s="15">
        <f t="shared" ref="H43" ca="1" si="5">D43/E43*100</f>
        <v>44.833879931199846</v>
      </c>
    </row>
    <row r="44" spans="2:8" x14ac:dyDescent="0.2">
      <c r="B44" s="16" t="s">
        <v>354</v>
      </c>
    </row>
    <row r="57" spans="1:5" ht="11.25" customHeight="1" x14ac:dyDescent="0.2"/>
    <row r="58" spans="1:5" ht="9.9499999999999993" customHeight="1" x14ac:dyDescent="0.2"/>
    <row r="59" spans="1:5" ht="9.9499999999999993" customHeight="1" x14ac:dyDescent="0.2">
      <c r="A59" s="28" t="s">
        <v>339</v>
      </c>
      <c r="B59" s="28"/>
      <c r="C59" s="28"/>
      <c r="D59" s="28" t="s">
        <v>340</v>
      </c>
      <c r="E59" s="28"/>
    </row>
    <row r="60" spans="1:5" ht="9.9499999999999993" customHeight="1" x14ac:dyDescent="0.2">
      <c r="A60" s="28">
        <f>MATCH(B4,A61:A113,0)</f>
        <v>2</v>
      </c>
      <c r="B60" s="28"/>
      <c r="C60" s="28"/>
      <c r="D60" s="28" t="s">
        <v>341</v>
      </c>
      <c r="E60" s="28"/>
    </row>
    <row r="61" spans="1:5" ht="9.9499999999999993" customHeight="1" x14ac:dyDescent="0.2">
      <c r="A61" s="29" t="s">
        <v>322</v>
      </c>
      <c r="B61" s="28"/>
      <c r="C61" s="28"/>
      <c r="D61" s="28"/>
      <c r="E61" s="28"/>
    </row>
    <row r="62" spans="1:5" ht="9.9499999999999993" customHeight="1" x14ac:dyDescent="0.2">
      <c r="A62" s="28" t="s">
        <v>2</v>
      </c>
      <c r="B62" s="28"/>
      <c r="C62" s="28"/>
      <c r="D62" s="28">
        <f ca="1">MATCH(B12,OFFSET('data for boroughs'!$B$285,1,$A$60,256,1),0)</f>
        <v>19</v>
      </c>
      <c r="E62" s="28"/>
    </row>
    <row r="63" spans="1:5" ht="9.9499999999999993" customHeight="1" x14ac:dyDescent="0.2">
      <c r="A63" s="28" t="s">
        <v>17</v>
      </c>
      <c r="B63" s="28"/>
      <c r="C63" s="28"/>
      <c r="D63" s="28">
        <f ca="1">MATCH(B13,OFFSET('data for boroughs'!$B$285,1,$A$60,256,1),0)</f>
        <v>107</v>
      </c>
      <c r="E63" s="28"/>
    </row>
    <row r="64" spans="1:5" ht="9.9499999999999993" customHeight="1" x14ac:dyDescent="0.2">
      <c r="A64" s="29" t="s">
        <v>337</v>
      </c>
      <c r="B64" s="28"/>
      <c r="C64" s="28"/>
      <c r="D64" s="28">
        <f ca="1">MATCH(B14,OFFSET('data for boroughs'!$B$285,1,$A$60,256,1),0)</f>
        <v>111</v>
      </c>
      <c r="E64" s="28"/>
    </row>
    <row r="65" spans="1:5" ht="9.9499999999999993" customHeight="1" x14ac:dyDescent="0.2">
      <c r="A65" s="28" t="s">
        <v>3</v>
      </c>
      <c r="B65" s="28"/>
      <c r="C65" s="28"/>
      <c r="D65" s="28">
        <f ca="1">MATCH(B15,OFFSET('data for boroughs'!$B$285,1,$A$60,256,1),0)</f>
        <v>184</v>
      </c>
      <c r="E65" s="28"/>
    </row>
    <row r="66" spans="1:5" ht="9.9499999999999993" customHeight="1" x14ac:dyDescent="0.2">
      <c r="A66" s="28" t="s">
        <v>4</v>
      </c>
      <c r="B66" s="28"/>
      <c r="C66" s="28"/>
      <c r="D66" s="28">
        <f ca="1">MATCH(B16,OFFSET('data for boroughs'!$B$285,1,$A$60,256,1),0)</f>
        <v>169</v>
      </c>
      <c r="E66" s="28"/>
    </row>
    <row r="67" spans="1:5" ht="9.9499999999999993" customHeight="1" x14ac:dyDescent="0.2">
      <c r="A67" s="28" t="s">
        <v>5</v>
      </c>
      <c r="B67" s="28"/>
      <c r="C67" s="28"/>
      <c r="D67" s="28">
        <f ca="1">MATCH(B17,OFFSET('data for boroughs'!$B$285,1,$A$60,256,1),0)</f>
        <v>117</v>
      </c>
      <c r="E67" s="28"/>
    </row>
    <row r="68" spans="1:5" ht="9.9499999999999993" customHeight="1" x14ac:dyDescent="0.2">
      <c r="A68" s="28" t="s">
        <v>6</v>
      </c>
      <c r="B68" s="28"/>
      <c r="C68" s="28"/>
      <c r="D68" s="28">
        <f ca="1">MATCH(B18,OFFSET('data for boroughs'!$B$285,1,$A$60,256,1),0)</f>
        <v>81</v>
      </c>
      <c r="E68" s="28"/>
    </row>
    <row r="69" spans="1:5" ht="9.9499999999999993" customHeight="1" x14ac:dyDescent="0.2">
      <c r="A69" s="28" t="s">
        <v>7</v>
      </c>
      <c r="B69" s="28"/>
      <c r="C69" s="28"/>
      <c r="D69" s="28">
        <f ca="1">MATCH(B19,OFFSET('data for boroughs'!$B$285,1,$A$60,256,1),0)</f>
        <v>242</v>
      </c>
      <c r="E69" s="28"/>
    </row>
    <row r="70" spans="1:5" ht="9.9499999999999993" customHeight="1" x14ac:dyDescent="0.2">
      <c r="A70" s="28" t="s">
        <v>8</v>
      </c>
      <c r="B70" s="28"/>
      <c r="C70" s="28"/>
      <c r="D70" s="28">
        <f ca="1">MATCH(B20,OFFSET('data for boroughs'!$B$285,1,$A$60,256,1),0)</f>
        <v>115</v>
      </c>
      <c r="E70" s="28"/>
    </row>
    <row r="71" spans="1:5" ht="9.9499999999999993" customHeight="1" x14ac:dyDescent="0.2">
      <c r="A71" s="28" t="s">
        <v>9</v>
      </c>
      <c r="B71" s="28"/>
      <c r="C71" s="28"/>
      <c r="D71" s="28">
        <f ca="1">MATCH(B21,OFFSET('data for boroughs'!$B$285,1,$A$60,256,1),0)</f>
        <v>14</v>
      </c>
      <c r="E71" s="28"/>
    </row>
    <row r="72" spans="1:5" ht="9.9499999999999993" customHeight="1" x14ac:dyDescent="0.2">
      <c r="A72" s="28" t="s">
        <v>10</v>
      </c>
      <c r="B72" s="28"/>
      <c r="C72" s="28"/>
      <c r="D72" s="28">
        <f ca="1">MATCH(B22,OFFSET('data for boroughs'!$B$285,1,$A$60,256,1),0)</f>
        <v>234</v>
      </c>
      <c r="E72" s="28"/>
    </row>
    <row r="73" spans="1:5" ht="9.9499999999999993" customHeight="1" x14ac:dyDescent="0.2">
      <c r="A73" s="28" t="s">
        <v>11</v>
      </c>
      <c r="B73" s="28"/>
      <c r="C73" s="28"/>
      <c r="D73" s="28">
        <f ca="1">MATCH(B23,OFFSET('data for boroughs'!$B$285,1,$A$60,256,1),0)</f>
        <v>176</v>
      </c>
      <c r="E73" s="28"/>
    </row>
    <row r="74" spans="1:5" ht="9.9499999999999993" customHeight="1" x14ac:dyDescent="0.2">
      <c r="A74" s="28" t="s">
        <v>12</v>
      </c>
      <c r="B74" s="28"/>
      <c r="C74" s="28"/>
      <c r="D74" s="28">
        <f ca="1">MATCH(B24,OFFSET('data for boroughs'!$B$285,1,$A$60,256,1),0)</f>
        <v>88</v>
      </c>
      <c r="E74" s="28"/>
    </row>
    <row r="75" spans="1:5" ht="9.9499999999999993" customHeight="1" x14ac:dyDescent="0.2">
      <c r="A75" s="28" t="s">
        <v>13</v>
      </c>
      <c r="B75" s="28"/>
      <c r="C75" s="28"/>
      <c r="D75" s="28">
        <f ca="1">MATCH(B25,OFFSET('data for boroughs'!$B$285,1,$A$60,256,1),0)</f>
        <v>89</v>
      </c>
      <c r="E75" s="28"/>
    </row>
    <row r="76" spans="1:5" ht="9.9499999999999993" customHeight="1" x14ac:dyDescent="0.2">
      <c r="A76" s="29" t="s">
        <v>14</v>
      </c>
      <c r="B76" s="28"/>
      <c r="C76" s="28"/>
      <c r="D76" s="28">
        <f ca="1">MATCH(B26,OFFSET('data for boroughs'!$B$285,1,$A$60,256,1),0)</f>
        <v>205</v>
      </c>
      <c r="E76" s="28"/>
    </row>
    <row r="77" spans="1:5" ht="9.9499999999999993" customHeight="1" x14ac:dyDescent="0.2">
      <c r="A77" s="28" t="s">
        <v>15</v>
      </c>
      <c r="B77" s="28"/>
      <c r="C77" s="28"/>
      <c r="D77" s="28">
        <f ca="1">MATCH(B27,OFFSET('data for boroughs'!$B$285,1,$A$60,256,1),0)</f>
        <v>206</v>
      </c>
      <c r="E77" s="28"/>
    </row>
    <row r="78" spans="1:5" ht="9.9499999999999993" customHeight="1" x14ac:dyDescent="0.2">
      <c r="A78" s="28" t="s">
        <v>16</v>
      </c>
      <c r="B78" s="28"/>
      <c r="C78" s="28"/>
      <c r="D78" s="28">
        <f ca="1">MATCH(B28,OFFSET('data for boroughs'!$B$285,1,$A$60,256,1),0)</f>
        <v>209</v>
      </c>
      <c r="E78" s="28"/>
    </row>
    <row r="79" spans="1:5" ht="9.9499999999999993" customHeight="1" x14ac:dyDescent="0.2">
      <c r="A79" s="29" t="s">
        <v>338</v>
      </c>
      <c r="B79" s="28"/>
      <c r="C79" s="28"/>
      <c r="D79" s="28">
        <f ca="1">MATCH(B29,OFFSET('data for boroughs'!$B$285,1,$A$60,256,1),0)</f>
        <v>185</v>
      </c>
      <c r="E79" s="28"/>
    </row>
    <row r="80" spans="1:5" ht="9.9499999999999993" customHeight="1" x14ac:dyDescent="0.2">
      <c r="A80" s="28" t="s">
        <v>18</v>
      </c>
      <c r="B80" s="28"/>
      <c r="C80" s="28"/>
      <c r="D80" s="28">
        <f ca="1">MATCH(B30,OFFSET('data for boroughs'!$B$285,1,$A$60,256,1),0)</f>
        <v>49</v>
      </c>
      <c r="E80" s="28"/>
    </row>
    <row r="81" spans="1:5" ht="9.9499999999999993" customHeight="1" x14ac:dyDescent="0.2">
      <c r="A81" s="28" t="s">
        <v>19</v>
      </c>
      <c r="B81" s="28"/>
      <c r="C81" s="28"/>
      <c r="D81" s="28">
        <f ca="1">MATCH(B31,OFFSET('data for boroughs'!$B$285,1,$A$60,256,1),0)</f>
        <v>182</v>
      </c>
      <c r="E81" s="28"/>
    </row>
    <row r="82" spans="1:5" ht="9.9499999999999993" customHeight="1" x14ac:dyDescent="0.2">
      <c r="A82" s="28" t="s">
        <v>20</v>
      </c>
      <c r="B82" s="28"/>
      <c r="C82" s="28"/>
      <c r="D82" s="28">
        <f ca="1">MATCH(B32,OFFSET('data for boroughs'!$B$285,1,$A$60,256,1),0)</f>
        <v>31</v>
      </c>
      <c r="E82" s="28"/>
    </row>
    <row r="83" spans="1:5" ht="9.9499999999999993" customHeight="1" x14ac:dyDescent="0.2">
      <c r="A83" s="28" t="s">
        <v>21</v>
      </c>
      <c r="B83" s="28"/>
      <c r="C83" s="28"/>
      <c r="D83" s="28">
        <f ca="1">MATCH(B33,OFFSET('data for boroughs'!$B$285,1,$A$60,256,1),0)</f>
        <v>166</v>
      </c>
      <c r="E83" s="28"/>
    </row>
    <row r="84" spans="1:5" ht="9.9499999999999993" customHeight="1" x14ac:dyDescent="0.2">
      <c r="A84" s="28" t="s">
        <v>22</v>
      </c>
      <c r="B84" s="28"/>
      <c r="C84" s="28"/>
      <c r="D84" s="28">
        <f ca="1">MATCH(B34,OFFSET('data for boroughs'!$B$285,1,$A$60,256,1),0)</f>
        <v>136</v>
      </c>
      <c r="E84" s="28"/>
    </row>
    <row r="85" spans="1:5" ht="9.9499999999999993" customHeight="1" x14ac:dyDescent="0.2">
      <c r="A85" s="28" t="s">
        <v>23</v>
      </c>
      <c r="B85" s="28"/>
      <c r="C85" s="28"/>
      <c r="D85" s="28">
        <f ca="1">MATCH(B35,OFFSET('data for boroughs'!$B$285,1,$A$60,256,1),0)</f>
        <v>62</v>
      </c>
      <c r="E85" s="28"/>
    </row>
    <row r="86" spans="1:5" ht="9.9499999999999993" customHeight="1" x14ac:dyDescent="0.2">
      <c r="A86" s="28" t="s">
        <v>24</v>
      </c>
      <c r="B86" s="28"/>
      <c r="C86" s="28"/>
      <c r="D86" s="28">
        <f ca="1">MATCH(B36,OFFSET('data for boroughs'!$B$285,1,$A$60,256,1),0)</f>
        <v>52</v>
      </c>
      <c r="E86" s="28"/>
    </row>
    <row r="87" spans="1:5" ht="9.9499999999999993" customHeight="1" x14ac:dyDescent="0.2">
      <c r="A87" s="28" t="s">
        <v>25</v>
      </c>
      <c r="B87" s="28"/>
      <c r="C87" s="28"/>
      <c r="D87" s="28">
        <f ca="1">MATCH(B37,OFFSET('data for boroughs'!$B$285,1,$A$60,256,1),0)</f>
        <v>41</v>
      </c>
      <c r="E87" s="28"/>
    </row>
    <row r="88" spans="1:5" ht="9.9499999999999993" customHeight="1" x14ac:dyDescent="0.2">
      <c r="A88" s="28" t="s">
        <v>26</v>
      </c>
      <c r="B88" s="28"/>
      <c r="C88" s="28"/>
      <c r="D88" s="28">
        <f ca="1">MATCH(B38,OFFSET('data for boroughs'!$B$285,1,$A$60,256,1),0)</f>
        <v>210</v>
      </c>
      <c r="E88" s="28"/>
    </row>
    <row r="89" spans="1:5" ht="9.9499999999999993" customHeight="1" x14ac:dyDescent="0.2">
      <c r="A89" s="28" t="s">
        <v>27</v>
      </c>
      <c r="B89" s="28"/>
      <c r="C89" s="28"/>
      <c r="D89" s="28">
        <f ca="1">MATCH(B39,OFFSET('data for boroughs'!$B$285,1,$A$60,256,1),0)</f>
        <v>109</v>
      </c>
      <c r="E89" s="28"/>
    </row>
    <row r="90" spans="1:5" ht="9.9499999999999993" customHeight="1" x14ac:dyDescent="0.2">
      <c r="A90" s="28" t="s">
        <v>28</v>
      </c>
      <c r="B90" s="28"/>
      <c r="C90" s="28"/>
      <c r="D90" s="28">
        <f ca="1">MATCH(B40,OFFSET('data for boroughs'!$B$285,1,$A$60,256,1),0)</f>
        <v>189</v>
      </c>
      <c r="E90" s="28"/>
    </row>
    <row r="91" spans="1:5" ht="9.9499999999999993" customHeight="1" x14ac:dyDescent="0.2">
      <c r="A91" s="28" t="s">
        <v>29</v>
      </c>
      <c r="B91" s="28"/>
      <c r="C91" s="28"/>
      <c r="D91" s="28">
        <f ca="1">MATCH(B41,OFFSET('data for boroughs'!$B$285,1,$A$60,256,1),0)</f>
        <v>104</v>
      </c>
      <c r="E91" s="28"/>
    </row>
    <row r="92" spans="1:5" ht="9.9499999999999993" customHeight="1" x14ac:dyDescent="0.2">
      <c r="A92" s="28" t="s">
        <v>30</v>
      </c>
      <c r="B92" s="28"/>
      <c r="C92" s="28"/>
      <c r="D92" s="28"/>
      <c r="E92" s="28"/>
    </row>
    <row r="93" spans="1:5" ht="9.9499999999999993" customHeight="1" x14ac:dyDescent="0.2">
      <c r="A93" s="28" t="s">
        <v>31</v>
      </c>
      <c r="B93" s="28"/>
      <c r="C93" s="28"/>
      <c r="D93" s="28"/>
      <c r="E93" s="28"/>
    </row>
    <row r="94" spans="1:5" ht="9.9499999999999993" customHeight="1" x14ac:dyDescent="0.2">
      <c r="A94" s="28" t="s">
        <v>32</v>
      </c>
      <c r="B94" s="28"/>
      <c r="C94" s="28"/>
      <c r="D94" s="28"/>
      <c r="E94" s="28"/>
    </row>
    <row r="95" spans="1:5" ht="9.9499999999999993" customHeight="1" x14ac:dyDescent="0.2">
      <c r="A95" s="28" t="s">
        <v>33</v>
      </c>
      <c r="B95" s="28"/>
      <c r="C95" s="28"/>
      <c r="D95" s="28"/>
      <c r="E95" s="28"/>
    </row>
    <row r="96" spans="1:5" ht="9.9499999999999993" customHeight="1" x14ac:dyDescent="0.2">
      <c r="A96" s="28" t="s">
        <v>34</v>
      </c>
      <c r="B96" s="28"/>
      <c r="C96" s="28"/>
      <c r="D96" s="28"/>
      <c r="E96" s="28"/>
    </row>
    <row r="97" spans="1:5" ht="9.9499999999999993" customHeight="1" x14ac:dyDescent="0.2">
      <c r="A97" s="28" t="s">
        <v>35</v>
      </c>
      <c r="B97" s="28"/>
      <c r="C97" s="28"/>
      <c r="D97" s="28"/>
      <c r="E97" s="28"/>
    </row>
    <row r="98" spans="1:5" ht="9.9499999999999993" customHeight="1" x14ac:dyDescent="0.2">
      <c r="A98" s="28" t="s">
        <v>36</v>
      </c>
      <c r="B98" s="28"/>
      <c r="C98" s="28"/>
      <c r="D98" s="28"/>
      <c r="E98" s="28"/>
    </row>
    <row r="99" spans="1:5" ht="9.9499999999999993" customHeight="1" x14ac:dyDescent="0.2">
      <c r="A99" s="29" t="s">
        <v>345</v>
      </c>
      <c r="B99" s="28"/>
      <c r="C99" s="28"/>
      <c r="D99" s="28"/>
      <c r="E99" s="28"/>
    </row>
    <row r="100" spans="1:5" ht="9.9499999999999993" customHeight="1" x14ac:dyDescent="0.2">
      <c r="A100" s="28" t="s">
        <v>323</v>
      </c>
      <c r="B100" s="28"/>
      <c r="C100" s="28"/>
      <c r="D100" s="28"/>
      <c r="E100" s="28"/>
    </row>
    <row r="101" spans="1:5" ht="9.9499999999999993" customHeight="1" x14ac:dyDescent="0.2">
      <c r="A101" s="28" t="s">
        <v>324</v>
      </c>
      <c r="B101" s="28"/>
      <c r="C101" s="28"/>
      <c r="D101" s="28"/>
      <c r="E101" s="28"/>
    </row>
    <row r="102" spans="1:5" ht="9.9499999999999993" customHeight="1" x14ac:dyDescent="0.2">
      <c r="A102" s="28" t="s">
        <v>325</v>
      </c>
      <c r="B102" s="28"/>
      <c r="C102" s="28"/>
      <c r="D102" s="28"/>
      <c r="E102" s="28"/>
    </row>
    <row r="103" spans="1:5" ht="9.9499999999999993" customHeight="1" x14ac:dyDescent="0.2">
      <c r="A103" s="28" t="s">
        <v>326</v>
      </c>
      <c r="B103" s="28"/>
      <c r="C103" s="28"/>
      <c r="D103" s="28"/>
      <c r="E103" s="28"/>
    </row>
    <row r="104" spans="1:5" ht="9.9499999999999993" customHeight="1" x14ac:dyDescent="0.2">
      <c r="A104" s="28" t="s">
        <v>327</v>
      </c>
      <c r="B104" s="28"/>
      <c r="C104" s="28"/>
      <c r="D104" s="28"/>
      <c r="E104" s="28"/>
    </row>
    <row r="105" spans="1:5" ht="9.9499999999999993" customHeight="1" x14ac:dyDescent="0.2">
      <c r="A105" s="28" t="s">
        <v>328</v>
      </c>
      <c r="B105" s="28"/>
      <c r="C105" s="28"/>
      <c r="D105" s="28"/>
      <c r="E105" s="28"/>
    </row>
    <row r="106" spans="1:5" ht="9.9499999999999993" customHeight="1" x14ac:dyDescent="0.2">
      <c r="A106" s="28" t="s">
        <v>329</v>
      </c>
      <c r="B106" s="28"/>
      <c r="C106" s="28"/>
      <c r="D106" s="28"/>
      <c r="E106" s="28"/>
    </row>
    <row r="107" spans="1:5" ht="9.9499999999999993" customHeight="1" x14ac:dyDescent="0.2">
      <c r="A107" s="28" t="s">
        <v>330</v>
      </c>
      <c r="B107" s="28"/>
      <c r="C107" s="28"/>
      <c r="D107" s="28"/>
      <c r="E107" s="28"/>
    </row>
    <row r="108" spans="1:5" ht="9.9499999999999993" customHeight="1" x14ac:dyDescent="0.2">
      <c r="A108" s="28" t="s">
        <v>331</v>
      </c>
      <c r="B108" s="28"/>
      <c r="C108" s="28"/>
      <c r="D108" s="28"/>
      <c r="E108" s="28"/>
    </row>
    <row r="109" spans="1:5" ht="9.9499999999999993" customHeight="1" x14ac:dyDescent="0.2">
      <c r="A109" s="28" t="s">
        <v>332</v>
      </c>
      <c r="B109" s="28"/>
      <c r="C109" s="28"/>
      <c r="D109" s="28"/>
      <c r="E109" s="28"/>
    </row>
    <row r="110" spans="1:5" ht="9.9499999999999993" customHeight="1" x14ac:dyDescent="0.2">
      <c r="A110" s="28" t="s">
        <v>333</v>
      </c>
      <c r="B110" s="28"/>
      <c r="C110" s="28"/>
      <c r="D110" s="28"/>
      <c r="E110" s="28"/>
    </row>
    <row r="111" spans="1:5" ht="9.9499999999999993" customHeight="1" x14ac:dyDescent="0.2">
      <c r="A111" s="28" t="s">
        <v>334</v>
      </c>
      <c r="B111" s="28"/>
      <c r="C111" s="28"/>
      <c r="D111" s="28"/>
      <c r="E111" s="28"/>
    </row>
    <row r="112" spans="1:5" ht="9.9499999999999993" customHeight="1" x14ac:dyDescent="0.2">
      <c r="A112" s="28" t="s">
        <v>335</v>
      </c>
      <c r="B112" s="28"/>
      <c r="C112" s="28"/>
      <c r="D112" s="28"/>
      <c r="E112" s="28"/>
    </row>
    <row r="113" spans="1:5" ht="9.9499999999999993" customHeight="1" x14ac:dyDescent="0.2">
      <c r="A113" s="28" t="s">
        <v>336</v>
      </c>
      <c r="B113" s="28"/>
      <c r="C113" s="28"/>
      <c r="D113" s="28"/>
      <c r="E113" s="28"/>
    </row>
    <row r="114" spans="1:5" ht="9.9499999999999993" customHeight="1" x14ac:dyDescent="0.2"/>
  </sheetData>
  <mergeCells count="1">
    <mergeCell ref="B4:C4"/>
  </mergeCells>
  <dataValidations count="2">
    <dataValidation type="list" allowBlank="1" showDropDown="1" showInputMessage="1" showErrorMessage="1" sqref="B5:B6">
      <formula1>$A$62:$A$113</formula1>
    </dataValidation>
    <dataValidation type="list" allowBlank="1" showInputMessage="1" showErrorMessage="1" sqref="B4:C4">
      <formula1>$A$61:$A$113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P56"/>
  <sheetViews>
    <sheetView showGridLines="0" workbookViewId="0">
      <selection activeCell="B4" sqref="B4:C4"/>
    </sheetView>
  </sheetViews>
  <sheetFormatPr defaultRowHeight="12.75" x14ac:dyDescent="0.2"/>
  <cols>
    <col min="2" max="2" width="25.140625" customWidth="1"/>
    <col min="3" max="3" width="10.5703125" customWidth="1"/>
    <col min="4" max="4" width="12.85546875" customWidth="1"/>
    <col min="5" max="5" width="7.85546875" customWidth="1"/>
    <col min="6" max="6" width="11.140625" customWidth="1"/>
    <col min="8" max="8" width="18.42578125" customWidth="1"/>
    <col min="14" max="14" width="9.140625" style="53"/>
    <col min="22" max="22" width="9.140625" style="53"/>
    <col min="26" max="26" width="9.140625" style="53"/>
    <col min="30" max="30" width="9.140625" style="53"/>
    <col min="34" max="34" width="9.140625" style="53"/>
    <col min="38" max="38" width="9.140625" style="53"/>
    <col min="42" max="42" width="9.140625" style="53"/>
  </cols>
  <sheetData>
    <row r="2" spans="2:41" x14ac:dyDescent="0.2">
      <c r="B2" s="6" t="s">
        <v>394</v>
      </c>
    </row>
    <row r="4" spans="2:41" x14ac:dyDescent="0.2">
      <c r="B4" s="67" t="s">
        <v>38</v>
      </c>
      <c r="C4" s="68"/>
      <c r="D4" s="56">
        <f>MATCH(B4,'no ties data'!A$286:A$541,0)</f>
        <v>1</v>
      </c>
      <c r="E4" s="6"/>
    </row>
    <row r="5" spans="2:41" x14ac:dyDescent="0.2">
      <c r="D5" s="56"/>
      <c r="E5" s="6"/>
      <c r="F5" s="6"/>
    </row>
    <row r="6" spans="2:41" x14ac:dyDescent="0.2">
      <c r="B6" s="12"/>
      <c r="C6" s="12"/>
      <c r="D6" s="61"/>
      <c r="E6" s="17"/>
      <c r="F6" s="17"/>
    </row>
    <row r="7" spans="2:41" ht="15" x14ac:dyDescent="0.2">
      <c r="D7" s="56"/>
      <c r="E7" s="6"/>
      <c r="F7" s="65" t="s">
        <v>396</v>
      </c>
      <c r="K7" s="62" t="str">
        <f>"Distribution of usual residents in London born in "&amp;B4</f>
        <v>Distribution of usual residents in London born in Afghanistan</v>
      </c>
    </row>
    <row r="8" spans="2:41" x14ac:dyDescent="0.2">
      <c r="C8" t="s">
        <v>395</v>
      </c>
      <c r="D8" s="56"/>
      <c r="E8" s="6"/>
      <c r="F8" s="65" t="s">
        <v>397</v>
      </c>
    </row>
    <row r="9" spans="2:41" ht="25.5" x14ac:dyDescent="0.2">
      <c r="B9" s="12"/>
      <c r="C9" s="66" t="str">
        <f>"born in "&amp;B4</f>
        <v>born in Afghanistan</v>
      </c>
      <c r="D9" s="13" t="s">
        <v>353</v>
      </c>
      <c r="E9" s="12"/>
      <c r="F9" s="64" t="s">
        <v>398</v>
      </c>
    </row>
    <row r="10" spans="2:41" x14ac:dyDescent="0.2">
      <c r="B10" s="6" t="s">
        <v>1</v>
      </c>
      <c r="C10" s="55">
        <f>'data for countries'!K43</f>
        <v>37680.000000843997</v>
      </c>
      <c r="F10" s="55">
        <f>'data for countries'!E43</f>
        <v>25</v>
      </c>
    </row>
    <row r="11" spans="2:41" x14ac:dyDescent="0.2">
      <c r="J11" s="53"/>
      <c r="M11" s="6"/>
      <c r="Q11" s="6"/>
      <c r="R11" s="53"/>
      <c r="U11" s="6"/>
      <c r="Y11" s="6"/>
      <c r="AC11" s="6"/>
      <c r="AG11" s="6"/>
      <c r="AK11" s="6"/>
      <c r="AO11" s="6"/>
    </row>
    <row r="12" spans="2:41" x14ac:dyDescent="0.2">
      <c r="B12" t="str">
        <f ca="1">'data for countries'!J9</f>
        <v>Ealing</v>
      </c>
      <c r="C12" s="55">
        <f ca="1">'data for countries'!K9</f>
        <v>6015.0000000299997</v>
      </c>
      <c r="D12" s="53">
        <f ca="1">'data for countries'!L9</f>
        <v>0.15963375795900397</v>
      </c>
      <c r="E12" s="53"/>
      <c r="F12" s="55">
        <f ca="1">'data for countries'!N9</f>
        <v>7</v>
      </c>
    </row>
    <row r="13" spans="2:41" x14ac:dyDescent="0.2">
      <c r="B13" t="str">
        <f ca="1">'data for countries'!J10</f>
        <v>Hounslow</v>
      </c>
      <c r="C13" s="55">
        <f ca="1">'data for countries'!K10</f>
        <v>4463.0000000359996</v>
      </c>
      <c r="D13" s="53">
        <f ca="1">'data for countries'!L10</f>
        <v>0.11844479829978855</v>
      </c>
      <c r="F13" s="55">
        <f ca="1">'data for countries'!N10</f>
        <v>5</v>
      </c>
      <c r="J13" s="53"/>
      <c r="N13" s="54"/>
      <c r="R13" s="53"/>
    </row>
    <row r="14" spans="2:41" x14ac:dyDescent="0.2">
      <c r="B14" t="str">
        <f ca="1">'data for countries'!J11</f>
        <v>Brent</v>
      </c>
      <c r="C14" s="55">
        <f ca="1">'data for countries'!K11</f>
        <v>3698.0000000270002</v>
      </c>
      <c r="D14" s="53">
        <f ca="1">'data for countries'!L11</f>
        <v>9.8142250529303837E-2</v>
      </c>
      <c r="F14" s="55">
        <f ca="1">'data for countries'!N11</f>
        <v>11</v>
      </c>
      <c r="J14" s="53"/>
      <c r="R14" s="53"/>
    </row>
    <row r="15" spans="2:41" x14ac:dyDescent="0.2">
      <c r="B15" t="str">
        <f ca="1">'data for countries'!J12</f>
        <v>Harrow</v>
      </c>
      <c r="C15" s="55">
        <f ca="1">'data for countries'!K12</f>
        <v>3314.0000000330001</v>
      </c>
      <c r="D15" s="53">
        <f ca="1">'data for countries'!L12</f>
        <v>8.7951167727143564E-2</v>
      </c>
      <c r="F15" s="55">
        <f ca="1">'data for countries'!N12</f>
        <v>9</v>
      </c>
      <c r="J15" s="53"/>
      <c r="R15" s="53"/>
    </row>
    <row r="16" spans="2:41" x14ac:dyDescent="0.2">
      <c r="B16" t="str">
        <f ca="1">'data for countries'!J13</f>
        <v>Hillingdon</v>
      </c>
      <c r="C16" s="55">
        <f ca="1">'data for countries'!K13</f>
        <v>3248.0000000350001</v>
      </c>
      <c r="D16" s="53">
        <f ca="1">'data for countries'!L13</f>
        <v>8.6199575370547982E-2</v>
      </c>
      <c r="F16" s="55">
        <f ca="1">'data for countries'!N13</f>
        <v>7</v>
      </c>
      <c r="J16" s="53"/>
      <c r="R16" s="53"/>
    </row>
    <row r="17" spans="2:18" x14ac:dyDescent="0.2">
      <c r="B17" t="str">
        <f ca="1">'data for countries'!J14</f>
        <v>Barnet</v>
      </c>
      <c r="C17" s="55">
        <f ca="1">'data for countries'!K14</f>
        <v>3234.0000000250002</v>
      </c>
      <c r="D17" s="53">
        <f ca="1">'data for countries'!L14</f>
        <v>8.5828025476448022E-2</v>
      </c>
      <c r="F17" s="55">
        <f ca="1">'data for countries'!N14</f>
        <v>11</v>
      </c>
      <c r="J17" s="53"/>
      <c r="R17" s="53"/>
    </row>
    <row r="18" spans="2:18" x14ac:dyDescent="0.2">
      <c r="B18" t="str">
        <f ca="1">'data for countries'!J15</f>
        <v>Newham</v>
      </c>
      <c r="C18" s="55">
        <f ca="1">'data for countries'!K15</f>
        <v>1294.000000018</v>
      </c>
      <c r="D18" s="53">
        <f ca="1">'data for countries'!L15</f>
        <v>3.4341825902043939E-2</v>
      </c>
      <c r="F18" s="55">
        <f ca="1">'data for countries'!N15</f>
        <v>22</v>
      </c>
      <c r="J18" s="53"/>
      <c r="R18" s="53"/>
    </row>
    <row r="19" spans="2:18" x14ac:dyDescent="0.2">
      <c r="B19" t="str">
        <f ca="1">'data for countries'!J16</f>
        <v>Croydon</v>
      </c>
      <c r="C19" s="55">
        <f ca="1">'data for countries'!K16</f>
        <v>1291.0000000289999</v>
      </c>
      <c r="D19" s="53">
        <f ca="1">'data for countries'!L16</f>
        <v>3.4262208067942751E-2</v>
      </c>
      <c r="F19" s="55">
        <f ca="1">'data for countries'!N16</f>
        <v>18</v>
      </c>
      <c r="J19" s="53"/>
      <c r="R19" s="53"/>
    </row>
    <row r="20" spans="2:18" x14ac:dyDescent="0.2">
      <c r="B20" t="str">
        <f ca="1">'data for countries'!J17</f>
        <v>Waltham Forest</v>
      </c>
      <c r="C20" s="55">
        <f ca="1">'data for countries'!K17</f>
        <v>1066.000000042</v>
      </c>
      <c r="D20" s="53">
        <f ca="1">'data for countries'!L17</f>
        <v>2.8290870488803677E-2</v>
      </c>
      <c r="F20" s="55">
        <f ca="1">'data for countries'!N17</f>
        <v>24</v>
      </c>
      <c r="J20" s="53"/>
      <c r="R20" s="53"/>
    </row>
    <row r="21" spans="2:18" x14ac:dyDescent="0.2">
      <c r="B21" t="str">
        <f ca="1">'data for countries'!J18</f>
        <v>Redbridge</v>
      </c>
      <c r="C21" s="55">
        <f ca="1">'data for countries'!K18</f>
        <v>992.00000003900004</v>
      </c>
      <c r="D21" s="53">
        <f ca="1">'data for countries'!L18</f>
        <v>2.6326963907027073E-2</v>
      </c>
      <c r="F21" s="55">
        <f ca="1">'data for countries'!N18</f>
        <v>20</v>
      </c>
      <c r="J21" s="53"/>
      <c r="R21" s="53"/>
    </row>
    <row r="22" spans="2:18" x14ac:dyDescent="0.2">
      <c r="B22" t="str">
        <f ca="1">'data for countries'!J19</f>
        <v>Richmond upon Thames</v>
      </c>
      <c r="C22" s="55">
        <f ca="1">'data for countries'!K19</f>
        <v>921.00000004000003</v>
      </c>
      <c r="D22" s="53">
        <f ca="1">'data for countries'!L19</f>
        <v>2.4442675159749749E-2</v>
      </c>
      <c r="F22" s="55">
        <f ca="1">'data for countries'!N19</f>
        <v>12</v>
      </c>
      <c r="J22" s="53"/>
      <c r="R22" s="53"/>
    </row>
    <row r="23" spans="2:18" x14ac:dyDescent="0.2">
      <c r="B23" t="str">
        <f ca="1">'data for countries'!J20</f>
        <v>Lewisham</v>
      </c>
      <c r="C23" s="55">
        <f ca="1">'data for countries'!K20</f>
        <v>842.00000001700005</v>
      </c>
      <c r="D23" s="53">
        <f ca="1">'data for countries'!L20</f>
        <v>2.2346072186787157E-2</v>
      </c>
      <c r="F23" s="55">
        <f ca="1">'data for countries'!N20</f>
        <v>27</v>
      </c>
      <c r="J23" s="53"/>
      <c r="R23" s="53"/>
    </row>
    <row r="24" spans="2:18" x14ac:dyDescent="0.2">
      <c r="B24" t="str">
        <f ca="1">'data for countries'!J21</f>
        <v>Hammersmith and Fulham</v>
      </c>
      <c r="C24" s="55">
        <f ca="1">'data for countries'!K21</f>
        <v>686.00000001199999</v>
      </c>
      <c r="D24" s="53">
        <f ca="1">'data for countries'!L21</f>
        <v>1.8205944798212161E-2</v>
      </c>
      <c r="F24" s="55">
        <f ca="1">'data for countries'!N21</f>
        <v>30</v>
      </c>
      <c r="J24" s="53"/>
      <c r="R24" s="53"/>
    </row>
    <row r="25" spans="2:18" x14ac:dyDescent="0.2">
      <c r="B25" t="str">
        <f ca="1">'data for countries'!J22</f>
        <v>Kingston upon Thames</v>
      </c>
      <c r="C25" s="55">
        <f ca="1">'data for countries'!K22</f>
        <v>685.00000003699995</v>
      </c>
      <c r="D25" s="53">
        <f ca="1">'data for countries'!L22</f>
        <v>1.8179405520744603E-2</v>
      </c>
      <c r="F25" s="55">
        <f ca="1">'data for countries'!N22</f>
        <v>19</v>
      </c>
      <c r="J25" s="53"/>
      <c r="R25" s="53"/>
    </row>
    <row r="26" spans="2:18" x14ac:dyDescent="0.2">
      <c r="B26" t="str">
        <f ca="1">'data for countries'!J23</f>
        <v>Wandsworth</v>
      </c>
      <c r="C26" s="55">
        <f ca="1">'data for countries'!K23</f>
        <v>627.00000002100001</v>
      </c>
      <c r="D26" s="53">
        <f ca="1">'data for countries'!L23</f>
        <v>1.6640127388719634E-2</v>
      </c>
      <c r="F26" s="55">
        <f ca="1">'data for countries'!N23</f>
        <v>41</v>
      </c>
      <c r="J26" s="53"/>
      <c r="R26" s="53"/>
    </row>
    <row r="27" spans="2:18" x14ac:dyDescent="0.2">
      <c r="B27" t="str">
        <f ca="1">'data for countries'!J24</f>
        <v>Enfield</v>
      </c>
      <c r="C27" s="55">
        <f ca="1">'data for countries'!K24</f>
        <v>603.00000003100001</v>
      </c>
      <c r="D27" s="53">
        <f ca="1">'data for countries'!L24</f>
        <v>1.6003184713840057E-2</v>
      </c>
      <c r="F27" s="55">
        <f ca="1">'data for countries'!N24</f>
        <v>37</v>
      </c>
      <c r="J27" s="53"/>
      <c r="R27" s="53"/>
    </row>
    <row r="28" spans="2:18" x14ac:dyDescent="0.2">
      <c r="B28" t="str">
        <f ca="1">'data for countries'!J25</f>
        <v>Westminster</v>
      </c>
      <c r="C28" s="55">
        <f ca="1">'data for countries'!K25</f>
        <v>549.00000002199999</v>
      </c>
      <c r="D28" s="53">
        <f ca="1">'data for countries'!L25</f>
        <v>1.4570063694525024E-2</v>
      </c>
      <c r="F28" s="55">
        <f ca="1">'data for countries'!N25</f>
        <v>52</v>
      </c>
      <c r="J28" s="53"/>
      <c r="R28" s="53"/>
    </row>
    <row r="29" spans="2:18" x14ac:dyDescent="0.2">
      <c r="B29" t="str">
        <f ca="1">'data for countries'!J26</f>
        <v>Camden</v>
      </c>
      <c r="C29" s="55">
        <f ca="1">'data for countries'!K26</f>
        <v>531.00000000900002</v>
      </c>
      <c r="D29" s="53">
        <f ca="1">'data for countries'!L26</f>
        <v>1.4092356687821288E-2</v>
      </c>
      <c r="F29" s="55">
        <f ca="1">'data for countries'!N26</f>
        <v>42</v>
      </c>
      <c r="J29" s="53"/>
      <c r="R29" s="53"/>
    </row>
    <row r="30" spans="2:18" x14ac:dyDescent="0.2">
      <c r="B30" t="str">
        <f ca="1">'data for countries'!J27</f>
        <v>Southwark</v>
      </c>
      <c r="C30" s="55">
        <f ca="1">'data for countries'!K27</f>
        <v>477.00000001900003</v>
      </c>
      <c r="D30" s="53">
        <f ca="1">'data for countries'!L27</f>
        <v>1.2659235669010501E-2</v>
      </c>
      <c r="F30" s="55">
        <f ca="1">'data for countries'!N27</f>
        <v>52</v>
      </c>
      <c r="J30" s="53"/>
      <c r="R30" s="53"/>
    </row>
    <row r="31" spans="2:18" x14ac:dyDescent="0.2">
      <c r="B31" t="str">
        <f ca="1">'data for countries'!J28</f>
        <v>Greenwich</v>
      </c>
      <c r="C31" s="55">
        <f ca="1">'data for countries'!K28</f>
        <v>386.000000032</v>
      </c>
      <c r="D31" s="53">
        <f ca="1">'data for countries'!L28</f>
        <v>1.0244161359430837E-2</v>
      </c>
      <c r="F31" s="55">
        <f ca="1">'data for countries'!N28</f>
        <v>45</v>
      </c>
      <c r="J31" s="53"/>
      <c r="R31" s="53"/>
    </row>
    <row r="32" spans="2:18" x14ac:dyDescent="0.2">
      <c r="B32" t="str">
        <f ca="1">'data for countries'!J29</f>
        <v>Lambeth</v>
      </c>
      <c r="C32" s="55">
        <f ca="1">'data for countries'!K29</f>
        <v>365.000000016</v>
      </c>
      <c r="D32" s="53">
        <f ca="1">'data for countries'!L29</f>
        <v>9.6868365182543621E-3</v>
      </c>
      <c r="F32" s="55">
        <f ca="1">'data for countries'!N29</f>
        <v>60</v>
      </c>
      <c r="J32" s="53"/>
      <c r="R32" s="53"/>
    </row>
    <row r="33" spans="2:18" x14ac:dyDescent="0.2">
      <c r="B33" t="str">
        <f ca="1">'data for countries'!J30</f>
        <v>Haringey</v>
      </c>
      <c r="C33" s="55">
        <f ca="1">'data for countries'!K30</f>
        <v>359.00000001299998</v>
      </c>
      <c r="D33" s="53">
        <f ca="1">'data for countries'!L30</f>
        <v>9.5276008493885012E-3</v>
      </c>
      <c r="F33" s="55">
        <f ca="1">'data for countries'!N30</f>
        <v>63</v>
      </c>
      <c r="J33" s="53"/>
      <c r="R33" s="53"/>
    </row>
    <row r="34" spans="2:18" x14ac:dyDescent="0.2">
      <c r="B34" t="str">
        <f ca="1">'data for countries'!J31</f>
        <v>Merton</v>
      </c>
      <c r="C34" s="55">
        <f ca="1">'data for countries'!K31</f>
        <v>348.000000038</v>
      </c>
      <c r="D34" s="53">
        <f ca="1">'data for countries'!L31</f>
        <v>9.2356687906105395E-3</v>
      </c>
      <c r="F34" s="55">
        <f ca="1">'data for countries'!N31</f>
        <v>44</v>
      </c>
      <c r="J34" s="53"/>
      <c r="R34" s="53"/>
    </row>
    <row r="35" spans="2:18" x14ac:dyDescent="0.2">
      <c r="B35" t="str">
        <f ca="1">'data for countries'!J32</f>
        <v>Barking and Dagenham</v>
      </c>
      <c r="C35" s="55">
        <f ca="1">'data for countries'!K32</f>
        <v>322.00000002399997</v>
      </c>
      <c r="D35" s="53">
        <f ca="1">'data for countries'!L32</f>
        <v>8.545647558831939E-3</v>
      </c>
      <c r="F35" s="55">
        <f ca="1">'data for countries'!N32</f>
        <v>32</v>
      </c>
      <c r="J35" s="53"/>
      <c r="R35" s="53"/>
    </row>
    <row r="36" spans="2:18" x14ac:dyDescent="0.2">
      <c r="B36" t="str">
        <f ca="1">'data for countries'!J33</f>
        <v>Hackney</v>
      </c>
      <c r="C36" s="55">
        <f ca="1">'data for countries'!K33</f>
        <v>318.000000011</v>
      </c>
      <c r="D36" s="53">
        <f ca="1">'data for countries'!L33</f>
        <v>8.4394904459627676E-3</v>
      </c>
      <c r="F36" s="55">
        <f ca="1">'data for countries'!N33</f>
        <v>67</v>
      </c>
      <c r="J36" s="53"/>
      <c r="R36" s="53"/>
    </row>
    <row r="37" spans="2:18" x14ac:dyDescent="0.2">
      <c r="B37" t="str">
        <f ca="1">'data for countries'!J34</f>
        <v>Islington</v>
      </c>
      <c r="C37" s="55">
        <f ca="1">'data for countries'!K34</f>
        <v>227.00000001399999</v>
      </c>
      <c r="D37" s="53">
        <f ca="1">'data for countries'!L34</f>
        <v>6.0244161361177129E-3</v>
      </c>
      <c r="F37" s="55">
        <f ca="1">'data for countries'!N34</f>
        <v>68</v>
      </c>
      <c r="J37" s="53"/>
      <c r="R37" s="53"/>
    </row>
    <row r="38" spans="2:18" x14ac:dyDescent="0.2">
      <c r="B38" t="str">
        <f ca="1">'data for countries'!J35</f>
        <v>Kensington and Chelsea</v>
      </c>
      <c r="C38" s="55">
        <f ca="1">'data for countries'!K35</f>
        <v>197.00000001500001</v>
      </c>
      <c r="D38" s="53">
        <f ca="1">'data for countries'!L35</f>
        <v>5.228237792213041E-3</v>
      </c>
      <c r="F38" s="55">
        <f ca="1">'data for countries'!N35</f>
        <v>72</v>
      </c>
      <c r="J38" s="53"/>
      <c r="R38" s="53"/>
    </row>
    <row r="39" spans="2:18" x14ac:dyDescent="0.2">
      <c r="B39" t="str">
        <f ca="1">'data for countries'!J36</f>
        <v>Sutton</v>
      </c>
      <c r="C39" s="55">
        <f ca="1">'data for countries'!K36</f>
        <v>170.00000004099999</v>
      </c>
      <c r="D39" s="53">
        <f ca="1">'data for countries'!L36</f>
        <v>4.5116772833649725E-3</v>
      </c>
      <c r="F39" s="55">
        <f ca="1">'data for countries'!N36</f>
        <v>47</v>
      </c>
      <c r="J39" s="53"/>
      <c r="R39" s="53"/>
    </row>
    <row r="40" spans="2:18" x14ac:dyDescent="0.2">
      <c r="B40" t="str">
        <f ca="1">'data for countries'!J37</f>
        <v>Tower Hamlets</v>
      </c>
      <c r="C40" s="55">
        <f ca="1">'data for countries'!K37</f>
        <v>165.00000001999999</v>
      </c>
      <c r="D40" s="53">
        <f ca="1">'data for countries'!L37</f>
        <v>4.378980892152445E-3</v>
      </c>
      <c r="F40" s="55">
        <f ca="1">'data for countries'!N37</f>
        <v>72</v>
      </c>
      <c r="J40" s="53"/>
      <c r="R40" s="53"/>
    </row>
    <row r="41" spans="2:18" x14ac:dyDescent="0.2">
      <c r="B41" t="str">
        <f ca="1">'data for countries'!J38</f>
        <v>Bromley</v>
      </c>
      <c r="C41" s="55">
        <f ca="1">'data for countries'!K38</f>
        <v>115.000000028</v>
      </c>
      <c r="D41" s="53">
        <f ca="1">'data for countries'!L38</f>
        <v>3.0520169858127416E-3</v>
      </c>
      <c r="F41" s="55">
        <f ca="1">'data for countries'!N38</f>
        <v>69</v>
      </c>
      <c r="J41" s="53"/>
      <c r="R41" s="53"/>
    </row>
    <row r="42" spans="2:18" x14ac:dyDescent="0.2">
      <c r="B42" t="str">
        <f ca="1">'data for countries'!J39</f>
        <v>Bexley</v>
      </c>
      <c r="C42" s="55">
        <f ca="1">'data for countries'!K39</f>
        <v>109.000000026</v>
      </c>
      <c r="D42" s="53">
        <f ca="1">'data for countries'!L39</f>
        <v>2.8927813169734207E-3</v>
      </c>
      <c r="F42" s="55">
        <f ca="1">'data for countries'!N39</f>
        <v>52</v>
      </c>
      <c r="J42" s="53"/>
      <c r="R42" s="53"/>
    </row>
    <row r="43" spans="2:18" x14ac:dyDescent="0.2">
      <c r="B43" t="str">
        <f ca="1">'data for countries'!J40</f>
        <v>Havering</v>
      </c>
      <c r="C43" s="55">
        <f ca="1">'data for countries'!K40</f>
        <v>53.000000034000003</v>
      </c>
      <c r="D43" s="53">
        <f ca="1">'data for countries'!L40</f>
        <v>1.4065817418474748E-3</v>
      </c>
      <c r="F43" s="55">
        <f ca="1">'data for countries'!N40</f>
        <v>65</v>
      </c>
      <c r="J43" s="53"/>
      <c r="R43" s="53"/>
    </row>
    <row r="44" spans="2:18" x14ac:dyDescent="0.2">
      <c r="B44" s="12" t="str">
        <f ca="1">'data for countries'!J41</f>
        <v>City of London</v>
      </c>
      <c r="C44" s="59">
        <f ca="1">'data for countries'!K41</f>
        <v>10.000000010000001</v>
      </c>
      <c r="D44" s="60">
        <f ca="1">'data for countries'!L41</f>
        <v>2.6539278157579647E-4</v>
      </c>
      <c r="E44" s="12"/>
      <c r="F44" s="59">
        <f ca="1">'data for countries'!N41</f>
        <v>52</v>
      </c>
      <c r="J44" s="53"/>
      <c r="R44" s="53"/>
    </row>
    <row r="45" spans="2:18" x14ac:dyDescent="0.2">
      <c r="B45" s="16" t="s">
        <v>354</v>
      </c>
      <c r="D45" s="53"/>
      <c r="J45" s="53"/>
      <c r="R45" s="53"/>
    </row>
    <row r="47" spans="2:18" x14ac:dyDescent="0.2">
      <c r="H47" s="6"/>
    </row>
    <row r="50" spans="14:42" x14ac:dyDescent="0.2">
      <c r="V50"/>
    </row>
    <row r="51" spans="14:42" x14ac:dyDescent="0.2">
      <c r="N51"/>
      <c r="V51"/>
    </row>
    <row r="52" spans="14:42" x14ac:dyDescent="0.2">
      <c r="N52"/>
      <c r="V52"/>
    </row>
    <row r="53" spans="14:42" x14ac:dyDescent="0.2">
      <c r="N53"/>
      <c r="V53"/>
      <c r="Z53"/>
      <c r="AD53"/>
      <c r="AH53"/>
      <c r="AL53"/>
      <c r="AP53"/>
    </row>
    <row r="54" spans="14:42" x14ac:dyDescent="0.2">
      <c r="N54"/>
      <c r="V54"/>
      <c r="Z54"/>
      <c r="AD54"/>
      <c r="AH54"/>
      <c r="AL54"/>
      <c r="AP54"/>
    </row>
    <row r="55" spans="14:42" x14ac:dyDescent="0.2">
      <c r="N55"/>
      <c r="V55"/>
      <c r="Z55"/>
      <c r="AD55"/>
      <c r="AH55"/>
      <c r="AL55"/>
      <c r="AP55"/>
    </row>
    <row r="56" spans="14:42" x14ac:dyDescent="0.2">
      <c r="N56"/>
      <c r="V56"/>
      <c r="Z56"/>
      <c r="AD56"/>
      <c r="AH56"/>
      <c r="AL56"/>
      <c r="AP56"/>
    </row>
  </sheetData>
  <mergeCells count="1">
    <mergeCell ref="B4:C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for boroughs'!$A$14:$A$269</xm:f>
          </x14:formula1>
          <xm:sqref>F2</xm:sqref>
        </x14:dataValidation>
        <x14:dataValidation type="list" allowBlank="1" showInputMessage="1" showErrorMessage="1">
          <x14:formula1>
            <xm:f>'data for boroughs'!$A$286:$A$541</xm:f>
          </x14:formula1>
          <xm:sqref>B4:C4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41"/>
  <sheetViews>
    <sheetView workbookViewId="0">
      <pane xSplit="1" ySplit="4" topLeftCell="B5" activePane="bottomRight" state="frozen"/>
      <selection pane="topRight" activeCell="B1" sqref="B1"/>
      <selection pane="bottomLeft" activeCell="A5" sqref="A5"/>
      <selection pane="bottomRight"/>
    </sheetView>
  </sheetViews>
  <sheetFormatPr defaultRowHeight="12.75" x14ac:dyDescent="0.2"/>
  <cols>
    <col min="1" max="1" width="43.85546875" style="6" bestFit="1" customWidth="1"/>
    <col min="2" max="2" width="4.5703125" style="6" customWidth="1"/>
    <col min="3" max="40" width="10.7109375" style="6" customWidth="1"/>
    <col min="41" max="41" width="9.140625" style="6"/>
    <col min="42" max="55" width="11.28515625" style="6" customWidth="1"/>
    <col min="56" max="56" width="10.42578125" style="6" bestFit="1" customWidth="1"/>
    <col min="57" max="16384" width="9.140625" style="6"/>
  </cols>
  <sheetData>
    <row r="1" spans="1:56" x14ac:dyDescent="0.2">
      <c r="A1" s="45" t="s">
        <v>361</v>
      </c>
      <c r="F1" s="44"/>
    </row>
    <row r="2" spans="1:56" x14ac:dyDescent="0.2">
      <c r="A2" s="44" t="s">
        <v>312</v>
      </c>
      <c r="C2" s="46"/>
      <c r="D2" s="46"/>
      <c r="E2" s="46"/>
      <c r="G2" s="47"/>
      <c r="H2" s="47"/>
      <c r="I2" s="47"/>
      <c r="J2" s="47"/>
      <c r="K2" s="47"/>
      <c r="L2" s="47"/>
      <c r="M2" s="47"/>
      <c r="N2" s="47"/>
      <c r="O2" s="47"/>
      <c r="P2" s="47"/>
      <c r="Q2" s="47"/>
      <c r="R2" s="47"/>
      <c r="S2" s="47"/>
      <c r="T2" s="47"/>
      <c r="U2" s="46"/>
      <c r="V2" s="47"/>
      <c r="W2" s="47"/>
      <c r="X2" s="47"/>
      <c r="Y2" s="47"/>
      <c r="Z2" s="47"/>
      <c r="AA2" s="47"/>
      <c r="AB2" s="47"/>
      <c r="AC2" s="47"/>
      <c r="AD2" s="47"/>
      <c r="AE2" s="47"/>
      <c r="AF2" s="47"/>
      <c r="AG2" s="47"/>
      <c r="AH2" s="47"/>
      <c r="AI2" s="47"/>
      <c r="AJ2" s="47"/>
      <c r="AK2" s="47"/>
      <c r="AL2" s="47"/>
      <c r="AM2" s="47"/>
      <c r="AN2" s="47"/>
    </row>
    <row r="3" spans="1:56" x14ac:dyDescent="0.2">
      <c r="A3" s="44" t="s">
        <v>313</v>
      </c>
      <c r="C3" s="46"/>
      <c r="D3" s="46"/>
      <c r="E3" s="46"/>
      <c r="G3" s="47"/>
      <c r="H3" s="47"/>
      <c r="I3" s="47"/>
      <c r="J3" s="47"/>
      <c r="K3" s="47"/>
      <c r="L3" s="47"/>
      <c r="M3" s="47"/>
      <c r="N3" s="47"/>
      <c r="O3" s="47"/>
      <c r="P3" s="47"/>
      <c r="Q3" s="47"/>
      <c r="R3" s="47"/>
      <c r="S3" s="47"/>
      <c r="T3" s="47"/>
      <c r="U3" s="46"/>
      <c r="V3" s="47"/>
      <c r="W3" s="47"/>
      <c r="X3" s="47"/>
      <c r="Y3" s="47"/>
      <c r="Z3" s="47"/>
      <c r="AA3" s="47"/>
      <c r="AB3" s="47"/>
      <c r="AC3" s="47"/>
      <c r="AD3" s="47"/>
      <c r="AE3" s="47"/>
      <c r="AF3" s="47"/>
      <c r="AG3" s="47"/>
      <c r="AH3" s="47"/>
      <c r="AI3" s="47"/>
      <c r="AJ3" s="47"/>
      <c r="AK3" s="47"/>
      <c r="AL3" s="47"/>
      <c r="AM3" s="47"/>
      <c r="AN3" s="47"/>
      <c r="AP3" s="40" t="s">
        <v>384</v>
      </c>
    </row>
    <row r="4" spans="1:56" ht="38.25" x14ac:dyDescent="0.2">
      <c r="A4" s="48" t="s">
        <v>314</v>
      </c>
      <c r="C4" s="42" t="s">
        <v>322</v>
      </c>
      <c r="D4" s="42" t="s">
        <v>2</v>
      </c>
      <c r="E4" s="42" t="s">
        <v>17</v>
      </c>
      <c r="F4" s="49"/>
      <c r="G4" s="42" t="s">
        <v>3</v>
      </c>
      <c r="H4" s="42" t="s">
        <v>4</v>
      </c>
      <c r="I4" s="42" t="s">
        <v>5</v>
      </c>
      <c r="J4" s="42" t="s">
        <v>358</v>
      </c>
      <c r="K4" s="42" t="s">
        <v>7</v>
      </c>
      <c r="L4" s="42" t="s">
        <v>8</v>
      </c>
      <c r="M4" s="42" t="s">
        <v>9</v>
      </c>
      <c r="N4" s="42" t="s">
        <v>10</v>
      </c>
      <c r="O4" s="42" t="s">
        <v>11</v>
      </c>
      <c r="P4" s="42" t="s">
        <v>12</v>
      </c>
      <c r="Q4" s="42" t="s">
        <v>13</v>
      </c>
      <c r="R4" s="42" t="s">
        <v>14</v>
      </c>
      <c r="S4" s="42" t="s">
        <v>359</v>
      </c>
      <c r="T4" s="42" t="s">
        <v>360</v>
      </c>
      <c r="U4" s="49" t="s">
        <v>17</v>
      </c>
      <c r="V4" s="42" t="s">
        <v>18</v>
      </c>
      <c r="W4" s="42" t="s">
        <v>19</v>
      </c>
      <c r="X4" s="42" t="s">
        <v>20</v>
      </c>
      <c r="Y4" s="42" t="s">
        <v>21</v>
      </c>
      <c r="Z4" s="42" t="s">
        <v>22</v>
      </c>
      <c r="AA4" s="42" t="s">
        <v>23</v>
      </c>
      <c r="AB4" s="42" t="s">
        <v>24</v>
      </c>
      <c r="AC4" s="42" t="s">
        <v>25</v>
      </c>
      <c r="AD4" s="42" t="s">
        <v>26</v>
      </c>
      <c r="AE4" s="42" t="s">
        <v>27</v>
      </c>
      <c r="AF4" s="42" t="s">
        <v>28</v>
      </c>
      <c r="AG4" s="42" t="s">
        <v>29</v>
      </c>
      <c r="AH4" s="42" t="s">
        <v>30</v>
      </c>
      <c r="AI4" s="42" t="s">
        <v>31</v>
      </c>
      <c r="AJ4" s="42" t="s">
        <v>32</v>
      </c>
      <c r="AK4" s="42" t="s">
        <v>33</v>
      </c>
      <c r="AL4" s="42" t="s">
        <v>34</v>
      </c>
      <c r="AM4" s="42" t="s">
        <v>35</v>
      </c>
      <c r="AN4" s="42" t="s">
        <v>36</v>
      </c>
      <c r="AO4" s="42"/>
      <c r="AP4" s="42" t="s">
        <v>323</v>
      </c>
      <c r="AQ4" s="42" t="s">
        <v>324</v>
      </c>
      <c r="AR4" s="42" t="s">
        <v>325</v>
      </c>
      <c r="AS4" s="42" t="s">
        <v>326</v>
      </c>
      <c r="AT4" s="42" t="s">
        <v>327</v>
      </c>
      <c r="AU4" s="42" t="s">
        <v>328</v>
      </c>
      <c r="AV4" s="42" t="s">
        <v>329</v>
      </c>
      <c r="AW4" s="42" t="s">
        <v>330</v>
      </c>
      <c r="AX4" s="42" t="s">
        <v>331</v>
      </c>
      <c r="AY4" s="42" t="s">
        <v>332</v>
      </c>
      <c r="AZ4" s="42" t="s">
        <v>333</v>
      </c>
      <c r="BA4" s="42" t="s">
        <v>334</v>
      </c>
      <c r="BB4" s="42" t="s">
        <v>335</v>
      </c>
      <c r="BC4" s="42" t="s">
        <v>336</v>
      </c>
      <c r="BD4" s="42" t="s">
        <v>357</v>
      </c>
    </row>
    <row r="5" spans="1:56" x14ac:dyDescent="0.2">
      <c r="A5" s="6" t="s">
        <v>356</v>
      </c>
      <c r="C5" s="50">
        <f>SUM(C8:C13)</f>
        <v>5175677</v>
      </c>
      <c r="D5" s="50">
        <f t="shared" ref="D5:BD5" si="0">SUM(D8:D13)</f>
        <v>1867723</v>
      </c>
      <c r="E5" s="50">
        <f t="shared" ref="E5" si="1">SUM(E8:E13)</f>
        <v>3307954</v>
      </c>
      <c r="G5" s="50">
        <f t="shared" si="0"/>
        <v>126695</v>
      </c>
      <c r="H5" s="50">
        <f t="shared" si="0"/>
        <v>4670</v>
      </c>
      <c r="I5" s="50">
        <f t="shared" si="0"/>
        <v>150030</v>
      </c>
      <c r="J5" s="50">
        <f t="shared" si="0"/>
        <v>104454</v>
      </c>
      <c r="K5" s="50">
        <f t="shared" si="0"/>
        <v>141228</v>
      </c>
      <c r="L5" s="50">
        <f t="shared" si="0"/>
        <v>133095</v>
      </c>
      <c r="M5" s="50">
        <f t="shared" si="0"/>
        <v>76738</v>
      </c>
      <c r="N5" s="50">
        <f t="shared" si="0"/>
        <v>185337</v>
      </c>
      <c r="O5" s="50">
        <f t="shared" si="0"/>
        <v>182799</v>
      </c>
      <c r="P5" s="50">
        <f t="shared" si="0"/>
        <v>142570</v>
      </c>
      <c r="Q5" s="50">
        <f t="shared" si="0"/>
        <v>174616</v>
      </c>
      <c r="R5" s="50">
        <f t="shared" si="0"/>
        <v>144662</v>
      </c>
      <c r="S5" s="50">
        <f t="shared" si="0"/>
        <v>198422</v>
      </c>
      <c r="T5" s="50">
        <f t="shared" si="0"/>
        <v>102407</v>
      </c>
      <c r="U5" s="50">
        <f t="shared" si="0"/>
        <v>3307954</v>
      </c>
      <c r="V5" s="50">
        <f t="shared" si="0"/>
        <v>128464</v>
      </c>
      <c r="W5" s="50">
        <f t="shared" si="0"/>
        <v>217890</v>
      </c>
      <c r="X5" s="50">
        <f t="shared" si="0"/>
        <v>199367</v>
      </c>
      <c r="Y5" s="50">
        <f t="shared" si="0"/>
        <v>139788</v>
      </c>
      <c r="Z5" s="50">
        <f t="shared" si="0"/>
        <v>264648</v>
      </c>
      <c r="AA5" s="50">
        <f t="shared" si="0"/>
        <v>255894</v>
      </c>
      <c r="AB5" s="50">
        <f t="shared" si="0"/>
        <v>175221</v>
      </c>
      <c r="AC5" s="50">
        <f t="shared" si="0"/>
        <v>202868</v>
      </c>
      <c r="AD5" s="50">
        <f t="shared" si="0"/>
        <v>175645</v>
      </c>
      <c r="AE5" s="50">
        <f t="shared" si="0"/>
        <v>132007</v>
      </c>
      <c r="AF5" s="50">
        <f t="shared" si="0"/>
        <v>212840</v>
      </c>
      <c r="AG5" s="50">
        <f t="shared" si="0"/>
        <v>191859</v>
      </c>
      <c r="AH5" s="50">
        <f t="shared" si="0"/>
        <v>144044</v>
      </c>
      <c r="AI5" s="50">
        <f t="shared" si="0"/>
        <v>114820</v>
      </c>
      <c r="AJ5" s="50">
        <f t="shared" si="0"/>
        <v>124290</v>
      </c>
      <c r="AK5" s="50">
        <f t="shared" si="0"/>
        <v>175897</v>
      </c>
      <c r="AL5" s="50">
        <f t="shared" si="0"/>
        <v>141585</v>
      </c>
      <c r="AM5" s="50">
        <f t="shared" si="0"/>
        <v>152390</v>
      </c>
      <c r="AN5" s="50">
        <f t="shared" si="0"/>
        <v>158437</v>
      </c>
      <c r="AP5" s="50">
        <f t="shared" si="0"/>
        <v>344585</v>
      </c>
      <c r="AQ5" s="50">
        <f t="shared" si="0"/>
        <v>464015</v>
      </c>
      <c r="AR5" s="50">
        <f t="shared" si="0"/>
        <v>271795</v>
      </c>
      <c r="AS5" s="50">
        <f t="shared" si="0"/>
        <v>420366</v>
      </c>
      <c r="AT5" s="50">
        <f t="shared" si="0"/>
        <v>408284.00002699997</v>
      </c>
      <c r="AU5" s="50">
        <f t="shared" si="0"/>
        <v>367080</v>
      </c>
      <c r="AV5" s="50">
        <f t="shared" si="0"/>
        <v>344096</v>
      </c>
      <c r="AW5" s="50">
        <f t="shared" si="0"/>
        <v>358444</v>
      </c>
      <c r="AX5" s="50">
        <f t="shared" si="0"/>
        <v>388737</v>
      </c>
      <c r="AY5" s="50">
        <f t="shared" si="0"/>
        <v>359953</v>
      </c>
      <c r="AZ5" s="50">
        <f t="shared" si="0"/>
        <v>322712</v>
      </c>
      <c r="BA5" s="50">
        <f t="shared" si="0"/>
        <v>441562</v>
      </c>
      <c r="BB5" s="50">
        <f t="shared" si="0"/>
        <v>400449</v>
      </c>
      <c r="BC5" s="50">
        <f t="shared" si="0"/>
        <v>283599</v>
      </c>
      <c r="BD5" s="50">
        <f t="shared" si="0"/>
        <v>5175677.000027</v>
      </c>
    </row>
    <row r="6" spans="1:56" s="43" customFormat="1" x14ac:dyDescent="0.2">
      <c r="A6" s="51"/>
      <c r="B6" s="51"/>
      <c r="C6" s="51"/>
      <c r="D6" s="51"/>
      <c r="E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row>
    <row r="7" spans="1:56" x14ac:dyDescent="0.2">
      <c r="A7" s="44" t="s">
        <v>321</v>
      </c>
      <c r="B7" s="44">
        <v>1</v>
      </c>
      <c r="C7" s="44">
        <v>8173941</v>
      </c>
      <c r="D7" s="44">
        <v>3231901</v>
      </c>
      <c r="E7" s="44">
        <v>4942040</v>
      </c>
      <c r="G7" s="44">
        <v>220338</v>
      </c>
      <c r="H7" s="44">
        <v>7375</v>
      </c>
      <c r="I7" s="44">
        <v>246270</v>
      </c>
      <c r="J7" s="44">
        <v>182493</v>
      </c>
      <c r="K7" s="44">
        <v>254926</v>
      </c>
      <c r="L7" s="44">
        <v>206125</v>
      </c>
      <c r="M7" s="44">
        <v>158649</v>
      </c>
      <c r="N7" s="44">
        <v>303086</v>
      </c>
      <c r="O7" s="44">
        <v>275885</v>
      </c>
      <c r="P7" s="44">
        <v>307984</v>
      </c>
      <c r="Q7" s="44">
        <v>288283</v>
      </c>
      <c r="R7" s="44">
        <v>254096</v>
      </c>
      <c r="S7" s="44">
        <v>306995</v>
      </c>
      <c r="T7" s="44">
        <v>219396</v>
      </c>
      <c r="U7" s="44">
        <v>4942040</v>
      </c>
      <c r="V7" s="44">
        <v>185911</v>
      </c>
      <c r="W7" s="44">
        <v>356386</v>
      </c>
      <c r="X7" s="44">
        <v>231997</v>
      </c>
      <c r="Y7" s="44">
        <v>311215</v>
      </c>
      <c r="Z7" s="44">
        <v>309392</v>
      </c>
      <c r="AA7" s="44">
        <v>363378</v>
      </c>
      <c r="AB7" s="44">
        <v>338449</v>
      </c>
      <c r="AC7" s="44">
        <v>312466</v>
      </c>
      <c r="AD7" s="44">
        <v>254557</v>
      </c>
      <c r="AE7" s="44">
        <v>239056</v>
      </c>
      <c r="AF7" s="44">
        <v>237232</v>
      </c>
      <c r="AG7" s="44">
        <v>273936</v>
      </c>
      <c r="AH7" s="44">
        <v>253957</v>
      </c>
      <c r="AI7" s="44">
        <v>160060</v>
      </c>
      <c r="AJ7" s="44">
        <v>199693</v>
      </c>
      <c r="AK7" s="44">
        <v>278970</v>
      </c>
      <c r="AL7" s="44">
        <v>186990</v>
      </c>
      <c r="AM7" s="44">
        <v>190146</v>
      </c>
      <c r="AN7" s="44">
        <v>258249</v>
      </c>
      <c r="AP7" s="44">
        <f>W7+G7</f>
        <v>576724</v>
      </c>
      <c r="AQ7" s="44">
        <f>X7+Z7</f>
        <v>541389</v>
      </c>
      <c r="AR7" s="44">
        <f>Y7+AE7</f>
        <v>550271</v>
      </c>
      <c r="AS7" s="44">
        <f>H7+P7+R7+V7</f>
        <v>755366</v>
      </c>
      <c r="AT7" s="44">
        <f>AA7+AM7+B7/1000000</f>
        <v>553524.00000100001</v>
      </c>
      <c r="AU7" s="44">
        <f>AB7+AG7</f>
        <v>612385</v>
      </c>
      <c r="AV7" s="44">
        <f>AC7+K7</f>
        <v>567392</v>
      </c>
      <c r="AW7" s="44">
        <f>AD7+O7</f>
        <v>530442</v>
      </c>
      <c r="AX7" s="44">
        <f>AF7+AK7</f>
        <v>516202</v>
      </c>
      <c r="AY7" s="44">
        <f>N7+Q7</f>
        <v>591369</v>
      </c>
      <c r="AZ7" s="44">
        <f>AJ7+S7</f>
        <v>506688</v>
      </c>
      <c r="BA7" s="44">
        <f>I7+L7+AN7</f>
        <v>710644</v>
      </c>
      <c r="BB7" s="44">
        <f>AH7+AI7+AL7</f>
        <v>601007</v>
      </c>
      <c r="BC7" s="44">
        <f>J7+M7+T7</f>
        <v>560538</v>
      </c>
      <c r="BD7" s="44">
        <f>SUM(AP7:BC7)</f>
        <v>8173941.0000010002</v>
      </c>
    </row>
    <row r="8" spans="1:56" x14ac:dyDescent="0.2">
      <c r="A8" s="44" t="s">
        <v>288</v>
      </c>
      <c r="B8" s="44">
        <v>2</v>
      </c>
      <c r="C8" s="44">
        <v>4997072</v>
      </c>
      <c r="D8" s="44">
        <v>1781372</v>
      </c>
      <c r="E8" s="44">
        <v>3215700</v>
      </c>
      <c r="F8" s="40"/>
      <c r="G8" s="44">
        <v>119565</v>
      </c>
      <c r="H8" s="44">
        <v>4285</v>
      </c>
      <c r="I8" s="44">
        <v>143932</v>
      </c>
      <c r="J8" s="44">
        <v>98491</v>
      </c>
      <c r="K8" s="44">
        <v>134982</v>
      </c>
      <c r="L8" s="44">
        <v>125879</v>
      </c>
      <c r="M8" s="44">
        <v>72290</v>
      </c>
      <c r="N8" s="44">
        <v>176174</v>
      </c>
      <c r="O8" s="44">
        <v>176527</v>
      </c>
      <c r="P8" s="44">
        <v>139820</v>
      </c>
      <c r="Q8" s="44">
        <v>166947</v>
      </c>
      <c r="R8" s="44">
        <v>138710</v>
      </c>
      <c r="S8" s="44">
        <v>187383</v>
      </c>
      <c r="T8" s="44">
        <v>96387</v>
      </c>
      <c r="U8" s="44">
        <v>3215700</v>
      </c>
      <c r="V8" s="44">
        <v>126792</v>
      </c>
      <c r="W8" s="44">
        <v>211249</v>
      </c>
      <c r="X8" s="44">
        <v>195881</v>
      </c>
      <c r="Y8" s="44">
        <v>135712</v>
      </c>
      <c r="Z8" s="44">
        <v>257039</v>
      </c>
      <c r="AA8" s="44">
        <v>249667</v>
      </c>
      <c r="AB8" s="44">
        <v>168302</v>
      </c>
      <c r="AC8" s="44">
        <v>198645</v>
      </c>
      <c r="AD8" s="44">
        <v>170208</v>
      </c>
      <c r="AE8" s="44">
        <v>128424</v>
      </c>
      <c r="AF8" s="44">
        <v>209666</v>
      </c>
      <c r="AG8" s="44">
        <v>186308</v>
      </c>
      <c r="AH8" s="44">
        <v>139124</v>
      </c>
      <c r="AI8" s="44">
        <v>110113</v>
      </c>
      <c r="AJ8" s="44">
        <v>119465</v>
      </c>
      <c r="AK8" s="44">
        <v>172349</v>
      </c>
      <c r="AL8" s="44">
        <v>133657</v>
      </c>
      <c r="AM8" s="44">
        <v>148527</v>
      </c>
      <c r="AN8" s="44">
        <v>154572</v>
      </c>
      <c r="AP8" s="44">
        <f t="shared" ref="AP8:AP71" si="2">W8+G8</f>
        <v>330814</v>
      </c>
      <c r="AQ8" s="44">
        <f t="shared" ref="AQ8:AQ71" si="3">X8+Z8</f>
        <v>452920</v>
      </c>
      <c r="AR8" s="44">
        <f t="shared" ref="AR8:AR71" si="4">Y8+AE8</f>
        <v>264136</v>
      </c>
      <c r="AS8" s="44">
        <f t="shared" ref="AS8:AS71" si="5">H8+P8+R8+V8</f>
        <v>409607</v>
      </c>
      <c r="AT8" s="44">
        <f t="shared" ref="AT8:AT71" si="6">AA8+AM8+B8/1000000</f>
        <v>398194.00000200002</v>
      </c>
      <c r="AU8" s="44">
        <f t="shared" ref="AU8:AU71" si="7">AB8+AG8</f>
        <v>354610</v>
      </c>
      <c r="AV8" s="44">
        <f t="shared" ref="AV8:AV71" si="8">AC8+K8</f>
        <v>333627</v>
      </c>
      <c r="AW8" s="44">
        <f t="shared" ref="AW8:AW71" si="9">AD8+O8</f>
        <v>346735</v>
      </c>
      <c r="AX8" s="44">
        <f t="shared" ref="AX8:AX71" si="10">AF8+AK8</f>
        <v>382015</v>
      </c>
      <c r="AY8" s="44">
        <f t="shared" ref="AY8:AY71" si="11">N8+Q8</f>
        <v>343121</v>
      </c>
      <c r="AZ8" s="44">
        <f t="shared" ref="AZ8:AZ71" si="12">AJ8+S8</f>
        <v>306848</v>
      </c>
      <c r="BA8" s="44">
        <f t="shared" ref="BA8:BA71" si="13">I8+L8+AN8</f>
        <v>424383</v>
      </c>
      <c r="BB8" s="44">
        <f t="shared" ref="BB8:BB71" si="14">AH8+AI8+AL8</f>
        <v>382894</v>
      </c>
      <c r="BC8" s="44">
        <f t="shared" ref="BC8:BC71" si="15">J8+M8+T8</f>
        <v>267168</v>
      </c>
      <c r="BD8" s="44">
        <f t="shared" ref="BD8:BD71" si="16">SUM(AP8:BC8)</f>
        <v>4997072.0000020005</v>
      </c>
    </row>
    <row r="9" spans="1:56" x14ac:dyDescent="0.2">
      <c r="A9" s="44" t="s">
        <v>289</v>
      </c>
      <c r="B9" s="44">
        <v>3</v>
      </c>
      <c r="C9" s="44">
        <v>32774</v>
      </c>
      <c r="D9" s="44">
        <v>16146</v>
      </c>
      <c r="E9" s="44">
        <v>16628</v>
      </c>
      <c r="F9" s="44"/>
      <c r="G9" s="44">
        <v>1309</v>
      </c>
      <c r="H9" s="44">
        <v>68</v>
      </c>
      <c r="I9" s="44">
        <v>1185</v>
      </c>
      <c r="J9" s="44">
        <v>1168</v>
      </c>
      <c r="K9" s="44">
        <v>1213</v>
      </c>
      <c r="L9" s="44">
        <v>1502</v>
      </c>
      <c r="M9" s="44">
        <v>734</v>
      </c>
      <c r="N9" s="44">
        <v>1698</v>
      </c>
      <c r="O9" s="44">
        <v>1212</v>
      </c>
      <c r="P9" s="44">
        <v>500</v>
      </c>
      <c r="Q9" s="44">
        <v>1462</v>
      </c>
      <c r="R9" s="44">
        <v>1124</v>
      </c>
      <c r="S9" s="44">
        <v>1934</v>
      </c>
      <c r="T9" s="44">
        <v>1037</v>
      </c>
      <c r="U9" s="44">
        <v>16628</v>
      </c>
      <c r="V9" s="44">
        <v>323</v>
      </c>
      <c r="W9" s="44">
        <v>1247</v>
      </c>
      <c r="X9" s="44">
        <v>563</v>
      </c>
      <c r="Y9" s="44">
        <v>999</v>
      </c>
      <c r="Z9" s="44">
        <v>1112</v>
      </c>
      <c r="AA9" s="44">
        <v>998</v>
      </c>
      <c r="AB9" s="44">
        <v>1378</v>
      </c>
      <c r="AC9" s="44">
        <v>826</v>
      </c>
      <c r="AD9" s="44">
        <v>1054</v>
      </c>
      <c r="AE9" s="44">
        <v>680</v>
      </c>
      <c r="AF9" s="44">
        <v>524</v>
      </c>
      <c r="AG9" s="44">
        <v>992</v>
      </c>
      <c r="AH9" s="44">
        <v>888</v>
      </c>
      <c r="AI9" s="44">
        <v>801</v>
      </c>
      <c r="AJ9" s="44">
        <v>904</v>
      </c>
      <c r="AK9" s="44">
        <v>653</v>
      </c>
      <c r="AL9" s="44">
        <v>1308</v>
      </c>
      <c r="AM9" s="44">
        <v>637</v>
      </c>
      <c r="AN9" s="44">
        <v>741</v>
      </c>
      <c r="AP9" s="44">
        <f t="shared" si="2"/>
        <v>2556</v>
      </c>
      <c r="AQ9" s="44">
        <f t="shared" si="3"/>
        <v>1675</v>
      </c>
      <c r="AR9" s="44">
        <f t="shared" si="4"/>
        <v>1679</v>
      </c>
      <c r="AS9" s="44">
        <f t="shared" si="5"/>
        <v>2015</v>
      </c>
      <c r="AT9" s="44">
        <f t="shared" si="6"/>
        <v>1635.0000030000001</v>
      </c>
      <c r="AU9" s="44">
        <f t="shared" si="7"/>
        <v>2370</v>
      </c>
      <c r="AV9" s="44">
        <f t="shared" si="8"/>
        <v>2039</v>
      </c>
      <c r="AW9" s="44">
        <f t="shared" si="9"/>
        <v>2266</v>
      </c>
      <c r="AX9" s="44">
        <f t="shared" si="10"/>
        <v>1177</v>
      </c>
      <c r="AY9" s="44">
        <f t="shared" si="11"/>
        <v>3160</v>
      </c>
      <c r="AZ9" s="44">
        <f t="shared" si="12"/>
        <v>2838</v>
      </c>
      <c r="BA9" s="44">
        <f t="shared" si="13"/>
        <v>3428</v>
      </c>
      <c r="BB9" s="44">
        <f t="shared" si="14"/>
        <v>2997</v>
      </c>
      <c r="BC9" s="44">
        <f t="shared" si="15"/>
        <v>2939</v>
      </c>
      <c r="BD9" s="44">
        <f t="shared" si="16"/>
        <v>32774.000003000001</v>
      </c>
    </row>
    <row r="10" spans="1:56" x14ac:dyDescent="0.2">
      <c r="A10" s="44" t="s">
        <v>290</v>
      </c>
      <c r="B10" s="44">
        <v>4</v>
      </c>
      <c r="C10" s="44">
        <v>89527</v>
      </c>
      <c r="D10" s="44">
        <v>44296</v>
      </c>
      <c r="E10" s="44">
        <v>45231</v>
      </c>
      <c r="F10" s="44"/>
      <c r="G10" s="44">
        <v>3708</v>
      </c>
      <c r="H10" s="44">
        <v>204</v>
      </c>
      <c r="I10" s="44">
        <v>3132</v>
      </c>
      <c r="J10" s="44">
        <v>3128</v>
      </c>
      <c r="K10" s="44">
        <v>3054</v>
      </c>
      <c r="L10" s="44">
        <v>3736</v>
      </c>
      <c r="M10" s="44">
        <v>2536</v>
      </c>
      <c r="N10" s="44">
        <v>4565</v>
      </c>
      <c r="O10" s="44">
        <v>3180</v>
      </c>
      <c r="P10" s="44">
        <v>1322</v>
      </c>
      <c r="Q10" s="44">
        <v>3858</v>
      </c>
      <c r="R10" s="44">
        <v>3074</v>
      </c>
      <c r="S10" s="44">
        <v>5596</v>
      </c>
      <c r="T10" s="44">
        <v>3203</v>
      </c>
      <c r="U10" s="44">
        <v>45231</v>
      </c>
      <c r="V10" s="44">
        <v>793</v>
      </c>
      <c r="W10" s="44">
        <v>3280</v>
      </c>
      <c r="X10" s="44">
        <v>1785</v>
      </c>
      <c r="Y10" s="44">
        <v>1838</v>
      </c>
      <c r="Z10" s="44">
        <v>4070</v>
      </c>
      <c r="AA10" s="44">
        <v>3201</v>
      </c>
      <c r="AB10" s="44">
        <v>3207</v>
      </c>
      <c r="AC10" s="44">
        <v>2119</v>
      </c>
      <c r="AD10" s="44">
        <v>2770</v>
      </c>
      <c r="AE10" s="44">
        <v>1591</v>
      </c>
      <c r="AF10" s="44">
        <v>1575</v>
      </c>
      <c r="AG10" s="44">
        <v>2570</v>
      </c>
      <c r="AH10" s="44">
        <v>2410</v>
      </c>
      <c r="AI10" s="44">
        <v>2230</v>
      </c>
      <c r="AJ10" s="44">
        <v>2360</v>
      </c>
      <c r="AK10" s="44">
        <v>1691</v>
      </c>
      <c r="AL10" s="44">
        <v>3833</v>
      </c>
      <c r="AM10" s="44">
        <v>1958</v>
      </c>
      <c r="AN10" s="44">
        <v>1950</v>
      </c>
      <c r="AP10" s="44">
        <f t="shared" si="2"/>
        <v>6988</v>
      </c>
      <c r="AQ10" s="44">
        <f t="shared" si="3"/>
        <v>5855</v>
      </c>
      <c r="AR10" s="44">
        <f t="shared" si="4"/>
        <v>3429</v>
      </c>
      <c r="AS10" s="44">
        <f t="shared" si="5"/>
        <v>5393</v>
      </c>
      <c r="AT10" s="44">
        <f t="shared" si="6"/>
        <v>5159.0000040000004</v>
      </c>
      <c r="AU10" s="44">
        <f t="shared" si="7"/>
        <v>5777</v>
      </c>
      <c r="AV10" s="44">
        <f t="shared" si="8"/>
        <v>5173</v>
      </c>
      <c r="AW10" s="44">
        <f t="shared" si="9"/>
        <v>5950</v>
      </c>
      <c r="AX10" s="44">
        <f t="shared" si="10"/>
        <v>3266</v>
      </c>
      <c r="AY10" s="44">
        <f t="shared" si="11"/>
        <v>8423</v>
      </c>
      <c r="AZ10" s="44">
        <f t="shared" si="12"/>
        <v>7956</v>
      </c>
      <c r="BA10" s="44">
        <f t="shared" si="13"/>
        <v>8818</v>
      </c>
      <c r="BB10" s="44">
        <f t="shared" si="14"/>
        <v>8473</v>
      </c>
      <c r="BC10" s="44">
        <f t="shared" si="15"/>
        <v>8867</v>
      </c>
      <c r="BD10" s="44">
        <f t="shared" si="16"/>
        <v>89527.000004000001</v>
      </c>
    </row>
    <row r="11" spans="1:56" x14ac:dyDescent="0.2">
      <c r="A11" s="44" t="s">
        <v>291</v>
      </c>
      <c r="B11" s="44">
        <v>5</v>
      </c>
      <c r="C11" s="44">
        <v>53828</v>
      </c>
      <c r="D11" s="44">
        <v>24756</v>
      </c>
      <c r="E11" s="44">
        <v>29072</v>
      </c>
      <c r="F11" s="44"/>
      <c r="G11" s="44">
        <v>2014</v>
      </c>
      <c r="H11" s="44">
        <v>111</v>
      </c>
      <c r="I11" s="44">
        <v>1697</v>
      </c>
      <c r="J11" s="44">
        <v>1626</v>
      </c>
      <c r="K11" s="44">
        <v>1872</v>
      </c>
      <c r="L11" s="44">
        <v>1926</v>
      </c>
      <c r="M11" s="44">
        <v>1125</v>
      </c>
      <c r="N11" s="44">
        <v>2800</v>
      </c>
      <c r="O11" s="44">
        <v>1802</v>
      </c>
      <c r="P11" s="44">
        <v>732</v>
      </c>
      <c r="Q11" s="44">
        <v>2263</v>
      </c>
      <c r="R11" s="44">
        <v>1665</v>
      </c>
      <c r="S11" s="44">
        <v>3433</v>
      </c>
      <c r="T11" s="44">
        <v>1690</v>
      </c>
      <c r="U11" s="44">
        <v>29072</v>
      </c>
      <c r="V11" s="44">
        <v>485</v>
      </c>
      <c r="W11" s="44">
        <v>2048</v>
      </c>
      <c r="X11" s="44">
        <v>1101</v>
      </c>
      <c r="Y11" s="44">
        <v>1108</v>
      </c>
      <c r="Z11" s="44">
        <v>2391</v>
      </c>
      <c r="AA11" s="44">
        <v>1927</v>
      </c>
      <c r="AB11" s="44">
        <v>2212</v>
      </c>
      <c r="AC11" s="44">
        <v>1185</v>
      </c>
      <c r="AD11" s="44">
        <v>1534</v>
      </c>
      <c r="AE11" s="44">
        <v>1220</v>
      </c>
      <c r="AF11" s="44">
        <v>1051</v>
      </c>
      <c r="AG11" s="44">
        <v>1910</v>
      </c>
      <c r="AH11" s="44">
        <v>1532</v>
      </c>
      <c r="AI11" s="44">
        <v>1650</v>
      </c>
      <c r="AJ11" s="44">
        <v>1523</v>
      </c>
      <c r="AK11" s="44">
        <v>1096</v>
      </c>
      <c r="AL11" s="44">
        <v>2759</v>
      </c>
      <c r="AM11" s="44">
        <v>1246</v>
      </c>
      <c r="AN11" s="44">
        <v>1094</v>
      </c>
      <c r="AP11" s="44">
        <f t="shared" si="2"/>
        <v>4062</v>
      </c>
      <c r="AQ11" s="44">
        <f t="shared" si="3"/>
        <v>3492</v>
      </c>
      <c r="AR11" s="44">
        <f t="shared" si="4"/>
        <v>2328</v>
      </c>
      <c r="AS11" s="44">
        <f t="shared" si="5"/>
        <v>2993</v>
      </c>
      <c r="AT11" s="44">
        <f t="shared" si="6"/>
        <v>3173.0000049999999</v>
      </c>
      <c r="AU11" s="44">
        <f t="shared" si="7"/>
        <v>4122</v>
      </c>
      <c r="AV11" s="44">
        <f t="shared" si="8"/>
        <v>3057</v>
      </c>
      <c r="AW11" s="44">
        <f t="shared" si="9"/>
        <v>3336</v>
      </c>
      <c r="AX11" s="44">
        <f t="shared" si="10"/>
        <v>2147</v>
      </c>
      <c r="AY11" s="44">
        <f t="shared" si="11"/>
        <v>5063</v>
      </c>
      <c r="AZ11" s="44">
        <f t="shared" si="12"/>
        <v>4956</v>
      </c>
      <c r="BA11" s="44">
        <f t="shared" si="13"/>
        <v>4717</v>
      </c>
      <c r="BB11" s="44">
        <f t="shared" si="14"/>
        <v>5941</v>
      </c>
      <c r="BC11" s="44">
        <f t="shared" si="15"/>
        <v>4441</v>
      </c>
      <c r="BD11" s="44">
        <f t="shared" si="16"/>
        <v>53828.000005000002</v>
      </c>
    </row>
    <row r="12" spans="1:56" x14ac:dyDescent="0.2">
      <c r="A12" s="44" t="s">
        <v>292</v>
      </c>
      <c r="B12" s="44">
        <v>6</v>
      </c>
      <c r="C12" s="44">
        <v>544</v>
      </c>
      <c r="D12" s="44">
        <v>290</v>
      </c>
      <c r="E12" s="44">
        <v>254</v>
      </c>
      <c r="F12" s="44"/>
      <c r="G12" s="44">
        <v>50</v>
      </c>
      <c r="H12" s="44">
        <v>0</v>
      </c>
      <c r="I12" s="44">
        <v>25</v>
      </c>
      <c r="J12" s="44">
        <v>6</v>
      </c>
      <c r="K12" s="44">
        <v>30</v>
      </c>
      <c r="L12" s="44">
        <v>8</v>
      </c>
      <c r="M12" s="44">
        <v>16</v>
      </c>
      <c r="N12" s="44">
        <v>30</v>
      </c>
      <c r="O12" s="44">
        <v>24</v>
      </c>
      <c r="P12" s="44">
        <v>25</v>
      </c>
      <c r="Q12" s="44">
        <v>18</v>
      </c>
      <c r="R12" s="44">
        <v>16</v>
      </c>
      <c r="S12" s="44">
        <v>14</v>
      </c>
      <c r="T12" s="44">
        <v>28</v>
      </c>
      <c r="U12" s="44">
        <v>254</v>
      </c>
      <c r="V12" s="44">
        <v>13</v>
      </c>
      <c r="W12" s="44">
        <v>9</v>
      </c>
      <c r="X12" s="44">
        <v>11</v>
      </c>
      <c r="Y12" s="44">
        <v>29</v>
      </c>
      <c r="Z12" s="44">
        <v>10</v>
      </c>
      <c r="AA12" s="44">
        <v>30</v>
      </c>
      <c r="AB12" s="44">
        <v>17</v>
      </c>
      <c r="AC12" s="44">
        <v>15</v>
      </c>
      <c r="AD12" s="44">
        <v>18</v>
      </c>
      <c r="AE12" s="44">
        <v>11</v>
      </c>
      <c r="AF12" s="44">
        <v>6</v>
      </c>
      <c r="AG12" s="44">
        <v>5</v>
      </c>
      <c r="AH12" s="44">
        <v>10</v>
      </c>
      <c r="AI12" s="44">
        <v>6</v>
      </c>
      <c r="AJ12" s="44">
        <v>16</v>
      </c>
      <c r="AK12" s="44">
        <v>20</v>
      </c>
      <c r="AL12" s="44">
        <v>4</v>
      </c>
      <c r="AM12" s="44">
        <v>4</v>
      </c>
      <c r="AN12" s="44">
        <v>20</v>
      </c>
      <c r="AP12" s="44">
        <f t="shared" si="2"/>
        <v>59</v>
      </c>
      <c r="AQ12" s="44">
        <f t="shared" si="3"/>
        <v>21</v>
      </c>
      <c r="AR12" s="44">
        <f t="shared" si="4"/>
        <v>40</v>
      </c>
      <c r="AS12" s="44">
        <f t="shared" si="5"/>
        <v>54</v>
      </c>
      <c r="AT12" s="44">
        <f t="shared" si="6"/>
        <v>34.000005999999999</v>
      </c>
      <c r="AU12" s="44">
        <f t="shared" si="7"/>
        <v>22</v>
      </c>
      <c r="AV12" s="44">
        <f t="shared" si="8"/>
        <v>45</v>
      </c>
      <c r="AW12" s="44">
        <f t="shared" si="9"/>
        <v>42</v>
      </c>
      <c r="AX12" s="44">
        <f t="shared" si="10"/>
        <v>26</v>
      </c>
      <c r="AY12" s="44">
        <f t="shared" si="11"/>
        <v>48</v>
      </c>
      <c r="AZ12" s="44">
        <f t="shared" si="12"/>
        <v>30</v>
      </c>
      <c r="BA12" s="44">
        <f t="shared" si="13"/>
        <v>53</v>
      </c>
      <c r="BB12" s="44">
        <f t="shared" si="14"/>
        <v>20</v>
      </c>
      <c r="BC12" s="44">
        <f t="shared" si="15"/>
        <v>50</v>
      </c>
      <c r="BD12" s="44">
        <f t="shared" si="16"/>
        <v>544.00000599999998</v>
      </c>
    </row>
    <row r="13" spans="1:56" x14ac:dyDescent="0.2">
      <c r="A13" s="44" t="s">
        <v>293</v>
      </c>
      <c r="B13" s="44">
        <v>7</v>
      </c>
      <c r="C13" s="44">
        <v>1932</v>
      </c>
      <c r="D13" s="44">
        <v>863</v>
      </c>
      <c r="E13" s="44">
        <v>1069</v>
      </c>
      <c r="F13" s="44"/>
      <c r="G13" s="44">
        <v>49</v>
      </c>
      <c r="H13" s="44">
        <v>2</v>
      </c>
      <c r="I13" s="44">
        <v>59</v>
      </c>
      <c r="J13" s="44">
        <v>35</v>
      </c>
      <c r="K13" s="44">
        <v>77</v>
      </c>
      <c r="L13" s="44">
        <v>44</v>
      </c>
      <c r="M13" s="44">
        <v>37</v>
      </c>
      <c r="N13" s="44">
        <v>70</v>
      </c>
      <c r="O13" s="44">
        <v>54</v>
      </c>
      <c r="P13" s="44">
        <v>171</v>
      </c>
      <c r="Q13" s="44">
        <v>68</v>
      </c>
      <c r="R13" s="44">
        <v>73</v>
      </c>
      <c r="S13" s="44">
        <v>62</v>
      </c>
      <c r="T13" s="44">
        <v>62</v>
      </c>
      <c r="U13" s="44">
        <v>1069</v>
      </c>
      <c r="V13" s="44">
        <v>58</v>
      </c>
      <c r="W13" s="44">
        <v>57</v>
      </c>
      <c r="X13" s="44">
        <v>26</v>
      </c>
      <c r="Y13" s="44">
        <v>102</v>
      </c>
      <c r="Z13" s="44">
        <v>26</v>
      </c>
      <c r="AA13" s="44">
        <v>71</v>
      </c>
      <c r="AB13" s="44">
        <v>105</v>
      </c>
      <c r="AC13" s="44">
        <v>78</v>
      </c>
      <c r="AD13" s="44">
        <v>61</v>
      </c>
      <c r="AE13" s="44">
        <v>81</v>
      </c>
      <c r="AF13" s="44">
        <v>18</v>
      </c>
      <c r="AG13" s="44">
        <v>74</v>
      </c>
      <c r="AH13" s="44">
        <v>80</v>
      </c>
      <c r="AI13" s="44">
        <v>20</v>
      </c>
      <c r="AJ13" s="44">
        <v>22</v>
      </c>
      <c r="AK13" s="44">
        <v>88</v>
      </c>
      <c r="AL13" s="44">
        <v>24</v>
      </c>
      <c r="AM13" s="44">
        <v>18</v>
      </c>
      <c r="AN13" s="44">
        <v>60</v>
      </c>
      <c r="AP13" s="44">
        <f t="shared" si="2"/>
        <v>106</v>
      </c>
      <c r="AQ13" s="44">
        <f t="shared" si="3"/>
        <v>52</v>
      </c>
      <c r="AR13" s="44">
        <f t="shared" si="4"/>
        <v>183</v>
      </c>
      <c r="AS13" s="44">
        <f t="shared" si="5"/>
        <v>304</v>
      </c>
      <c r="AT13" s="44">
        <f t="shared" si="6"/>
        <v>89.000006999999997</v>
      </c>
      <c r="AU13" s="44">
        <f t="shared" si="7"/>
        <v>179</v>
      </c>
      <c r="AV13" s="44">
        <f t="shared" si="8"/>
        <v>155</v>
      </c>
      <c r="AW13" s="44">
        <f t="shared" si="9"/>
        <v>115</v>
      </c>
      <c r="AX13" s="44">
        <f t="shared" si="10"/>
        <v>106</v>
      </c>
      <c r="AY13" s="44">
        <f t="shared" si="11"/>
        <v>138</v>
      </c>
      <c r="AZ13" s="44">
        <f t="shared" si="12"/>
        <v>84</v>
      </c>
      <c r="BA13" s="44">
        <f t="shared" si="13"/>
        <v>163</v>
      </c>
      <c r="BB13" s="44">
        <f t="shared" si="14"/>
        <v>124</v>
      </c>
      <c r="BC13" s="44">
        <f t="shared" si="15"/>
        <v>134</v>
      </c>
      <c r="BD13" s="44">
        <f t="shared" si="16"/>
        <v>1932.0000070000001</v>
      </c>
    </row>
    <row r="14" spans="1:56" x14ac:dyDescent="0.2">
      <c r="A14" s="44" t="s">
        <v>38</v>
      </c>
      <c r="B14" s="44">
        <v>8</v>
      </c>
      <c r="C14" s="44">
        <v>37680</v>
      </c>
      <c r="D14" s="44">
        <v>6647</v>
      </c>
      <c r="E14" s="44">
        <v>31033</v>
      </c>
      <c r="F14" s="44"/>
      <c r="G14" s="44">
        <v>531</v>
      </c>
      <c r="H14" s="44">
        <v>10</v>
      </c>
      <c r="I14" s="44">
        <v>318</v>
      </c>
      <c r="J14" s="44">
        <v>686</v>
      </c>
      <c r="K14" s="44">
        <v>359</v>
      </c>
      <c r="L14" s="44">
        <v>227</v>
      </c>
      <c r="M14" s="44">
        <v>197</v>
      </c>
      <c r="N14" s="44">
        <v>365</v>
      </c>
      <c r="O14" s="44">
        <v>842</v>
      </c>
      <c r="P14" s="44">
        <v>1294</v>
      </c>
      <c r="Q14" s="44">
        <v>477</v>
      </c>
      <c r="R14" s="44">
        <v>165</v>
      </c>
      <c r="S14" s="44">
        <v>627</v>
      </c>
      <c r="T14" s="44">
        <v>549</v>
      </c>
      <c r="U14" s="44">
        <v>31033</v>
      </c>
      <c r="V14" s="44">
        <v>322</v>
      </c>
      <c r="W14" s="44">
        <v>3234</v>
      </c>
      <c r="X14" s="44">
        <v>109</v>
      </c>
      <c r="Y14" s="44">
        <v>3698</v>
      </c>
      <c r="Z14" s="44">
        <v>115</v>
      </c>
      <c r="AA14" s="44">
        <v>1291</v>
      </c>
      <c r="AB14" s="44">
        <v>6015</v>
      </c>
      <c r="AC14" s="44">
        <v>603</v>
      </c>
      <c r="AD14" s="44">
        <v>386</v>
      </c>
      <c r="AE14" s="44">
        <v>3314</v>
      </c>
      <c r="AF14" s="44">
        <v>53</v>
      </c>
      <c r="AG14" s="44">
        <v>3248</v>
      </c>
      <c r="AH14" s="44">
        <v>4463</v>
      </c>
      <c r="AI14" s="44">
        <v>685</v>
      </c>
      <c r="AJ14" s="44">
        <v>348</v>
      </c>
      <c r="AK14" s="44">
        <v>992</v>
      </c>
      <c r="AL14" s="44">
        <v>921</v>
      </c>
      <c r="AM14" s="44">
        <v>170</v>
      </c>
      <c r="AN14" s="44">
        <v>1066</v>
      </c>
      <c r="AP14" s="44">
        <f t="shared" si="2"/>
        <v>3765</v>
      </c>
      <c r="AQ14" s="44">
        <f t="shared" si="3"/>
        <v>224</v>
      </c>
      <c r="AR14" s="44">
        <f t="shared" si="4"/>
        <v>7012</v>
      </c>
      <c r="AS14" s="44">
        <f t="shared" si="5"/>
        <v>1791</v>
      </c>
      <c r="AT14" s="44">
        <f t="shared" si="6"/>
        <v>1461.000008</v>
      </c>
      <c r="AU14" s="44">
        <f t="shared" si="7"/>
        <v>9263</v>
      </c>
      <c r="AV14" s="44">
        <f t="shared" si="8"/>
        <v>962</v>
      </c>
      <c r="AW14" s="44">
        <f t="shared" si="9"/>
        <v>1228</v>
      </c>
      <c r="AX14" s="44">
        <f t="shared" si="10"/>
        <v>1045</v>
      </c>
      <c r="AY14" s="44">
        <f t="shared" si="11"/>
        <v>842</v>
      </c>
      <c r="AZ14" s="44">
        <f t="shared" si="12"/>
        <v>975</v>
      </c>
      <c r="BA14" s="44">
        <f t="shared" si="13"/>
        <v>1611</v>
      </c>
      <c r="BB14" s="44">
        <f t="shared" si="14"/>
        <v>6069</v>
      </c>
      <c r="BC14" s="44">
        <f t="shared" si="15"/>
        <v>1432</v>
      </c>
      <c r="BD14" s="44">
        <f t="shared" si="16"/>
        <v>37680.000008000003</v>
      </c>
    </row>
    <row r="15" spans="1:56" x14ac:dyDescent="0.2">
      <c r="A15" s="44" t="s">
        <v>110</v>
      </c>
      <c r="B15" s="44">
        <v>9</v>
      </c>
      <c r="C15" s="44">
        <v>4</v>
      </c>
      <c r="D15" s="44">
        <v>1</v>
      </c>
      <c r="E15" s="44">
        <v>3</v>
      </c>
      <c r="F15" s="44"/>
      <c r="G15" s="44">
        <v>1</v>
      </c>
      <c r="H15" s="44">
        <v>0</v>
      </c>
      <c r="I15" s="44">
        <v>0</v>
      </c>
      <c r="J15" s="44">
        <v>0</v>
      </c>
      <c r="K15" s="44">
        <v>0</v>
      </c>
      <c r="L15" s="44">
        <v>0</v>
      </c>
      <c r="M15" s="44">
        <v>0</v>
      </c>
      <c r="N15" s="44">
        <v>0</v>
      </c>
      <c r="O15" s="44">
        <v>0</v>
      </c>
      <c r="P15" s="44">
        <v>0</v>
      </c>
      <c r="Q15" s="44">
        <v>0</v>
      </c>
      <c r="R15" s="44">
        <v>0</v>
      </c>
      <c r="S15" s="44">
        <v>0</v>
      </c>
      <c r="T15" s="44">
        <v>0</v>
      </c>
      <c r="U15" s="44">
        <v>3</v>
      </c>
      <c r="V15" s="44">
        <v>0</v>
      </c>
      <c r="W15" s="44">
        <v>1</v>
      </c>
      <c r="X15" s="44">
        <v>0</v>
      </c>
      <c r="Y15" s="44">
        <v>0</v>
      </c>
      <c r="Z15" s="44">
        <v>0</v>
      </c>
      <c r="AA15" s="44">
        <v>1</v>
      </c>
      <c r="AB15" s="44">
        <v>1</v>
      </c>
      <c r="AC15" s="44">
        <v>0</v>
      </c>
      <c r="AD15" s="44">
        <v>0</v>
      </c>
      <c r="AE15" s="44">
        <v>0</v>
      </c>
      <c r="AF15" s="44">
        <v>0</v>
      </c>
      <c r="AG15" s="44">
        <v>0</v>
      </c>
      <c r="AH15" s="44">
        <v>0</v>
      </c>
      <c r="AI15" s="44">
        <v>0</v>
      </c>
      <c r="AJ15" s="44">
        <v>0</v>
      </c>
      <c r="AK15" s="44">
        <v>0</v>
      </c>
      <c r="AL15" s="44">
        <v>0</v>
      </c>
      <c r="AM15" s="44">
        <v>0</v>
      </c>
      <c r="AN15" s="44">
        <v>0</v>
      </c>
      <c r="AP15" s="44">
        <f t="shared" si="2"/>
        <v>2</v>
      </c>
      <c r="AQ15" s="44">
        <f t="shared" si="3"/>
        <v>0</v>
      </c>
      <c r="AR15" s="44">
        <f t="shared" si="4"/>
        <v>0</v>
      </c>
      <c r="AS15" s="44">
        <f t="shared" si="5"/>
        <v>0</v>
      </c>
      <c r="AT15" s="44">
        <f t="shared" si="6"/>
        <v>1.0000089999999999</v>
      </c>
      <c r="AU15" s="44">
        <f t="shared" si="7"/>
        <v>1</v>
      </c>
      <c r="AV15" s="44">
        <f t="shared" si="8"/>
        <v>0</v>
      </c>
      <c r="AW15" s="44">
        <f t="shared" si="9"/>
        <v>0</v>
      </c>
      <c r="AX15" s="44">
        <f t="shared" si="10"/>
        <v>0</v>
      </c>
      <c r="AY15" s="44">
        <f t="shared" si="11"/>
        <v>0</v>
      </c>
      <c r="AZ15" s="44">
        <f t="shared" si="12"/>
        <v>0</v>
      </c>
      <c r="BA15" s="44">
        <f t="shared" si="13"/>
        <v>0</v>
      </c>
      <c r="BB15" s="44">
        <f t="shared" si="14"/>
        <v>0</v>
      </c>
      <c r="BC15" s="44">
        <f t="shared" si="15"/>
        <v>0</v>
      </c>
      <c r="BD15" s="44">
        <f t="shared" si="16"/>
        <v>4.0000090000000004</v>
      </c>
    </row>
    <row r="16" spans="1:56" x14ac:dyDescent="0.2">
      <c r="A16" s="44" t="s">
        <v>39</v>
      </c>
      <c r="B16" s="44">
        <v>10</v>
      </c>
      <c r="C16" s="44">
        <v>7009</v>
      </c>
      <c r="D16" s="44">
        <v>2703</v>
      </c>
      <c r="E16" s="44">
        <v>4306</v>
      </c>
      <c r="F16" s="44"/>
      <c r="G16" s="44">
        <v>153</v>
      </c>
      <c r="H16" s="44">
        <v>4</v>
      </c>
      <c r="I16" s="44">
        <v>113</v>
      </c>
      <c r="J16" s="44">
        <v>168</v>
      </c>
      <c r="K16" s="44">
        <v>462</v>
      </c>
      <c r="L16" s="44">
        <v>282</v>
      </c>
      <c r="M16" s="44">
        <v>84</v>
      </c>
      <c r="N16" s="44">
        <v>201</v>
      </c>
      <c r="O16" s="44">
        <v>345</v>
      </c>
      <c r="P16" s="44">
        <v>251</v>
      </c>
      <c r="Q16" s="44">
        <v>269</v>
      </c>
      <c r="R16" s="44">
        <v>71</v>
      </c>
      <c r="S16" s="44">
        <v>142</v>
      </c>
      <c r="T16" s="44">
        <v>158</v>
      </c>
      <c r="U16" s="44">
        <v>4306</v>
      </c>
      <c r="V16" s="44">
        <v>396</v>
      </c>
      <c r="W16" s="44">
        <v>379</v>
      </c>
      <c r="X16" s="44">
        <v>91</v>
      </c>
      <c r="Y16" s="44">
        <v>225</v>
      </c>
      <c r="Z16" s="44">
        <v>184</v>
      </c>
      <c r="AA16" s="44">
        <v>223</v>
      </c>
      <c r="AB16" s="44">
        <v>262</v>
      </c>
      <c r="AC16" s="44">
        <v>665</v>
      </c>
      <c r="AD16" s="44">
        <v>281</v>
      </c>
      <c r="AE16" s="44">
        <v>132</v>
      </c>
      <c r="AF16" s="44">
        <v>102</v>
      </c>
      <c r="AG16" s="44">
        <v>172</v>
      </c>
      <c r="AH16" s="44">
        <v>215</v>
      </c>
      <c r="AI16" s="44">
        <v>85</v>
      </c>
      <c r="AJ16" s="44">
        <v>74</v>
      </c>
      <c r="AK16" s="44">
        <v>255</v>
      </c>
      <c r="AL16" s="44">
        <v>99</v>
      </c>
      <c r="AM16" s="44">
        <v>76</v>
      </c>
      <c r="AN16" s="44">
        <v>390</v>
      </c>
      <c r="AP16" s="44">
        <f t="shared" si="2"/>
        <v>532</v>
      </c>
      <c r="AQ16" s="44">
        <f t="shared" si="3"/>
        <v>275</v>
      </c>
      <c r="AR16" s="44">
        <f t="shared" si="4"/>
        <v>357</v>
      </c>
      <c r="AS16" s="44">
        <f t="shared" si="5"/>
        <v>722</v>
      </c>
      <c r="AT16" s="44">
        <f t="shared" si="6"/>
        <v>299.00000999999997</v>
      </c>
      <c r="AU16" s="44">
        <f t="shared" si="7"/>
        <v>434</v>
      </c>
      <c r="AV16" s="44">
        <f t="shared" si="8"/>
        <v>1127</v>
      </c>
      <c r="AW16" s="44">
        <f t="shared" si="9"/>
        <v>626</v>
      </c>
      <c r="AX16" s="44">
        <f t="shared" si="10"/>
        <v>357</v>
      </c>
      <c r="AY16" s="44">
        <f t="shared" si="11"/>
        <v>470</v>
      </c>
      <c r="AZ16" s="44">
        <f t="shared" si="12"/>
        <v>216</v>
      </c>
      <c r="BA16" s="44">
        <f t="shared" si="13"/>
        <v>785</v>
      </c>
      <c r="BB16" s="44">
        <f t="shared" si="14"/>
        <v>399</v>
      </c>
      <c r="BC16" s="44">
        <f t="shared" si="15"/>
        <v>410</v>
      </c>
      <c r="BD16" s="44">
        <f t="shared" si="16"/>
        <v>7009.0000099999997</v>
      </c>
    </row>
    <row r="17" spans="1:56" x14ac:dyDescent="0.2">
      <c r="A17" s="44" t="s">
        <v>41</v>
      </c>
      <c r="B17" s="44">
        <v>11</v>
      </c>
      <c r="C17" s="44">
        <v>15829</v>
      </c>
      <c r="D17" s="44">
        <v>7950</v>
      </c>
      <c r="E17" s="44">
        <v>7879</v>
      </c>
      <c r="F17" s="44"/>
      <c r="G17" s="44">
        <v>479</v>
      </c>
      <c r="H17" s="44">
        <v>13</v>
      </c>
      <c r="I17" s="44">
        <v>610</v>
      </c>
      <c r="J17" s="44">
        <v>599</v>
      </c>
      <c r="K17" s="44">
        <v>803</v>
      </c>
      <c r="L17" s="44">
        <v>559</v>
      </c>
      <c r="M17" s="44">
        <v>473</v>
      </c>
      <c r="N17" s="44">
        <v>623</v>
      </c>
      <c r="O17" s="44">
        <v>555</v>
      </c>
      <c r="P17" s="44">
        <v>716</v>
      </c>
      <c r="Q17" s="44">
        <v>832</v>
      </c>
      <c r="R17" s="44">
        <v>464</v>
      </c>
      <c r="S17" s="44">
        <v>569</v>
      </c>
      <c r="T17" s="44">
        <v>655</v>
      </c>
      <c r="U17" s="44">
        <v>7879</v>
      </c>
      <c r="V17" s="44">
        <v>310</v>
      </c>
      <c r="W17" s="44">
        <v>648</v>
      </c>
      <c r="X17" s="44">
        <v>81</v>
      </c>
      <c r="Y17" s="44">
        <v>872</v>
      </c>
      <c r="Z17" s="44">
        <v>178</v>
      </c>
      <c r="AA17" s="44">
        <v>405</v>
      </c>
      <c r="AB17" s="44">
        <v>666</v>
      </c>
      <c r="AC17" s="44">
        <v>363</v>
      </c>
      <c r="AD17" s="44">
        <v>311</v>
      </c>
      <c r="AE17" s="44">
        <v>213</v>
      </c>
      <c r="AF17" s="44">
        <v>80</v>
      </c>
      <c r="AG17" s="44">
        <v>306</v>
      </c>
      <c r="AH17" s="44">
        <v>629</v>
      </c>
      <c r="AI17" s="44">
        <v>141</v>
      </c>
      <c r="AJ17" s="44">
        <v>240</v>
      </c>
      <c r="AK17" s="44">
        <v>351</v>
      </c>
      <c r="AL17" s="44">
        <v>123</v>
      </c>
      <c r="AM17" s="44">
        <v>117</v>
      </c>
      <c r="AN17" s="44">
        <v>1845</v>
      </c>
      <c r="AP17" s="44">
        <f t="shared" si="2"/>
        <v>1127</v>
      </c>
      <c r="AQ17" s="44">
        <f t="shared" si="3"/>
        <v>259</v>
      </c>
      <c r="AR17" s="44">
        <f t="shared" si="4"/>
        <v>1085</v>
      </c>
      <c r="AS17" s="44">
        <f t="shared" si="5"/>
        <v>1503</v>
      </c>
      <c r="AT17" s="44">
        <f t="shared" si="6"/>
        <v>522.00001099999997</v>
      </c>
      <c r="AU17" s="44">
        <f t="shared" si="7"/>
        <v>972</v>
      </c>
      <c r="AV17" s="44">
        <f t="shared" si="8"/>
        <v>1166</v>
      </c>
      <c r="AW17" s="44">
        <f t="shared" si="9"/>
        <v>866</v>
      </c>
      <c r="AX17" s="44">
        <f t="shared" si="10"/>
        <v>431</v>
      </c>
      <c r="AY17" s="44">
        <f t="shared" si="11"/>
        <v>1455</v>
      </c>
      <c r="AZ17" s="44">
        <f t="shared" si="12"/>
        <v>809</v>
      </c>
      <c r="BA17" s="44">
        <f t="shared" si="13"/>
        <v>3014</v>
      </c>
      <c r="BB17" s="44">
        <f t="shared" si="14"/>
        <v>893</v>
      </c>
      <c r="BC17" s="44">
        <f t="shared" si="15"/>
        <v>1727</v>
      </c>
      <c r="BD17" s="44">
        <f t="shared" si="16"/>
        <v>15829.000011</v>
      </c>
    </row>
    <row r="18" spans="1:56" x14ac:dyDescent="0.2">
      <c r="A18" s="44" t="s">
        <v>42</v>
      </c>
      <c r="B18" s="44">
        <v>12</v>
      </c>
      <c r="C18" s="44">
        <v>0</v>
      </c>
      <c r="D18" s="44">
        <v>0</v>
      </c>
      <c r="E18" s="44">
        <v>0</v>
      </c>
      <c r="F18" s="44"/>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v>
      </c>
      <c r="AI18" s="44">
        <v>0</v>
      </c>
      <c r="AJ18" s="44">
        <v>0</v>
      </c>
      <c r="AK18" s="44">
        <v>0</v>
      </c>
      <c r="AL18" s="44">
        <v>0</v>
      </c>
      <c r="AM18" s="44">
        <v>0</v>
      </c>
      <c r="AN18" s="44">
        <v>0</v>
      </c>
      <c r="AP18" s="44">
        <f t="shared" si="2"/>
        <v>0</v>
      </c>
      <c r="AQ18" s="44">
        <f t="shared" si="3"/>
        <v>0</v>
      </c>
      <c r="AR18" s="44">
        <f t="shared" si="4"/>
        <v>0</v>
      </c>
      <c r="AS18" s="44">
        <f t="shared" si="5"/>
        <v>0</v>
      </c>
      <c r="AT18" s="44">
        <f t="shared" si="6"/>
        <v>1.2E-5</v>
      </c>
      <c r="AU18" s="44">
        <f t="shared" si="7"/>
        <v>0</v>
      </c>
      <c r="AV18" s="44">
        <f t="shared" si="8"/>
        <v>0</v>
      </c>
      <c r="AW18" s="44">
        <f t="shared" si="9"/>
        <v>0</v>
      </c>
      <c r="AX18" s="44">
        <f t="shared" si="10"/>
        <v>0</v>
      </c>
      <c r="AY18" s="44">
        <f t="shared" si="11"/>
        <v>0</v>
      </c>
      <c r="AZ18" s="44">
        <f t="shared" si="12"/>
        <v>0</v>
      </c>
      <c r="BA18" s="44">
        <f t="shared" si="13"/>
        <v>0</v>
      </c>
      <c r="BB18" s="44">
        <f t="shared" si="14"/>
        <v>0</v>
      </c>
      <c r="BC18" s="44">
        <f t="shared" si="15"/>
        <v>0</v>
      </c>
      <c r="BD18" s="44">
        <f t="shared" si="16"/>
        <v>1.2E-5</v>
      </c>
    </row>
    <row r="19" spans="1:56" x14ac:dyDescent="0.2">
      <c r="A19" s="44" t="s">
        <v>43</v>
      </c>
      <c r="B19" s="44">
        <v>13</v>
      </c>
      <c r="C19" s="44">
        <v>23</v>
      </c>
      <c r="D19" s="44">
        <v>13</v>
      </c>
      <c r="E19" s="44">
        <v>10</v>
      </c>
      <c r="F19" s="44"/>
      <c r="G19" s="44">
        <v>1</v>
      </c>
      <c r="H19" s="44">
        <v>0</v>
      </c>
      <c r="I19" s="44">
        <v>1</v>
      </c>
      <c r="J19" s="44">
        <v>1</v>
      </c>
      <c r="K19" s="44">
        <v>0</v>
      </c>
      <c r="L19" s="44">
        <v>0</v>
      </c>
      <c r="M19" s="44">
        <v>2</v>
      </c>
      <c r="N19" s="44">
        <v>0</v>
      </c>
      <c r="O19" s="44">
        <v>0</v>
      </c>
      <c r="P19" s="44">
        <v>0</v>
      </c>
      <c r="Q19" s="44">
        <v>3</v>
      </c>
      <c r="R19" s="44">
        <v>0</v>
      </c>
      <c r="S19" s="44">
        <v>2</v>
      </c>
      <c r="T19" s="44">
        <v>3</v>
      </c>
      <c r="U19" s="44">
        <v>10</v>
      </c>
      <c r="V19" s="44">
        <v>0</v>
      </c>
      <c r="W19" s="44">
        <v>3</v>
      </c>
      <c r="X19" s="44">
        <v>0</v>
      </c>
      <c r="Y19" s="44">
        <v>3</v>
      </c>
      <c r="Z19" s="44">
        <v>0</v>
      </c>
      <c r="AA19" s="44">
        <v>0</v>
      </c>
      <c r="AB19" s="44">
        <v>0</v>
      </c>
      <c r="AC19" s="44">
        <v>1</v>
      </c>
      <c r="AD19" s="44">
        <v>0</v>
      </c>
      <c r="AE19" s="44">
        <v>0</v>
      </c>
      <c r="AF19" s="44">
        <v>0</v>
      </c>
      <c r="AG19" s="44">
        <v>0</v>
      </c>
      <c r="AH19" s="44">
        <v>2</v>
      </c>
      <c r="AI19" s="44">
        <v>0</v>
      </c>
      <c r="AJ19" s="44">
        <v>0</v>
      </c>
      <c r="AK19" s="44">
        <v>0</v>
      </c>
      <c r="AL19" s="44">
        <v>0</v>
      </c>
      <c r="AM19" s="44">
        <v>1</v>
      </c>
      <c r="AN19" s="44">
        <v>0</v>
      </c>
      <c r="AP19" s="44">
        <f t="shared" si="2"/>
        <v>4</v>
      </c>
      <c r="AQ19" s="44">
        <f t="shared" si="3"/>
        <v>0</v>
      </c>
      <c r="AR19" s="44">
        <f t="shared" si="4"/>
        <v>3</v>
      </c>
      <c r="AS19" s="44">
        <f t="shared" si="5"/>
        <v>0</v>
      </c>
      <c r="AT19" s="44">
        <f t="shared" si="6"/>
        <v>1.000013</v>
      </c>
      <c r="AU19" s="44">
        <f t="shared" si="7"/>
        <v>0</v>
      </c>
      <c r="AV19" s="44">
        <f t="shared" si="8"/>
        <v>1</v>
      </c>
      <c r="AW19" s="44">
        <f t="shared" si="9"/>
        <v>0</v>
      </c>
      <c r="AX19" s="44">
        <f t="shared" si="10"/>
        <v>0</v>
      </c>
      <c r="AY19" s="44">
        <f t="shared" si="11"/>
        <v>3</v>
      </c>
      <c r="AZ19" s="44">
        <f t="shared" si="12"/>
        <v>2</v>
      </c>
      <c r="BA19" s="44">
        <f t="shared" si="13"/>
        <v>1</v>
      </c>
      <c r="BB19" s="44">
        <f t="shared" si="14"/>
        <v>2</v>
      </c>
      <c r="BC19" s="44">
        <f t="shared" si="15"/>
        <v>6</v>
      </c>
      <c r="BD19" s="44">
        <f t="shared" si="16"/>
        <v>23.000012999999999</v>
      </c>
    </row>
    <row r="20" spans="1:56" x14ac:dyDescent="0.2">
      <c r="A20" s="44" t="s">
        <v>44</v>
      </c>
      <c r="B20" s="44">
        <v>14</v>
      </c>
      <c r="C20" s="44">
        <v>8263</v>
      </c>
      <c r="D20" s="44">
        <v>4324</v>
      </c>
      <c r="E20" s="44">
        <v>3939</v>
      </c>
      <c r="F20" s="44"/>
      <c r="G20" s="44">
        <v>186</v>
      </c>
      <c r="H20" s="44">
        <v>4</v>
      </c>
      <c r="I20" s="44">
        <v>527</v>
      </c>
      <c r="J20" s="44">
        <v>113</v>
      </c>
      <c r="K20" s="44">
        <v>445</v>
      </c>
      <c r="L20" s="44">
        <v>163</v>
      </c>
      <c r="M20" s="44">
        <v>81</v>
      </c>
      <c r="N20" s="44">
        <v>820</v>
      </c>
      <c r="O20" s="44">
        <v>193</v>
      </c>
      <c r="P20" s="44">
        <v>852</v>
      </c>
      <c r="Q20" s="44">
        <v>305</v>
      </c>
      <c r="R20" s="44">
        <v>136</v>
      </c>
      <c r="S20" s="44">
        <v>185</v>
      </c>
      <c r="T20" s="44">
        <v>314</v>
      </c>
      <c r="U20" s="44">
        <v>3939</v>
      </c>
      <c r="V20" s="44">
        <v>401</v>
      </c>
      <c r="W20" s="44">
        <v>619</v>
      </c>
      <c r="X20" s="44">
        <v>41</v>
      </c>
      <c r="Y20" s="44">
        <v>331</v>
      </c>
      <c r="Z20" s="44">
        <v>63</v>
      </c>
      <c r="AA20" s="44">
        <v>361</v>
      </c>
      <c r="AB20" s="44">
        <v>151</v>
      </c>
      <c r="AC20" s="44">
        <v>378</v>
      </c>
      <c r="AD20" s="44">
        <v>200</v>
      </c>
      <c r="AE20" s="44">
        <v>96</v>
      </c>
      <c r="AF20" s="44">
        <v>52</v>
      </c>
      <c r="AG20" s="44">
        <v>119</v>
      </c>
      <c r="AH20" s="44">
        <v>166</v>
      </c>
      <c r="AI20" s="44">
        <v>101</v>
      </c>
      <c r="AJ20" s="44">
        <v>117</v>
      </c>
      <c r="AK20" s="44">
        <v>234</v>
      </c>
      <c r="AL20" s="44">
        <v>63</v>
      </c>
      <c r="AM20" s="44">
        <v>69</v>
      </c>
      <c r="AN20" s="44">
        <v>377</v>
      </c>
      <c r="AP20" s="44">
        <f t="shared" si="2"/>
        <v>805</v>
      </c>
      <c r="AQ20" s="44">
        <f t="shared" si="3"/>
        <v>104</v>
      </c>
      <c r="AR20" s="44">
        <f t="shared" si="4"/>
        <v>427</v>
      </c>
      <c r="AS20" s="44">
        <f t="shared" si="5"/>
        <v>1393</v>
      </c>
      <c r="AT20" s="44">
        <f t="shared" si="6"/>
        <v>430.00001400000002</v>
      </c>
      <c r="AU20" s="44">
        <f t="shared" si="7"/>
        <v>270</v>
      </c>
      <c r="AV20" s="44">
        <f t="shared" si="8"/>
        <v>823</v>
      </c>
      <c r="AW20" s="44">
        <f t="shared" si="9"/>
        <v>393</v>
      </c>
      <c r="AX20" s="44">
        <f t="shared" si="10"/>
        <v>286</v>
      </c>
      <c r="AY20" s="44">
        <f t="shared" si="11"/>
        <v>1125</v>
      </c>
      <c r="AZ20" s="44">
        <f t="shared" si="12"/>
        <v>302</v>
      </c>
      <c r="BA20" s="44">
        <f t="shared" si="13"/>
        <v>1067</v>
      </c>
      <c r="BB20" s="44">
        <f t="shared" si="14"/>
        <v>330</v>
      </c>
      <c r="BC20" s="44">
        <f t="shared" si="15"/>
        <v>508</v>
      </c>
      <c r="BD20" s="44">
        <f t="shared" si="16"/>
        <v>8263.0000140000011</v>
      </c>
    </row>
    <row r="21" spans="1:56" x14ac:dyDescent="0.2">
      <c r="A21" s="44" t="s">
        <v>225</v>
      </c>
      <c r="B21" s="44">
        <v>15</v>
      </c>
      <c r="C21" s="44">
        <v>121</v>
      </c>
      <c r="D21" s="44">
        <v>46</v>
      </c>
      <c r="E21" s="44">
        <v>75</v>
      </c>
      <c r="F21" s="44"/>
      <c r="G21" s="44">
        <v>2</v>
      </c>
      <c r="H21" s="44">
        <v>0</v>
      </c>
      <c r="I21" s="44">
        <v>8</v>
      </c>
      <c r="J21" s="44">
        <v>2</v>
      </c>
      <c r="K21" s="44">
        <v>4</v>
      </c>
      <c r="L21" s="44">
        <v>1</v>
      </c>
      <c r="M21" s="44">
        <v>7</v>
      </c>
      <c r="N21" s="44">
        <v>0</v>
      </c>
      <c r="O21" s="44">
        <v>4</v>
      </c>
      <c r="P21" s="44">
        <v>9</v>
      </c>
      <c r="Q21" s="44">
        <v>1</v>
      </c>
      <c r="R21" s="44">
        <v>5</v>
      </c>
      <c r="S21" s="44">
        <v>0</v>
      </c>
      <c r="T21" s="44">
        <v>3</v>
      </c>
      <c r="U21" s="44">
        <v>75</v>
      </c>
      <c r="V21" s="44">
        <v>5</v>
      </c>
      <c r="W21" s="44">
        <v>4</v>
      </c>
      <c r="X21" s="44">
        <v>5</v>
      </c>
      <c r="Y21" s="44">
        <v>7</v>
      </c>
      <c r="Z21" s="44">
        <v>1</v>
      </c>
      <c r="AA21" s="44">
        <v>0</v>
      </c>
      <c r="AB21" s="44">
        <v>12</v>
      </c>
      <c r="AC21" s="44">
        <v>0</v>
      </c>
      <c r="AD21" s="44">
        <v>5</v>
      </c>
      <c r="AE21" s="44">
        <v>4</v>
      </c>
      <c r="AF21" s="44">
        <v>7</v>
      </c>
      <c r="AG21" s="44">
        <v>3</v>
      </c>
      <c r="AH21" s="44">
        <v>3</v>
      </c>
      <c r="AI21" s="44">
        <v>2</v>
      </c>
      <c r="AJ21" s="44">
        <v>3</v>
      </c>
      <c r="AK21" s="44">
        <v>8</v>
      </c>
      <c r="AL21" s="44">
        <v>1</v>
      </c>
      <c r="AM21" s="44">
        <v>2</v>
      </c>
      <c r="AN21" s="44">
        <v>3</v>
      </c>
      <c r="AP21" s="44">
        <f t="shared" si="2"/>
        <v>6</v>
      </c>
      <c r="AQ21" s="44">
        <f t="shared" si="3"/>
        <v>6</v>
      </c>
      <c r="AR21" s="44">
        <f t="shared" si="4"/>
        <v>11</v>
      </c>
      <c r="AS21" s="44">
        <f t="shared" si="5"/>
        <v>19</v>
      </c>
      <c r="AT21" s="44">
        <f t="shared" si="6"/>
        <v>2.0000149999999999</v>
      </c>
      <c r="AU21" s="44">
        <f t="shared" si="7"/>
        <v>15</v>
      </c>
      <c r="AV21" s="44">
        <f t="shared" si="8"/>
        <v>4</v>
      </c>
      <c r="AW21" s="44">
        <f t="shared" si="9"/>
        <v>9</v>
      </c>
      <c r="AX21" s="44">
        <f t="shared" si="10"/>
        <v>15</v>
      </c>
      <c r="AY21" s="44">
        <f t="shared" si="11"/>
        <v>1</v>
      </c>
      <c r="AZ21" s="44">
        <f t="shared" si="12"/>
        <v>3</v>
      </c>
      <c r="BA21" s="44">
        <f t="shared" si="13"/>
        <v>12</v>
      </c>
      <c r="BB21" s="44">
        <f t="shared" si="14"/>
        <v>6</v>
      </c>
      <c r="BC21" s="44">
        <f t="shared" si="15"/>
        <v>12</v>
      </c>
      <c r="BD21" s="44">
        <f t="shared" si="16"/>
        <v>121.00001499999999</v>
      </c>
    </row>
    <row r="22" spans="1:56" x14ac:dyDescent="0.2">
      <c r="A22" s="44" t="s">
        <v>40</v>
      </c>
      <c r="B22" s="44">
        <v>16</v>
      </c>
      <c r="C22" s="44">
        <v>13</v>
      </c>
      <c r="D22" s="44">
        <v>4</v>
      </c>
      <c r="E22" s="44">
        <v>9</v>
      </c>
      <c r="F22" s="44"/>
      <c r="G22" s="44">
        <v>0</v>
      </c>
      <c r="H22" s="44">
        <v>0</v>
      </c>
      <c r="I22" s="44">
        <v>1</v>
      </c>
      <c r="J22" s="44">
        <v>0</v>
      </c>
      <c r="K22" s="44">
        <v>1</v>
      </c>
      <c r="L22" s="44">
        <v>0</v>
      </c>
      <c r="M22" s="44">
        <v>0</v>
      </c>
      <c r="N22" s="44">
        <v>0</v>
      </c>
      <c r="O22" s="44">
        <v>1</v>
      </c>
      <c r="P22" s="44">
        <v>0</v>
      </c>
      <c r="Q22" s="44">
        <v>0</v>
      </c>
      <c r="R22" s="44">
        <v>0</v>
      </c>
      <c r="S22" s="44">
        <v>1</v>
      </c>
      <c r="T22" s="44">
        <v>0</v>
      </c>
      <c r="U22" s="44">
        <v>9</v>
      </c>
      <c r="V22" s="44">
        <v>0</v>
      </c>
      <c r="W22" s="44">
        <v>0</v>
      </c>
      <c r="X22" s="44">
        <v>0</v>
      </c>
      <c r="Y22" s="44">
        <v>1</v>
      </c>
      <c r="Z22" s="44">
        <v>0</v>
      </c>
      <c r="AA22" s="44">
        <v>1</v>
      </c>
      <c r="AB22" s="44">
        <v>2</v>
      </c>
      <c r="AC22" s="44">
        <v>0</v>
      </c>
      <c r="AD22" s="44">
        <v>0</v>
      </c>
      <c r="AE22" s="44">
        <v>0</v>
      </c>
      <c r="AF22" s="44">
        <v>0</v>
      </c>
      <c r="AG22" s="44">
        <v>0</v>
      </c>
      <c r="AH22" s="44">
        <v>0</v>
      </c>
      <c r="AI22" s="44">
        <v>3</v>
      </c>
      <c r="AJ22" s="44">
        <v>1</v>
      </c>
      <c r="AK22" s="44">
        <v>0</v>
      </c>
      <c r="AL22" s="44">
        <v>1</v>
      </c>
      <c r="AM22" s="44">
        <v>0</v>
      </c>
      <c r="AN22" s="44">
        <v>0</v>
      </c>
      <c r="AP22" s="44">
        <f t="shared" si="2"/>
        <v>0</v>
      </c>
      <c r="AQ22" s="44">
        <f t="shared" si="3"/>
        <v>0</v>
      </c>
      <c r="AR22" s="44">
        <f t="shared" si="4"/>
        <v>1</v>
      </c>
      <c r="AS22" s="44">
        <f t="shared" si="5"/>
        <v>0</v>
      </c>
      <c r="AT22" s="44">
        <f t="shared" si="6"/>
        <v>1.000016</v>
      </c>
      <c r="AU22" s="44">
        <f t="shared" si="7"/>
        <v>2</v>
      </c>
      <c r="AV22" s="44">
        <f t="shared" si="8"/>
        <v>1</v>
      </c>
      <c r="AW22" s="44">
        <f t="shared" si="9"/>
        <v>1</v>
      </c>
      <c r="AX22" s="44">
        <f t="shared" si="10"/>
        <v>0</v>
      </c>
      <c r="AY22" s="44">
        <f t="shared" si="11"/>
        <v>0</v>
      </c>
      <c r="AZ22" s="44">
        <f t="shared" si="12"/>
        <v>2</v>
      </c>
      <c r="BA22" s="44">
        <f t="shared" si="13"/>
        <v>1</v>
      </c>
      <c r="BB22" s="44">
        <f t="shared" si="14"/>
        <v>4</v>
      </c>
      <c r="BC22" s="44">
        <f t="shared" si="15"/>
        <v>0</v>
      </c>
      <c r="BD22" s="44">
        <f t="shared" si="16"/>
        <v>13.000016</v>
      </c>
    </row>
    <row r="23" spans="1:56" x14ac:dyDescent="0.2">
      <c r="A23" s="44" t="s">
        <v>45</v>
      </c>
      <c r="B23" s="44">
        <v>17</v>
      </c>
      <c r="C23" s="44">
        <v>1962</v>
      </c>
      <c r="D23" s="44">
        <v>1098</v>
      </c>
      <c r="E23" s="44">
        <v>864</v>
      </c>
      <c r="F23" s="44"/>
      <c r="G23" s="44">
        <v>18</v>
      </c>
      <c r="H23" s="44">
        <v>0</v>
      </c>
      <c r="I23" s="44">
        <v>394</v>
      </c>
      <c r="J23" s="44">
        <v>28</v>
      </c>
      <c r="K23" s="44">
        <v>173</v>
      </c>
      <c r="L23" s="44">
        <v>87</v>
      </c>
      <c r="M23" s="44">
        <v>32</v>
      </c>
      <c r="N23" s="44">
        <v>35</v>
      </c>
      <c r="O23" s="44">
        <v>77</v>
      </c>
      <c r="P23" s="44">
        <v>104</v>
      </c>
      <c r="Q23" s="44">
        <v>49</v>
      </c>
      <c r="R23" s="44">
        <v>49</v>
      </c>
      <c r="S23" s="44">
        <v>30</v>
      </c>
      <c r="T23" s="44">
        <v>22</v>
      </c>
      <c r="U23" s="44">
        <v>864</v>
      </c>
      <c r="V23" s="44">
        <v>33</v>
      </c>
      <c r="W23" s="44">
        <v>23</v>
      </c>
      <c r="X23" s="44">
        <v>8</v>
      </c>
      <c r="Y23" s="44">
        <v>44</v>
      </c>
      <c r="Z23" s="44">
        <v>13</v>
      </c>
      <c r="AA23" s="44">
        <v>43</v>
      </c>
      <c r="AB23" s="44">
        <v>45</v>
      </c>
      <c r="AC23" s="44">
        <v>186</v>
      </c>
      <c r="AD23" s="44">
        <v>28</v>
      </c>
      <c r="AE23" s="44">
        <v>22</v>
      </c>
      <c r="AF23" s="44">
        <v>14</v>
      </c>
      <c r="AG23" s="44">
        <v>24</v>
      </c>
      <c r="AH23" s="44">
        <v>22</v>
      </c>
      <c r="AI23" s="44">
        <v>1</v>
      </c>
      <c r="AJ23" s="44">
        <v>20</v>
      </c>
      <c r="AK23" s="44">
        <v>73</v>
      </c>
      <c r="AL23" s="44">
        <v>4</v>
      </c>
      <c r="AM23" s="44">
        <v>10</v>
      </c>
      <c r="AN23" s="44">
        <v>251</v>
      </c>
      <c r="AP23" s="44">
        <f t="shared" si="2"/>
        <v>41</v>
      </c>
      <c r="AQ23" s="44">
        <f t="shared" si="3"/>
        <v>21</v>
      </c>
      <c r="AR23" s="44">
        <f t="shared" si="4"/>
        <v>66</v>
      </c>
      <c r="AS23" s="44">
        <f t="shared" si="5"/>
        <v>186</v>
      </c>
      <c r="AT23" s="44">
        <f t="shared" si="6"/>
        <v>53.000017</v>
      </c>
      <c r="AU23" s="44">
        <f t="shared" si="7"/>
        <v>69</v>
      </c>
      <c r="AV23" s="44">
        <f t="shared" si="8"/>
        <v>359</v>
      </c>
      <c r="AW23" s="44">
        <f t="shared" si="9"/>
        <v>105</v>
      </c>
      <c r="AX23" s="44">
        <f t="shared" si="10"/>
        <v>87</v>
      </c>
      <c r="AY23" s="44">
        <f t="shared" si="11"/>
        <v>84</v>
      </c>
      <c r="AZ23" s="44">
        <f t="shared" si="12"/>
        <v>50</v>
      </c>
      <c r="BA23" s="44">
        <f t="shared" si="13"/>
        <v>732</v>
      </c>
      <c r="BB23" s="44">
        <f t="shared" si="14"/>
        <v>27</v>
      </c>
      <c r="BC23" s="44">
        <f t="shared" si="15"/>
        <v>82</v>
      </c>
      <c r="BD23" s="44">
        <f t="shared" si="16"/>
        <v>1962.0000170000001</v>
      </c>
    </row>
    <row r="24" spans="1:56" x14ac:dyDescent="0.2">
      <c r="A24" s="44" t="s">
        <v>47</v>
      </c>
      <c r="B24" s="44">
        <v>18</v>
      </c>
      <c r="C24" s="44">
        <v>4567</v>
      </c>
      <c r="D24" s="44">
        <v>2930</v>
      </c>
      <c r="E24" s="44">
        <v>1637</v>
      </c>
      <c r="F24" s="44"/>
      <c r="G24" s="44">
        <v>266</v>
      </c>
      <c r="H24" s="44">
        <v>8</v>
      </c>
      <c r="I24" s="44">
        <v>208</v>
      </c>
      <c r="J24" s="44">
        <v>261</v>
      </c>
      <c r="K24" s="44">
        <v>156</v>
      </c>
      <c r="L24" s="44">
        <v>180</v>
      </c>
      <c r="M24" s="44">
        <v>344</v>
      </c>
      <c r="N24" s="44">
        <v>230</v>
      </c>
      <c r="O24" s="44">
        <v>134</v>
      </c>
      <c r="P24" s="44">
        <v>39</v>
      </c>
      <c r="Q24" s="44">
        <v>223</v>
      </c>
      <c r="R24" s="44">
        <v>182</v>
      </c>
      <c r="S24" s="44">
        <v>321</v>
      </c>
      <c r="T24" s="44">
        <v>378</v>
      </c>
      <c r="U24" s="44">
        <v>1637</v>
      </c>
      <c r="V24" s="44">
        <v>11</v>
      </c>
      <c r="W24" s="44">
        <v>188</v>
      </c>
      <c r="X24" s="44">
        <v>21</v>
      </c>
      <c r="Y24" s="44">
        <v>136</v>
      </c>
      <c r="Z24" s="44">
        <v>85</v>
      </c>
      <c r="AA24" s="44">
        <v>88</v>
      </c>
      <c r="AB24" s="44">
        <v>181</v>
      </c>
      <c r="AC24" s="44">
        <v>52</v>
      </c>
      <c r="AD24" s="44">
        <v>98</v>
      </c>
      <c r="AE24" s="44">
        <v>46</v>
      </c>
      <c r="AF24" s="44">
        <v>8</v>
      </c>
      <c r="AG24" s="44">
        <v>32</v>
      </c>
      <c r="AH24" s="44">
        <v>109</v>
      </c>
      <c r="AI24" s="44">
        <v>95</v>
      </c>
      <c r="AJ24" s="44">
        <v>106</v>
      </c>
      <c r="AK24" s="44">
        <v>43</v>
      </c>
      <c r="AL24" s="44">
        <v>228</v>
      </c>
      <c r="AM24" s="44">
        <v>48</v>
      </c>
      <c r="AN24" s="44">
        <v>62</v>
      </c>
      <c r="AP24" s="44">
        <f t="shared" si="2"/>
        <v>454</v>
      </c>
      <c r="AQ24" s="44">
        <f t="shared" si="3"/>
        <v>106</v>
      </c>
      <c r="AR24" s="44">
        <f t="shared" si="4"/>
        <v>182</v>
      </c>
      <c r="AS24" s="44">
        <f t="shared" si="5"/>
        <v>240</v>
      </c>
      <c r="AT24" s="44">
        <f t="shared" si="6"/>
        <v>136.00001800000001</v>
      </c>
      <c r="AU24" s="44">
        <f t="shared" si="7"/>
        <v>213</v>
      </c>
      <c r="AV24" s="44">
        <f t="shared" si="8"/>
        <v>208</v>
      </c>
      <c r="AW24" s="44">
        <f t="shared" si="9"/>
        <v>232</v>
      </c>
      <c r="AX24" s="44">
        <f t="shared" si="10"/>
        <v>51</v>
      </c>
      <c r="AY24" s="44">
        <f t="shared" si="11"/>
        <v>453</v>
      </c>
      <c r="AZ24" s="44">
        <f t="shared" si="12"/>
        <v>427</v>
      </c>
      <c r="BA24" s="44">
        <f t="shared" si="13"/>
        <v>450</v>
      </c>
      <c r="BB24" s="44">
        <f t="shared" si="14"/>
        <v>432</v>
      </c>
      <c r="BC24" s="44">
        <f t="shared" si="15"/>
        <v>983</v>
      </c>
      <c r="BD24" s="44">
        <f t="shared" si="16"/>
        <v>4567.0000179999997</v>
      </c>
    </row>
    <row r="25" spans="1:56" x14ac:dyDescent="0.2">
      <c r="A25" s="44" t="s">
        <v>53</v>
      </c>
      <c r="B25" s="44">
        <v>19</v>
      </c>
      <c r="C25" s="44">
        <v>923</v>
      </c>
      <c r="D25" s="44">
        <v>406</v>
      </c>
      <c r="E25" s="44">
        <v>517</v>
      </c>
      <c r="F25" s="44"/>
      <c r="G25" s="44">
        <v>39</v>
      </c>
      <c r="H25" s="44">
        <v>1</v>
      </c>
      <c r="I25" s="44">
        <v>11</v>
      </c>
      <c r="J25" s="44">
        <v>47</v>
      </c>
      <c r="K25" s="44">
        <v>18</v>
      </c>
      <c r="L25" s="44">
        <v>13</v>
      </c>
      <c r="M25" s="44">
        <v>34</v>
      </c>
      <c r="N25" s="44">
        <v>17</v>
      </c>
      <c r="O25" s="44">
        <v>26</v>
      </c>
      <c r="P25" s="44">
        <v>46</v>
      </c>
      <c r="Q25" s="44">
        <v>22</v>
      </c>
      <c r="R25" s="44">
        <v>58</v>
      </c>
      <c r="S25" s="44">
        <v>14</v>
      </c>
      <c r="T25" s="44">
        <v>60</v>
      </c>
      <c r="U25" s="44">
        <v>517</v>
      </c>
      <c r="V25" s="44">
        <v>13</v>
      </c>
      <c r="W25" s="44">
        <v>32</v>
      </c>
      <c r="X25" s="44">
        <v>3</v>
      </c>
      <c r="Y25" s="44">
        <v>21</v>
      </c>
      <c r="Z25" s="44">
        <v>8</v>
      </c>
      <c r="AA25" s="44">
        <v>16</v>
      </c>
      <c r="AB25" s="44">
        <v>232</v>
      </c>
      <c r="AC25" s="44">
        <v>19</v>
      </c>
      <c r="AD25" s="44">
        <v>7</v>
      </c>
      <c r="AE25" s="44">
        <v>16</v>
      </c>
      <c r="AF25" s="44">
        <v>10</v>
      </c>
      <c r="AG25" s="44">
        <v>27</v>
      </c>
      <c r="AH25" s="44">
        <v>21</v>
      </c>
      <c r="AI25" s="44">
        <v>7</v>
      </c>
      <c r="AJ25" s="44">
        <v>16</v>
      </c>
      <c r="AK25" s="44">
        <v>8</v>
      </c>
      <c r="AL25" s="44">
        <v>9</v>
      </c>
      <c r="AM25" s="44">
        <v>19</v>
      </c>
      <c r="AN25" s="44">
        <v>33</v>
      </c>
      <c r="AP25" s="44">
        <f t="shared" si="2"/>
        <v>71</v>
      </c>
      <c r="AQ25" s="44">
        <f t="shared" si="3"/>
        <v>11</v>
      </c>
      <c r="AR25" s="44">
        <f t="shared" si="4"/>
        <v>37</v>
      </c>
      <c r="AS25" s="44">
        <f t="shared" si="5"/>
        <v>118</v>
      </c>
      <c r="AT25" s="44">
        <f t="shared" si="6"/>
        <v>35.000019000000002</v>
      </c>
      <c r="AU25" s="44">
        <f t="shared" si="7"/>
        <v>259</v>
      </c>
      <c r="AV25" s="44">
        <f t="shared" si="8"/>
        <v>37</v>
      </c>
      <c r="AW25" s="44">
        <f t="shared" si="9"/>
        <v>33</v>
      </c>
      <c r="AX25" s="44">
        <f t="shared" si="10"/>
        <v>18</v>
      </c>
      <c r="AY25" s="44">
        <f t="shared" si="11"/>
        <v>39</v>
      </c>
      <c r="AZ25" s="44">
        <f t="shared" si="12"/>
        <v>30</v>
      </c>
      <c r="BA25" s="44">
        <f t="shared" si="13"/>
        <v>57</v>
      </c>
      <c r="BB25" s="44">
        <f t="shared" si="14"/>
        <v>37</v>
      </c>
      <c r="BC25" s="44">
        <f t="shared" si="15"/>
        <v>141</v>
      </c>
      <c r="BD25" s="44">
        <f t="shared" si="16"/>
        <v>923.00001900000007</v>
      </c>
    </row>
    <row r="26" spans="1:56" x14ac:dyDescent="0.2">
      <c r="A26" s="44" t="s">
        <v>190</v>
      </c>
      <c r="B26" s="44">
        <v>20</v>
      </c>
      <c r="C26" s="44">
        <v>320</v>
      </c>
      <c r="D26" s="44">
        <v>150</v>
      </c>
      <c r="E26" s="44">
        <v>170</v>
      </c>
      <c r="F26" s="44"/>
      <c r="G26" s="44">
        <v>6</v>
      </c>
      <c r="H26" s="44">
        <v>0</v>
      </c>
      <c r="I26" s="44">
        <v>17</v>
      </c>
      <c r="J26" s="44">
        <v>12</v>
      </c>
      <c r="K26" s="44">
        <v>13</v>
      </c>
      <c r="L26" s="44">
        <v>10</v>
      </c>
      <c r="M26" s="44">
        <v>15</v>
      </c>
      <c r="N26" s="44">
        <v>12</v>
      </c>
      <c r="O26" s="44">
        <v>29</v>
      </c>
      <c r="P26" s="44">
        <v>7</v>
      </c>
      <c r="Q26" s="44">
        <v>11</v>
      </c>
      <c r="R26" s="44">
        <v>5</v>
      </c>
      <c r="S26" s="44">
        <v>5</v>
      </c>
      <c r="T26" s="44">
        <v>8</v>
      </c>
      <c r="U26" s="44">
        <v>170</v>
      </c>
      <c r="V26" s="44">
        <v>4</v>
      </c>
      <c r="W26" s="44">
        <v>6</v>
      </c>
      <c r="X26" s="44">
        <v>5</v>
      </c>
      <c r="Y26" s="44">
        <v>20</v>
      </c>
      <c r="Z26" s="44">
        <v>7</v>
      </c>
      <c r="AA26" s="44">
        <v>13</v>
      </c>
      <c r="AB26" s="44">
        <v>31</v>
      </c>
      <c r="AC26" s="44">
        <v>23</v>
      </c>
      <c r="AD26" s="44">
        <v>6</v>
      </c>
      <c r="AE26" s="44">
        <v>3</v>
      </c>
      <c r="AF26" s="44">
        <v>3</v>
      </c>
      <c r="AG26" s="44">
        <v>3</v>
      </c>
      <c r="AH26" s="44">
        <v>9</v>
      </c>
      <c r="AI26" s="44">
        <v>4</v>
      </c>
      <c r="AJ26" s="44">
        <v>8</v>
      </c>
      <c r="AK26" s="44">
        <v>14</v>
      </c>
      <c r="AL26" s="44">
        <v>2</v>
      </c>
      <c r="AM26" s="44">
        <v>2</v>
      </c>
      <c r="AN26" s="44">
        <v>7</v>
      </c>
      <c r="AP26" s="44">
        <f t="shared" si="2"/>
        <v>12</v>
      </c>
      <c r="AQ26" s="44">
        <f t="shared" si="3"/>
        <v>12</v>
      </c>
      <c r="AR26" s="44">
        <f t="shared" si="4"/>
        <v>23</v>
      </c>
      <c r="AS26" s="44">
        <f t="shared" si="5"/>
        <v>16</v>
      </c>
      <c r="AT26" s="44">
        <f t="shared" si="6"/>
        <v>15.000019999999999</v>
      </c>
      <c r="AU26" s="44">
        <f t="shared" si="7"/>
        <v>34</v>
      </c>
      <c r="AV26" s="44">
        <f t="shared" si="8"/>
        <v>36</v>
      </c>
      <c r="AW26" s="44">
        <f t="shared" si="9"/>
        <v>35</v>
      </c>
      <c r="AX26" s="44">
        <f t="shared" si="10"/>
        <v>17</v>
      </c>
      <c r="AY26" s="44">
        <f t="shared" si="11"/>
        <v>23</v>
      </c>
      <c r="AZ26" s="44">
        <f t="shared" si="12"/>
        <v>13</v>
      </c>
      <c r="BA26" s="44">
        <f t="shared" si="13"/>
        <v>34</v>
      </c>
      <c r="BB26" s="44">
        <f t="shared" si="14"/>
        <v>15</v>
      </c>
      <c r="BC26" s="44">
        <f t="shared" si="15"/>
        <v>35</v>
      </c>
      <c r="BD26" s="44">
        <f t="shared" si="16"/>
        <v>320.00002000000001</v>
      </c>
    </row>
    <row r="27" spans="1:56" x14ac:dyDescent="0.2">
      <c r="A27" s="44" t="s">
        <v>48</v>
      </c>
      <c r="B27" s="44">
        <v>21</v>
      </c>
      <c r="C27" s="44">
        <v>53959</v>
      </c>
      <c r="D27" s="44">
        <v>38681</v>
      </c>
      <c r="E27" s="44">
        <v>15278</v>
      </c>
      <c r="F27" s="44"/>
      <c r="G27" s="44">
        <v>3499</v>
      </c>
      <c r="H27" s="44">
        <v>137</v>
      </c>
      <c r="I27" s="44">
        <v>2352</v>
      </c>
      <c r="J27" s="44">
        <v>4601</v>
      </c>
      <c r="K27" s="44">
        <v>1746</v>
      </c>
      <c r="L27" s="44">
        <v>3029</v>
      </c>
      <c r="M27" s="44">
        <v>2618</v>
      </c>
      <c r="N27" s="44">
        <v>3970</v>
      </c>
      <c r="O27" s="44">
        <v>1242</v>
      </c>
      <c r="P27" s="44">
        <v>449</v>
      </c>
      <c r="Q27" s="44">
        <v>2534</v>
      </c>
      <c r="R27" s="44">
        <v>2671</v>
      </c>
      <c r="S27" s="44">
        <v>5620</v>
      </c>
      <c r="T27" s="44">
        <v>4213</v>
      </c>
      <c r="U27" s="44">
        <v>15278</v>
      </c>
      <c r="V27" s="44">
        <v>97</v>
      </c>
      <c r="W27" s="44">
        <v>1207</v>
      </c>
      <c r="X27" s="44">
        <v>246</v>
      </c>
      <c r="Y27" s="44">
        <v>1315</v>
      </c>
      <c r="Z27" s="44">
        <v>852</v>
      </c>
      <c r="AA27" s="44">
        <v>598</v>
      </c>
      <c r="AB27" s="44">
        <v>2015</v>
      </c>
      <c r="AC27" s="44">
        <v>425</v>
      </c>
      <c r="AD27" s="44">
        <v>894</v>
      </c>
      <c r="AE27" s="44">
        <v>358</v>
      </c>
      <c r="AF27" s="44">
        <v>213</v>
      </c>
      <c r="AG27" s="44">
        <v>372</v>
      </c>
      <c r="AH27" s="44">
        <v>1049</v>
      </c>
      <c r="AI27" s="44">
        <v>697</v>
      </c>
      <c r="AJ27" s="44">
        <v>1430</v>
      </c>
      <c r="AK27" s="44">
        <v>400</v>
      </c>
      <c r="AL27" s="44">
        <v>2125</v>
      </c>
      <c r="AM27" s="44">
        <v>381</v>
      </c>
      <c r="AN27" s="44">
        <v>604</v>
      </c>
      <c r="AP27" s="44">
        <f t="shared" si="2"/>
        <v>4706</v>
      </c>
      <c r="AQ27" s="44">
        <f t="shared" si="3"/>
        <v>1098</v>
      </c>
      <c r="AR27" s="44">
        <f t="shared" si="4"/>
        <v>1673</v>
      </c>
      <c r="AS27" s="44">
        <f t="shared" si="5"/>
        <v>3354</v>
      </c>
      <c r="AT27" s="44">
        <f t="shared" si="6"/>
        <v>979.00002099999995</v>
      </c>
      <c r="AU27" s="44">
        <f t="shared" si="7"/>
        <v>2387</v>
      </c>
      <c r="AV27" s="44">
        <f t="shared" si="8"/>
        <v>2171</v>
      </c>
      <c r="AW27" s="44">
        <f t="shared" si="9"/>
        <v>2136</v>
      </c>
      <c r="AX27" s="44">
        <f t="shared" si="10"/>
        <v>613</v>
      </c>
      <c r="AY27" s="44">
        <f t="shared" si="11"/>
        <v>6504</v>
      </c>
      <c r="AZ27" s="44">
        <f t="shared" si="12"/>
        <v>7050</v>
      </c>
      <c r="BA27" s="44">
        <f t="shared" si="13"/>
        <v>5985</v>
      </c>
      <c r="BB27" s="44">
        <f t="shared" si="14"/>
        <v>3871</v>
      </c>
      <c r="BC27" s="44">
        <f t="shared" si="15"/>
        <v>11432</v>
      </c>
      <c r="BD27" s="44">
        <f t="shared" si="16"/>
        <v>53959.000021</v>
      </c>
    </row>
    <row r="28" spans="1:56" x14ac:dyDescent="0.2">
      <c r="A28" s="44" t="s">
        <v>49</v>
      </c>
      <c r="B28" s="44">
        <v>22</v>
      </c>
      <c r="C28" s="44">
        <v>6842</v>
      </c>
      <c r="D28" s="44">
        <v>3801</v>
      </c>
      <c r="E28" s="44">
        <v>3041</v>
      </c>
      <c r="F28" s="44"/>
      <c r="G28" s="44">
        <v>441</v>
      </c>
      <c r="H28" s="44">
        <v>9</v>
      </c>
      <c r="I28" s="44">
        <v>349</v>
      </c>
      <c r="J28" s="44">
        <v>266</v>
      </c>
      <c r="K28" s="44">
        <v>231</v>
      </c>
      <c r="L28" s="44">
        <v>245</v>
      </c>
      <c r="M28" s="44">
        <v>402</v>
      </c>
      <c r="N28" s="44">
        <v>251</v>
      </c>
      <c r="O28" s="44">
        <v>177</v>
      </c>
      <c r="P28" s="44">
        <v>151</v>
      </c>
      <c r="Q28" s="44">
        <v>226</v>
      </c>
      <c r="R28" s="44">
        <v>261</v>
      </c>
      <c r="S28" s="44">
        <v>296</v>
      </c>
      <c r="T28" s="44">
        <v>496</v>
      </c>
      <c r="U28" s="44">
        <v>3041</v>
      </c>
      <c r="V28" s="44">
        <v>137</v>
      </c>
      <c r="W28" s="44">
        <v>466</v>
      </c>
      <c r="X28" s="44">
        <v>94</v>
      </c>
      <c r="Y28" s="44">
        <v>218</v>
      </c>
      <c r="Z28" s="44">
        <v>130</v>
      </c>
      <c r="AA28" s="44">
        <v>127</v>
      </c>
      <c r="AB28" s="44">
        <v>201</v>
      </c>
      <c r="AC28" s="44">
        <v>125</v>
      </c>
      <c r="AD28" s="44">
        <v>179</v>
      </c>
      <c r="AE28" s="44">
        <v>166</v>
      </c>
      <c r="AF28" s="44">
        <v>70</v>
      </c>
      <c r="AG28" s="44">
        <v>128</v>
      </c>
      <c r="AH28" s="44">
        <v>138</v>
      </c>
      <c r="AI28" s="44">
        <v>125</v>
      </c>
      <c r="AJ28" s="44">
        <v>128</v>
      </c>
      <c r="AK28" s="44">
        <v>166</v>
      </c>
      <c r="AL28" s="44">
        <v>256</v>
      </c>
      <c r="AM28" s="44">
        <v>76</v>
      </c>
      <c r="AN28" s="44">
        <v>111</v>
      </c>
      <c r="AP28" s="44">
        <f t="shared" si="2"/>
        <v>907</v>
      </c>
      <c r="AQ28" s="44">
        <f t="shared" si="3"/>
        <v>224</v>
      </c>
      <c r="AR28" s="44">
        <f t="shared" si="4"/>
        <v>384</v>
      </c>
      <c r="AS28" s="44">
        <f t="shared" si="5"/>
        <v>558</v>
      </c>
      <c r="AT28" s="44">
        <f t="shared" si="6"/>
        <v>203.000022</v>
      </c>
      <c r="AU28" s="44">
        <f t="shared" si="7"/>
        <v>329</v>
      </c>
      <c r="AV28" s="44">
        <f t="shared" si="8"/>
        <v>356</v>
      </c>
      <c r="AW28" s="44">
        <f t="shared" si="9"/>
        <v>356</v>
      </c>
      <c r="AX28" s="44">
        <f t="shared" si="10"/>
        <v>236</v>
      </c>
      <c r="AY28" s="44">
        <f t="shared" si="11"/>
        <v>477</v>
      </c>
      <c r="AZ28" s="44">
        <f t="shared" si="12"/>
        <v>424</v>
      </c>
      <c r="BA28" s="44">
        <f t="shared" si="13"/>
        <v>705</v>
      </c>
      <c r="BB28" s="44">
        <f t="shared" si="14"/>
        <v>519</v>
      </c>
      <c r="BC28" s="44">
        <f t="shared" si="15"/>
        <v>1164</v>
      </c>
      <c r="BD28" s="44">
        <f t="shared" si="16"/>
        <v>6842.0000220000002</v>
      </c>
    </row>
    <row r="29" spans="1:56" x14ac:dyDescent="0.2">
      <c r="A29" s="44" t="s">
        <v>46</v>
      </c>
      <c r="B29" s="44">
        <v>23</v>
      </c>
      <c r="C29" s="44">
        <v>1335</v>
      </c>
      <c r="D29" s="44">
        <v>734</v>
      </c>
      <c r="E29" s="44">
        <v>601</v>
      </c>
      <c r="F29" s="44"/>
      <c r="G29" s="44">
        <v>79</v>
      </c>
      <c r="H29" s="44">
        <v>1</v>
      </c>
      <c r="I29" s="44">
        <v>74</v>
      </c>
      <c r="J29" s="44">
        <v>49</v>
      </c>
      <c r="K29" s="44">
        <v>47</v>
      </c>
      <c r="L29" s="44">
        <v>81</v>
      </c>
      <c r="M29" s="44">
        <v>102</v>
      </c>
      <c r="N29" s="44">
        <v>15</v>
      </c>
      <c r="O29" s="44">
        <v>32</v>
      </c>
      <c r="P29" s="44">
        <v>33</v>
      </c>
      <c r="Q29" s="44">
        <v>35</v>
      </c>
      <c r="R29" s="44">
        <v>41</v>
      </c>
      <c r="S29" s="44">
        <v>40</v>
      </c>
      <c r="T29" s="44">
        <v>105</v>
      </c>
      <c r="U29" s="44">
        <v>601</v>
      </c>
      <c r="V29" s="44">
        <v>45</v>
      </c>
      <c r="W29" s="44">
        <v>76</v>
      </c>
      <c r="X29" s="44">
        <v>11</v>
      </c>
      <c r="Y29" s="44">
        <v>14</v>
      </c>
      <c r="Z29" s="44">
        <v>8</v>
      </c>
      <c r="AA29" s="44">
        <v>45</v>
      </c>
      <c r="AB29" s="44">
        <v>48</v>
      </c>
      <c r="AC29" s="44">
        <v>103</v>
      </c>
      <c r="AD29" s="44">
        <v>22</v>
      </c>
      <c r="AE29" s="44">
        <v>8</v>
      </c>
      <c r="AF29" s="44">
        <v>3</v>
      </c>
      <c r="AG29" s="44">
        <v>22</v>
      </c>
      <c r="AH29" s="44">
        <v>19</v>
      </c>
      <c r="AI29" s="44">
        <v>12</v>
      </c>
      <c r="AJ29" s="44">
        <v>25</v>
      </c>
      <c r="AK29" s="44">
        <v>15</v>
      </c>
      <c r="AL29" s="44">
        <v>36</v>
      </c>
      <c r="AM29" s="44">
        <v>67</v>
      </c>
      <c r="AN29" s="44">
        <v>22</v>
      </c>
      <c r="AP29" s="44">
        <f t="shared" si="2"/>
        <v>155</v>
      </c>
      <c r="AQ29" s="44">
        <f t="shared" si="3"/>
        <v>19</v>
      </c>
      <c r="AR29" s="44">
        <f t="shared" si="4"/>
        <v>22</v>
      </c>
      <c r="AS29" s="44">
        <f t="shared" si="5"/>
        <v>120</v>
      </c>
      <c r="AT29" s="44">
        <f t="shared" si="6"/>
        <v>112.000023</v>
      </c>
      <c r="AU29" s="44">
        <f t="shared" si="7"/>
        <v>70</v>
      </c>
      <c r="AV29" s="44">
        <f t="shared" si="8"/>
        <v>150</v>
      </c>
      <c r="AW29" s="44">
        <f t="shared" si="9"/>
        <v>54</v>
      </c>
      <c r="AX29" s="44">
        <f t="shared" si="10"/>
        <v>18</v>
      </c>
      <c r="AY29" s="44">
        <f t="shared" si="11"/>
        <v>50</v>
      </c>
      <c r="AZ29" s="44">
        <f t="shared" si="12"/>
        <v>65</v>
      </c>
      <c r="BA29" s="44">
        <f t="shared" si="13"/>
        <v>177</v>
      </c>
      <c r="BB29" s="44">
        <f t="shared" si="14"/>
        <v>67</v>
      </c>
      <c r="BC29" s="44">
        <f t="shared" si="15"/>
        <v>256</v>
      </c>
      <c r="BD29" s="44">
        <f t="shared" si="16"/>
        <v>1335.0000230000001</v>
      </c>
    </row>
    <row r="30" spans="1:56" x14ac:dyDescent="0.2">
      <c r="A30" s="44" t="s">
        <v>50</v>
      </c>
      <c r="B30" s="44">
        <v>24</v>
      </c>
      <c r="C30" s="44">
        <v>458</v>
      </c>
      <c r="D30" s="44">
        <v>247</v>
      </c>
      <c r="E30" s="44">
        <v>211</v>
      </c>
      <c r="F30" s="44"/>
      <c r="G30" s="44">
        <v>25</v>
      </c>
      <c r="H30" s="44">
        <v>0</v>
      </c>
      <c r="I30" s="44">
        <v>8</v>
      </c>
      <c r="J30" s="44">
        <v>26</v>
      </c>
      <c r="K30" s="44">
        <v>13</v>
      </c>
      <c r="L30" s="44">
        <v>17</v>
      </c>
      <c r="M30" s="44">
        <v>13</v>
      </c>
      <c r="N30" s="44">
        <v>22</v>
      </c>
      <c r="O30" s="44">
        <v>16</v>
      </c>
      <c r="P30" s="44">
        <v>11</v>
      </c>
      <c r="Q30" s="44">
        <v>19</v>
      </c>
      <c r="R30" s="44">
        <v>22</v>
      </c>
      <c r="S30" s="44">
        <v>29</v>
      </c>
      <c r="T30" s="44">
        <v>26</v>
      </c>
      <c r="U30" s="44">
        <v>211</v>
      </c>
      <c r="V30" s="44">
        <v>2</v>
      </c>
      <c r="W30" s="44">
        <v>18</v>
      </c>
      <c r="X30" s="44">
        <v>9</v>
      </c>
      <c r="Y30" s="44">
        <v>19</v>
      </c>
      <c r="Z30" s="44">
        <v>21</v>
      </c>
      <c r="AA30" s="44">
        <v>21</v>
      </c>
      <c r="AB30" s="44">
        <v>7</v>
      </c>
      <c r="AC30" s="44">
        <v>4</v>
      </c>
      <c r="AD30" s="44">
        <v>8</v>
      </c>
      <c r="AE30" s="44">
        <v>9</v>
      </c>
      <c r="AF30" s="44">
        <v>3</v>
      </c>
      <c r="AG30" s="44">
        <v>9</v>
      </c>
      <c r="AH30" s="44">
        <v>4</v>
      </c>
      <c r="AI30" s="44">
        <v>10</v>
      </c>
      <c r="AJ30" s="44">
        <v>18</v>
      </c>
      <c r="AK30" s="44">
        <v>9</v>
      </c>
      <c r="AL30" s="44">
        <v>18</v>
      </c>
      <c r="AM30" s="44">
        <v>7</v>
      </c>
      <c r="AN30" s="44">
        <v>15</v>
      </c>
      <c r="AP30" s="44">
        <f t="shared" si="2"/>
        <v>43</v>
      </c>
      <c r="AQ30" s="44">
        <f t="shared" si="3"/>
        <v>30</v>
      </c>
      <c r="AR30" s="44">
        <f t="shared" si="4"/>
        <v>28</v>
      </c>
      <c r="AS30" s="44">
        <f t="shared" si="5"/>
        <v>35</v>
      </c>
      <c r="AT30" s="44">
        <f t="shared" si="6"/>
        <v>28.000024</v>
      </c>
      <c r="AU30" s="44">
        <f t="shared" si="7"/>
        <v>16</v>
      </c>
      <c r="AV30" s="44">
        <f t="shared" si="8"/>
        <v>17</v>
      </c>
      <c r="AW30" s="44">
        <f t="shared" si="9"/>
        <v>24</v>
      </c>
      <c r="AX30" s="44">
        <f t="shared" si="10"/>
        <v>12</v>
      </c>
      <c r="AY30" s="44">
        <f t="shared" si="11"/>
        <v>41</v>
      </c>
      <c r="AZ30" s="44">
        <f t="shared" si="12"/>
        <v>47</v>
      </c>
      <c r="BA30" s="44">
        <f t="shared" si="13"/>
        <v>40</v>
      </c>
      <c r="BB30" s="44">
        <f t="shared" si="14"/>
        <v>32</v>
      </c>
      <c r="BC30" s="44">
        <f t="shared" si="15"/>
        <v>65</v>
      </c>
      <c r="BD30" s="44">
        <f t="shared" si="16"/>
        <v>458.000024</v>
      </c>
    </row>
    <row r="31" spans="1:56" x14ac:dyDescent="0.2">
      <c r="A31" s="44" t="s">
        <v>51</v>
      </c>
      <c r="B31" s="44">
        <v>25</v>
      </c>
      <c r="C31" s="44">
        <v>1427</v>
      </c>
      <c r="D31" s="44">
        <v>731</v>
      </c>
      <c r="E31" s="44">
        <v>696</v>
      </c>
      <c r="F31" s="44"/>
      <c r="G31" s="44">
        <v>65</v>
      </c>
      <c r="H31" s="44">
        <v>2</v>
      </c>
      <c r="I31" s="44">
        <v>30</v>
      </c>
      <c r="J31" s="44">
        <v>68</v>
      </c>
      <c r="K31" s="44">
        <v>28</v>
      </c>
      <c r="L31" s="44">
        <v>33</v>
      </c>
      <c r="M31" s="44">
        <v>82</v>
      </c>
      <c r="N31" s="44">
        <v>38</v>
      </c>
      <c r="O31" s="44">
        <v>16</v>
      </c>
      <c r="P31" s="44">
        <v>32</v>
      </c>
      <c r="Q31" s="44">
        <v>53</v>
      </c>
      <c r="R31" s="44">
        <v>52</v>
      </c>
      <c r="S31" s="44">
        <v>78</v>
      </c>
      <c r="T31" s="44">
        <v>154</v>
      </c>
      <c r="U31" s="44">
        <v>696</v>
      </c>
      <c r="V31" s="44">
        <v>15</v>
      </c>
      <c r="W31" s="44">
        <v>83</v>
      </c>
      <c r="X31" s="44">
        <v>8</v>
      </c>
      <c r="Y31" s="44">
        <v>62</v>
      </c>
      <c r="Z31" s="44">
        <v>37</v>
      </c>
      <c r="AA31" s="44">
        <v>33</v>
      </c>
      <c r="AB31" s="44">
        <v>62</v>
      </c>
      <c r="AC31" s="44">
        <v>14</v>
      </c>
      <c r="AD31" s="44">
        <v>25</v>
      </c>
      <c r="AE31" s="44">
        <v>31</v>
      </c>
      <c r="AF31" s="44">
        <v>6</v>
      </c>
      <c r="AG31" s="44">
        <v>54</v>
      </c>
      <c r="AH31" s="44">
        <v>49</v>
      </c>
      <c r="AI31" s="44">
        <v>32</v>
      </c>
      <c r="AJ31" s="44">
        <v>35</v>
      </c>
      <c r="AK31" s="44">
        <v>46</v>
      </c>
      <c r="AL31" s="44">
        <v>49</v>
      </c>
      <c r="AM31" s="44">
        <v>13</v>
      </c>
      <c r="AN31" s="44">
        <v>42</v>
      </c>
      <c r="AP31" s="44">
        <f t="shared" si="2"/>
        <v>148</v>
      </c>
      <c r="AQ31" s="44">
        <f t="shared" si="3"/>
        <v>45</v>
      </c>
      <c r="AR31" s="44">
        <f t="shared" si="4"/>
        <v>93</v>
      </c>
      <c r="AS31" s="44">
        <f t="shared" si="5"/>
        <v>101</v>
      </c>
      <c r="AT31" s="44">
        <f t="shared" si="6"/>
        <v>46.000025000000001</v>
      </c>
      <c r="AU31" s="44">
        <f t="shared" si="7"/>
        <v>116</v>
      </c>
      <c r="AV31" s="44">
        <f t="shared" si="8"/>
        <v>42</v>
      </c>
      <c r="AW31" s="44">
        <f t="shared" si="9"/>
        <v>41</v>
      </c>
      <c r="AX31" s="44">
        <f t="shared" si="10"/>
        <v>52</v>
      </c>
      <c r="AY31" s="44">
        <f t="shared" si="11"/>
        <v>91</v>
      </c>
      <c r="AZ31" s="44">
        <f t="shared" si="12"/>
        <v>113</v>
      </c>
      <c r="BA31" s="44">
        <f t="shared" si="13"/>
        <v>105</v>
      </c>
      <c r="BB31" s="44">
        <f t="shared" si="14"/>
        <v>130</v>
      </c>
      <c r="BC31" s="44">
        <f t="shared" si="15"/>
        <v>304</v>
      </c>
      <c r="BD31" s="44">
        <f t="shared" si="16"/>
        <v>1427.0000250000001</v>
      </c>
    </row>
    <row r="32" spans="1:56" x14ac:dyDescent="0.2">
      <c r="A32" s="44" t="s">
        <v>52</v>
      </c>
      <c r="B32" s="44">
        <v>26</v>
      </c>
      <c r="C32" s="44">
        <v>109948</v>
      </c>
      <c r="D32" s="44">
        <v>81291</v>
      </c>
      <c r="E32" s="44">
        <v>28657</v>
      </c>
      <c r="F32" s="44"/>
      <c r="G32" s="44">
        <v>5947</v>
      </c>
      <c r="H32" s="44">
        <v>98</v>
      </c>
      <c r="I32" s="44">
        <v>2659</v>
      </c>
      <c r="J32" s="44">
        <v>500</v>
      </c>
      <c r="K32" s="44">
        <v>2264</v>
      </c>
      <c r="L32" s="44">
        <v>2160</v>
      </c>
      <c r="M32" s="44">
        <v>428</v>
      </c>
      <c r="N32" s="44">
        <v>1086</v>
      </c>
      <c r="O32" s="44">
        <v>716</v>
      </c>
      <c r="P32" s="44">
        <v>20945</v>
      </c>
      <c r="Q32" s="44">
        <v>1936</v>
      </c>
      <c r="R32" s="44">
        <v>38877</v>
      </c>
      <c r="S32" s="44">
        <v>759</v>
      </c>
      <c r="T32" s="44">
        <v>2916</v>
      </c>
      <c r="U32" s="44">
        <v>28657</v>
      </c>
      <c r="V32" s="44">
        <v>3560</v>
      </c>
      <c r="W32" s="44">
        <v>1119</v>
      </c>
      <c r="X32" s="44">
        <v>390</v>
      </c>
      <c r="Y32" s="44">
        <v>875</v>
      </c>
      <c r="Z32" s="44">
        <v>618</v>
      </c>
      <c r="AA32" s="44">
        <v>1179</v>
      </c>
      <c r="AB32" s="44">
        <v>997</v>
      </c>
      <c r="AC32" s="44">
        <v>2849</v>
      </c>
      <c r="AD32" s="44">
        <v>836</v>
      </c>
      <c r="AE32" s="44">
        <v>700</v>
      </c>
      <c r="AF32" s="44">
        <v>512</v>
      </c>
      <c r="AG32" s="44">
        <v>1352</v>
      </c>
      <c r="AH32" s="44">
        <v>1137</v>
      </c>
      <c r="AI32" s="44">
        <v>444</v>
      </c>
      <c r="AJ32" s="44">
        <v>1128</v>
      </c>
      <c r="AK32" s="44">
        <v>7225</v>
      </c>
      <c r="AL32" s="44">
        <v>473</v>
      </c>
      <c r="AM32" s="44">
        <v>567</v>
      </c>
      <c r="AN32" s="44">
        <v>2696</v>
      </c>
      <c r="AP32" s="44">
        <f t="shared" si="2"/>
        <v>7066</v>
      </c>
      <c r="AQ32" s="44">
        <f t="shared" si="3"/>
        <v>1008</v>
      </c>
      <c r="AR32" s="44">
        <f t="shared" si="4"/>
        <v>1575</v>
      </c>
      <c r="AS32" s="44">
        <f t="shared" si="5"/>
        <v>63480</v>
      </c>
      <c r="AT32" s="44">
        <f t="shared" si="6"/>
        <v>1746.0000259999999</v>
      </c>
      <c r="AU32" s="44">
        <f t="shared" si="7"/>
        <v>2349</v>
      </c>
      <c r="AV32" s="44">
        <f t="shared" si="8"/>
        <v>5113</v>
      </c>
      <c r="AW32" s="44">
        <f t="shared" si="9"/>
        <v>1552</v>
      </c>
      <c r="AX32" s="44">
        <f t="shared" si="10"/>
        <v>7737</v>
      </c>
      <c r="AY32" s="44">
        <f t="shared" si="11"/>
        <v>3022</v>
      </c>
      <c r="AZ32" s="44">
        <f t="shared" si="12"/>
        <v>1887</v>
      </c>
      <c r="BA32" s="44">
        <f t="shared" si="13"/>
        <v>7515</v>
      </c>
      <c r="BB32" s="44">
        <f t="shared" si="14"/>
        <v>2054</v>
      </c>
      <c r="BC32" s="44">
        <f t="shared" si="15"/>
        <v>3844</v>
      </c>
      <c r="BD32" s="44">
        <f t="shared" si="16"/>
        <v>109948.00002599999</v>
      </c>
    </row>
    <row r="33" spans="1:56" x14ac:dyDescent="0.2">
      <c r="A33" s="44" t="s">
        <v>54</v>
      </c>
      <c r="B33" s="44">
        <v>27</v>
      </c>
      <c r="C33" s="44">
        <v>10389</v>
      </c>
      <c r="D33" s="44">
        <v>4919</v>
      </c>
      <c r="E33" s="44">
        <v>5470</v>
      </c>
      <c r="F33" s="44"/>
      <c r="G33" s="44">
        <v>108</v>
      </c>
      <c r="H33" s="44">
        <v>2</v>
      </c>
      <c r="I33" s="44">
        <v>496</v>
      </c>
      <c r="J33" s="44">
        <v>300</v>
      </c>
      <c r="K33" s="44">
        <v>510</v>
      </c>
      <c r="L33" s="44">
        <v>219</v>
      </c>
      <c r="M33" s="44">
        <v>139</v>
      </c>
      <c r="N33" s="44">
        <v>694</v>
      </c>
      <c r="O33" s="44">
        <v>705</v>
      </c>
      <c r="P33" s="44">
        <v>545</v>
      </c>
      <c r="Q33" s="44">
        <v>448</v>
      </c>
      <c r="R33" s="44">
        <v>115</v>
      </c>
      <c r="S33" s="44">
        <v>437</v>
      </c>
      <c r="T33" s="44">
        <v>201</v>
      </c>
      <c r="U33" s="44">
        <v>5470</v>
      </c>
      <c r="V33" s="44">
        <v>144</v>
      </c>
      <c r="W33" s="44">
        <v>170</v>
      </c>
      <c r="X33" s="44">
        <v>73</v>
      </c>
      <c r="Y33" s="44">
        <v>996</v>
      </c>
      <c r="Z33" s="44">
        <v>137</v>
      </c>
      <c r="AA33" s="44">
        <v>637</v>
      </c>
      <c r="AB33" s="44">
        <v>469</v>
      </c>
      <c r="AC33" s="44">
        <v>360</v>
      </c>
      <c r="AD33" s="44">
        <v>232</v>
      </c>
      <c r="AE33" s="44">
        <v>286</v>
      </c>
      <c r="AF33" s="44">
        <v>71</v>
      </c>
      <c r="AG33" s="44">
        <v>172</v>
      </c>
      <c r="AH33" s="44">
        <v>154</v>
      </c>
      <c r="AI33" s="44">
        <v>61</v>
      </c>
      <c r="AJ33" s="44">
        <v>322</v>
      </c>
      <c r="AK33" s="44">
        <v>453</v>
      </c>
      <c r="AL33" s="44">
        <v>59</v>
      </c>
      <c r="AM33" s="44">
        <v>129</v>
      </c>
      <c r="AN33" s="44">
        <v>545</v>
      </c>
      <c r="AP33" s="44">
        <f t="shared" si="2"/>
        <v>278</v>
      </c>
      <c r="AQ33" s="44">
        <f t="shared" si="3"/>
        <v>210</v>
      </c>
      <c r="AR33" s="44">
        <f t="shared" si="4"/>
        <v>1282</v>
      </c>
      <c r="AS33" s="44">
        <f t="shared" si="5"/>
        <v>806</v>
      </c>
      <c r="AT33" s="44">
        <f t="shared" si="6"/>
        <v>766.00002700000005</v>
      </c>
      <c r="AU33" s="44">
        <f t="shared" si="7"/>
        <v>641</v>
      </c>
      <c r="AV33" s="44">
        <f t="shared" si="8"/>
        <v>870</v>
      </c>
      <c r="AW33" s="44">
        <f t="shared" si="9"/>
        <v>937</v>
      </c>
      <c r="AX33" s="44">
        <f t="shared" si="10"/>
        <v>524</v>
      </c>
      <c r="AY33" s="44">
        <f t="shared" si="11"/>
        <v>1142</v>
      </c>
      <c r="AZ33" s="44">
        <f t="shared" si="12"/>
        <v>759</v>
      </c>
      <c r="BA33" s="44">
        <f t="shared" si="13"/>
        <v>1260</v>
      </c>
      <c r="BB33" s="44">
        <f t="shared" si="14"/>
        <v>274</v>
      </c>
      <c r="BC33" s="44">
        <f t="shared" si="15"/>
        <v>640</v>
      </c>
      <c r="BD33" s="44">
        <f t="shared" si="16"/>
        <v>10389.000027</v>
      </c>
    </row>
    <row r="34" spans="1:56" x14ac:dyDescent="0.2">
      <c r="A34" s="44" t="s">
        <v>71</v>
      </c>
      <c r="B34" s="44">
        <v>28</v>
      </c>
      <c r="C34" s="44">
        <v>1707</v>
      </c>
      <c r="D34" s="44">
        <v>864</v>
      </c>
      <c r="E34" s="44">
        <v>843</v>
      </c>
      <c r="F34" s="44"/>
      <c r="G34" s="44">
        <v>54</v>
      </c>
      <c r="H34" s="44">
        <v>3</v>
      </c>
      <c r="I34" s="44">
        <v>36</v>
      </c>
      <c r="J34" s="44">
        <v>65</v>
      </c>
      <c r="K34" s="44">
        <v>85</v>
      </c>
      <c r="L34" s="44">
        <v>54</v>
      </c>
      <c r="M34" s="44">
        <v>94</v>
      </c>
      <c r="N34" s="44">
        <v>48</v>
      </c>
      <c r="O34" s="44">
        <v>49</v>
      </c>
      <c r="P34" s="44">
        <v>80</v>
      </c>
      <c r="Q34" s="44">
        <v>60</v>
      </c>
      <c r="R34" s="44">
        <v>70</v>
      </c>
      <c r="S34" s="44">
        <v>73</v>
      </c>
      <c r="T34" s="44">
        <v>93</v>
      </c>
      <c r="U34" s="44">
        <v>843</v>
      </c>
      <c r="V34" s="44">
        <v>32</v>
      </c>
      <c r="W34" s="44">
        <v>110</v>
      </c>
      <c r="X34" s="44">
        <v>18</v>
      </c>
      <c r="Y34" s="44">
        <v>30</v>
      </c>
      <c r="Z34" s="44">
        <v>41</v>
      </c>
      <c r="AA34" s="44">
        <v>42</v>
      </c>
      <c r="AB34" s="44">
        <v>74</v>
      </c>
      <c r="AC34" s="44">
        <v>60</v>
      </c>
      <c r="AD34" s="44">
        <v>66</v>
      </c>
      <c r="AE34" s="44">
        <v>21</v>
      </c>
      <c r="AF34" s="44">
        <v>17</v>
      </c>
      <c r="AG34" s="44">
        <v>30</v>
      </c>
      <c r="AH34" s="44">
        <v>57</v>
      </c>
      <c r="AI34" s="44">
        <v>23</v>
      </c>
      <c r="AJ34" s="44">
        <v>59</v>
      </c>
      <c r="AK34" s="44">
        <v>45</v>
      </c>
      <c r="AL34" s="44">
        <v>35</v>
      </c>
      <c r="AM34" s="44">
        <v>17</v>
      </c>
      <c r="AN34" s="44">
        <v>66</v>
      </c>
      <c r="AP34" s="44">
        <f t="shared" si="2"/>
        <v>164</v>
      </c>
      <c r="AQ34" s="44">
        <f t="shared" si="3"/>
        <v>59</v>
      </c>
      <c r="AR34" s="44">
        <f t="shared" si="4"/>
        <v>51</v>
      </c>
      <c r="AS34" s="44">
        <f t="shared" si="5"/>
        <v>185</v>
      </c>
      <c r="AT34" s="44">
        <f t="shared" si="6"/>
        <v>59.000028</v>
      </c>
      <c r="AU34" s="44">
        <f t="shared" si="7"/>
        <v>104</v>
      </c>
      <c r="AV34" s="44">
        <f t="shared" si="8"/>
        <v>145</v>
      </c>
      <c r="AW34" s="44">
        <f t="shared" si="9"/>
        <v>115</v>
      </c>
      <c r="AX34" s="44">
        <f t="shared" si="10"/>
        <v>62</v>
      </c>
      <c r="AY34" s="44">
        <f t="shared" si="11"/>
        <v>108</v>
      </c>
      <c r="AZ34" s="44">
        <f t="shared" si="12"/>
        <v>132</v>
      </c>
      <c r="BA34" s="44">
        <f t="shared" si="13"/>
        <v>156</v>
      </c>
      <c r="BB34" s="44">
        <f t="shared" si="14"/>
        <v>115</v>
      </c>
      <c r="BC34" s="44">
        <f t="shared" si="15"/>
        <v>252</v>
      </c>
      <c r="BD34" s="44">
        <f t="shared" si="16"/>
        <v>1707.0000279999999</v>
      </c>
    </row>
    <row r="35" spans="1:56" x14ac:dyDescent="0.2">
      <c r="A35" s="44" t="s">
        <v>55</v>
      </c>
      <c r="B35" s="44">
        <v>29</v>
      </c>
      <c r="C35" s="44">
        <v>9087</v>
      </c>
      <c r="D35" s="44">
        <v>5630</v>
      </c>
      <c r="E35" s="44">
        <v>3457</v>
      </c>
      <c r="F35" s="44"/>
      <c r="G35" s="44">
        <v>520</v>
      </c>
      <c r="H35" s="44">
        <v>26</v>
      </c>
      <c r="I35" s="44">
        <v>736</v>
      </c>
      <c r="J35" s="44">
        <v>459</v>
      </c>
      <c r="K35" s="44">
        <v>404</v>
      </c>
      <c r="L35" s="44">
        <v>319</v>
      </c>
      <c r="M35" s="44">
        <v>567</v>
      </c>
      <c r="N35" s="44">
        <v>338</v>
      </c>
      <c r="O35" s="44">
        <v>263</v>
      </c>
      <c r="P35" s="44">
        <v>156</v>
      </c>
      <c r="Q35" s="44">
        <v>300</v>
      </c>
      <c r="R35" s="44">
        <v>367</v>
      </c>
      <c r="S35" s="44">
        <v>463</v>
      </c>
      <c r="T35" s="44">
        <v>712</v>
      </c>
      <c r="U35" s="44">
        <v>3457</v>
      </c>
      <c r="V35" s="44">
        <v>64</v>
      </c>
      <c r="W35" s="44">
        <v>608</v>
      </c>
      <c r="X35" s="44">
        <v>81</v>
      </c>
      <c r="Y35" s="44">
        <v>201</v>
      </c>
      <c r="Z35" s="44">
        <v>208</v>
      </c>
      <c r="AA35" s="44">
        <v>168</v>
      </c>
      <c r="AB35" s="44">
        <v>239</v>
      </c>
      <c r="AC35" s="44">
        <v>149</v>
      </c>
      <c r="AD35" s="44">
        <v>239</v>
      </c>
      <c r="AE35" s="44">
        <v>134</v>
      </c>
      <c r="AF35" s="44">
        <v>54</v>
      </c>
      <c r="AG35" s="44">
        <v>231</v>
      </c>
      <c r="AH35" s="44">
        <v>166</v>
      </c>
      <c r="AI35" s="44">
        <v>136</v>
      </c>
      <c r="AJ35" s="44">
        <v>207</v>
      </c>
      <c r="AK35" s="44">
        <v>130</v>
      </c>
      <c r="AL35" s="44">
        <v>243</v>
      </c>
      <c r="AM35" s="44">
        <v>80</v>
      </c>
      <c r="AN35" s="44">
        <v>119</v>
      </c>
      <c r="AP35" s="44">
        <f t="shared" si="2"/>
        <v>1128</v>
      </c>
      <c r="AQ35" s="44">
        <f t="shared" si="3"/>
        <v>289</v>
      </c>
      <c r="AR35" s="44">
        <f t="shared" si="4"/>
        <v>335</v>
      </c>
      <c r="AS35" s="44">
        <f t="shared" si="5"/>
        <v>613</v>
      </c>
      <c r="AT35" s="44">
        <f t="shared" si="6"/>
        <v>248.00002900000001</v>
      </c>
      <c r="AU35" s="44">
        <f t="shared" si="7"/>
        <v>470</v>
      </c>
      <c r="AV35" s="44">
        <f t="shared" si="8"/>
        <v>553</v>
      </c>
      <c r="AW35" s="44">
        <f t="shared" si="9"/>
        <v>502</v>
      </c>
      <c r="AX35" s="44">
        <f t="shared" si="10"/>
        <v>184</v>
      </c>
      <c r="AY35" s="44">
        <f t="shared" si="11"/>
        <v>638</v>
      </c>
      <c r="AZ35" s="44">
        <f t="shared" si="12"/>
        <v>670</v>
      </c>
      <c r="BA35" s="44">
        <f t="shared" si="13"/>
        <v>1174</v>
      </c>
      <c r="BB35" s="44">
        <f t="shared" si="14"/>
        <v>545</v>
      </c>
      <c r="BC35" s="44">
        <f t="shared" si="15"/>
        <v>1738</v>
      </c>
      <c r="BD35" s="44">
        <f t="shared" si="16"/>
        <v>9087.0000289999989</v>
      </c>
    </row>
    <row r="36" spans="1:56" x14ac:dyDescent="0.2">
      <c r="A36" s="44" t="s">
        <v>63</v>
      </c>
      <c r="B36" s="44">
        <v>30</v>
      </c>
      <c r="C36" s="44">
        <v>212</v>
      </c>
      <c r="D36" s="44">
        <v>77</v>
      </c>
      <c r="E36" s="44">
        <v>135</v>
      </c>
      <c r="F36" s="44"/>
      <c r="G36" s="44">
        <v>6</v>
      </c>
      <c r="H36" s="44">
        <v>0</v>
      </c>
      <c r="I36" s="44">
        <v>10</v>
      </c>
      <c r="J36" s="44">
        <v>2</v>
      </c>
      <c r="K36" s="44">
        <v>2</v>
      </c>
      <c r="L36" s="44">
        <v>5</v>
      </c>
      <c r="M36" s="44">
        <v>5</v>
      </c>
      <c r="N36" s="44">
        <v>13</v>
      </c>
      <c r="O36" s="44">
        <v>2</v>
      </c>
      <c r="P36" s="44">
        <v>2</v>
      </c>
      <c r="Q36" s="44">
        <v>4</v>
      </c>
      <c r="R36" s="44">
        <v>4</v>
      </c>
      <c r="S36" s="44">
        <v>7</v>
      </c>
      <c r="T36" s="44">
        <v>15</v>
      </c>
      <c r="U36" s="44">
        <v>135</v>
      </c>
      <c r="V36" s="44">
        <v>4</v>
      </c>
      <c r="W36" s="44">
        <v>8</v>
      </c>
      <c r="X36" s="44">
        <v>0</v>
      </c>
      <c r="Y36" s="44">
        <v>14</v>
      </c>
      <c r="Z36" s="44">
        <v>14</v>
      </c>
      <c r="AA36" s="44">
        <v>19</v>
      </c>
      <c r="AB36" s="44">
        <v>5</v>
      </c>
      <c r="AC36" s="44">
        <v>5</v>
      </c>
      <c r="AD36" s="44">
        <v>12</v>
      </c>
      <c r="AE36" s="44">
        <v>3</v>
      </c>
      <c r="AF36" s="44">
        <v>3</v>
      </c>
      <c r="AG36" s="44">
        <v>5</v>
      </c>
      <c r="AH36" s="44">
        <v>3</v>
      </c>
      <c r="AI36" s="44">
        <v>8</v>
      </c>
      <c r="AJ36" s="44">
        <v>3</v>
      </c>
      <c r="AK36" s="44">
        <v>0</v>
      </c>
      <c r="AL36" s="44">
        <v>6</v>
      </c>
      <c r="AM36" s="44">
        <v>14</v>
      </c>
      <c r="AN36" s="44">
        <v>9</v>
      </c>
      <c r="AP36" s="44">
        <f t="shared" si="2"/>
        <v>14</v>
      </c>
      <c r="AQ36" s="44">
        <f t="shared" si="3"/>
        <v>14</v>
      </c>
      <c r="AR36" s="44">
        <f t="shared" si="4"/>
        <v>17</v>
      </c>
      <c r="AS36" s="44">
        <f t="shared" si="5"/>
        <v>10</v>
      </c>
      <c r="AT36" s="44">
        <f t="shared" si="6"/>
        <v>33.000030000000002</v>
      </c>
      <c r="AU36" s="44">
        <f t="shared" si="7"/>
        <v>10</v>
      </c>
      <c r="AV36" s="44">
        <f t="shared" si="8"/>
        <v>7</v>
      </c>
      <c r="AW36" s="44">
        <f t="shared" si="9"/>
        <v>14</v>
      </c>
      <c r="AX36" s="44">
        <f t="shared" si="10"/>
        <v>3</v>
      </c>
      <c r="AY36" s="44">
        <f t="shared" si="11"/>
        <v>17</v>
      </c>
      <c r="AZ36" s="44">
        <f t="shared" si="12"/>
        <v>10</v>
      </c>
      <c r="BA36" s="44">
        <f t="shared" si="13"/>
        <v>24</v>
      </c>
      <c r="BB36" s="44">
        <f t="shared" si="14"/>
        <v>17</v>
      </c>
      <c r="BC36" s="44">
        <f t="shared" si="15"/>
        <v>22</v>
      </c>
      <c r="BD36" s="44">
        <f t="shared" si="16"/>
        <v>212.00003000000001</v>
      </c>
    </row>
    <row r="37" spans="1:56" x14ac:dyDescent="0.2">
      <c r="A37" s="44" t="s">
        <v>95</v>
      </c>
      <c r="B37" s="44">
        <v>31</v>
      </c>
      <c r="C37" s="44">
        <v>383</v>
      </c>
      <c r="D37" s="44">
        <v>220</v>
      </c>
      <c r="E37" s="44">
        <v>163</v>
      </c>
      <c r="F37" s="44"/>
      <c r="G37" s="44">
        <v>8</v>
      </c>
      <c r="H37" s="44">
        <v>1</v>
      </c>
      <c r="I37" s="44">
        <v>7</v>
      </c>
      <c r="J37" s="44">
        <v>3</v>
      </c>
      <c r="K37" s="44">
        <v>17</v>
      </c>
      <c r="L37" s="44">
        <v>7</v>
      </c>
      <c r="M37" s="44">
        <v>5</v>
      </c>
      <c r="N37" s="44">
        <v>24</v>
      </c>
      <c r="O37" s="44">
        <v>69</v>
      </c>
      <c r="P37" s="44">
        <v>14</v>
      </c>
      <c r="Q37" s="44">
        <v>39</v>
      </c>
      <c r="R37" s="44">
        <v>8</v>
      </c>
      <c r="S37" s="44">
        <v>14</v>
      </c>
      <c r="T37" s="44">
        <v>4</v>
      </c>
      <c r="U37" s="44">
        <v>163</v>
      </c>
      <c r="V37" s="44">
        <v>10</v>
      </c>
      <c r="W37" s="44">
        <v>8</v>
      </c>
      <c r="X37" s="44">
        <v>9</v>
      </c>
      <c r="Y37" s="44">
        <v>19</v>
      </c>
      <c r="Z37" s="44">
        <v>6</v>
      </c>
      <c r="AA37" s="44">
        <v>6</v>
      </c>
      <c r="AB37" s="44">
        <v>6</v>
      </c>
      <c r="AC37" s="44">
        <v>17</v>
      </c>
      <c r="AD37" s="44">
        <v>35</v>
      </c>
      <c r="AE37" s="44">
        <v>3</v>
      </c>
      <c r="AF37" s="44">
        <v>5</v>
      </c>
      <c r="AG37" s="44">
        <v>7</v>
      </c>
      <c r="AH37" s="44">
        <v>7</v>
      </c>
      <c r="AI37" s="44">
        <v>0</v>
      </c>
      <c r="AJ37" s="44">
        <v>3</v>
      </c>
      <c r="AK37" s="44">
        <v>4</v>
      </c>
      <c r="AL37" s="44">
        <v>2</v>
      </c>
      <c r="AM37" s="44">
        <v>2</v>
      </c>
      <c r="AN37" s="44">
        <v>14</v>
      </c>
      <c r="AP37" s="44">
        <f t="shared" si="2"/>
        <v>16</v>
      </c>
      <c r="AQ37" s="44">
        <f t="shared" si="3"/>
        <v>15</v>
      </c>
      <c r="AR37" s="44">
        <f t="shared" si="4"/>
        <v>22</v>
      </c>
      <c r="AS37" s="44">
        <f t="shared" si="5"/>
        <v>33</v>
      </c>
      <c r="AT37" s="44">
        <f t="shared" si="6"/>
        <v>8.0000309999999999</v>
      </c>
      <c r="AU37" s="44">
        <f t="shared" si="7"/>
        <v>13</v>
      </c>
      <c r="AV37" s="44">
        <f t="shared" si="8"/>
        <v>34</v>
      </c>
      <c r="AW37" s="44">
        <f t="shared" si="9"/>
        <v>104</v>
      </c>
      <c r="AX37" s="44">
        <f t="shared" si="10"/>
        <v>9</v>
      </c>
      <c r="AY37" s="44">
        <f t="shared" si="11"/>
        <v>63</v>
      </c>
      <c r="AZ37" s="44">
        <f t="shared" si="12"/>
        <v>17</v>
      </c>
      <c r="BA37" s="44">
        <f t="shared" si="13"/>
        <v>28</v>
      </c>
      <c r="BB37" s="44">
        <f t="shared" si="14"/>
        <v>9</v>
      </c>
      <c r="BC37" s="44">
        <f t="shared" si="15"/>
        <v>12</v>
      </c>
      <c r="BD37" s="44">
        <f t="shared" si="16"/>
        <v>383.00003100000004</v>
      </c>
    </row>
    <row r="38" spans="1:56" x14ac:dyDescent="0.2">
      <c r="A38" s="44" t="s">
        <v>56</v>
      </c>
      <c r="B38" s="44">
        <v>32</v>
      </c>
      <c r="C38" s="44">
        <v>837</v>
      </c>
      <c r="D38" s="44">
        <v>504</v>
      </c>
      <c r="E38" s="44">
        <v>333</v>
      </c>
      <c r="F38" s="44"/>
      <c r="G38" s="44">
        <v>30</v>
      </c>
      <c r="H38" s="44">
        <v>3</v>
      </c>
      <c r="I38" s="44">
        <v>17</v>
      </c>
      <c r="J38" s="44">
        <v>43</v>
      </c>
      <c r="K38" s="44">
        <v>41</v>
      </c>
      <c r="L38" s="44">
        <v>50</v>
      </c>
      <c r="M38" s="44">
        <v>34</v>
      </c>
      <c r="N38" s="44">
        <v>50</v>
      </c>
      <c r="O38" s="44">
        <v>22</v>
      </c>
      <c r="P38" s="44">
        <v>19</v>
      </c>
      <c r="Q38" s="44">
        <v>55</v>
      </c>
      <c r="R38" s="44">
        <v>33</v>
      </c>
      <c r="S38" s="44">
        <v>72</v>
      </c>
      <c r="T38" s="44">
        <v>35</v>
      </c>
      <c r="U38" s="44">
        <v>333</v>
      </c>
      <c r="V38" s="44">
        <v>9</v>
      </c>
      <c r="W38" s="44">
        <v>13</v>
      </c>
      <c r="X38" s="44">
        <v>2</v>
      </c>
      <c r="Y38" s="44">
        <v>21</v>
      </c>
      <c r="Z38" s="44">
        <v>33</v>
      </c>
      <c r="AA38" s="44">
        <v>38</v>
      </c>
      <c r="AB38" s="44">
        <v>18</v>
      </c>
      <c r="AC38" s="44">
        <v>25</v>
      </c>
      <c r="AD38" s="44">
        <v>29</v>
      </c>
      <c r="AE38" s="44">
        <v>4</v>
      </c>
      <c r="AF38" s="44">
        <v>7</v>
      </c>
      <c r="AG38" s="44">
        <v>8</v>
      </c>
      <c r="AH38" s="44">
        <v>9</v>
      </c>
      <c r="AI38" s="44">
        <v>29</v>
      </c>
      <c r="AJ38" s="44">
        <v>30</v>
      </c>
      <c r="AK38" s="44">
        <v>3</v>
      </c>
      <c r="AL38" s="44">
        <v>33</v>
      </c>
      <c r="AM38" s="44">
        <v>6</v>
      </c>
      <c r="AN38" s="44">
        <v>16</v>
      </c>
      <c r="AP38" s="44">
        <f t="shared" si="2"/>
        <v>43</v>
      </c>
      <c r="AQ38" s="44">
        <f t="shared" si="3"/>
        <v>35</v>
      </c>
      <c r="AR38" s="44">
        <f t="shared" si="4"/>
        <v>25</v>
      </c>
      <c r="AS38" s="44">
        <f t="shared" si="5"/>
        <v>64</v>
      </c>
      <c r="AT38" s="44">
        <f t="shared" si="6"/>
        <v>44.000031999999997</v>
      </c>
      <c r="AU38" s="44">
        <f t="shared" si="7"/>
        <v>26</v>
      </c>
      <c r="AV38" s="44">
        <f t="shared" si="8"/>
        <v>66</v>
      </c>
      <c r="AW38" s="44">
        <f t="shared" si="9"/>
        <v>51</v>
      </c>
      <c r="AX38" s="44">
        <f t="shared" si="10"/>
        <v>10</v>
      </c>
      <c r="AY38" s="44">
        <f t="shared" si="11"/>
        <v>105</v>
      </c>
      <c r="AZ38" s="44">
        <f t="shared" si="12"/>
        <v>102</v>
      </c>
      <c r="BA38" s="44">
        <f t="shared" si="13"/>
        <v>83</v>
      </c>
      <c r="BB38" s="44">
        <f t="shared" si="14"/>
        <v>71</v>
      </c>
      <c r="BC38" s="44">
        <f t="shared" si="15"/>
        <v>112</v>
      </c>
      <c r="BD38" s="44">
        <f t="shared" si="16"/>
        <v>837.00003200000003</v>
      </c>
    </row>
    <row r="39" spans="1:56" x14ac:dyDescent="0.2">
      <c r="A39" s="44" t="s">
        <v>57</v>
      </c>
      <c r="B39" s="44">
        <v>33</v>
      </c>
      <c r="C39" s="44">
        <v>139</v>
      </c>
      <c r="D39" s="44">
        <v>41</v>
      </c>
      <c r="E39" s="44">
        <v>98</v>
      </c>
      <c r="F39" s="44"/>
      <c r="G39" s="44">
        <v>0</v>
      </c>
      <c r="H39" s="44">
        <v>0</v>
      </c>
      <c r="I39" s="44">
        <v>1</v>
      </c>
      <c r="J39" s="44">
        <v>3</v>
      </c>
      <c r="K39" s="44">
        <v>2</v>
      </c>
      <c r="L39" s="44">
        <v>2</v>
      </c>
      <c r="M39" s="44">
        <v>1</v>
      </c>
      <c r="N39" s="44">
        <v>0</v>
      </c>
      <c r="O39" s="44">
        <v>5</v>
      </c>
      <c r="P39" s="44">
        <v>4</v>
      </c>
      <c r="Q39" s="44">
        <v>3</v>
      </c>
      <c r="R39" s="44">
        <v>8</v>
      </c>
      <c r="S39" s="44">
        <v>7</v>
      </c>
      <c r="T39" s="44">
        <v>5</v>
      </c>
      <c r="U39" s="44">
        <v>98</v>
      </c>
      <c r="V39" s="44">
        <v>0</v>
      </c>
      <c r="W39" s="44">
        <v>4</v>
      </c>
      <c r="X39" s="44">
        <v>0</v>
      </c>
      <c r="Y39" s="44">
        <v>16</v>
      </c>
      <c r="Z39" s="44">
        <v>1</v>
      </c>
      <c r="AA39" s="44">
        <v>0</v>
      </c>
      <c r="AB39" s="44">
        <v>6</v>
      </c>
      <c r="AC39" s="44">
        <v>0</v>
      </c>
      <c r="AD39" s="44">
        <v>51</v>
      </c>
      <c r="AE39" s="44">
        <v>5</v>
      </c>
      <c r="AF39" s="44">
        <v>0</v>
      </c>
      <c r="AG39" s="44">
        <v>5</v>
      </c>
      <c r="AH39" s="44">
        <v>6</v>
      </c>
      <c r="AI39" s="44">
        <v>0</v>
      </c>
      <c r="AJ39" s="44">
        <v>2</v>
      </c>
      <c r="AK39" s="44">
        <v>0</v>
      </c>
      <c r="AL39" s="44">
        <v>0</v>
      </c>
      <c r="AM39" s="44">
        <v>0</v>
      </c>
      <c r="AN39" s="44">
        <v>2</v>
      </c>
      <c r="AP39" s="44">
        <f t="shared" si="2"/>
        <v>4</v>
      </c>
      <c r="AQ39" s="44">
        <f t="shared" si="3"/>
        <v>1</v>
      </c>
      <c r="AR39" s="44">
        <f t="shared" si="4"/>
        <v>21</v>
      </c>
      <c r="AS39" s="44">
        <f t="shared" si="5"/>
        <v>12</v>
      </c>
      <c r="AT39" s="44">
        <f t="shared" si="6"/>
        <v>3.3000000000000003E-5</v>
      </c>
      <c r="AU39" s="44">
        <f t="shared" si="7"/>
        <v>11</v>
      </c>
      <c r="AV39" s="44">
        <f t="shared" si="8"/>
        <v>2</v>
      </c>
      <c r="AW39" s="44">
        <f t="shared" si="9"/>
        <v>56</v>
      </c>
      <c r="AX39" s="44">
        <f t="shared" si="10"/>
        <v>0</v>
      </c>
      <c r="AY39" s="44">
        <f t="shared" si="11"/>
        <v>3</v>
      </c>
      <c r="AZ39" s="44">
        <f t="shared" si="12"/>
        <v>9</v>
      </c>
      <c r="BA39" s="44">
        <f t="shared" si="13"/>
        <v>5</v>
      </c>
      <c r="BB39" s="44">
        <f t="shared" si="14"/>
        <v>6</v>
      </c>
      <c r="BC39" s="44">
        <f t="shared" si="15"/>
        <v>9</v>
      </c>
      <c r="BD39" s="44">
        <f t="shared" si="16"/>
        <v>139.000033</v>
      </c>
    </row>
    <row r="40" spans="1:56" x14ac:dyDescent="0.2">
      <c r="A40" s="44" t="s">
        <v>58</v>
      </c>
      <c r="B40" s="44">
        <v>34</v>
      </c>
      <c r="C40" s="44">
        <v>2694</v>
      </c>
      <c r="D40" s="44">
        <v>2210</v>
      </c>
      <c r="E40" s="44">
        <v>484</v>
      </c>
      <c r="F40" s="44"/>
      <c r="G40" s="44">
        <v>79</v>
      </c>
      <c r="H40" s="44">
        <v>1</v>
      </c>
      <c r="I40" s="44">
        <v>125</v>
      </c>
      <c r="J40" s="44">
        <v>48</v>
      </c>
      <c r="K40" s="44">
        <v>144</v>
      </c>
      <c r="L40" s="44">
        <v>104</v>
      </c>
      <c r="M40" s="44">
        <v>57</v>
      </c>
      <c r="N40" s="44">
        <v>401</v>
      </c>
      <c r="O40" s="44">
        <v>135</v>
      </c>
      <c r="P40" s="44">
        <v>78</v>
      </c>
      <c r="Q40" s="44">
        <v>831</v>
      </c>
      <c r="R40" s="44">
        <v>34</v>
      </c>
      <c r="S40" s="44">
        <v>101</v>
      </c>
      <c r="T40" s="44">
        <v>72</v>
      </c>
      <c r="U40" s="44">
        <v>484</v>
      </c>
      <c r="V40" s="44">
        <v>10</v>
      </c>
      <c r="W40" s="44">
        <v>59</v>
      </c>
      <c r="X40" s="44">
        <v>4</v>
      </c>
      <c r="Y40" s="44">
        <v>29</v>
      </c>
      <c r="Z40" s="44">
        <v>25</v>
      </c>
      <c r="AA40" s="44">
        <v>32</v>
      </c>
      <c r="AB40" s="44">
        <v>26</v>
      </c>
      <c r="AC40" s="44">
        <v>18</v>
      </c>
      <c r="AD40" s="44">
        <v>92</v>
      </c>
      <c r="AE40" s="44">
        <v>18</v>
      </c>
      <c r="AF40" s="44">
        <v>2</v>
      </c>
      <c r="AG40" s="44">
        <v>10</v>
      </c>
      <c r="AH40" s="44">
        <v>16</v>
      </c>
      <c r="AI40" s="44">
        <v>23</v>
      </c>
      <c r="AJ40" s="44">
        <v>36</v>
      </c>
      <c r="AK40" s="44">
        <v>18</v>
      </c>
      <c r="AL40" s="44">
        <v>20</v>
      </c>
      <c r="AM40" s="44">
        <v>21</v>
      </c>
      <c r="AN40" s="44">
        <v>25</v>
      </c>
      <c r="AP40" s="44">
        <f t="shared" si="2"/>
        <v>138</v>
      </c>
      <c r="AQ40" s="44">
        <f t="shared" si="3"/>
        <v>29</v>
      </c>
      <c r="AR40" s="44">
        <f t="shared" si="4"/>
        <v>47</v>
      </c>
      <c r="AS40" s="44">
        <f t="shared" si="5"/>
        <v>123</v>
      </c>
      <c r="AT40" s="44">
        <f t="shared" si="6"/>
        <v>53.000033999999999</v>
      </c>
      <c r="AU40" s="44">
        <f t="shared" si="7"/>
        <v>36</v>
      </c>
      <c r="AV40" s="44">
        <f t="shared" si="8"/>
        <v>162</v>
      </c>
      <c r="AW40" s="44">
        <f t="shared" si="9"/>
        <v>227</v>
      </c>
      <c r="AX40" s="44">
        <f t="shared" si="10"/>
        <v>20</v>
      </c>
      <c r="AY40" s="44">
        <f t="shared" si="11"/>
        <v>1232</v>
      </c>
      <c r="AZ40" s="44">
        <f t="shared" si="12"/>
        <v>137</v>
      </c>
      <c r="BA40" s="44">
        <f t="shared" si="13"/>
        <v>254</v>
      </c>
      <c r="BB40" s="44">
        <f t="shared" si="14"/>
        <v>59</v>
      </c>
      <c r="BC40" s="44">
        <f t="shared" si="15"/>
        <v>177</v>
      </c>
      <c r="BD40" s="44">
        <f t="shared" si="16"/>
        <v>2694.0000340000001</v>
      </c>
    </row>
    <row r="41" spans="1:56" x14ac:dyDescent="0.2">
      <c r="A41" s="44" t="s">
        <v>59</v>
      </c>
      <c r="B41" s="44">
        <v>35</v>
      </c>
      <c r="C41" s="44">
        <v>3406</v>
      </c>
      <c r="D41" s="44">
        <v>1819</v>
      </c>
      <c r="E41" s="44">
        <v>1587</v>
      </c>
      <c r="F41" s="44"/>
      <c r="G41" s="44">
        <v>255</v>
      </c>
      <c r="H41" s="44">
        <v>8</v>
      </c>
      <c r="I41" s="44">
        <v>101</v>
      </c>
      <c r="J41" s="44">
        <v>197</v>
      </c>
      <c r="K41" s="44">
        <v>79</v>
      </c>
      <c r="L41" s="44">
        <v>71</v>
      </c>
      <c r="M41" s="44">
        <v>221</v>
      </c>
      <c r="N41" s="44">
        <v>143</v>
      </c>
      <c r="O41" s="44">
        <v>42</v>
      </c>
      <c r="P41" s="44">
        <v>46</v>
      </c>
      <c r="Q41" s="44">
        <v>113</v>
      </c>
      <c r="R41" s="44">
        <v>80</v>
      </c>
      <c r="S41" s="44">
        <v>174</v>
      </c>
      <c r="T41" s="44">
        <v>289</v>
      </c>
      <c r="U41" s="44">
        <v>1587</v>
      </c>
      <c r="V41" s="44">
        <v>22</v>
      </c>
      <c r="W41" s="44">
        <v>288</v>
      </c>
      <c r="X41" s="44">
        <v>11</v>
      </c>
      <c r="Y41" s="44">
        <v>157</v>
      </c>
      <c r="Z41" s="44">
        <v>45</v>
      </c>
      <c r="AA41" s="44">
        <v>79</v>
      </c>
      <c r="AB41" s="44">
        <v>209</v>
      </c>
      <c r="AC41" s="44">
        <v>59</v>
      </c>
      <c r="AD41" s="44">
        <v>44</v>
      </c>
      <c r="AE41" s="44">
        <v>44</v>
      </c>
      <c r="AF41" s="44">
        <v>13</v>
      </c>
      <c r="AG41" s="44">
        <v>50</v>
      </c>
      <c r="AH41" s="44">
        <v>214</v>
      </c>
      <c r="AI41" s="44">
        <v>65</v>
      </c>
      <c r="AJ41" s="44">
        <v>50</v>
      </c>
      <c r="AK41" s="44">
        <v>57</v>
      </c>
      <c r="AL41" s="44">
        <v>94</v>
      </c>
      <c r="AM41" s="44">
        <v>33</v>
      </c>
      <c r="AN41" s="44">
        <v>53</v>
      </c>
      <c r="AP41" s="44">
        <f t="shared" si="2"/>
        <v>543</v>
      </c>
      <c r="AQ41" s="44">
        <f t="shared" si="3"/>
        <v>56</v>
      </c>
      <c r="AR41" s="44">
        <f t="shared" si="4"/>
        <v>201</v>
      </c>
      <c r="AS41" s="44">
        <f t="shared" si="5"/>
        <v>156</v>
      </c>
      <c r="AT41" s="44">
        <f t="shared" si="6"/>
        <v>112.000035</v>
      </c>
      <c r="AU41" s="44">
        <f t="shared" si="7"/>
        <v>259</v>
      </c>
      <c r="AV41" s="44">
        <f t="shared" si="8"/>
        <v>138</v>
      </c>
      <c r="AW41" s="44">
        <f t="shared" si="9"/>
        <v>86</v>
      </c>
      <c r="AX41" s="44">
        <f t="shared" si="10"/>
        <v>70</v>
      </c>
      <c r="AY41" s="44">
        <f t="shared" si="11"/>
        <v>256</v>
      </c>
      <c r="AZ41" s="44">
        <f t="shared" si="12"/>
        <v>224</v>
      </c>
      <c r="BA41" s="44">
        <f t="shared" si="13"/>
        <v>225</v>
      </c>
      <c r="BB41" s="44">
        <f t="shared" si="14"/>
        <v>373</v>
      </c>
      <c r="BC41" s="44">
        <f t="shared" si="15"/>
        <v>707</v>
      </c>
      <c r="BD41" s="44">
        <f t="shared" si="16"/>
        <v>3406.000035</v>
      </c>
    </row>
    <row r="42" spans="1:56" x14ac:dyDescent="0.2">
      <c r="A42" s="44" t="s">
        <v>60</v>
      </c>
      <c r="B42" s="44">
        <v>36</v>
      </c>
      <c r="C42" s="44">
        <v>523</v>
      </c>
      <c r="D42" s="44">
        <v>240</v>
      </c>
      <c r="E42" s="44">
        <v>283</v>
      </c>
      <c r="F42" s="44"/>
      <c r="G42" s="44">
        <v>11</v>
      </c>
      <c r="H42" s="44">
        <v>1</v>
      </c>
      <c r="I42" s="44">
        <v>15</v>
      </c>
      <c r="J42" s="44">
        <v>16</v>
      </c>
      <c r="K42" s="44">
        <v>6</v>
      </c>
      <c r="L42" s="44">
        <v>17</v>
      </c>
      <c r="M42" s="44">
        <v>4</v>
      </c>
      <c r="N42" s="44">
        <v>29</v>
      </c>
      <c r="O42" s="44">
        <v>18</v>
      </c>
      <c r="P42" s="44">
        <v>31</v>
      </c>
      <c r="Q42" s="44">
        <v>24</v>
      </c>
      <c r="R42" s="44">
        <v>19</v>
      </c>
      <c r="S42" s="44">
        <v>35</v>
      </c>
      <c r="T42" s="44">
        <v>14</v>
      </c>
      <c r="U42" s="44">
        <v>283</v>
      </c>
      <c r="V42" s="44">
        <v>14</v>
      </c>
      <c r="W42" s="44">
        <v>42</v>
      </c>
      <c r="X42" s="44">
        <v>7</v>
      </c>
      <c r="Y42" s="44">
        <v>3</v>
      </c>
      <c r="Z42" s="44">
        <v>11</v>
      </c>
      <c r="AA42" s="44">
        <v>35</v>
      </c>
      <c r="AB42" s="44">
        <v>11</v>
      </c>
      <c r="AC42" s="44">
        <v>12</v>
      </c>
      <c r="AD42" s="44">
        <v>29</v>
      </c>
      <c r="AE42" s="44">
        <v>8</v>
      </c>
      <c r="AF42" s="44">
        <v>4</v>
      </c>
      <c r="AG42" s="44">
        <v>20</v>
      </c>
      <c r="AH42" s="44">
        <v>11</v>
      </c>
      <c r="AI42" s="44">
        <v>17</v>
      </c>
      <c r="AJ42" s="44">
        <v>13</v>
      </c>
      <c r="AK42" s="44">
        <v>16</v>
      </c>
      <c r="AL42" s="44">
        <v>8</v>
      </c>
      <c r="AM42" s="44">
        <v>9</v>
      </c>
      <c r="AN42" s="44">
        <v>13</v>
      </c>
      <c r="AP42" s="44">
        <f t="shared" si="2"/>
        <v>53</v>
      </c>
      <c r="AQ42" s="44">
        <f t="shared" si="3"/>
        <v>18</v>
      </c>
      <c r="AR42" s="44">
        <f t="shared" si="4"/>
        <v>11</v>
      </c>
      <c r="AS42" s="44">
        <f t="shared" si="5"/>
        <v>65</v>
      </c>
      <c r="AT42" s="44">
        <f t="shared" si="6"/>
        <v>44.000036000000001</v>
      </c>
      <c r="AU42" s="44">
        <f t="shared" si="7"/>
        <v>31</v>
      </c>
      <c r="AV42" s="44">
        <f t="shared" si="8"/>
        <v>18</v>
      </c>
      <c r="AW42" s="44">
        <f t="shared" si="9"/>
        <v>47</v>
      </c>
      <c r="AX42" s="44">
        <f t="shared" si="10"/>
        <v>20</v>
      </c>
      <c r="AY42" s="44">
        <f t="shared" si="11"/>
        <v>53</v>
      </c>
      <c r="AZ42" s="44">
        <f t="shared" si="12"/>
        <v>48</v>
      </c>
      <c r="BA42" s="44">
        <f t="shared" si="13"/>
        <v>45</v>
      </c>
      <c r="BB42" s="44">
        <f t="shared" si="14"/>
        <v>36</v>
      </c>
      <c r="BC42" s="44">
        <f t="shared" si="15"/>
        <v>34</v>
      </c>
      <c r="BD42" s="44">
        <f t="shared" si="16"/>
        <v>523.00003600000002</v>
      </c>
    </row>
    <row r="43" spans="1:56" x14ac:dyDescent="0.2">
      <c r="A43" s="44" t="s">
        <v>61</v>
      </c>
      <c r="B43" s="44">
        <v>37</v>
      </c>
      <c r="C43" s="44">
        <v>2</v>
      </c>
      <c r="D43" s="44">
        <v>2</v>
      </c>
      <c r="E43" s="44">
        <v>0</v>
      </c>
      <c r="F43" s="44"/>
      <c r="G43" s="44">
        <v>2</v>
      </c>
      <c r="H43" s="44">
        <v>0</v>
      </c>
      <c r="I43" s="44">
        <v>0</v>
      </c>
      <c r="J43" s="44">
        <v>0</v>
      </c>
      <c r="K43" s="44">
        <v>0</v>
      </c>
      <c r="L43" s="44">
        <v>0</v>
      </c>
      <c r="M43" s="44">
        <v>0</v>
      </c>
      <c r="N43" s="44">
        <v>0</v>
      </c>
      <c r="O43" s="44">
        <v>0</v>
      </c>
      <c r="P43" s="44">
        <v>0</v>
      </c>
      <c r="Q43" s="44">
        <v>0</v>
      </c>
      <c r="R43" s="44">
        <v>0</v>
      </c>
      <c r="S43" s="44">
        <v>0</v>
      </c>
      <c r="T43" s="44">
        <v>0</v>
      </c>
      <c r="U43" s="44">
        <v>0</v>
      </c>
      <c r="V43" s="44">
        <v>0</v>
      </c>
      <c r="W43" s="44">
        <v>0</v>
      </c>
      <c r="X43" s="44">
        <v>0</v>
      </c>
      <c r="Y43" s="44">
        <v>0</v>
      </c>
      <c r="Z43" s="44">
        <v>0</v>
      </c>
      <c r="AA43" s="44">
        <v>0</v>
      </c>
      <c r="AB43" s="44">
        <v>0</v>
      </c>
      <c r="AC43" s="44">
        <v>0</v>
      </c>
      <c r="AD43" s="44">
        <v>0</v>
      </c>
      <c r="AE43" s="44">
        <v>0</v>
      </c>
      <c r="AF43" s="44">
        <v>0</v>
      </c>
      <c r="AG43" s="44">
        <v>0</v>
      </c>
      <c r="AH43" s="44">
        <v>0</v>
      </c>
      <c r="AI43" s="44">
        <v>0</v>
      </c>
      <c r="AJ43" s="44">
        <v>0</v>
      </c>
      <c r="AK43" s="44">
        <v>0</v>
      </c>
      <c r="AL43" s="44">
        <v>0</v>
      </c>
      <c r="AM43" s="44">
        <v>0</v>
      </c>
      <c r="AN43" s="44">
        <v>0</v>
      </c>
      <c r="AP43" s="44">
        <f t="shared" si="2"/>
        <v>2</v>
      </c>
      <c r="AQ43" s="44">
        <f t="shared" si="3"/>
        <v>0</v>
      </c>
      <c r="AR43" s="44">
        <f t="shared" si="4"/>
        <v>0</v>
      </c>
      <c r="AS43" s="44">
        <f t="shared" si="5"/>
        <v>0</v>
      </c>
      <c r="AT43" s="44">
        <f t="shared" si="6"/>
        <v>3.6999999999999998E-5</v>
      </c>
      <c r="AU43" s="44">
        <f t="shared" si="7"/>
        <v>0</v>
      </c>
      <c r="AV43" s="44">
        <f t="shared" si="8"/>
        <v>0</v>
      </c>
      <c r="AW43" s="44">
        <f t="shared" si="9"/>
        <v>0</v>
      </c>
      <c r="AX43" s="44">
        <f t="shared" si="10"/>
        <v>0</v>
      </c>
      <c r="AY43" s="44">
        <f t="shared" si="11"/>
        <v>0</v>
      </c>
      <c r="AZ43" s="44">
        <f t="shared" si="12"/>
        <v>0</v>
      </c>
      <c r="BA43" s="44">
        <f t="shared" si="13"/>
        <v>0</v>
      </c>
      <c r="BB43" s="44">
        <f t="shared" si="14"/>
        <v>0</v>
      </c>
      <c r="BC43" s="44">
        <f t="shared" si="15"/>
        <v>0</v>
      </c>
      <c r="BD43" s="44">
        <f t="shared" si="16"/>
        <v>2.0000369999999998</v>
      </c>
    </row>
    <row r="44" spans="1:56" x14ac:dyDescent="0.2">
      <c r="A44" s="44" t="s">
        <v>62</v>
      </c>
      <c r="B44" s="44">
        <v>38</v>
      </c>
      <c r="C44" s="44">
        <v>31357</v>
      </c>
      <c r="D44" s="44">
        <v>19167</v>
      </c>
      <c r="E44" s="44">
        <v>12190</v>
      </c>
      <c r="F44" s="44"/>
      <c r="G44" s="44">
        <v>1138</v>
      </c>
      <c r="H44" s="44">
        <v>40</v>
      </c>
      <c r="I44" s="44">
        <v>1370</v>
      </c>
      <c r="J44" s="44">
        <v>1144</v>
      </c>
      <c r="K44" s="44">
        <v>1547</v>
      </c>
      <c r="L44" s="44">
        <v>784</v>
      </c>
      <c r="M44" s="44">
        <v>1108</v>
      </c>
      <c r="N44" s="44">
        <v>2637</v>
      </c>
      <c r="O44" s="44">
        <v>1027</v>
      </c>
      <c r="P44" s="44">
        <v>1372</v>
      </c>
      <c r="Q44" s="44">
        <v>2036</v>
      </c>
      <c r="R44" s="44">
        <v>1439</v>
      </c>
      <c r="S44" s="44">
        <v>1791</v>
      </c>
      <c r="T44" s="44">
        <v>1734</v>
      </c>
      <c r="U44" s="44">
        <v>12190</v>
      </c>
      <c r="V44" s="44">
        <v>128</v>
      </c>
      <c r="W44" s="44">
        <v>1164</v>
      </c>
      <c r="X44" s="44">
        <v>135</v>
      </c>
      <c r="Y44" s="44">
        <v>3606</v>
      </c>
      <c r="Z44" s="44">
        <v>499</v>
      </c>
      <c r="AA44" s="44">
        <v>586</v>
      </c>
      <c r="AB44" s="44">
        <v>937</v>
      </c>
      <c r="AC44" s="44">
        <v>410</v>
      </c>
      <c r="AD44" s="44">
        <v>516</v>
      </c>
      <c r="AE44" s="44">
        <v>259</v>
      </c>
      <c r="AF44" s="44">
        <v>89</v>
      </c>
      <c r="AG44" s="44">
        <v>341</v>
      </c>
      <c r="AH44" s="44">
        <v>582</v>
      </c>
      <c r="AI44" s="44">
        <v>351</v>
      </c>
      <c r="AJ44" s="44">
        <v>801</v>
      </c>
      <c r="AK44" s="44">
        <v>296</v>
      </c>
      <c r="AL44" s="44">
        <v>503</v>
      </c>
      <c r="AM44" s="44">
        <v>393</v>
      </c>
      <c r="AN44" s="44">
        <v>594</v>
      </c>
      <c r="AP44" s="44">
        <f t="shared" si="2"/>
        <v>2302</v>
      </c>
      <c r="AQ44" s="44">
        <f t="shared" si="3"/>
        <v>634</v>
      </c>
      <c r="AR44" s="44">
        <f t="shared" si="4"/>
        <v>3865</v>
      </c>
      <c r="AS44" s="44">
        <f t="shared" si="5"/>
        <v>2979</v>
      </c>
      <c r="AT44" s="44">
        <f t="shared" si="6"/>
        <v>979.00003800000002</v>
      </c>
      <c r="AU44" s="44">
        <f t="shared" si="7"/>
        <v>1278</v>
      </c>
      <c r="AV44" s="44">
        <f t="shared" si="8"/>
        <v>1957</v>
      </c>
      <c r="AW44" s="44">
        <f t="shared" si="9"/>
        <v>1543</v>
      </c>
      <c r="AX44" s="44">
        <f t="shared" si="10"/>
        <v>385</v>
      </c>
      <c r="AY44" s="44">
        <f t="shared" si="11"/>
        <v>4673</v>
      </c>
      <c r="AZ44" s="44">
        <f t="shared" si="12"/>
        <v>2592</v>
      </c>
      <c r="BA44" s="44">
        <f t="shared" si="13"/>
        <v>2748</v>
      </c>
      <c r="BB44" s="44">
        <f t="shared" si="14"/>
        <v>1436</v>
      </c>
      <c r="BC44" s="44">
        <f t="shared" si="15"/>
        <v>3986</v>
      </c>
      <c r="BD44" s="44">
        <f t="shared" si="16"/>
        <v>31357.000037999998</v>
      </c>
    </row>
    <row r="45" spans="1:56" x14ac:dyDescent="0.2">
      <c r="A45" s="44" t="s">
        <v>64</v>
      </c>
      <c r="B45" s="44">
        <v>39</v>
      </c>
      <c r="C45" s="44">
        <v>27</v>
      </c>
      <c r="D45" s="44">
        <v>15</v>
      </c>
      <c r="E45" s="44">
        <v>12</v>
      </c>
      <c r="F45" s="44"/>
      <c r="G45" s="44">
        <v>1</v>
      </c>
      <c r="H45" s="44">
        <v>0</v>
      </c>
      <c r="I45" s="44">
        <v>0</v>
      </c>
      <c r="J45" s="44">
        <v>0</v>
      </c>
      <c r="K45" s="44">
        <v>1</v>
      </c>
      <c r="L45" s="44">
        <v>0</v>
      </c>
      <c r="M45" s="44">
        <v>0</v>
      </c>
      <c r="N45" s="44">
        <v>0</v>
      </c>
      <c r="O45" s="44">
        <v>1</v>
      </c>
      <c r="P45" s="44">
        <v>0</v>
      </c>
      <c r="Q45" s="44">
        <v>3</v>
      </c>
      <c r="R45" s="44">
        <v>1</v>
      </c>
      <c r="S45" s="44">
        <v>0</v>
      </c>
      <c r="T45" s="44">
        <v>8</v>
      </c>
      <c r="U45" s="44">
        <v>12</v>
      </c>
      <c r="V45" s="44">
        <v>0</v>
      </c>
      <c r="W45" s="44">
        <v>0</v>
      </c>
      <c r="X45" s="44">
        <v>0</v>
      </c>
      <c r="Y45" s="44">
        <v>0</v>
      </c>
      <c r="Z45" s="44">
        <v>0</v>
      </c>
      <c r="AA45" s="44">
        <v>5</v>
      </c>
      <c r="AB45" s="44">
        <v>0</v>
      </c>
      <c r="AC45" s="44">
        <v>2</v>
      </c>
      <c r="AD45" s="44">
        <v>1</v>
      </c>
      <c r="AE45" s="44">
        <v>0</v>
      </c>
      <c r="AF45" s="44">
        <v>0</v>
      </c>
      <c r="AG45" s="44">
        <v>0</v>
      </c>
      <c r="AH45" s="44">
        <v>2</v>
      </c>
      <c r="AI45" s="44">
        <v>0</v>
      </c>
      <c r="AJ45" s="44">
        <v>0</v>
      </c>
      <c r="AK45" s="44">
        <v>0</v>
      </c>
      <c r="AL45" s="44">
        <v>0</v>
      </c>
      <c r="AM45" s="44">
        <v>0</v>
      </c>
      <c r="AN45" s="44">
        <v>2</v>
      </c>
      <c r="AP45" s="44">
        <f t="shared" si="2"/>
        <v>1</v>
      </c>
      <c r="AQ45" s="44">
        <f t="shared" si="3"/>
        <v>0</v>
      </c>
      <c r="AR45" s="44">
        <f t="shared" si="4"/>
        <v>0</v>
      </c>
      <c r="AS45" s="44">
        <f t="shared" si="5"/>
        <v>1</v>
      </c>
      <c r="AT45" s="44">
        <f t="shared" si="6"/>
        <v>5.0000390000000001</v>
      </c>
      <c r="AU45" s="44">
        <f t="shared" si="7"/>
        <v>0</v>
      </c>
      <c r="AV45" s="44">
        <f t="shared" si="8"/>
        <v>3</v>
      </c>
      <c r="AW45" s="44">
        <f t="shared" si="9"/>
        <v>2</v>
      </c>
      <c r="AX45" s="44">
        <f t="shared" si="10"/>
        <v>0</v>
      </c>
      <c r="AY45" s="44">
        <f t="shared" si="11"/>
        <v>3</v>
      </c>
      <c r="AZ45" s="44">
        <f t="shared" si="12"/>
        <v>0</v>
      </c>
      <c r="BA45" s="44">
        <f t="shared" si="13"/>
        <v>2</v>
      </c>
      <c r="BB45" s="44">
        <f t="shared" si="14"/>
        <v>2</v>
      </c>
      <c r="BC45" s="44">
        <f t="shared" si="15"/>
        <v>8</v>
      </c>
      <c r="BD45" s="44">
        <f t="shared" si="16"/>
        <v>27.000039000000001</v>
      </c>
    </row>
    <row r="46" spans="1:56" x14ac:dyDescent="0.2">
      <c r="A46" s="44" t="s">
        <v>66</v>
      </c>
      <c r="B46" s="44">
        <v>40</v>
      </c>
      <c r="C46" s="44">
        <v>81</v>
      </c>
      <c r="D46" s="44">
        <v>28</v>
      </c>
      <c r="E46" s="44">
        <v>53</v>
      </c>
      <c r="F46" s="44"/>
      <c r="G46" s="44">
        <v>0</v>
      </c>
      <c r="H46" s="44">
        <v>0</v>
      </c>
      <c r="I46" s="44">
        <v>8</v>
      </c>
      <c r="J46" s="44">
        <v>1</v>
      </c>
      <c r="K46" s="44">
        <v>0</v>
      </c>
      <c r="L46" s="44">
        <v>2</v>
      </c>
      <c r="M46" s="44">
        <v>3</v>
      </c>
      <c r="N46" s="44">
        <v>1</v>
      </c>
      <c r="O46" s="44">
        <v>7</v>
      </c>
      <c r="P46" s="44">
        <v>2</v>
      </c>
      <c r="Q46" s="44">
        <v>1</v>
      </c>
      <c r="R46" s="44">
        <v>1</v>
      </c>
      <c r="S46" s="44">
        <v>2</v>
      </c>
      <c r="T46" s="44">
        <v>0</v>
      </c>
      <c r="U46" s="44">
        <v>53</v>
      </c>
      <c r="V46" s="44">
        <v>6</v>
      </c>
      <c r="W46" s="44">
        <v>6</v>
      </c>
      <c r="X46" s="44">
        <v>5</v>
      </c>
      <c r="Y46" s="44">
        <v>5</v>
      </c>
      <c r="Z46" s="44">
        <v>1</v>
      </c>
      <c r="AA46" s="44">
        <v>2</v>
      </c>
      <c r="AB46" s="44">
        <v>6</v>
      </c>
      <c r="AC46" s="44">
        <v>3</v>
      </c>
      <c r="AD46" s="44">
        <v>4</v>
      </c>
      <c r="AE46" s="44">
        <v>2</v>
      </c>
      <c r="AF46" s="44">
        <v>0</v>
      </c>
      <c r="AG46" s="44">
        <v>1</v>
      </c>
      <c r="AH46" s="44">
        <v>4</v>
      </c>
      <c r="AI46" s="44">
        <v>0</v>
      </c>
      <c r="AJ46" s="44">
        <v>2</v>
      </c>
      <c r="AK46" s="44">
        <v>1</v>
      </c>
      <c r="AL46" s="44">
        <v>1</v>
      </c>
      <c r="AM46" s="44">
        <v>0</v>
      </c>
      <c r="AN46" s="44">
        <v>4</v>
      </c>
      <c r="AP46" s="44">
        <f t="shared" si="2"/>
        <v>6</v>
      </c>
      <c r="AQ46" s="44">
        <f t="shared" si="3"/>
        <v>6</v>
      </c>
      <c r="AR46" s="44">
        <f t="shared" si="4"/>
        <v>7</v>
      </c>
      <c r="AS46" s="44">
        <f t="shared" si="5"/>
        <v>9</v>
      </c>
      <c r="AT46" s="44">
        <f t="shared" si="6"/>
        <v>2.0000399999999998</v>
      </c>
      <c r="AU46" s="44">
        <f t="shared" si="7"/>
        <v>7</v>
      </c>
      <c r="AV46" s="44">
        <f t="shared" si="8"/>
        <v>3</v>
      </c>
      <c r="AW46" s="44">
        <f t="shared" si="9"/>
        <v>11</v>
      </c>
      <c r="AX46" s="44">
        <f t="shared" si="10"/>
        <v>1</v>
      </c>
      <c r="AY46" s="44">
        <f t="shared" si="11"/>
        <v>2</v>
      </c>
      <c r="AZ46" s="44">
        <f t="shared" si="12"/>
        <v>4</v>
      </c>
      <c r="BA46" s="44">
        <f t="shared" si="13"/>
        <v>14</v>
      </c>
      <c r="BB46" s="44">
        <f t="shared" si="14"/>
        <v>5</v>
      </c>
      <c r="BC46" s="44">
        <f t="shared" si="15"/>
        <v>4</v>
      </c>
      <c r="BD46" s="44">
        <f t="shared" si="16"/>
        <v>81.000039999999998</v>
      </c>
    </row>
    <row r="47" spans="1:56" x14ac:dyDescent="0.2">
      <c r="A47" s="44" t="s">
        <v>67</v>
      </c>
      <c r="B47" s="44">
        <v>41</v>
      </c>
      <c r="C47" s="44">
        <v>1073</v>
      </c>
      <c r="D47" s="44">
        <v>592</v>
      </c>
      <c r="E47" s="44">
        <v>481</v>
      </c>
      <c r="F47" s="44"/>
      <c r="G47" s="44">
        <v>51</v>
      </c>
      <c r="H47" s="44">
        <v>1</v>
      </c>
      <c r="I47" s="44">
        <v>16</v>
      </c>
      <c r="J47" s="44">
        <v>50</v>
      </c>
      <c r="K47" s="44">
        <v>13</v>
      </c>
      <c r="L47" s="44">
        <v>24</v>
      </c>
      <c r="M47" s="44">
        <v>47</v>
      </c>
      <c r="N47" s="44">
        <v>37</v>
      </c>
      <c r="O47" s="44">
        <v>18</v>
      </c>
      <c r="P47" s="44">
        <v>22</v>
      </c>
      <c r="Q47" s="44">
        <v>34</v>
      </c>
      <c r="R47" s="44">
        <v>20</v>
      </c>
      <c r="S47" s="44">
        <v>57</v>
      </c>
      <c r="T47" s="44">
        <v>202</v>
      </c>
      <c r="U47" s="44">
        <v>481</v>
      </c>
      <c r="V47" s="44">
        <v>6</v>
      </c>
      <c r="W47" s="44">
        <v>34</v>
      </c>
      <c r="X47" s="44">
        <v>6</v>
      </c>
      <c r="Y47" s="44">
        <v>53</v>
      </c>
      <c r="Z47" s="44">
        <v>18</v>
      </c>
      <c r="AA47" s="44">
        <v>21</v>
      </c>
      <c r="AB47" s="44">
        <v>48</v>
      </c>
      <c r="AC47" s="44">
        <v>6</v>
      </c>
      <c r="AD47" s="44">
        <v>49</v>
      </c>
      <c r="AE47" s="44">
        <v>41</v>
      </c>
      <c r="AF47" s="44">
        <v>5</v>
      </c>
      <c r="AG47" s="44">
        <v>52</v>
      </c>
      <c r="AH47" s="44">
        <v>51</v>
      </c>
      <c r="AI47" s="44">
        <v>21</v>
      </c>
      <c r="AJ47" s="44">
        <v>24</v>
      </c>
      <c r="AK47" s="44">
        <v>12</v>
      </c>
      <c r="AL47" s="44">
        <v>17</v>
      </c>
      <c r="AM47" s="44">
        <v>9</v>
      </c>
      <c r="AN47" s="44">
        <v>8</v>
      </c>
      <c r="AP47" s="44">
        <f t="shared" si="2"/>
        <v>85</v>
      </c>
      <c r="AQ47" s="44">
        <f t="shared" si="3"/>
        <v>24</v>
      </c>
      <c r="AR47" s="44">
        <f t="shared" si="4"/>
        <v>94</v>
      </c>
      <c r="AS47" s="44">
        <f t="shared" si="5"/>
        <v>49</v>
      </c>
      <c r="AT47" s="44">
        <f t="shared" si="6"/>
        <v>30.000041</v>
      </c>
      <c r="AU47" s="44">
        <f t="shared" si="7"/>
        <v>100</v>
      </c>
      <c r="AV47" s="44">
        <f t="shared" si="8"/>
        <v>19</v>
      </c>
      <c r="AW47" s="44">
        <f t="shared" si="9"/>
        <v>67</v>
      </c>
      <c r="AX47" s="44">
        <f t="shared" si="10"/>
        <v>17</v>
      </c>
      <c r="AY47" s="44">
        <f t="shared" si="11"/>
        <v>71</v>
      </c>
      <c r="AZ47" s="44">
        <f t="shared" si="12"/>
        <v>81</v>
      </c>
      <c r="BA47" s="44">
        <f t="shared" si="13"/>
        <v>48</v>
      </c>
      <c r="BB47" s="44">
        <f t="shared" si="14"/>
        <v>89</v>
      </c>
      <c r="BC47" s="44">
        <f t="shared" si="15"/>
        <v>299</v>
      </c>
      <c r="BD47" s="44">
        <f t="shared" si="16"/>
        <v>1073.000041</v>
      </c>
    </row>
    <row r="48" spans="1:56" x14ac:dyDescent="0.2">
      <c r="A48" s="44" t="s">
        <v>68</v>
      </c>
      <c r="B48" s="44">
        <v>42</v>
      </c>
      <c r="C48" s="44">
        <v>27207</v>
      </c>
      <c r="D48" s="44">
        <v>11404</v>
      </c>
      <c r="E48" s="44">
        <v>15803</v>
      </c>
      <c r="F48" s="44"/>
      <c r="G48" s="44">
        <v>401</v>
      </c>
      <c r="H48" s="44">
        <v>17</v>
      </c>
      <c r="I48" s="44">
        <v>516</v>
      </c>
      <c r="J48" s="44">
        <v>384</v>
      </c>
      <c r="K48" s="44">
        <v>2789</v>
      </c>
      <c r="L48" s="44">
        <v>372</v>
      </c>
      <c r="M48" s="44">
        <v>361</v>
      </c>
      <c r="N48" s="44">
        <v>717</v>
      </c>
      <c r="O48" s="44">
        <v>835</v>
      </c>
      <c r="P48" s="44">
        <v>2221</v>
      </c>
      <c r="Q48" s="44">
        <v>707</v>
      </c>
      <c r="R48" s="44">
        <v>686</v>
      </c>
      <c r="S48" s="44">
        <v>798</v>
      </c>
      <c r="T48" s="44">
        <v>600</v>
      </c>
      <c r="U48" s="44">
        <v>15803</v>
      </c>
      <c r="V48" s="44">
        <v>891</v>
      </c>
      <c r="W48" s="44">
        <v>1427</v>
      </c>
      <c r="X48" s="44">
        <v>285</v>
      </c>
      <c r="Y48" s="44">
        <v>1029</v>
      </c>
      <c r="Z48" s="44">
        <v>388</v>
      </c>
      <c r="AA48" s="44">
        <v>722</v>
      </c>
      <c r="AB48" s="44">
        <v>1156</v>
      </c>
      <c r="AC48" s="44">
        <v>1980</v>
      </c>
      <c r="AD48" s="44">
        <v>835</v>
      </c>
      <c r="AE48" s="44">
        <v>360</v>
      </c>
      <c r="AF48" s="44">
        <v>252</v>
      </c>
      <c r="AG48" s="44">
        <v>396</v>
      </c>
      <c r="AH48" s="44">
        <v>713</v>
      </c>
      <c r="AI48" s="44">
        <v>524</v>
      </c>
      <c r="AJ48" s="44">
        <v>975</v>
      </c>
      <c r="AK48" s="44">
        <v>639</v>
      </c>
      <c r="AL48" s="44">
        <v>286</v>
      </c>
      <c r="AM48" s="44">
        <v>570</v>
      </c>
      <c r="AN48" s="44">
        <v>2375</v>
      </c>
      <c r="AP48" s="44">
        <f t="shared" si="2"/>
        <v>1828</v>
      </c>
      <c r="AQ48" s="44">
        <f t="shared" si="3"/>
        <v>673</v>
      </c>
      <c r="AR48" s="44">
        <f t="shared" si="4"/>
        <v>1389</v>
      </c>
      <c r="AS48" s="44">
        <f t="shared" si="5"/>
        <v>3815</v>
      </c>
      <c r="AT48" s="44">
        <f t="shared" si="6"/>
        <v>1292.0000419999999</v>
      </c>
      <c r="AU48" s="44">
        <f t="shared" si="7"/>
        <v>1552</v>
      </c>
      <c r="AV48" s="44">
        <f t="shared" si="8"/>
        <v>4769</v>
      </c>
      <c r="AW48" s="44">
        <f t="shared" si="9"/>
        <v>1670</v>
      </c>
      <c r="AX48" s="44">
        <f t="shared" si="10"/>
        <v>891</v>
      </c>
      <c r="AY48" s="44">
        <f t="shared" si="11"/>
        <v>1424</v>
      </c>
      <c r="AZ48" s="44">
        <f t="shared" si="12"/>
        <v>1773</v>
      </c>
      <c r="BA48" s="44">
        <f t="shared" si="13"/>
        <v>3263</v>
      </c>
      <c r="BB48" s="44">
        <f t="shared" si="14"/>
        <v>1523</v>
      </c>
      <c r="BC48" s="44">
        <f t="shared" si="15"/>
        <v>1345</v>
      </c>
      <c r="BD48" s="44">
        <f t="shared" si="16"/>
        <v>27207.000042</v>
      </c>
    </row>
    <row r="49" spans="1:56" x14ac:dyDescent="0.2">
      <c r="A49" s="44" t="s">
        <v>274</v>
      </c>
      <c r="B49" s="44">
        <v>43</v>
      </c>
      <c r="C49" s="44">
        <v>116</v>
      </c>
      <c r="D49" s="44">
        <v>68</v>
      </c>
      <c r="E49" s="44">
        <v>48</v>
      </c>
      <c r="F49" s="44"/>
      <c r="G49" s="44">
        <v>1</v>
      </c>
      <c r="H49" s="44">
        <v>0</v>
      </c>
      <c r="I49" s="44">
        <v>2</v>
      </c>
      <c r="J49" s="44">
        <v>6</v>
      </c>
      <c r="K49" s="44">
        <v>3</v>
      </c>
      <c r="L49" s="44">
        <v>2</v>
      </c>
      <c r="M49" s="44">
        <v>3</v>
      </c>
      <c r="N49" s="44">
        <v>22</v>
      </c>
      <c r="O49" s="44">
        <v>13</v>
      </c>
      <c r="P49" s="44">
        <v>4</v>
      </c>
      <c r="Q49" s="44">
        <v>8</v>
      </c>
      <c r="R49" s="44">
        <v>2</v>
      </c>
      <c r="S49" s="44">
        <v>0</v>
      </c>
      <c r="T49" s="44">
        <v>2</v>
      </c>
      <c r="U49" s="44">
        <v>48</v>
      </c>
      <c r="V49" s="44">
        <v>5</v>
      </c>
      <c r="W49" s="44">
        <v>5</v>
      </c>
      <c r="X49" s="44">
        <v>1</v>
      </c>
      <c r="Y49" s="44">
        <v>6</v>
      </c>
      <c r="Z49" s="44">
        <v>1</v>
      </c>
      <c r="AA49" s="44">
        <v>5</v>
      </c>
      <c r="AB49" s="44">
        <v>7</v>
      </c>
      <c r="AC49" s="44">
        <v>1</v>
      </c>
      <c r="AD49" s="44">
        <v>7</v>
      </c>
      <c r="AE49" s="44">
        <v>0</v>
      </c>
      <c r="AF49" s="44">
        <v>0</v>
      </c>
      <c r="AG49" s="44">
        <v>0</v>
      </c>
      <c r="AH49" s="44">
        <v>1</v>
      </c>
      <c r="AI49" s="44">
        <v>0</v>
      </c>
      <c r="AJ49" s="44">
        <v>3</v>
      </c>
      <c r="AK49" s="44">
        <v>0</v>
      </c>
      <c r="AL49" s="44">
        <v>0</v>
      </c>
      <c r="AM49" s="44">
        <v>0</v>
      </c>
      <c r="AN49" s="44">
        <v>6</v>
      </c>
      <c r="AP49" s="44">
        <f t="shared" si="2"/>
        <v>6</v>
      </c>
      <c r="AQ49" s="44">
        <f t="shared" si="3"/>
        <v>2</v>
      </c>
      <c r="AR49" s="44">
        <f t="shared" si="4"/>
        <v>6</v>
      </c>
      <c r="AS49" s="44">
        <f t="shared" si="5"/>
        <v>11</v>
      </c>
      <c r="AT49" s="44">
        <f t="shared" si="6"/>
        <v>5.0000429999999998</v>
      </c>
      <c r="AU49" s="44">
        <f t="shared" si="7"/>
        <v>7</v>
      </c>
      <c r="AV49" s="44">
        <f t="shared" si="8"/>
        <v>4</v>
      </c>
      <c r="AW49" s="44">
        <f t="shared" si="9"/>
        <v>20</v>
      </c>
      <c r="AX49" s="44">
        <f t="shared" si="10"/>
        <v>0</v>
      </c>
      <c r="AY49" s="44">
        <f t="shared" si="11"/>
        <v>30</v>
      </c>
      <c r="AZ49" s="44">
        <f t="shared" si="12"/>
        <v>3</v>
      </c>
      <c r="BA49" s="44">
        <f t="shared" si="13"/>
        <v>10</v>
      </c>
      <c r="BB49" s="44">
        <f t="shared" si="14"/>
        <v>1</v>
      </c>
      <c r="BC49" s="44">
        <f t="shared" si="15"/>
        <v>11</v>
      </c>
      <c r="BD49" s="44">
        <f t="shared" si="16"/>
        <v>116.00004300000001</v>
      </c>
    </row>
    <row r="50" spans="1:56" x14ac:dyDescent="0.2">
      <c r="A50" s="44" t="s">
        <v>69</v>
      </c>
      <c r="B50" s="44">
        <v>44</v>
      </c>
      <c r="C50" s="44">
        <v>5162</v>
      </c>
      <c r="D50" s="44">
        <v>1456</v>
      </c>
      <c r="E50" s="44">
        <v>3706</v>
      </c>
      <c r="F50" s="44"/>
      <c r="G50" s="44">
        <v>61</v>
      </c>
      <c r="H50" s="44">
        <v>4</v>
      </c>
      <c r="I50" s="44">
        <v>191</v>
      </c>
      <c r="J50" s="44">
        <v>73</v>
      </c>
      <c r="K50" s="44">
        <v>130</v>
      </c>
      <c r="L50" s="44">
        <v>55</v>
      </c>
      <c r="M50" s="44">
        <v>48</v>
      </c>
      <c r="N50" s="44">
        <v>154</v>
      </c>
      <c r="O50" s="44">
        <v>99</v>
      </c>
      <c r="P50" s="44">
        <v>265</v>
      </c>
      <c r="Q50" s="44">
        <v>74</v>
      </c>
      <c r="R50" s="44">
        <v>107</v>
      </c>
      <c r="S50" s="44">
        <v>112</v>
      </c>
      <c r="T50" s="44">
        <v>83</v>
      </c>
      <c r="U50" s="44">
        <v>3706</v>
      </c>
      <c r="V50" s="44">
        <v>25</v>
      </c>
      <c r="W50" s="44">
        <v>338</v>
      </c>
      <c r="X50" s="44">
        <v>81</v>
      </c>
      <c r="Y50" s="44">
        <v>403</v>
      </c>
      <c r="Z50" s="44">
        <v>138</v>
      </c>
      <c r="AA50" s="44">
        <v>385</v>
      </c>
      <c r="AB50" s="44">
        <v>366</v>
      </c>
      <c r="AC50" s="44">
        <v>130</v>
      </c>
      <c r="AD50" s="44">
        <v>127</v>
      </c>
      <c r="AE50" s="44">
        <v>110</v>
      </c>
      <c r="AF50" s="44">
        <v>31</v>
      </c>
      <c r="AG50" s="44">
        <v>225</v>
      </c>
      <c r="AH50" s="44">
        <v>526</v>
      </c>
      <c r="AI50" s="44">
        <v>63</v>
      </c>
      <c r="AJ50" s="44">
        <v>138</v>
      </c>
      <c r="AK50" s="44">
        <v>135</v>
      </c>
      <c r="AL50" s="44">
        <v>89</v>
      </c>
      <c r="AM50" s="44">
        <v>77</v>
      </c>
      <c r="AN50" s="44">
        <v>319</v>
      </c>
      <c r="AP50" s="44">
        <f t="shared" si="2"/>
        <v>399</v>
      </c>
      <c r="AQ50" s="44">
        <f t="shared" si="3"/>
        <v>219</v>
      </c>
      <c r="AR50" s="44">
        <f t="shared" si="4"/>
        <v>513</v>
      </c>
      <c r="AS50" s="44">
        <f t="shared" si="5"/>
        <v>401</v>
      </c>
      <c r="AT50" s="44">
        <f t="shared" si="6"/>
        <v>462.000044</v>
      </c>
      <c r="AU50" s="44">
        <f t="shared" si="7"/>
        <v>591</v>
      </c>
      <c r="AV50" s="44">
        <f t="shared" si="8"/>
        <v>260</v>
      </c>
      <c r="AW50" s="44">
        <f t="shared" si="9"/>
        <v>226</v>
      </c>
      <c r="AX50" s="44">
        <f t="shared" si="10"/>
        <v>166</v>
      </c>
      <c r="AY50" s="44">
        <f t="shared" si="11"/>
        <v>228</v>
      </c>
      <c r="AZ50" s="44">
        <f t="shared" si="12"/>
        <v>250</v>
      </c>
      <c r="BA50" s="44">
        <f t="shared" si="13"/>
        <v>565</v>
      </c>
      <c r="BB50" s="44">
        <f t="shared" si="14"/>
        <v>678</v>
      </c>
      <c r="BC50" s="44">
        <f t="shared" si="15"/>
        <v>204</v>
      </c>
      <c r="BD50" s="44">
        <f t="shared" si="16"/>
        <v>5162.0000440000003</v>
      </c>
    </row>
    <row r="51" spans="1:56" x14ac:dyDescent="0.2">
      <c r="A51" s="44" t="s">
        <v>70</v>
      </c>
      <c r="B51" s="44">
        <v>45</v>
      </c>
      <c r="C51" s="44">
        <v>1463</v>
      </c>
      <c r="D51" s="44">
        <v>643</v>
      </c>
      <c r="E51" s="44">
        <v>820</v>
      </c>
      <c r="F51" s="44"/>
      <c r="G51" s="44">
        <v>27</v>
      </c>
      <c r="H51" s="44">
        <v>3</v>
      </c>
      <c r="I51" s="44">
        <v>51</v>
      </c>
      <c r="J51" s="44">
        <v>14</v>
      </c>
      <c r="K51" s="44">
        <v>62</v>
      </c>
      <c r="L51" s="44">
        <v>60</v>
      </c>
      <c r="M51" s="44">
        <v>14</v>
      </c>
      <c r="N51" s="44">
        <v>78</v>
      </c>
      <c r="O51" s="44">
        <v>57</v>
      </c>
      <c r="P51" s="44">
        <v>110</v>
      </c>
      <c r="Q51" s="44">
        <v>96</v>
      </c>
      <c r="R51" s="44">
        <v>31</v>
      </c>
      <c r="S51" s="44">
        <v>33</v>
      </c>
      <c r="T51" s="44">
        <v>7</v>
      </c>
      <c r="U51" s="44">
        <v>820</v>
      </c>
      <c r="V51" s="44">
        <v>113</v>
      </c>
      <c r="W51" s="44">
        <v>41</v>
      </c>
      <c r="X51" s="44">
        <v>16</v>
      </c>
      <c r="Y51" s="44">
        <v>44</v>
      </c>
      <c r="Z51" s="44">
        <v>17</v>
      </c>
      <c r="AA51" s="44">
        <v>118</v>
      </c>
      <c r="AB51" s="44">
        <v>23</v>
      </c>
      <c r="AC51" s="44">
        <v>108</v>
      </c>
      <c r="AD51" s="44">
        <v>65</v>
      </c>
      <c r="AE51" s="44">
        <v>24</v>
      </c>
      <c r="AF51" s="44">
        <v>7</v>
      </c>
      <c r="AG51" s="44">
        <v>46</v>
      </c>
      <c r="AH51" s="44">
        <v>36</v>
      </c>
      <c r="AI51" s="44">
        <v>4</v>
      </c>
      <c r="AJ51" s="44">
        <v>27</v>
      </c>
      <c r="AK51" s="44">
        <v>47</v>
      </c>
      <c r="AL51" s="44">
        <v>9</v>
      </c>
      <c r="AM51" s="44">
        <v>29</v>
      </c>
      <c r="AN51" s="44">
        <v>46</v>
      </c>
      <c r="AP51" s="44">
        <f t="shared" si="2"/>
        <v>68</v>
      </c>
      <c r="AQ51" s="44">
        <f t="shared" si="3"/>
        <v>33</v>
      </c>
      <c r="AR51" s="44">
        <f t="shared" si="4"/>
        <v>68</v>
      </c>
      <c r="AS51" s="44">
        <f t="shared" si="5"/>
        <v>257</v>
      </c>
      <c r="AT51" s="44">
        <f t="shared" si="6"/>
        <v>147.000045</v>
      </c>
      <c r="AU51" s="44">
        <f t="shared" si="7"/>
        <v>69</v>
      </c>
      <c r="AV51" s="44">
        <f t="shared" si="8"/>
        <v>170</v>
      </c>
      <c r="AW51" s="44">
        <f t="shared" si="9"/>
        <v>122</v>
      </c>
      <c r="AX51" s="44">
        <f t="shared" si="10"/>
        <v>54</v>
      </c>
      <c r="AY51" s="44">
        <f t="shared" si="11"/>
        <v>174</v>
      </c>
      <c r="AZ51" s="44">
        <f t="shared" si="12"/>
        <v>60</v>
      </c>
      <c r="BA51" s="44">
        <f t="shared" si="13"/>
        <v>157</v>
      </c>
      <c r="BB51" s="44">
        <f t="shared" si="14"/>
        <v>49</v>
      </c>
      <c r="BC51" s="44">
        <f t="shared" si="15"/>
        <v>35</v>
      </c>
      <c r="BD51" s="44">
        <f t="shared" si="16"/>
        <v>1463.000045</v>
      </c>
    </row>
    <row r="52" spans="1:56" x14ac:dyDescent="0.2">
      <c r="A52" s="44" t="s">
        <v>72</v>
      </c>
      <c r="B52" s="44">
        <v>46</v>
      </c>
      <c r="C52" s="44">
        <v>480</v>
      </c>
      <c r="D52" s="44">
        <v>248</v>
      </c>
      <c r="E52" s="44">
        <v>232</v>
      </c>
      <c r="F52" s="44"/>
      <c r="G52" s="44">
        <v>12</v>
      </c>
      <c r="H52" s="44">
        <v>0</v>
      </c>
      <c r="I52" s="44">
        <v>8</v>
      </c>
      <c r="J52" s="44">
        <v>19</v>
      </c>
      <c r="K52" s="44">
        <v>17</v>
      </c>
      <c r="L52" s="44">
        <v>14</v>
      </c>
      <c r="M52" s="44">
        <v>28</v>
      </c>
      <c r="N52" s="44">
        <v>20</v>
      </c>
      <c r="O52" s="44">
        <v>32</v>
      </c>
      <c r="P52" s="44">
        <v>4</v>
      </c>
      <c r="Q52" s="44">
        <v>59</v>
      </c>
      <c r="R52" s="44">
        <v>10</v>
      </c>
      <c r="S52" s="44">
        <v>15</v>
      </c>
      <c r="T52" s="44">
        <v>10</v>
      </c>
      <c r="U52" s="44">
        <v>232</v>
      </c>
      <c r="V52" s="44">
        <v>7</v>
      </c>
      <c r="W52" s="44">
        <v>26</v>
      </c>
      <c r="X52" s="44">
        <v>8</v>
      </c>
      <c r="Y52" s="44">
        <v>11</v>
      </c>
      <c r="Z52" s="44">
        <v>9</v>
      </c>
      <c r="AA52" s="44">
        <v>26</v>
      </c>
      <c r="AB52" s="44">
        <v>11</v>
      </c>
      <c r="AC52" s="44">
        <v>2</v>
      </c>
      <c r="AD52" s="44">
        <v>25</v>
      </c>
      <c r="AE52" s="44">
        <v>9</v>
      </c>
      <c r="AF52" s="44">
        <v>1</v>
      </c>
      <c r="AG52" s="44">
        <v>9</v>
      </c>
      <c r="AH52" s="44">
        <v>21</v>
      </c>
      <c r="AI52" s="44">
        <v>7</v>
      </c>
      <c r="AJ52" s="44">
        <v>14</v>
      </c>
      <c r="AK52" s="44">
        <v>8</v>
      </c>
      <c r="AL52" s="44">
        <v>12</v>
      </c>
      <c r="AM52" s="44">
        <v>14</v>
      </c>
      <c r="AN52" s="44">
        <v>12</v>
      </c>
      <c r="AP52" s="44">
        <f t="shared" si="2"/>
        <v>38</v>
      </c>
      <c r="AQ52" s="44">
        <f t="shared" si="3"/>
        <v>17</v>
      </c>
      <c r="AR52" s="44">
        <f t="shared" si="4"/>
        <v>20</v>
      </c>
      <c r="AS52" s="44">
        <f t="shared" si="5"/>
        <v>21</v>
      </c>
      <c r="AT52" s="44">
        <f t="shared" si="6"/>
        <v>40.000045999999998</v>
      </c>
      <c r="AU52" s="44">
        <f t="shared" si="7"/>
        <v>20</v>
      </c>
      <c r="AV52" s="44">
        <f t="shared" si="8"/>
        <v>19</v>
      </c>
      <c r="AW52" s="44">
        <f t="shared" si="9"/>
        <v>57</v>
      </c>
      <c r="AX52" s="44">
        <f t="shared" si="10"/>
        <v>9</v>
      </c>
      <c r="AY52" s="44">
        <f t="shared" si="11"/>
        <v>79</v>
      </c>
      <c r="AZ52" s="44">
        <f t="shared" si="12"/>
        <v>29</v>
      </c>
      <c r="BA52" s="44">
        <f t="shared" si="13"/>
        <v>34</v>
      </c>
      <c r="BB52" s="44">
        <f t="shared" si="14"/>
        <v>40</v>
      </c>
      <c r="BC52" s="44">
        <f t="shared" si="15"/>
        <v>57</v>
      </c>
      <c r="BD52" s="44">
        <f t="shared" si="16"/>
        <v>480.000046</v>
      </c>
    </row>
    <row r="53" spans="1:56" x14ac:dyDescent="0.2">
      <c r="A53" s="44" t="s">
        <v>73</v>
      </c>
      <c r="B53" s="44">
        <v>47</v>
      </c>
      <c r="C53" s="44">
        <v>4023</v>
      </c>
      <c r="D53" s="44">
        <v>1861</v>
      </c>
      <c r="E53" s="44">
        <v>2162</v>
      </c>
      <c r="F53" s="44"/>
      <c r="G53" s="44">
        <v>39</v>
      </c>
      <c r="H53" s="44">
        <v>5</v>
      </c>
      <c r="I53" s="44">
        <v>201</v>
      </c>
      <c r="J53" s="44">
        <v>53</v>
      </c>
      <c r="K53" s="44">
        <v>112</v>
      </c>
      <c r="L53" s="44">
        <v>44</v>
      </c>
      <c r="M53" s="44">
        <v>34</v>
      </c>
      <c r="N53" s="44">
        <v>300</v>
      </c>
      <c r="O53" s="44">
        <v>327</v>
      </c>
      <c r="P53" s="44">
        <v>227</v>
      </c>
      <c r="Q53" s="44">
        <v>328</v>
      </c>
      <c r="R53" s="44">
        <v>58</v>
      </c>
      <c r="S53" s="44">
        <v>66</v>
      </c>
      <c r="T53" s="44">
        <v>67</v>
      </c>
      <c r="U53" s="44">
        <v>2162</v>
      </c>
      <c r="V53" s="44">
        <v>206</v>
      </c>
      <c r="W53" s="44">
        <v>122</v>
      </c>
      <c r="X53" s="44">
        <v>105</v>
      </c>
      <c r="Y53" s="44">
        <v>125</v>
      </c>
      <c r="Z53" s="44">
        <v>92</v>
      </c>
      <c r="AA53" s="44">
        <v>244</v>
      </c>
      <c r="AB53" s="44">
        <v>92</v>
      </c>
      <c r="AC53" s="44">
        <v>189</v>
      </c>
      <c r="AD53" s="44">
        <v>416</v>
      </c>
      <c r="AE53" s="44">
        <v>77</v>
      </c>
      <c r="AF53" s="44">
        <v>39</v>
      </c>
      <c r="AG53" s="44">
        <v>74</v>
      </c>
      <c r="AH53" s="44">
        <v>50</v>
      </c>
      <c r="AI53" s="44">
        <v>24</v>
      </c>
      <c r="AJ53" s="44">
        <v>53</v>
      </c>
      <c r="AK53" s="44">
        <v>73</v>
      </c>
      <c r="AL53" s="44">
        <v>10</v>
      </c>
      <c r="AM53" s="44">
        <v>30</v>
      </c>
      <c r="AN53" s="44">
        <v>141</v>
      </c>
      <c r="AP53" s="44">
        <f t="shared" si="2"/>
        <v>161</v>
      </c>
      <c r="AQ53" s="44">
        <f t="shared" si="3"/>
        <v>197</v>
      </c>
      <c r="AR53" s="44">
        <f t="shared" si="4"/>
        <v>202</v>
      </c>
      <c r="AS53" s="44">
        <f t="shared" si="5"/>
        <v>496</v>
      </c>
      <c r="AT53" s="44">
        <f t="shared" si="6"/>
        <v>274.000047</v>
      </c>
      <c r="AU53" s="44">
        <f t="shared" si="7"/>
        <v>166</v>
      </c>
      <c r="AV53" s="44">
        <f t="shared" si="8"/>
        <v>301</v>
      </c>
      <c r="AW53" s="44">
        <f t="shared" si="9"/>
        <v>743</v>
      </c>
      <c r="AX53" s="44">
        <f t="shared" si="10"/>
        <v>112</v>
      </c>
      <c r="AY53" s="44">
        <f t="shared" si="11"/>
        <v>628</v>
      </c>
      <c r="AZ53" s="44">
        <f t="shared" si="12"/>
        <v>119</v>
      </c>
      <c r="BA53" s="44">
        <f t="shared" si="13"/>
        <v>386</v>
      </c>
      <c r="BB53" s="44">
        <f t="shared" si="14"/>
        <v>84</v>
      </c>
      <c r="BC53" s="44">
        <f t="shared" si="15"/>
        <v>154</v>
      </c>
      <c r="BD53" s="44">
        <f t="shared" si="16"/>
        <v>4023.000047</v>
      </c>
    </row>
    <row r="54" spans="1:56" x14ac:dyDescent="0.2">
      <c r="A54" s="44" t="s">
        <v>74</v>
      </c>
      <c r="B54" s="44">
        <v>48</v>
      </c>
      <c r="C54" s="44">
        <v>21288</v>
      </c>
      <c r="D54" s="44">
        <v>14160</v>
      </c>
      <c r="E54" s="44">
        <v>7128</v>
      </c>
      <c r="F54" s="44"/>
      <c r="G54" s="44">
        <v>1740</v>
      </c>
      <c r="H54" s="44">
        <v>63</v>
      </c>
      <c r="I54" s="44">
        <v>971</v>
      </c>
      <c r="J54" s="44">
        <v>1049</v>
      </c>
      <c r="K54" s="44">
        <v>794</v>
      </c>
      <c r="L54" s="44">
        <v>1111</v>
      </c>
      <c r="M54" s="44">
        <v>1370</v>
      </c>
      <c r="N54" s="44">
        <v>1187</v>
      </c>
      <c r="O54" s="44">
        <v>541</v>
      </c>
      <c r="P54" s="44">
        <v>213</v>
      </c>
      <c r="Q54" s="44">
        <v>1045</v>
      </c>
      <c r="R54" s="44">
        <v>961</v>
      </c>
      <c r="S54" s="44">
        <v>1313</v>
      </c>
      <c r="T54" s="44">
        <v>1802</v>
      </c>
      <c r="U54" s="44">
        <v>7128</v>
      </c>
      <c r="V54" s="44">
        <v>91</v>
      </c>
      <c r="W54" s="44">
        <v>647</v>
      </c>
      <c r="X54" s="44">
        <v>166</v>
      </c>
      <c r="Y54" s="44">
        <v>405</v>
      </c>
      <c r="Z54" s="44">
        <v>441</v>
      </c>
      <c r="AA54" s="44">
        <v>385</v>
      </c>
      <c r="AB54" s="44">
        <v>737</v>
      </c>
      <c r="AC54" s="44">
        <v>248</v>
      </c>
      <c r="AD54" s="44">
        <v>443</v>
      </c>
      <c r="AE54" s="44">
        <v>241</v>
      </c>
      <c r="AF54" s="44">
        <v>161</v>
      </c>
      <c r="AG54" s="44">
        <v>330</v>
      </c>
      <c r="AH54" s="44">
        <v>405</v>
      </c>
      <c r="AI54" s="44">
        <v>371</v>
      </c>
      <c r="AJ54" s="44">
        <v>464</v>
      </c>
      <c r="AK54" s="44">
        <v>292</v>
      </c>
      <c r="AL54" s="44">
        <v>764</v>
      </c>
      <c r="AM54" s="44">
        <v>240</v>
      </c>
      <c r="AN54" s="44">
        <v>297</v>
      </c>
      <c r="AP54" s="44">
        <f t="shared" si="2"/>
        <v>2387</v>
      </c>
      <c r="AQ54" s="44">
        <f t="shared" si="3"/>
        <v>607</v>
      </c>
      <c r="AR54" s="44">
        <f t="shared" si="4"/>
        <v>646</v>
      </c>
      <c r="AS54" s="44">
        <f t="shared" si="5"/>
        <v>1328</v>
      </c>
      <c r="AT54" s="44">
        <f t="shared" si="6"/>
        <v>625.00004799999999</v>
      </c>
      <c r="AU54" s="44">
        <f t="shared" si="7"/>
        <v>1067</v>
      </c>
      <c r="AV54" s="44">
        <f t="shared" si="8"/>
        <v>1042</v>
      </c>
      <c r="AW54" s="44">
        <f t="shared" si="9"/>
        <v>984</v>
      </c>
      <c r="AX54" s="44">
        <f t="shared" si="10"/>
        <v>453</v>
      </c>
      <c r="AY54" s="44">
        <f t="shared" si="11"/>
        <v>2232</v>
      </c>
      <c r="AZ54" s="44">
        <f t="shared" si="12"/>
        <v>1777</v>
      </c>
      <c r="BA54" s="44">
        <f t="shared" si="13"/>
        <v>2379</v>
      </c>
      <c r="BB54" s="44">
        <f t="shared" si="14"/>
        <v>1540</v>
      </c>
      <c r="BC54" s="44">
        <f t="shared" si="15"/>
        <v>4221</v>
      </c>
      <c r="BD54" s="44">
        <f t="shared" si="16"/>
        <v>21288.000048000002</v>
      </c>
    </row>
    <row r="55" spans="1:56" x14ac:dyDescent="0.2">
      <c r="A55" s="44" t="s">
        <v>286</v>
      </c>
      <c r="B55" s="44">
        <v>49</v>
      </c>
      <c r="C55" s="44">
        <v>167</v>
      </c>
      <c r="D55" s="44">
        <v>55</v>
      </c>
      <c r="E55" s="44">
        <v>112</v>
      </c>
      <c r="F55" s="44"/>
      <c r="G55" s="44">
        <v>8</v>
      </c>
      <c r="H55" s="44">
        <v>0</v>
      </c>
      <c r="I55" s="44">
        <v>2</v>
      </c>
      <c r="J55" s="44">
        <v>3</v>
      </c>
      <c r="K55" s="44">
        <v>5</v>
      </c>
      <c r="L55" s="44">
        <v>3</v>
      </c>
      <c r="M55" s="44">
        <v>4</v>
      </c>
      <c r="N55" s="44">
        <v>5</v>
      </c>
      <c r="O55" s="44">
        <v>5</v>
      </c>
      <c r="P55" s="44">
        <v>4</v>
      </c>
      <c r="Q55" s="44">
        <v>4</v>
      </c>
      <c r="R55" s="44">
        <v>2</v>
      </c>
      <c r="S55" s="44">
        <v>5</v>
      </c>
      <c r="T55" s="44">
        <v>5</v>
      </c>
      <c r="U55" s="44">
        <v>112</v>
      </c>
      <c r="V55" s="44">
        <v>1</v>
      </c>
      <c r="W55" s="44">
        <v>12</v>
      </c>
      <c r="X55" s="44">
        <v>17</v>
      </c>
      <c r="Y55" s="44">
        <v>1</v>
      </c>
      <c r="Z55" s="44">
        <v>6</v>
      </c>
      <c r="AA55" s="44">
        <v>6</v>
      </c>
      <c r="AB55" s="44">
        <v>11</v>
      </c>
      <c r="AC55" s="44">
        <v>7</v>
      </c>
      <c r="AD55" s="44">
        <v>2</v>
      </c>
      <c r="AE55" s="44">
        <v>7</v>
      </c>
      <c r="AF55" s="44">
        <v>4</v>
      </c>
      <c r="AG55" s="44">
        <v>5</v>
      </c>
      <c r="AH55" s="44">
        <v>2</v>
      </c>
      <c r="AI55" s="44">
        <v>4</v>
      </c>
      <c r="AJ55" s="44">
        <v>4</v>
      </c>
      <c r="AK55" s="44">
        <v>2</v>
      </c>
      <c r="AL55" s="44">
        <v>6</v>
      </c>
      <c r="AM55" s="44">
        <v>7</v>
      </c>
      <c r="AN55" s="44">
        <v>8</v>
      </c>
      <c r="AP55" s="44">
        <f t="shared" si="2"/>
        <v>20</v>
      </c>
      <c r="AQ55" s="44">
        <f t="shared" si="3"/>
        <v>23</v>
      </c>
      <c r="AR55" s="44">
        <f t="shared" si="4"/>
        <v>8</v>
      </c>
      <c r="AS55" s="44">
        <f t="shared" si="5"/>
        <v>7</v>
      </c>
      <c r="AT55" s="44">
        <f t="shared" si="6"/>
        <v>13.000049000000001</v>
      </c>
      <c r="AU55" s="44">
        <f t="shared" si="7"/>
        <v>16</v>
      </c>
      <c r="AV55" s="44">
        <f t="shared" si="8"/>
        <v>12</v>
      </c>
      <c r="AW55" s="44">
        <f t="shared" si="9"/>
        <v>7</v>
      </c>
      <c r="AX55" s="44">
        <f t="shared" si="10"/>
        <v>6</v>
      </c>
      <c r="AY55" s="44">
        <f t="shared" si="11"/>
        <v>9</v>
      </c>
      <c r="AZ55" s="44">
        <f t="shared" si="12"/>
        <v>9</v>
      </c>
      <c r="BA55" s="44">
        <f t="shared" si="13"/>
        <v>13</v>
      </c>
      <c r="BB55" s="44">
        <f t="shared" si="14"/>
        <v>12</v>
      </c>
      <c r="BC55" s="44">
        <f t="shared" si="15"/>
        <v>12</v>
      </c>
      <c r="BD55" s="44">
        <f t="shared" si="16"/>
        <v>167.00004899999999</v>
      </c>
    </row>
    <row r="56" spans="1:56" x14ac:dyDescent="0.2">
      <c r="A56" s="44" t="s">
        <v>75</v>
      </c>
      <c r="B56" s="44">
        <v>50</v>
      </c>
      <c r="C56" s="44">
        <v>616</v>
      </c>
      <c r="D56" s="44">
        <v>276</v>
      </c>
      <c r="E56" s="44">
        <v>340</v>
      </c>
      <c r="F56" s="44"/>
      <c r="G56" s="44">
        <v>24</v>
      </c>
      <c r="H56" s="44">
        <v>4</v>
      </c>
      <c r="I56" s="44">
        <v>42</v>
      </c>
      <c r="J56" s="44">
        <v>7</v>
      </c>
      <c r="K56" s="44">
        <v>37</v>
      </c>
      <c r="L56" s="44">
        <v>6</v>
      </c>
      <c r="M56" s="44">
        <v>7</v>
      </c>
      <c r="N56" s="44">
        <v>25</v>
      </c>
      <c r="O56" s="44">
        <v>13</v>
      </c>
      <c r="P56" s="44">
        <v>78</v>
      </c>
      <c r="Q56" s="44">
        <v>6</v>
      </c>
      <c r="R56" s="44">
        <v>10</v>
      </c>
      <c r="S56" s="44">
        <v>6</v>
      </c>
      <c r="T56" s="44">
        <v>11</v>
      </c>
      <c r="U56" s="44">
        <v>340</v>
      </c>
      <c r="V56" s="44">
        <v>26</v>
      </c>
      <c r="W56" s="44">
        <v>85</v>
      </c>
      <c r="X56" s="44">
        <v>2</v>
      </c>
      <c r="Y56" s="44">
        <v>39</v>
      </c>
      <c r="Z56" s="44">
        <v>1</v>
      </c>
      <c r="AA56" s="44">
        <v>9</v>
      </c>
      <c r="AB56" s="44">
        <v>11</v>
      </c>
      <c r="AC56" s="44">
        <v>16</v>
      </c>
      <c r="AD56" s="44">
        <v>3</v>
      </c>
      <c r="AE56" s="44">
        <v>14</v>
      </c>
      <c r="AF56" s="44">
        <v>2</v>
      </c>
      <c r="AG56" s="44">
        <v>9</v>
      </c>
      <c r="AH56" s="44">
        <v>11</v>
      </c>
      <c r="AI56" s="44">
        <v>2</v>
      </c>
      <c r="AJ56" s="44">
        <v>2</v>
      </c>
      <c r="AK56" s="44">
        <v>44</v>
      </c>
      <c r="AL56" s="44">
        <v>4</v>
      </c>
      <c r="AM56" s="44">
        <v>0</v>
      </c>
      <c r="AN56" s="44">
        <v>60</v>
      </c>
      <c r="AP56" s="44">
        <f t="shared" si="2"/>
        <v>109</v>
      </c>
      <c r="AQ56" s="44">
        <f t="shared" si="3"/>
        <v>3</v>
      </c>
      <c r="AR56" s="44">
        <f t="shared" si="4"/>
        <v>53</v>
      </c>
      <c r="AS56" s="44">
        <f t="shared" si="5"/>
        <v>118</v>
      </c>
      <c r="AT56" s="44">
        <f t="shared" si="6"/>
        <v>9.0000499999999999</v>
      </c>
      <c r="AU56" s="44">
        <f t="shared" si="7"/>
        <v>20</v>
      </c>
      <c r="AV56" s="44">
        <f t="shared" si="8"/>
        <v>53</v>
      </c>
      <c r="AW56" s="44">
        <f t="shared" si="9"/>
        <v>16</v>
      </c>
      <c r="AX56" s="44">
        <f t="shared" si="10"/>
        <v>46</v>
      </c>
      <c r="AY56" s="44">
        <f t="shared" si="11"/>
        <v>31</v>
      </c>
      <c r="AZ56" s="44">
        <f t="shared" si="12"/>
        <v>8</v>
      </c>
      <c r="BA56" s="44">
        <f t="shared" si="13"/>
        <v>108</v>
      </c>
      <c r="BB56" s="44">
        <f t="shared" si="14"/>
        <v>17</v>
      </c>
      <c r="BC56" s="44">
        <f t="shared" si="15"/>
        <v>25</v>
      </c>
      <c r="BD56" s="44">
        <f t="shared" si="16"/>
        <v>616.00004999999999</v>
      </c>
    </row>
    <row r="57" spans="1:56" x14ac:dyDescent="0.2">
      <c r="A57" s="44" t="s">
        <v>76</v>
      </c>
      <c r="B57" s="44">
        <v>51</v>
      </c>
      <c r="C57" s="44">
        <v>238</v>
      </c>
      <c r="D57" s="44">
        <v>137</v>
      </c>
      <c r="E57" s="44">
        <v>101</v>
      </c>
      <c r="F57" s="44"/>
      <c r="G57" s="44">
        <v>2</v>
      </c>
      <c r="H57" s="44">
        <v>0</v>
      </c>
      <c r="I57" s="44">
        <v>9</v>
      </c>
      <c r="J57" s="44">
        <v>8</v>
      </c>
      <c r="K57" s="44">
        <v>2</v>
      </c>
      <c r="L57" s="44">
        <v>3</v>
      </c>
      <c r="M57" s="44">
        <v>8</v>
      </c>
      <c r="N57" s="44">
        <v>16</v>
      </c>
      <c r="O57" s="44">
        <v>46</v>
      </c>
      <c r="P57" s="44">
        <v>0</v>
      </c>
      <c r="Q57" s="44">
        <v>17</v>
      </c>
      <c r="R57" s="44">
        <v>14</v>
      </c>
      <c r="S57" s="44">
        <v>8</v>
      </c>
      <c r="T57" s="44">
        <v>4</v>
      </c>
      <c r="U57" s="44">
        <v>101</v>
      </c>
      <c r="V57" s="44">
        <v>2</v>
      </c>
      <c r="W57" s="44">
        <v>7</v>
      </c>
      <c r="X57" s="44">
        <v>1</v>
      </c>
      <c r="Y57" s="44">
        <v>4</v>
      </c>
      <c r="Z57" s="44">
        <v>10</v>
      </c>
      <c r="AA57" s="44">
        <v>3</v>
      </c>
      <c r="AB57" s="44">
        <v>14</v>
      </c>
      <c r="AC57" s="44">
        <v>8</v>
      </c>
      <c r="AD57" s="44">
        <v>13</v>
      </c>
      <c r="AE57" s="44">
        <v>3</v>
      </c>
      <c r="AF57" s="44">
        <v>1</v>
      </c>
      <c r="AG57" s="44">
        <v>0</v>
      </c>
      <c r="AH57" s="44">
        <v>11</v>
      </c>
      <c r="AI57" s="44">
        <v>5</v>
      </c>
      <c r="AJ57" s="44">
        <v>5</v>
      </c>
      <c r="AK57" s="44">
        <v>0</v>
      </c>
      <c r="AL57" s="44">
        <v>6</v>
      </c>
      <c r="AM57" s="44">
        <v>2</v>
      </c>
      <c r="AN57" s="44">
        <v>6</v>
      </c>
      <c r="AP57" s="44">
        <f t="shared" si="2"/>
        <v>9</v>
      </c>
      <c r="AQ57" s="44">
        <f t="shared" si="3"/>
        <v>11</v>
      </c>
      <c r="AR57" s="44">
        <f t="shared" si="4"/>
        <v>7</v>
      </c>
      <c r="AS57" s="44">
        <f t="shared" si="5"/>
        <v>16</v>
      </c>
      <c r="AT57" s="44">
        <f t="shared" si="6"/>
        <v>5.000051</v>
      </c>
      <c r="AU57" s="44">
        <f t="shared" si="7"/>
        <v>14</v>
      </c>
      <c r="AV57" s="44">
        <f t="shared" si="8"/>
        <v>10</v>
      </c>
      <c r="AW57" s="44">
        <f t="shared" si="9"/>
        <v>59</v>
      </c>
      <c r="AX57" s="44">
        <f t="shared" si="10"/>
        <v>1</v>
      </c>
      <c r="AY57" s="44">
        <f t="shared" si="11"/>
        <v>33</v>
      </c>
      <c r="AZ57" s="44">
        <f t="shared" si="12"/>
        <v>13</v>
      </c>
      <c r="BA57" s="44">
        <f t="shared" si="13"/>
        <v>18</v>
      </c>
      <c r="BB57" s="44">
        <f t="shared" si="14"/>
        <v>22</v>
      </c>
      <c r="BC57" s="44">
        <f t="shared" si="15"/>
        <v>20</v>
      </c>
      <c r="BD57" s="44">
        <f t="shared" si="16"/>
        <v>238.00005099999998</v>
      </c>
    </row>
    <row r="58" spans="1:56" x14ac:dyDescent="0.2">
      <c r="A58" s="44" t="s">
        <v>77</v>
      </c>
      <c r="B58" s="44">
        <v>52</v>
      </c>
      <c r="C58" s="44">
        <v>82</v>
      </c>
      <c r="D58" s="44">
        <v>38</v>
      </c>
      <c r="E58" s="44">
        <v>44</v>
      </c>
      <c r="F58" s="44"/>
      <c r="G58" s="44">
        <v>1</v>
      </c>
      <c r="H58" s="44">
        <v>0</v>
      </c>
      <c r="I58" s="44">
        <v>10</v>
      </c>
      <c r="J58" s="44">
        <v>1</v>
      </c>
      <c r="K58" s="44">
        <v>3</v>
      </c>
      <c r="L58" s="44">
        <v>1</v>
      </c>
      <c r="M58" s="44">
        <v>0</v>
      </c>
      <c r="N58" s="44">
        <v>2</v>
      </c>
      <c r="O58" s="44">
        <v>3</v>
      </c>
      <c r="P58" s="44">
        <v>6</v>
      </c>
      <c r="Q58" s="44">
        <v>0</v>
      </c>
      <c r="R58" s="44">
        <v>2</v>
      </c>
      <c r="S58" s="44">
        <v>7</v>
      </c>
      <c r="T58" s="44">
        <v>2</v>
      </c>
      <c r="U58" s="44">
        <v>44</v>
      </c>
      <c r="V58" s="44">
        <v>0</v>
      </c>
      <c r="W58" s="44">
        <v>3</v>
      </c>
      <c r="X58" s="44">
        <v>4</v>
      </c>
      <c r="Y58" s="44">
        <v>4</v>
      </c>
      <c r="Z58" s="44">
        <v>2</v>
      </c>
      <c r="AA58" s="44">
        <v>14</v>
      </c>
      <c r="AB58" s="44">
        <v>4</v>
      </c>
      <c r="AC58" s="44">
        <v>4</v>
      </c>
      <c r="AD58" s="44">
        <v>2</v>
      </c>
      <c r="AE58" s="44">
        <v>1</v>
      </c>
      <c r="AF58" s="44">
        <v>0</v>
      </c>
      <c r="AG58" s="44">
        <v>4</v>
      </c>
      <c r="AH58" s="44">
        <v>1</v>
      </c>
      <c r="AI58" s="44">
        <v>0</v>
      </c>
      <c r="AJ58" s="44">
        <v>0</v>
      </c>
      <c r="AK58" s="44">
        <v>0</v>
      </c>
      <c r="AL58" s="44">
        <v>0</v>
      </c>
      <c r="AM58" s="44">
        <v>1</v>
      </c>
      <c r="AN58" s="44">
        <v>0</v>
      </c>
      <c r="AP58" s="44">
        <f t="shared" si="2"/>
        <v>4</v>
      </c>
      <c r="AQ58" s="44">
        <f t="shared" si="3"/>
        <v>6</v>
      </c>
      <c r="AR58" s="44">
        <f t="shared" si="4"/>
        <v>5</v>
      </c>
      <c r="AS58" s="44">
        <f t="shared" si="5"/>
        <v>8</v>
      </c>
      <c r="AT58" s="44">
        <f t="shared" si="6"/>
        <v>15.000052</v>
      </c>
      <c r="AU58" s="44">
        <f t="shared" si="7"/>
        <v>8</v>
      </c>
      <c r="AV58" s="44">
        <f t="shared" si="8"/>
        <v>7</v>
      </c>
      <c r="AW58" s="44">
        <f t="shared" si="9"/>
        <v>5</v>
      </c>
      <c r="AX58" s="44">
        <f t="shared" si="10"/>
        <v>0</v>
      </c>
      <c r="AY58" s="44">
        <f t="shared" si="11"/>
        <v>2</v>
      </c>
      <c r="AZ58" s="44">
        <f t="shared" si="12"/>
        <v>7</v>
      </c>
      <c r="BA58" s="44">
        <f t="shared" si="13"/>
        <v>11</v>
      </c>
      <c r="BB58" s="44">
        <f t="shared" si="14"/>
        <v>1</v>
      </c>
      <c r="BC58" s="44">
        <f t="shared" si="15"/>
        <v>3</v>
      </c>
      <c r="BD58" s="44">
        <f t="shared" si="16"/>
        <v>82.000051999999997</v>
      </c>
    </row>
    <row r="59" spans="1:56" x14ac:dyDescent="0.2">
      <c r="A59" s="44" t="s">
        <v>79</v>
      </c>
      <c r="B59" s="44">
        <v>53</v>
      </c>
      <c r="C59" s="44">
        <v>146</v>
      </c>
      <c r="D59" s="44">
        <v>91</v>
      </c>
      <c r="E59" s="44">
        <v>55</v>
      </c>
      <c r="F59" s="44"/>
      <c r="G59" s="44">
        <v>1</v>
      </c>
      <c r="H59" s="44">
        <v>0</v>
      </c>
      <c r="I59" s="44">
        <v>8</v>
      </c>
      <c r="J59" s="44">
        <v>3</v>
      </c>
      <c r="K59" s="44">
        <v>15</v>
      </c>
      <c r="L59" s="44">
        <v>7</v>
      </c>
      <c r="M59" s="44">
        <v>1</v>
      </c>
      <c r="N59" s="44">
        <v>25</v>
      </c>
      <c r="O59" s="44">
        <v>4</v>
      </c>
      <c r="P59" s="44">
        <v>3</v>
      </c>
      <c r="Q59" s="44">
        <v>14</v>
      </c>
      <c r="R59" s="44">
        <v>2</v>
      </c>
      <c r="S59" s="44">
        <v>1</v>
      </c>
      <c r="T59" s="44">
        <v>7</v>
      </c>
      <c r="U59" s="44">
        <v>55</v>
      </c>
      <c r="V59" s="44">
        <v>5</v>
      </c>
      <c r="W59" s="44">
        <v>5</v>
      </c>
      <c r="X59" s="44">
        <v>1</v>
      </c>
      <c r="Y59" s="44">
        <v>5</v>
      </c>
      <c r="Z59" s="44">
        <v>1</v>
      </c>
      <c r="AA59" s="44">
        <v>9</v>
      </c>
      <c r="AB59" s="44">
        <v>2</v>
      </c>
      <c r="AC59" s="44">
        <v>6</v>
      </c>
      <c r="AD59" s="44">
        <v>4</v>
      </c>
      <c r="AE59" s="44">
        <v>0</v>
      </c>
      <c r="AF59" s="44">
        <v>0</v>
      </c>
      <c r="AG59" s="44">
        <v>3</v>
      </c>
      <c r="AH59" s="44">
        <v>6</v>
      </c>
      <c r="AI59" s="44">
        <v>1</v>
      </c>
      <c r="AJ59" s="44">
        <v>3</v>
      </c>
      <c r="AK59" s="44">
        <v>0</v>
      </c>
      <c r="AL59" s="44">
        <v>2</v>
      </c>
      <c r="AM59" s="44">
        <v>1</v>
      </c>
      <c r="AN59" s="44">
        <v>1</v>
      </c>
      <c r="AP59" s="44">
        <f t="shared" si="2"/>
        <v>6</v>
      </c>
      <c r="AQ59" s="44">
        <f t="shared" si="3"/>
        <v>2</v>
      </c>
      <c r="AR59" s="44">
        <f t="shared" si="4"/>
        <v>5</v>
      </c>
      <c r="AS59" s="44">
        <f t="shared" si="5"/>
        <v>10</v>
      </c>
      <c r="AT59" s="44">
        <f t="shared" si="6"/>
        <v>10.000052999999999</v>
      </c>
      <c r="AU59" s="44">
        <f t="shared" si="7"/>
        <v>5</v>
      </c>
      <c r="AV59" s="44">
        <f t="shared" si="8"/>
        <v>21</v>
      </c>
      <c r="AW59" s="44">
        <f t="shared" si="9"/>
        <v>8</v>
      </c>
      <c r="AX59" s="44">
        <f t="shared" si="10"/>
        <v>0</v>
      </c>
      <c r="AY59" s="44">
        <f t="shared" si="11"/>
        <v>39</v>
      </c>
      <c r="AZ59" s="44">
        <f t="shared" si="12"/>
        <v>4</v>
      </c>
      <c r="BA59" s="44">
        <f t="shared" si="13"/>
        <v>16</v>
      </c>
      <c r="BB59" s="44">
        <f t="shared" si="14"/>
        <v>9</v>
      </c>
      <c r="BC59" s="44">
        <f t="shared" si="15"/>
        <v>11</v>
      </c>
      <c r="BD59" s="44">
        <f t="shared" si="16"/>
        <v>146.00005300000001</v>
      </c>
    </row>
    <row r="60" spans="1:56" x14ac:dyDescent="0.2">
      <c r="A60" s="44" t="s">
        <v>294</v>
      </c>
      <c r="B60" s="44">
        <v>54</v>
      </c>
      <c r="C60" s="44">
        <v>202</v>
      </c>
      <c r="D60" s="44">
        <v>116</v>
      </c>
      <c r="E60" s="44">
        <v>86</v>
      </c>
      <c r="F60" s="44"/>
      <c r="G60" s="44">
        <v>6</v>
      </c>
      <c r="H60" s="44">
        <v>0</v>
      </c>
      <c r="I60" s="44">
        <v>7</v>
      </c>
      <c r="J60" s="44">
        <v>10</v>
      </c>
      <c r="K60" s="44">
        <v>8</v>
      </c>
      <c r="L60" s="44">
        <v>3</v>
      </c>
      <c r="M60" s="44">
        <v>6</v>
      </c>
      <c r="N60" s="44">
        <v>10</v>
      </c>
      <c r="O60" s="44">
        <v>6</v>
      </c>
      <c r="P60" s="44">
        <v>1</v>
      </c>
      <c r="Q60" s="44">
        <v>16</v>
      </c>
      <c r="R60" s="44">
        <v>13</v>
      </c>
      <c r="S60" s="44">
        <v>15</v>
      </c>
      <c r="T60" s="44">
        <v>15</v>
      </c>
      <c r="U60" s="44">
        <v>86</v>
      </c>
      <c r="V60" s="44">
        <v>0</v>
      </c>
      <c r="W60" s="44">
        <v>4</v>
      </c>
      <c r="X60" s="44">
        <v>1</v>
      </c>
      <c r="Y60" s="44">
        <v>4</v>
      </c>
      <c r="Z60" s="44">
        <v>5</v>
      </c>
      <c r="AA60" s="44">
        <v>9</v>
      </c>
      <c r="AB60" s="44">
        <v>5</v>
      </c>
      <c r="AC60" s="44">
        <v>3</v>
      </c>
      <c r="AD60" s="44">
        <v>9</v>
      </c>
      <c r="AE60" s="44">
        <v>1</v>
      </c>
      <c r="AF60" s="44">
        <v>2</v>
      </c>
      <c r="AG60" s="44">
        <v>5</v>
      </c>
      <c r="AH60" s="44">
        <v>5</v>
      </c>
      <c r="AI60" s="44">
        <v>7</v>
      </c>
      <c r="AJ60" s="44">
        <v>4</v>
      </c>
      <c r="AK60" s="44">
        <v>0</v>
      </c>
      <c r="AL60" s="44">
        <v>11</v>
      </c>
      <c r="AM60" s="44">
        <v>3</v>
      </c>
      <c r="AN60" s="44">
        <v>8</v>
      </c>
      <c r="AP60" s="44">
        <f t="shared" si="2"/>
        <v>10</v>
      </c>
      <c r="AQ60" s="44">
        <f t="shared" si="3"/>
        <v>6</v>
      </c>
      <c r="AR60" s="44">
        <f t="shared" si="4"/>
        <v>5</v>
      </c>
      <c r="AS60" s="44">
        <f t="shared" si="5"/>
        <v>14</v>
      </c>
      <c r="AT60" s="44">
        <f t="shared" si="6"/>
        <v>12.000054</v>
      </c>
      <c r="AU60" s="44">
        <f t="shared" si="7"/>
        <v>10</v>
      </c>
      <c r="AV60" s="44">
        <f t="shared" si="8"/>
        <v>11</v>
      </c>
      <c r="AW60" s="44">
        <f t="shared" si="9"/>
        <v>15</v>
      </c>
      <c r="AX60" s="44">
        <f t="shared" si="10"/>
        <v>2</v>
      </c>
      <c r="AY60" s="44">
        <f t="shared" si="11"/>
        <v>26</v>
      </c>
      <c r="AZ60" s="44">
        <f t="shared" si="12"/>
        <v>19</v>
      </c>
      <c r="BA60" s="44">
        <f t="shared" si="13"/>
        <v>18</v>
      </c>
      <c r="BB60" s="44">
        <f t="shared" si="14"/>
        <v>23</v>
      </c>
      <c r="BC60" s="44">
        <f t="shared" si="15"/>
        <v>31</v>
      </c>
      <c r="BD60" s="44">
        <f t="shared" si="16"/>
        <v>202.00005400000001</v>
      </c>
    </row>
    <row r="61" spans="1:56" x14ac:dyDescent="0.2">
      <c r="A61" s="44" t="s">
        <v>80</v>
      </c>
      <c r="B61" s="44">
        <v>55</v>
      </c>
      <c r="C61" s="44">
        <v>2913</v>
      </c>
      <c r="D61" s="44">
        <v>1910</v>
      </c>
      <c r="E61" s="44">
        <v>1003</v>
      </c>
      <c r="F61" s="44"/>
      <c r="G61" s="44">
        <v>190</v>
      </c>
      <c r="H61" s="44">
        <v>2</v>
      </c>
      <c r="I61" s="44">
        <v>111</v>
      </c>
      <c r="J61" s="44">
        <v>107</v>
      </c>
      <c r="K61" s="44">
        <v>87</v>
      </c>
      <c r="L61" s="44">
        <v>159</v>
      </c>
      <c r="M61" s="44">
        <v>139</v>
      </c>
      <c r="N61" s="44">
        <v>250</v>
      </c>
      <c r="O61" s="44">
        <v>133</v>
      </c>
      <c r="P61" s="44">
        <v>41</v>
      </c>
      <c r="Q61" s="44">
        <v>225</v>
      </c>
      <c r="R61" s="44">
        <v>85</v>
      </c>
      <c r="S61" s="44">
        <v>147</v>
      </c>
      <c r="T61" s="44">
        <v>234</v>
      </c>
      <c r="U61" s="44">
        <v>1003</v>
      </c>
      <c r="V61" s="44">
        <v>6</v>
      </c>
      <c r="W61" s="44">
        <v>92</v>
      </c>
      <c r="X61" s="44">
        <v>18</v>
      </c>
      <c r="Y61" s="44">
        <v>58</v>
      </c>
      <c r="Z61" s="44">
        <v>55</v>
      </c>
      <c r="AA61" s="44">
        <v>113</v>
      </c>
      <c r="AB61" s="44">
        <v>72</v>
      </c>
      <c r="AC61" s="44">
        <v>84</v>
      </c>
      <c r="AD61" s="44">
        <v>53</v>
      </c>
      <c r="AE61" s="44">
        <v>20</v>
      </c>
      <c r="AF61" s="44">
        <v>8</v>
      </c>
      <c r="AG61" s="44">
        <v>19</v>
      </c>
      <c r="AH61" s="44">
        <v>70</v>
      </c>
      <c r="AI61" s="44">
        <v>68</v>
      </c>
      <c r="AJ61" s="44">
        <v>63</v>
      </c>
      <c r="AK61" s="44">
        <v>27</v>
      </c>
      <c r="AL61" s="44">
        <v>75</v>
      </c>
      <c r="AM61" s="44">
        <v>20</v>
      </c>
      <c r="AN61" s="44">
        <v>82</v>
      </c>
      <c r="AP61" s="44">
        <f t="shared" si="2"/>
        <v>282</v>
      </c>
      <c r="AQ61" s="44">
        <f t="shared" si="3"/>
        <v>73</v>
      </c>
      <c r="AR61" s="44">
        <f t="shared" si="4"/>
        <v>78</v>
      </c>
      <c r="AS61" s="44">
        <f t="shared" si="5"/>
        <v>134</v>
      </c>
      <c r="AT61" s="44">
        <f t="shared" si="6"/>
        <v>133.000055</v>
      </c>
      <c r="AU61" s="44">
        <f t="shared" si="7"/>
        <v>91</v>
      </c>
      <c r="AV61" s="44">
        <f t="shared" si="8"/>
        <v>171</v>
      </c>
      <c r="AW61" s="44">
        <f t="shared" si="9"/>
        <v>186</v>
      </c>
      <c r="AX61" s="44">
        <f t="shared" si="10"/>
        <v>35</v>
      </c>
      <c r="AY61" s="44">
        <f t="shared" si="11"/>
        <v>475</v>
      </c>
      <c r="AZ61" s="44">
        <f t="shared" si="12"/>
        <v>210</v>
      </c>
      <c r="BA61" s="44">
        <f t="shared" si="13"/>
        <v>352</v>
      </c>
      <c r="BB61" s="44">
        <f t="shared" si="14"/>
        <v>213</v>
      </c>
      <c r="BC61" s="44">
        <f t="shared" si="15"/>
        <v>480</v>
      </c>
      <c r="BD61" s="44">
        <f t="shared" si="16"/>
        <v>2913.000055</v>
      </c>
    </row>
    <row r="62" spans="1:56" x14ac:dyDescent="0.2">
      <c r="A62" s="44" t="s">
        <v>81</v>
      </c>
      <c r="B62" s="44">
        <v>56</v>
      </c>
      <c r="C62" s="44">
        <v>39452</v>
      </c>
      <c r="D62" s="44">
        <v>22126</v>
      </c>
      <c r="E62" s="44">
        <v>17326</v>
      </c>
      <c r="F62" s="44"/>
      <c r="G62" s="44">
        <v>2036</v>
      </c>
      <c r="H62" s="44">
        <v>96</v>
      </c>
      <c r="I62" s="44">
        <v>1003</v>
      </c>
      <c r="J62" s="44">
        <v>1027</v>
      </c>
      <c r="K62" s="44">
        <v>1490</v>
      </c>
      <c r="L62" s="44">
        <v>1413</v>
      </c>
      <c r="M62" s="44">
        <v>1301</v>
      </c>
      <c r="N62" s="44">
        <v>1074</v>
      </c>
      <c r="O62" s="44">
        <v>2077</v>
      </c>
      <c r="P62" s="44">
        <v>1407</v>
      </c>
      <c r="Q62" s="44">
        <v>3045</v>
      </c>
      <c r="R62" s="44">
        <v>3522</v>
      </c>
      <c r="S62" s="44">
        <v>915</v>
      </c>
      <c r="T62" s="44">
        <v>1720</v>
      </c>
      <c r="U62" s="44">
        <v>17326</v>
      </c>
      <c r="V62" s="44">
        <v>424</v>
      </c>
      <c r="W62" s="44">
        <v>2598</v>
      </c>
      <c r="X62" s="44">
        <v>516</v>
      </c>
      <c r="Y62" s="44">
        <v>1015</v>
      </c>
      <c r="Z62" s="44">
        <v>736</v>
      </c>
      <c r="AA62" s="44">
        <v>1164</v>
      </c>
      <c r="AB62" s="44">
        <v>1173</v>
      </c>
      <c r="AC62" s="44">
        <v>733</v>
      </c>
      <c r="AD62" s="44">
        <v>1918</v>
      </c>
      <c r="AE62" s="44">
        <v>606</v>
      </c>
      <c r="AF62" s="44">
        <v>330</v>
      </c>
      <c r="AG62" s="44">
        <v>1062</v>
      </c>
      <c r="AH62" s="44">
        <v>665</v>
      </c>
      <c r="AI62" s="44">
        <v>875</v>
      </c>
      <c r="AJ62" s="44">
        <v>749</v>
      </c>
      <c r="AK62" s="44">
        <v>556</v>
      </c>
      <c r="AL62" s="44">
        <v>492</v>
      </c>
      <c r="AM62" s="44">
        <v>607</v>
      </c>
      <c r="AN62" s="44">
        <v>1107</v>
      </c>
      <c r="AP62" s="44">
        <f t="shared" si="2"/>
        <v>4634</v>
      </c>
      <c r="AQ62" s="44">
        <f t="shared" si="3"/>
        <v>1252</v>
      </c>
      <c r="AR62" s="44">
        <f t="shared" si="4"/>
        <v>1621</v>
      </c>
      <c r="AS62" s="44">
        <f t="shared" si="5"/>
        <v>5449</v>
      </c>
      <c r="AT62" s="44">
        <f t="shared" si="6"/>
        <v>1771.0000560000001</v>
      </c>
      <c r="AU62" s="44">
        <f t="shared" si="7"/>
        <v>2235</v>
      </c>
      <c r="AV62" s="44">
        <f t="shared" si="8"/>
        <v>2223</v>
      </c>
      <c r="AW62" s="44">
        <f t="shared" si="9"/>
        <v>3995</v>
      </c>
      <c r="AX62" s="44">
        <f t="shared" si="10"/>
        <v>886</v>
      </c>
      <c r="AY62" s="44">
        <f t="shared" si="11"/>
        <v>4119</v>
      </c>
      <c r="AZ62" s="44">
        <f t="shared" si="12"/>
        <v>1664</v>
      </c>
      <c r="BA62" s="44">
        <f t="shared" si="13"/>
        <v>3523</v>
      </c>
      <c r="BB62" s="44">
        <f t="shared" si="14"/>
        <v>2032</v>
      </c>
      <c r="BC62" s="44">
        <f t="shared" si="15"/>
        <v>4048</v>
      </c>
      <c r="BD62" s="44">
        <f t="shared" si="16"/>
        <v>39452.000056000004</v>
      </c>
    </row>
    <row r="63" spans="1:56" x14ac:dyDescent="0.2">
      <c r="A63" s="44" t="s">
        <v>83</v>
      </c>
      <c r="B63" s="44">
        <v>57</v>
      </c>
      <c r="C63" s="44">
        <v>3</v>
      </c>
      <c r="D63" s="44">
        <v>3</v>
      </c>
      <c r="E63" s="44">
        <v>0</v>
      </c>
      <c r="F63" s="44"/>
      <c r="G63" s="44">
        <v>0</v>
      </c>
      <c r="H63" s="44">
        <v>0</v>
      </c>
      <c r="I63" s="44">
        <v>1</v>
      </c>
      <c r="J63" s="44">
        <v>0</v>
      </c>
      <c r="K63" s="44">
        <v>0</v>
      </c>
      <c r="L63" s="44">
        <v>0</v>
      </c>
      <c r="M63" s="44">
        <v>0</v>
      </c>
      <c r="N63" s="44">
        <v>0</v>
      </c>
      <c r="O63" s="44">
        <v>0</v>
      </c>
      <c r="P63" s="44">
        <v>0</v>
      </c>
      <c r="Q63" s="44">
        <v>0</v>
      </c>
      <c r="R63" s="44">
        <v>0</v>
      </c>
      <c r="S63" s="44">
        <v>0</v>
      </c>
      <c r="T63" s="44">
        <v>2</v>
      </c>
      <c r="U63" s="44">
        <v>0</v>
      </c>
      <c r="V63" s="44">
        <v>0</v>
      </c>
      <c r="W63" s="44">
        <v>0</v>
      </c>
      <c r="X63" s="44">
        <v>0</v>
      </c>
      <c r="Y63" s="44">
        <v>0</v>
      </c>
      <c r="Z63" s="44">
        <v>0</v>
      </c>
      <c r="AA63" s="44">
        <v>0</v>
      </c>
      <c r="AB63" s="44">
        <v>0</v>
      </c>
      <c r="AC63" s="44">
        <v>0</v>
      </c>
      <c r="AD63" s="44">
        <v>0</v>
      </c>
      <c r="AE63" s="44">
        <v>0</v>
      </c>
      <c r="AF63" s="44">
        <v>0</v>
      </c>
      <c r="AG63" s="44">
        <v>0</v>
      </c>
      <c r="AH63" s="44">
        <v>0</v>
      </c>
      <c r="AI63" s="44">
        <v>0</v>
      </c>
      <c r="AJ63" s="44">
        <v>0</v>
      </c>
      <c r="AK63" s="44">
        <v>0</v>
      </c>
      <c r="AL63" s="44">
        <v>0</v>
      </c>
      <c r="AM63" s="44">
        <v>0</v>
      </c>
      <c r="AN63" s="44">
        <v>0</v>
      </c>
      <c r="AP63" s="44">
        <f t="shared" si="2"/>
        <v>0</v>
      </c>
      <c r="AQ63" s="44">
        <f t="shared" si="3"/>
        <v>0</v>
      </c>
      <c r="AR63" s="44">
        <f t="shared" si="4"/>
        <v>0</v>
      </c>
      <c r="AS63" s="44">
        <f t="shared" si="5"/>
        <v>0</v>
      </c>
      <c r="AT63" s="44">
        <f t="shared" si="6"/>
        <v>5.7000000000000003E-5</v>
      </c>
      <c r="AU63" s="44">
        <f t="shared" si="7"/>
        <v>0</v>
      </c>
      <c r="AV63" s="44">
        <f t="shared" si="8"/>
        <v>0</v>
      </c>
      <c r="AW63" s="44">
        <f t="shared" si="9"/>
        <v>0</v>
      </c>
      <c r="AX63" s="44">
        <f t="shared" si="10"/>
        <v>0</v>
      </c>
      <c r="AY63" s="44">
        <f t="shared" si="11"/>
        <v>0</v>
      </c>
      <c r="AZ63" s="44">
        <f t="shared" si="12"/>
        <v>0</v>
      </c>
      <c r="BA63" s="44">
        <f t="shared" si="13"/>
        <v>1</v>
      </c>
      <c r="BB63" s="44">
        <f t="shared" si="14"/>
        <v>0</v>
      </c>
      <c r="BC63" s="44">
        <f t="shared" si="15"/>
        <v>2</v>
      </c>
      <c r="BD63" s="44">
        <f t="shared" si="16"/>
        <v>3.000057</v>
      </c>
    </row>
    <row r="64" spans="1:56" x14ac:dyDescent="0.2">
      <c r="A64" s="44" t="s">
        <v>84</v>
      </c>
      <c r="B64" s="44">
        <v>58</v>
      </c>
      <c r="C64" s="44">
        <v>3</v>
      </c>
      <c r="D64" s="44">
        <v>2</v>
      </c>
      <c r="E64" s="44">
        <v>1</v>
      </c>
      <c r="F64" s="44"/>
      <c r="G64" s="44">
        <v>0</v>
      </c>
      <c r="H64" s="44">
        <v>0</v>
      </c>
      <c r="I64" s="44">
        <v>0</v>
      </c>
      <c r="J64" s="44">
        <v>0</v>
      </c>
      <c r="K64" s="44">
        <v>0</v>
      </c>
      <c r="L64" s="44">
        <v>0</v>
      </c>
      <c r="M64" s="44">
        <v>0</v>
      </c>
      <c r="N64" s="44">
        <v>0</v>
      </c>
      <c r="O64" s="44">
        <v>0</v>
      </c>
      <c r="P64" s="44">
        <v>2</v>
      </c>
      <c r="Q64" s="44">
        <v>0</v>
      </c>
      <c r="R64" s="44">
        <v>0</v>
      </c>
      <c r="S64" s="44">
        <v>0</v>
      </c>
      <c r="T64" s="44">
        <v>0</v>
      </c>
      <c r="U64" s="44">
        <v>1</v>
      </c>
      <c r="V64" s="44">
        <v>0</v>
      </c>
      <c r="W64" s="44">
        <v>0</v>
      </c>
      <c r="X64" s="44">
        <v>0</v>
      </c>
      <c r="Y64" s="44">
        <v>0</v>
      </c>
      <c r="Z64" s="44">
        <v>0</v>
      </c>
      <c r="AA64" s="44">
        <v>0</v>
      </c>
      <c r="AB64" s="44">
        <v>0</v>
      </c>
      <c r="AC64" s="44">
        <v>0</v>
      </c>
      <c r="AD64" s="44">
        <v>0</v>
      </c>
      <c r="AE64" s="44">
        <v>0</v>
      </c>
      <c r="AF64" s="44">
        <v>0</v>
      </c>
      <c r="AG64" s="44">
        <v>0</v>
      </c>
      <c r="AH64" s="44">
        <v>0</v>
      </c>
      <c r="AI64" s="44">
        <v>0</v>
      </c>
      <c r="AJ64" s="44">
        <v>0</v>
      </c>
      <c r="AK64" s="44">
        <v>1</v>
      </c>
      <c r="AL64" s="44">
        <v>0</v>
      </c>
      <c r="AM64" s="44">
        <v>0</v>
      </c>
      <c r="AN64" s="44">
        <v>0</v>
      </c>
      <c r="AP64" s="44">
        <f t="shared" si="2"/>
        <v>0</v>
      </c>
      <c r="AQ64" s="44">
        <f t="shared" si="3"/>
        <v>0</v>
      </c>
      <c r="AR64" s="44">
        <f t="shared" si="4"/>
        <v>0</v>
      </c>
      <c r="AS64" s="44">
        <f t="shared" si="5"/>
        <v>2</v>
      </c>
      <c r="AT64" s="44">
        <f t="shared" si="6"/>
        <v>5.8E-5</v>
      </c>
      <c r="AU64" s="44">
        <f t="shared" si="7"/>
        <v>0</v>
      </c>
      <c r="AV64" s="44">
        <f t="shared" si="8"/>
        <v>0</v>
      </c>
      <c r="AW64" s="44">
        <f t="shared" si="9"/>
        <v>0</v>
      </c>
      <c r="AX64" s="44">
        <f t="shared" si="10"/>
        <v>1</v>
      </c>
      <c r="AY64" s="44">
        <f t="shared" si="11"/>
        <v>0</v>
      </c>
      <c r="AZ64" s="44">
        <f t="shared" si="12"/>
        <v>0</v>
      </c>
      <c r="BA64" s="44">
        <f t="shared" si="13"/>
        <v>0</v>
      </c>
      <c r="BB64" s="44">
        <f t="shared" si="14"/>
        <v>0</v>
      </c>
      <c r="BC64" s="44">
        <f t="shared" si="15"/>
        <v>0</v>
      </c>
      <c r="BD64" s="44">
        <f t="shared" si="16"/>
        <v>3.0000580000000001</v>
      </c>
    </row>
    <row r="65" spans="1:56" x14ac:dyDescent="0.2">
      <c r="A65" s="44" t="s">
        <v>85</v>
      </c>
      <c r="B65" s="44">
        <v>59</v>
      </c>
      <c r="C65" s="44">
        <v>19338</v>
      </c>
      <c r="D65" s="44">
        <v>14350</v>
      </c>
      <c r="E65" s="44">
        <v>4988</v>
      </c>
      <c r="F65" s="44"/>
      <c r="G65" s="44">
        <v>773</v>
      </c>
      <c r="H65" s="44">
        <v>48</v>
      </c>
      <c r="I65" s="44">
        <v>1136</v>
      </c>
      <c r="J65" s="44">
        <v>746</v>
      </c>
      <c r="K65" s="44">
        <v>1383</v>
      </c>
      <c r="L65" s="44">
        <v>1126</v>
      </c>
      <c r="M65" s="44">
        <v>782</v>
      </c>
      <c r="N65" s="44">
        <v>2404</v>
      </c>
      <c r="O65" s="44">
        <v>689</v>
      </c>
      <c r="P65" s="44">
        <v>810</v>
      </c>
      <c r="Q65" s="44">
        <v>2268</v>
      </c>
      <c r="R65" s="44">
        <v>492</v>
      </c>
      <c r="S65" s="44">
        <v>814</v>
      </c>
      <c r="T65" s="44">
        <v>879</v>
      </c>
      <c r="U65" s="44">
        <v>4988</v>
      </c>
      <c r="V65" s="44">
        <v>123</v>
      </c>
      <c r="W65" s="44">
        <v>730</v>
      </c>
      <c r="X65" s="44">
        <v>61</v>
      </c>
      <c r="Y65" s="44">
        <v>464</v>
      </c>
      <c r="Z65" s="44">
        <v>210</v>
      </c>
      <c r="AA65" s="44">
        <v>321</v>
      </c>
      <c r="AB65" s="44">
        <v>356</v>
      </c>
      <c r="AC65" s="44">
        <v>414</v>
      </c>
      <c r="AD65" s="44">
        <v>340</v>
      </c>
      <c r="AE65" s="44">
        <v>119</v>
      </c>
      <c r="AF65" s="44">
        <v>39</v>
      </c>
      <c r="AG65" s="44">
        <v>113</v>
      </c>
      <c r="AH65" s="44">
        <v>185</v>
      </c>
      <c r="AI65" s="44">
        <v>178</v>
      </c>
      <c r="AJ65" s="44">
        <v>324</v>
      </c>
      <c r="AK65" s="44">
        <v>222</v>
      </c>
      <c r="AL65" s="44">
        <v>194</v>
      </c>
      <c r="AM65" s="44">
        <v>143</v>
      </c>
      <c r="AN65" s="44">
        <v>452</v>
      </c>
      <c r="AP65" s="44">
        <f t="shared" si="2"/>
        <v>1503</v>
      </c>
      <c r="AQ65" s="44">
        <f t="shared" si="3"/>
        <v>271</v>
      </c>
      <c r="AR65" s="44">
        <f t="shared" si="4"/>
        <v>583</v>
      </c>
      <c r="AS65" s="44">
        <f t="shared" si="5"/>
        <v>1473</v>
      </c>
      <c r="AT65" s="44">
        <f t="shared" si="6"/>
        <v>464.00005900000002</v>
      </c>
      <c r="AU65" s="44">
        <f t="shared" si="7"/>
        <v>469</v>
      </c>
      <c r="AV65" s="44">
        <f t="shared" si="8"/>
        <v>1797</v>
      </c>
      <c r="AW65" s="44">
        <f t="shared" si="9"/>
        <v>1029</v>
      </c>
      <c r="AX65" s="44">
        <f t="shared" si="10"/>
        <v>261</v>
      </c>
      <c r="AY65" s="44">
        <f t="shared" si="11"/>
        <v>4672</v>
      </c>
      <c r="AZ65" s="44">
        <f t="shared" si="12"/>
        <v>1138</v>
      </c>
      <c r="BA65" s="44">
        <f t="shared" si="13"/>
        <v>2714</v>
      </c>
      <c r="BB65" s="44">
        <f t="shared" si="14"/>
        <v>557</v>
      </c>
      <c r="BC65" s="44">
        <f t="shared" si="15"/>
        <v>2407</v>
      </c>
      <c r="BD65" s="44">
        <f t="shared" si="16"/>
        <v>19338.000058999998</v>
      </c>
    </row>
    <row r="66" spans="1:56" x14ac:dyDescent="0.2">
      <c r="A66" s="44" t="s">
        <v>86</v>
      </c>
      <c r="B66" s="44">
        <v>60</v>
      </c>
      <c r="C66" s="44">
        <v>43</v>
      </c>
      <c r="D66" s="44">
        <v>24</v>
      </c>
      <c r="E66" s="44">
        <v>19</v>
      </c>
      <c r="F66" s="44"/>
      <c r="G66" s="44">
        <v>1</v>
      </c>
      <c r="H66" s="44">
        <v>0</v>
      </c>
      <c r="I66" s="44">
        <v>6</v>
      </c>
      <c r="J66" s="44">
        <v>3</v>
      </c>
      <c r="K66" s="44">
        <v>2</v>
      </c>
      <c r="L66" s="44">
        <v>3</v>
      </c>
      <c r="M66" s="44">
        <v>0</v>
      </c>
      <c r="N66" s="44">
        <v>0</v>
      </c>
      <c r="O66" s="44">
        <v>6</v>
      </c>
      <c r="P66" s="44">
        <v>1</v>
      </c>
      <c r="Q66" s="44">
        <v>0</v>
      </c>
      <c r="R66" s="44">
        <v>1</v>
      </c>
      <c r="S66" s="44">
        <v>0</v>
      </c>
      <c r="T66" s="44">
        <v>1</v>
      </c>
      <c r="U66" s="44">
        <v>19</v>
      </c>
      <c r="V66" s="44">
        <v>2</v>
      </c>
      <c r="W66" s="44">
        <v>0</v>
      </c>
      <c r="X66" s="44">
        <v>2</v>
      </c>
      <c r="Y66" s="44">
        <v>2</v>
      </c>
      <c r="Z66" s="44">
        <v>0</v>
      </c>
      <c r="AA66" s="44">
        <v>1</v>
      </c>
      <c r="AB66" s="44">
        <v>1</v>
      </c>
      <c r="AC66" s="44">
        <v>0</v>
      </c>
      <c r="AD66" s="44">
        <v>2</v>
      </c>
      <c r="AE66" s="44">
        <v>1</v>
      </c>
      <c r="AF66" s="44">
        <v>0</v>
      </c>
      <c r="AG66" s="44">
        <v>0</v>
      </c>
      <c r="AH66" s="44">
        <v>2</v>
      </c>
      <c r="AI66" s="44">
        <v>0</v>
      </c>
      <c r="AJ66" s="44">
        <v>1</v>
      </c>
      <c r="AK66" s="44">
        <v>0</v>
      </c>
      <c r="AL66" s="44">
        <v>2</v>
      </c>
      <c r="AM66" s="44">
        <v>3</v>
      </c>
      <c r="AN66" s="44">
        <v>0</v>
      </c>
      <c r="AP66" s="44">
        <f t="shared" si="2"/>
        <v>1</v>
      </c>
      <c r="AQ66" s="44">
        <f t="shared" si="3"/>
        <v>2</v>
      </c>
      <c r="AR66" s="44">
        <f t="shared" si="4"/>
        <v>3</v>
      </c>
      <c r="AS66" s="44">
        <f t="shared" si="5"/>
        <v>4</v>
      </c>
      <c r="AT66" s="44">
        <f t="shared" si="6"/>
        <v>4.0000600000000004</v>
      </c>
      <c r="AU66" s="44">
        <f t="shared" si="7"/>
        <v>1</v>
      </c>
      <c r="AV66" s="44">
        <f t="shared" si="8"/>
        <v>2</v>
      </c>
      <c r="AW66" s="44">
        <f t="shared" si="9"/>
        <v>8</v>
      </c>
      <c r="AX66" s="44">
        <f t="shared" si="10"/>
        <v>0</v>
      </c>
      <c r="AY66" s="44">
        <f t="shared" si="11"/>
        <v>0</v>
      </c>
      <c r="AZ66" s="44">
        <f t="shared" si="12"/>
        <v>1</v>
      </c>
      <c r="BA66" s="44">
        <f t="shared" si="13"/>
        <v>9</v>
      </c>
      <c r="BB66" s="44">
        <f t="shared" si="14"/>
        <v>4</v>
      </c>
      <c r="BC66" s="44">
        <f t="shared" si="15"/>
        <v>4</v>
      </c>
      <c r="BD66" s="44">
        <f t="shared" si="16"/>
        <v>43.000060000000005</v>
      </c>
    </row>
    <row r="67" spans="1:56" x14ac:dyDescent="0.2">
      <c r="A67" s="44" t="s">
        <v>88</v>
      </c>
      <c r="B67" s="44">
        <v>61</v>
      </c>
      <c r="C67" s="44">
        <v>4440</v>
      </c>
      <c r="D67" s="44">
        <v>2258</v>
      </c>
      <c r="E67" s="44">
        <v>2182</v>
      </c>
      <c r="F67" s="44"/>
      <c r="G67" s="44">
        <v>137</v>
      </c>
      <c r="H67" s="44">
        <v>1</v>
      </c>
      <c r="I67" s="44">
        <v>339</v>
      </c>
      <c r="J67" s="44">
        <v>47</v>
      </c>
      <c r="K67" s="44">
        <v>313</v>
      </c>
      <c r="L67" s="44">
        <v>123</v>
      </c>
      <c r="M67" s="44">
        <v>31</v>
      </c>
      <c r="N67" s="44">
        <v>301</v>
      </c>
      <c r="O67" s="44">
        <v>223</v>
      </c>
      <c r="P67" s="44">
        <v>342</v>
      </c>
      <c r="Q67" s="44">
        <v>160</v>
      </c>
      <c r="R67" s="44">
        <v>67</v>
      </c>
      <c r="S67" s="44">
        <v>63</v>
      </c>
      <c r="T67" s="44">
        <v>111</v>
      </c>
      <c r="U67" s="44">
        <v>2182</v>
      </c>
      <c r="V67" s="44">
        <v>290</v>
      </c>
      <c r="W67" s="44">
        <v>166</v>
      </c>
      <c r="X67" s="44">
        <v>34</v>
      </c>
      <c r="Y67" s="44">
        <v>130</v>
      </c>
      <c r="Z67" s="44">
        <v>48</v>
      </c>
      <c r="AA67" s="44">
        <v>262</v>
      </c>
      <c r="AB67" s="44">
        <v>46</v>
      </c>
      <c r="AC67" s="44">
        <v>414</v>
      </c>
      <c r="AD67" s="44">
        <v>150</v>
      </c>
      <c r="AE67" s="44">
        <v>56</v>
      </c>
      <c r="AF67" s="44">
        <v>24</v>
      </c>
      <c r="AG67" s="44">
        <v>59</v>
      </c>
      <c r="AH67" s="44">
        <v>35</v>
      </c>
      <c r="AI67" s="44">
        <v>26</v>
      </c>
      <c r="AJ67" s="44">
        <v>62</v>
      </c>
      <c r="AK67" s="44">
        <v>147</v>
      </c>
      <c r="AL67" s="44">
        <v>15</v>
      </c>
      <c r="AM67" s="44">
        <v>28</v>
      </c>
      <c r="AN67" s="44">
        <v>190</v>
      </c>
      <c r="AP67" s="44">
        <f t="shared" si="2"/>
        <v>303</v>
      </c>
      <c r="AQ67" s="44">
        <f t="shared" si="3"/>
        <v>82</v>
      </c>
      <c r="AR67" s="44">
        <f t="shared" si="4"/>
        <v>186</v>
      </c>
      <c r="AS67" s="44">
        <f t="shared" si="5"/>
        <v>700</v>
      </c>
      <c r="AT67" s="44">
        <f t="shared" si="6"/>
        <v>290.00006100000002</v>
      </c>
      <c r="AU67" s="44">
        <f t="shared" si="7"/>
        <v>105</v>
      </c>
      <c r="AV67" s="44">
        <f t="shared" si="8"/>
        <v>727</v>
      </c>
      <c r="AW67" s="44">
        <f t="shared" si="9"/>
        <v>373</v>
      </c>
      <c r="AX67" s="44">
        <f t="shared" si="10"/>
        <v>171</v>
      </c>
      <c r="AY67" s="44">
        <f t="shared" si="11"/>
        <v>461</v>
      </c>
      <c r="AZ67" s="44">
        <f t="shared" si="12"/>
        <v>125</v>
      </c>
      <c r="BA67" s="44">
        <f t="shared" si="13"/>
        <v>652</v>
      </c>
      <c r="BB67" s="44">
        <f t="shared" si="14"/>
        <v>76</v>
      </c>
      <c r="BC67" s="44">
        <f t="shared" si="15"/>
        <v>189</v>
      </c>
      <c r="BD67" s="44">
        <f t="shared" si="16"/>
        <v>4440.0000609999997</v>
      </c>
    </row>
    <row r="68" spans="1:56" x14ac:dyDescent="0.2">
      <c r="A68" s="44" t="s">
        <v>89</v>
      </c>
      <c r="B68" s="44">
        <v>62</v>
      </c>
      <c r="C68" s="44">
        <v>10388</v>
      </c>
      <c r="D68" s="44">
        <v>5110</v>
      </c>
      <c r="E68" s="44">
        <v>5278</v>
      </c>
      <c r="F68" s="44"/>
      <c r="G68" s="44">
        <v>339</v>
      </c>
      <c r="H68" s="44">
        <v>3</v>
      </c>
      <c r="I68" s="44">
        <v>830</v>
      </c>
      <c r="J68" s="44">
        <v>88</v>
      </c>
      <c r="K68" s="44">
        <v>717</v>
      </c>
      <c r="L68" s="44">
        <v>430</v>
      </c>
      <c r="M68" s="44">
        <v>80</v>
      </c>
      <c r="N68" s="44">
        <v>601</v>
      </c>
      <c r="O68" s="44">
        <v>435</v>
      </c>
      <c r="P68" s="44">
        <v>782</v>
      </c>
      <c r="Q68" s="44">
        <v>302</v>
      </c>
      <c r="R68" s="44">
        <v>155</v>
      </c>
      <c r="S68" s="44">
        <v>147</v>
      </c>
      <c r="T68" s="44">
        <v>201</v>
      </c>
      <c r="U68" s="44">
        <v>5278</v>
      </c>
      <c r="V68" s="44">
        <v>674</v>
      </c>
      <c r="W68" s="44">
        <v>415</v>
      </c>
      <c r="X68" s="44">
        <v>65</v>
      </c>
      <c r="Y68" s="44">
        <v>371</v>
      </c>
      <c r="Z68" s="44">
        <v>125</v>
      </c>
      <c r="AA68" s="44">
        <v>559</v>
      </c>
      <c r="AB68" s="44">
        <v>120</v>
      </c>
      <c r="AC68" s="44">
        <v>1176</v>
      </c>
      <c r="AD68" s="44">
        <v>312</v>
      </c>
      <c r="AE68" s="44">
        <v>120</v>
      </c>
      <c r="AF68" s="44">
        <v>81</v>
      </c>
      <c r="AG68" s="44">
        <v>102</v>
      </c>
      <c r="AH68" s="44">
        <v>137</v>
      </c>
      <c r="AI68" s="44">
        <v>71</v>
      </c>
      <c r="AJ68" s="44">
        <v>106</v>
      </c>
      <c r="AK68" s="44">
        <v>306</v>
      </c>
      <c r="AL68" s="44">
        <v>39</v>
      </c>
      <c r="AM68" s="44">
        <v>84</v>
      </c>
      <c r="AN68" s="44">
        <v>415</v>
      </c>
      <c r="AP68" s="44">
        <f t="shared" si="2"/>
        <v>754</v>
      </c>
      <c r="AQ68" s="44">
        <f t="shared" si="3"/>
        <v>190</v>
      </c>
      <c r="AR68" s="44">
        <f t="shared" si="4"/>
        <v>491</v>
      </c>
      <c r="AS68" s="44">
        <f t="shared" si="5"/>
        <v>1614</v>
      </c>
      <c r="AT68" s="44">
        <f t="shared" si="6"/>
        <v>643.00006199999996</v>
      </c>
      <c r="AU68" s="44">
        <f t="shared" si="7"/>
        <v>222</v>
      </c>
      <c r="AV68" s="44">
        <f t="shared" si="8"/>
        <v>1893</v>
      </c>
      <c r="AW68" s="44">
        <f t="shared" si="9"/>
        <v>747</v>
      </c>
      <c r="AX68" s="44">
        <f t="shared" si="10"/>
        <v>387</v>
      </c>
      <c r="AY68" s="44">
        <f t="shared" si="11"/>
        <v>903</v>
      </c>
      <c r="AZ68" s="44">
        <f t="shared" si="12"/>
        <v>253</v>
      </c>
      <c r="BA68" s="44">
        <f t="shared" si="13"/>
        <v>1675</v>
      </c>
      <c r="BB68" s="44">
        <f t="shared" si="14"/>
        <v>247</v>
      </c>
      <c r="BC68" s="44">
        <f t="shared" si="15"/>
        <v>369</v>
      </c>
      <c r="BD68" s="44">
        <f t="shared" si="16"/>
        <v>10388.000061999999</v>
      </c>
    </row>
    <row r="69" spans="1:56" x14ac:dyDescent="0.2">
      <c r="A69" s="44" t="s">
        <v>90</v>
      </c>
      <c r="B69" s="44">
        <v>63</v>
      </c>
      <c r="C69" s="44">
        <v>14</v>
      </c>
      <c r="D69" s="44">
        <v>9</v>
      </c>
      <c r="E69" s="44">
        <v>5</v>
      </c>
      <c r="F69" s="44"/>
      <c r="G69" s="44">
        <v>0</v>
      </c>
      <c r="H69" s="44">
        <v>0</v>
      </c>
      <c r="I69" s="44">
        <v>0</v>
      </c>
      <c r="J69" s="44">
        <v>0</v>
      </c>
      <c r="K69" s="44">
        <v>1</v>
      </c>
      <c r="L69" s="44">
        <v>0</v>
      </c>
      <c r="M69" s="44">
        <v>1</v>
      </c>
      <c r="N69" s="44">
        <v>1</v>
      </c>
      <c r="O69" s="44">
        <v>2</v>
      </c>
      <c r="P69" s="44">
        <v>0</v>
      </c>
      <c r="Q69" s="44">
        <v>0</v>
      </c>
      <c r="R69" s="44">
        <v>2</v>
      </c>
      <c r="S69" s="44">
        <v>1</v>
      </c>
      <c r="T69" s="44">
        <v>1</v>
      </c>
      <c r="U69" s="44">
        <v>5</v>
      </c>
      <c r="V69" s="44">
        <v>0</v>
      </c>
      <c r="W69" s="44">
        <v>0</v>
      </c>
      <c r="X69" s="44">
        <v>0</v>
      </c>
      <c r="Y69" s="44">
        <v>3</v>
      </c>
      <c r="Z69" s="44">
        <v>0</v>
      </c>
      <c r="AA69" s="44">
        <v>0</v>
      </c>
      <c r="AB69" s="44">
        <v>0</v>
      </c>
      <c r="AC69" s="44">
        <v>0</v>
      </c>
      <c r="AD69" s="44">
        <v>1</v>
      </c>
      <c r="AE69" s="44">
        <v>0</v>
      </c>
      <c r="AF69" s="44">
        <v>0</v>
      </c>
      <c r="AG69" s="44">
        <v>0</v>
      </c>
      <c r="AH69" s="44">
        <v>0</v>
      </c>
      <c r="AI69" s="44">
        <v>0</v>
      </c>
      <c r="AJ69" s="44">
        <v>0</v>
      </c>
      <c r="AK69" s="44">
        <v>0</v>
      </c>
      <c r="AL69" s="44">
        <v>1</v>
      </c>
      <c r="AM69" s="44">
        <v>0</v>
      </c>
      <c r="AN69" s="44">
        <v>0</v>
      </c>
      <c r="AP69" s="44">
        <f t="shared" si="2"/>
        <v>0</v>
      </c>
      <c r="AQ69" s="44">
        <f t="shared" si="3"/>
        <v>0</v>
      </c>
      <c r="AR69" s="44">
        <f t="shared" si="4"/>
        <v>3</v>
      </c>
      <c r="AS69" s="44">
        <f t="shared" si="5"/>
        <v>2</v>
      </c>
      <c r="AT69" s="44">
        <f t="shared" si="6"/>
        <v>6.3E-5</v>
      </c>
      <c r="AU69" s="44">
        <f t="shared" si="7"/>
        <v>0</v>
      </c>
      <c r="AV69" s="44">
        <f t="shared" si="8"/>
        <v>1</v>
      </c>
      <c r="AW69" s="44">
        <f t="shared" si="9"/>
        <v>3</v>
      </c>
      <c r="AX69" s="44">
        <f t="shared" si="10"/>
        <v>0</v>
      </c>
      <c r="AY69" s="44">
        <f t="shared" si="11"/>
        <v>1</v>
      </c>
      <c r="AZ69" s="44">
        <f t="shared" si="12"/>
        <v>1</v>
      </c>
      <c r="BA69" s="44">
        <f t="shared" si="13"/>
        <v>0</v>
      </c>
      <c r="BB69" s="44">
        <f t="shared" si="14"/>
        <v>1</v>
      </c>
      <c r="BC69" s="44">
        <f t="shared" si="15"/>
        <v>2</v>
      </c>
      <c r="BD69" s="44">
        <f t="shared" si="16"/>
        <v>14.000063000000001</v>
      </c>
    </row>
    <row r="70" spans="1:56" x14ac:dyDescent="0.2">
      <c r="A70" s="44" t="s">
        <v>91</v>
      </c>
      <c r="B70" s="44">
        <v>64</v>
      </c>
      <c r="C70" s="44">
        <v>254</v>
      </c>
      <c r="D70" s="44">
        <v>183</v>
      </c>
      <c r="E70" s="44">
        <v>71</v>
      </c>
      <c r="F70" s="44"/>
      <c r="G70" s="44">
        <v>17</v>
      </c>
      <c r="H70" s="44">
        <v>0</v>
      </c>
      <c r="I70" s="44">
        <v>13</v>
      </c>
      <c r="J70" s="44">
        <v>9</v>
      </c>
      <c r="K70" s="44">
        <v>7</v>
      </c>
      <c r="L70" s="44">
        <v>10</v>
      </c>
      <c r="M70" s="44">
        <v>30</v>
      </c>
      <c r="N70" s="44">
        <v>16</v>
      </c>
      <c r="O70" s="44">
        <v>10</v>
      </c>
      <c r="P70" s="44">
        <v>0</v>
      </c>
      <c r="Q70" s="44">
        <v>23</v>
      </c>
      <c r="R70" s="44">
        <v>9</v>
      </c>
      <c r="S70" s="44">
        <v>10</v>
      </c>
      <c r="T70" s="44">
        <v>29</v>
      </c>
      <c r="U70" s="44">
        <v>71</v>
      </c>
      <c r="V70" s="44">
        <v>0</v>
      </c>
      <c r="W70" s="44">
        <v>9</v>
      </c>
      <c r="X70" s="44">
        <v>1</v>
      </c>
      <c r="Y70" s="44">
        <v>4</v>
      </c>
      <c r="Z70" s="44">
        <v>8</v>
      </c>
      <c r="AA70" s="44">
        <v>7</v>
      </c>
      <c r="AB70" s="44">
        <v>0</v>
      </c>
      <c r="AC70" s="44">
        <v>3</v>
      </c>
      <c r="AD70" s="44">
        <v>6</v>
      </c>
      <c r="AE70" s="44">
        <v>1</v>
      </c>
      <c r="AF70" s="44">
        <v>1</v>
      </c>
      <c r="AG70" s="44">
        <v>4</v>
      </c>
      <c r="AH70" s="44">
        <v>3</v>
      </c>
      <c r="AI70" s="44">
        <v>2</v>
      </c>
      <c r="AJ70" s="44">
        <v>9</v>
      </c>
      <c r="AK70" s="44">
        <v>2</v>
      </c>
      <c r="AL70" s="44">
        <v>6</v>
      </c>
      <c r="AM70" s="44">
        <v>2</v>
      </c>
      <c r="AN70" s="44">
        <v>3</v>
      </c>
      <c r="AP70" s="44">
        <f t="shared" si="2"/>
        <v>26</v>
      </c>
      <c r="AQ70" s="44">
        <f t="shared" si="3"/>
        <v>9</v>
      </c>
      <c r="AR70" s="44">
        <f t="shared" si="4"/>
        <v>5</v>
      </c>
      <c r="AS70" s="44">
        <f t="shared" si="5"/>
        <v>9</v>
      </c>
      <c r="AT70" s="44">
        <f t="shared" si="6"/>
        <v>9.0000640000000001</v>
      </c>
      <c r="AU70" s="44">
        <f t="shared" si="7"/>
        <v>4</v>
      </c>
      <c r="AV70" s="44">
        <f t="shared" si="8"/>
        <v>10</v>
      </c>
      <c r="AW70" s="44">
        <f t="shared" si="9"/>
        <v>16</v>
      </c>
      <c r="AX70" s="44">
        <f t="shared" si="10"/>
        <v>3</v>
      </c>
      <c r="AY70" s="44">
        <f t="shared" si="11"/>
        <v>39</v>
      </c>
      <c r="AZ70" s="44">
        <f t="shared" si="12"/>
        <v>19</v>
      </c>
      <c r="BA70" s="44">
        <f t="shared" si="13"/>
        <v>26</v>
      </c>
      <c r="BB70" s="44">
        <f t="shared" si="14"/>
        <v>11</v>
      </c>
      <c r="BC70" s="44">
        <f t="shared" si="15"/>
        <v>68</v>
      </c>
      <c r="BD70" s="44">
        <f t="shared" si="16"/>
        <v>254.00006400000001</v>
      </c>
    </row>
    <row r="71" spans="1:56" x14ac:dyDescent="0.2">
      <c r="A71" s="44" t="s">
        <v>92</v>
      </c>
      <c r="B71" s="44">
        <v>65</v>
      </c>
      <c r="C71" s="44">
        <v>4025</v>
      </c>
      <c r="D71" s="44">
        <v>2002</v>
      </c>
      <c r="E71" s="44">
        <v>2023</v>
      </c>
      <c r="F71" s="44"/>
      <c r="G71" s="44">
        <v>189</v>
      </c>
      <c r="H71" s="44">
        <v>6</v>
      </c>
      <c r="I71" s="44">
        <v>119</v>
      </c>
      <c r="J71" s="44">
        <v>255</v>
      </c>
      <c r="K71" s="44">
        <v>122</v>
      </c>
      <c r="L71" s="44">
        <v>116</v>
      </c>
      <c r="M71" s="44">
        <v>220</v>
      </c>
      <c r="N71" s="44">
        <v>132</v>
      </c>
      <c r="O71" s="44">
        <v>143</v>
      </c>
      <c r="P71" s="44">
        <v>58</v>
      </c>
      <c r="Q71" s="44">
        <v>124</v>
      </c>
      <c r="R71" s="44">
        <v>75</v>
      </c>
      <c r="S71" s="44">
        <v>198</v>
      </c>
      <c r="T71" s="44">
        <v>245</v>
      </c>
      <c r="U71" s="44">
        <v>2023</v>
      </c>
      <c r="V71" s="44">
        <v>70</v>
      </c>
      <c r="W71" s="44">
        <v>211</v>
      </c>
      <c r="X71" s="44">
        <v>47</v>
      </c>
      <c r="Y71" s="44">
        <v>122</v>
      </c>
      <c r="Z71" s="44">
        <v>82</v>
      </c>
      <c r="AA71" s="44">
        <v>75</v>
      </c>
      <c r="AB71" s="44">
        <v>323</v>
      </c>
      <c r="AC71" s="44">
        <v>106</v>
      </c>
      <c r="AD71" s="44">
        <v>71</v>
      </c>
      <c r="AE71" s="44">
        <v>54</v>
      </c>
      <c r="AF71" s="44">
        <v>65</v>
      </c>
      <c r="AG71" s="44">
        <v>122</v>
      </c>
      <c r="AH71" s="44">
        <v>186</v>
      </c>
      <c r="AI71" s="44">
        <v>67</v>
      </c>
      <c r="AJ71" s="44">
        <v>97</v>
      </c>
      <c r="AK71" s="44">
        <v>70</v>
      </c>
      <c r="AL71" s="44">
        <v>117</v>
      </c>
      <c r="AM71" s="44">
        <v>60</v>
      </c>
      <c r="AN71" s="44">
        <v>78</v>
      </c>
      <c r="AP71" s="44">
        <f t="shared" si="2"/>
        <v>400</v>
      </c>
      <c r="AQ71" s="44">
        <f t="shared" si="3"/>
        <v>129</v>
      </c>
      <c r="AR71" s="44">
        <f t="shared" si="4"/>
        <v>176</v>
      </c>
      <c r="AS71" s="44">
        <f t="shared" si="5"/>
        <v>209</v>
      </c>
      <c r="AT71" s="44">
        <f t="shared" si="6"/>
        <v>135.00006500000001</v>
      </c>
      <c r="AU71" s="44">
        <f t="shared" si="7"/>
        <v>445</v>
      </c>
      <c r="AV71" s="44">
        <f t="shared" si="8"/>
        <v>228</v>
      </c>
      <c r="AW71" s="44">
        <f t="shared" si="9"/>
        <v>214</v>
      </c>
      <c r="AX71" s="44">
        <f t="shared" si="10"/>
        <v>135</v>
      </c>
      <c r="AY71" s="44">
        <f t="shared" si="11"/>
        <v>256</v>
      </c>
      <c r="AZ71" s="44">
        <f t="shared" si="12"/>
        <v>295</v>
      </c>
      <c r="BA71" s="44">
        <f t="shared" si="13"/>
        <v>313</v>
      </c>
      <c r="BB71" s="44">
        <f t="shared" si="14"/>
        <v>370</v>
      </c>
      <c r="BC71" s="44">
        <f t="shared" si="15"/>
        <v>720</v>
      </c>
      <c r="BD71" s="44">
        <f t="shared" si="16"/>
        <v>4025.0000650000002</v>
      </c>
    </row>
    <row r="72" spans="1:56" x14ac:dyDescent="0.2">
      <c r="A72" s="44" t="s">
        <v>93</v>
      </c>
      <c r="B72" s="44">
        <v>66</v>
      </c>
      <c r="C72" s="44">
        <v>1055</v>
      </c>
      <c r="D72" s="44">
        <v>657</v>
      </c>
      <c r="E72" s="44">
        <v>398</v>
      </c>
      <c r="F72" s="44"/>
      <c r="G72" s="44">
        <v>70</v>
      </c>
      <c r="H72" s="44">
        <v>5</v>
      </c>
      <c r="I72" s="44">
        <v>37</v>
      </c>
      <c r="J72" s="44">
        <v>38</v>
      </c>
      <c r="K72" s="44">
        <v>63</v>
      </c>
      <c r="L72" s="44">
        <v>43</v>
      </c>
      <c r="M72" s="44">
        <v>44</v>
      </c>
      <c r="N72" s="44">
        <v>81</v>
      </c>
      <c r="O72" s="44">
        <v>38</v>
      </c>
      <c r="P72" s="44">
        <v>22</v>
      </c>
      <c r="Q72" s="44">
        <v>74</v>
      </c>
      <c r="R72" s="44">
        <v>44</v>
      </c>
      <c r="S72" s="44">
        <v>37</v>
      </c>
      <c r="T72" s="44">
        <v>61</v>
      </c>
      <c r="U72" s="44">
        <v>398</v>
      </c>
      <c r="V72" s="44">
        <v>16</v>
      </c>
      <c r="W72" s="44">
        <v>44</v>
      </c>
      <c r="X72" s="44">
        <v>5</v>
      </c>
      <c r="Y72" s="44">
        <v>38</v>
      </c>
      <c r="Z72" s="44">
        <v>17</v>
      </c>
      <c r="AA72" s="44">
        <v>35</v>
      </c>
      <c r="AB72" s="44">
        <v>21</v>
      </c>
      <c r="AC72" s="44">
        <v>32</v>
      </c>
      <c r="AD72" s="44">
        <v>15</v>
      </c>
      <c r="AE72" s="44">
        <v>21</v>
      </c>
      <c r="AF72" s="44">
        <v>9</v>
      </c>
      <c r="AG72" s="44">
        <v>11</v>
      </c>
      <c r="AH72" s="44">
        <v>20</v>
      </c>
      <c r="AI72" s="44">
        <v>7</v>
      </c>
      <c r="AJ72" s="44">
        <v>23</v>
      </c>
      <c r="AK72" s="44">
        <v>24</v>
      </c>
      <c r="AL72" s="44">
        <v>18</v>
      </c>
      <c r="AM72" s="44">
        <v>8</v>
      </c>
      <c r="AN72" s="44">
        <v>34</v>
      </c>
      <c r="AP72" s="44">
        <f t="shared" ref="AP72:AP135" si="17">W72+G72</f>
        <v>114</v>
      </c>
      <c r="AQ72" s="44">
        <f t="shared" ref="AQ72:AQ135" si="18">X72+Z72</f>
        <v>22</v>
      </c>
      <c r="AR72" s="44">
        <f t="shared" ref="AR72:AR135" si="19">Y72+AE72</f>
        <v>59</v>
      </c>
      <c r="AS72" s="44">
        <f t="shared" ref="AS72:AS135" si="20">H72+P72+R72+V72</f>
        <v>87</v>
      </c>
      <c r="AT72" s="44">
        <f t="shared" ref="AT72:AT135" si="21">AA72+AM72+B72/1000000</f>
        <v>43.000065999999997</v>
      </c>
      <c r="AU72" s="44">
        <f t="shared" ref="AU72:AU135" si="22">AB72+AG72</f>
        <v>32</v>
      </c>
      <c r="AV72" s="44">
        <f t="shared" ref="AV72:AV135" si="23">AC72+K72</f>
        <v>95</v>
      </c>
      <c r="AW72" s="44">
        <f t="shared" ref="AW72:AW135" si="24">AD72+O72</f>
        <v>53</v>
      </c>
      <c r="AX72" s="44">
        <f t="shared" ref="AX72:AX135" si="25">AF72+AK72</f>
        <v>33</v>
      </c>
      <c r="AY72" s="44">
        <f t="shared" ref="AY72:AY135" si="26">N72+Q72</f>
        <v>155</v>
      </c>
      <c r="AZ72" s="44">
        <f t="shared" ref="AZ72:AZ135" si="27">AJ72+S72</f>
        <v>60</v>
      </c>
      <c r="BA72" s="44">
        <f t="shared" ref="BA72:BA135" si="28">I72+L72+AN72</f>
        <v>114</v>
      </c>
      <c r="BB72" s="44">
        <f t="shared" ref="BB72:BB135" si="29">AH72+AI72+AL72</f>
        <v>45</v>
      </c>
      <c r="BC72" s="44">
        <f t="shared" ref="BC72:BC135" si="30">J72+M72+T72</f>
        <v>143</v>
      </c>
      <c r="BD72" s="44">
        <f t="shared" ref="BD72:BD135" si="31">SUM(AP72:BC72)</f>
        <v>1055.0000660000001</v>
      </c>
    </row>
    <row r="73" spans="1:56" x14ac:dyDescent="0.2">
      <c r="A73" s="44" t="s">
        <v>282</v>
      </c>
      <c r="B73" s="44">
        <v>67</v>
      </c>
      <c r="C73" s="44">
        <v>288</v>
      </c>
      <c r="D73" s="44">
        <v>138</v>
      </c>
      <c r="E73" s="44">
        <v>150</v>
      </c>
      <c r="F73" s="44"/>
      <c r="G73" s="44">
        <v>14</v>
      </c>
      <c r="H73" s="44">
        <v>0</v>
      </c>
      <c r="I73" s="44">
        <v>8</v>
      </c>
      <c r="J73" s="44">
        <v>2</v>
      </c>
      <c r="K73" s="44">
        <v>52</v>
      </c>
      <c r="L73" s="44">
        <v>26</v>
      </c>
      <c r="M73" s="44">
        <v>2</v>
      </c>
      <c r="N73" s="44">
        <v>0</v>
      </c>
      <c r="O73" s="44">
        <v>9</v>
      </c>
      <c r="P73" s="44">
        <v>0</v>
      </c>
      <c r="Q73" s="44">
        <v>11</v>
      </c>
      <c r="R73" s="44">
        <v>2</v>
      </c>
      <c r="S73" s="44">
        <v>3</v>
      </c>
      <c r="T73" s="44">
        <v>9</v>
      </c>
      <c r="U73" s="44">
        <v>150</v>
      </c>
      <c r="V73" s="44">
        <v>3</v>
      </c>
      <c r="W73" s="44">
        <v>22</v>
      </c>
      <c r="X73" s="44">
        <v>3</v>
      </c>
      <c r="Y73" s="44">
        <v>19</v>
      </c>
      <c r="Z73" s="44">
        <v>3</v>
      </c>
      <c r="AA73" s="44">
        <v>7</v>
      </c>
      <c r="AB73" s="44">
        <v>3</v>
      </c>
      <c r="AC73" s="44">
        <v>69</v>
      </c>
      <c r="AD73" s="44">
        <v>4</v>
      </c>
      <c r="AE73" s="44">
        <v>0</v>
      </c>
      <c r="AF73" s="44">
        <v>4</v>
      </c>
      <c r="AG73" s="44">
        <v>0</v>
      </c>
      <c r="AH73" s="44">
        <v>1</v>
      </c>
      <c r="AI73" s="44">
        <v>2</v>
      </c>
      <c r="AJ73" s="44">
        <v>2</v>
      </c>
      <c r="AK73" s="44">
        <v>5</v>
      </c>
      <c r="AL73" s="44">
        <v>1</v>
      </c>
      <c r="AM73" s="44">
        <v>0</v>
      </c>
      <c r="AN73" s="44">
        <v>2</v>
      </c>
      <c r="AP73" s="44">
        <f t="shared" si="17"/>
        <v>36</v>
      </c>
      <c r="AQ73" s="44">
        <f t="shared" si="18"/>
        <v>6</v>
      </c>
      <c r="AR73" s="44">
        <f t="shared" si="19"/>
        <v>19</v>
      </c>
      <c r="AS73" s="44">
        <f t="shared" si="20"/>
        <v>5</v>
      </c>
      <c r="AT73" s="44">
        <f t="shared" si="21"/>
        <v>7.0000669999999996</v>
      </c>
      <c r="AU73" s="44">
        <f t="shared" si="22"/>
        <v>3</v>
      </c>
      <c r="AV73" s="44">
        <f t="shared" si="23"/>
        <v>121</v>
      </c>
      <c r="AW73" s="44">
        <f t="shared" si="24"/>
        <v>13</v>
      </c>
      <c r="AX73" s="44">
        <f t="shared" si="25"/>
        <v>9</v>
      </c>
      <c r="AY73" s="44">
        <f t="shared" si="26"/>
        <v>11</v>
      </c>
      <c r="AZ73" s="44">
        <f t="shared" si="27"/>
        <v>5</v>
      </c>
      <c r="BA73" s="44">
        <f t="shared" si="28"/>
        <v>36</v>
      </c>
      <c r="BB73" s="44">
        <f t="shared" si="29"/>
        <v>4</v>
      </c>
      <c r="BC73" s="44">
        <f t="shared" si="30"/>
        <v>13</v>
      </c>
      <c r="BD73" s="44">
        <f t="shared" si="31"/>
        <v>288.000067</v>
      </c>
    </row>
    <row r="74" spans="1:56" x14ac:dyDescent="0.2">
      <c r="A74" s="44" t="s">
        <v>283</v>
      </c>
      <c r="B74" s="44">
        <v>68</v>
      </c>
      <c r="C74" s="44">
        <v>2497</v>
      </c>
      <c r="D74" s="44">
        <v>1091</v>
      </c>
      <c r="E74" s="44">
        <v>1406</v>
      </c>
      <c r="F74" s="44"/>
      <c r="G74" s="44">
        <v>4</v>
      </c>
      <c r="H74" s="44">
        <v>0</v>
      </c>
      <c r="I74" s="44">
        <v>205</v>
      </c>
      <c r="J74" s="44">
        <v>7</v>
      </c>
      <c r="K74" s="44">
        <v>279</v>
      </c>
      <c r="L74" s="44">
        <v>95</v>
      </c>
      <c r="M74" s="44">
        <v>4</v>
      </c>
      <c r="N74" s="44">
        <v>22</v>
      </c>
      <c r="O74" s="44">
        <v>215</v>
      </c>
      <c r="P74" s="44">
        <v>48</v>
      </c>
      <c r="Q74" s="44">
        <v>158</v>
      </c>
      <c r="R74" s="44">
        <v>29</v>
      </c>
      <c r="S74" s="44">
        <v>16</v>
      </c>
      <c r="T74" s="44">
        <v>9</v>
      </c>
      <c r="U74" s="44">
        <v>1406</v>
      </c>
      <c r="V74" s="44">
        <v>57</v>
      </c>
      <c r="W74" s="44">
        <v>68</v>
      </c>
      <c r="X74" s="44">
        <v>63</v>
      </c>
      <c r="Y74" s="44">
        <v>8</v>
      </c>
      <c r="Z74" s="44">
        <v>74</v>
      </c>
      <c r="AA74" s="44">
        <v>39</v>
      </c>
      <c r="AB74" s="44">
        <v>13</v>
      </c>
      <c r="AC74" s="44">
        <v>680</v>
      </c>
      <c r="AD74" s="44">
        <v>91</v>
      </c>
      <c r="AE74" s="44">
        <v>7</v>
      </c>
      <c r="AF74" s="44">
        <v>40</v>
      </c>
      <c r="AG74" s="44">
        <v>6</v>
      </c>
      <c r="AH74" s="44">
        <v>5</v>
      </c>
      <c r="AI74" s="44">
        <v>3</v>
      </c>
      <c r="AJ74" s="44">
        <v>11</v>
      </c>
      <c r="AK74" s="44">
        <v>107</v>
      </c>
      <c r="AL74" s="44">
        <v>4</v>
      </c>
      <c r="AM74" s="44">
        <v>8</v>
      </c>
      <c r="AN74" s="44">
        <v>122</v>
      </c>
      <c r="AP74" s="44">
        <f t="shared" si="17"/>
        <v>72</v>
      </c>
      <c r="AQ74" s="44">
        <f t="shared" si="18"/>
        <v>137</v>
      </c>
      <c r="AR74" s="44">
        <f t="shared" si="19"/>
        <v>15</v>
      </c>
      <c r="AS74" s="44">
        <f t="shared" si="20"/>
        <v>134</v>
      </c>
      <c r="AT74" s="44">
        <f t="shared" si="21"/>
        <v>47.000067999999999</v>
      </c>
      <c r="AU74" s="44">
        <f t="shared" si="22"/>
        <v>19</v>
      </c>
      <c r="AV74" s="44">
        <f t="shared" si="23"/>
        <v>959</v>
      </c>
      <c r="AW74" s="44">
        <f t="shared" si="24"/>
        <v>306</v>
      </c>
      <c r="AX74" s="44">
        <f t="shared" si="25"/>
        <v>147</v>
      </c>
      <c r="AY74" s="44">
        <f t="shared" si="26"/>
        <v>180</v>
      </c>
      <c r="AZ74" s="44">
        <f t="shared" si="27"/>
        <v>27</v>
      </c>
      <c r="BA74" s="44">
        <f t="shared" si="28"/>
        <v>422</v>
      </c>
      <c r="BB74" s="44">
        <f t="shared" si="29"/>
        <v>12</v>
      </c>
      <c r="BC74" s="44">
        <f t="shared" si="30"/>
        <v>20</v>
      </c>
      <c r="BD74" s="44">
        <f t="shared" si="31"/>
        <v>2497.0000680000003</v>
      </c>
    </row>
    <row r="75" spans="1:56" x14ac:dyDescent="0.2">
      <c r="A75" s="44" t="s">
        <v>284</v>
      </c>
      <c r="B75" s="44">
        <v>69</v>
      </c>
      <c r="C75" s="44">
        <v>40643</v>
      </c>
      <c r="D75" s="44">
        <v>15853</v>
      </c>
      <c r="E75" s="44">
        <v>24790</v>
      </c>
      <c r="F75" s="44"/>
      <c r="G75" s="44">
        <v>1017</v>
      </c>
      <c r="H75" s="44">
        <v>15</v>
      </c>
      <c r="I75" s="44">
        <v>1636</v>
      </c>
      <c r="J75" s="44">
        <v>271</v>
      </c>
      <c r="K75" s="44">
        <v>4688</v>
      </c>
      <c r="L75" s="44">
        <v>1859</v>
      </c>
      <c r="M75" s="44">
        <v>321</v>
      </c>
      <c r="N75" s="44">
        <v>689</v>
      </c>
      <c r="O75" s="44">
        <v>1582</v>
      </c>
      <c r="P75" s="44">
        <v>386</v>
      </c>
      <c r="Q75" s="44">
        <v>1525</v>
      </c>
      <c r="R75" s="44">
        <v>559</v>
      </c>
      <c r="S75" s="44">
        <v>400</v>
      </c>
      <c r="T75" s="44">
        <v>905</v>
      </c>
      <c r="U75" s="44">
        <v>24790</v>
      </c>
      <c r="V75" s="44">
        <v>399</v>
      </c>
      <c r="W75" s="44">
        <v>3321</v>
      </c>
      <c r="X75" s="44">
        <v>623</v>
      </c>
      <c r="Y75" s="44">
        <v>828</v>
      </c>
      <c r="Z75" s="44">
        <v>894</v>
      </c>
      <c r="AA75" s="44">
        <v>882</v>
      </c>
      <c r="AB75" s="44">
        <v>555</v>
      </c>
      <c r="AC75" s="44">
        <v>11115</v>
      </c>
      <c r="AD75" s="44">
        <v>905</v>
      </c>
      <c r="AE75" s="44">
        <v>477</v>
      </c>
      <c r="AF75" s="44">
        <v>368</v>
      </c>
      <c r="AG75" s="44">
        <v>337</v>
      </c>
      <c r="AH75" s="44">
        <v>277</v>
      </c>
      <c r="AI75" s="44">
        <v>369</v>
      </c>
      <c r="AJ75" s="44">
        <v>308</v>
      </c>
      <c r="AK75" s="44">
        <v>1002</v>
      </c>
      <c r="AL75" s="44">
        <v>233</v>
      </c>
      <c r="AM75" s="44">
        <v>242</v>
      </c>
      <c r="AN75" s="44">
        <v>1655</v>
      </c>
      <c r="AP75" s="44">
        <f t="shared" si="17"/>
        <v>4338</v>
      </c>
      <c r="AQ75" s="44">
        <f t="shared" si="18"/>
        <v>1517</v>
      </c>
      <c r="AR75" s="44">
        <f t="shared" si="19"/>
        <v>1305</v>
      </c>
      <c r="AS75" s="44">
        <f t="shared" si="20"/>
        <v>1359</v>
      </c>
      <c r="AT75" s="44">
        <f t="shared" si="21"/>
        <v>1124.0000689999999</v>
      </c>
      <c r="AU75" s="44">
        <f t="shared" si="22"/>
        <v>892</v>
      </c>
      <c r="AV75" s="44">
        <f t="shared" si="23"/>
        <v>15803</v>
      </c>
      <c r="AW75" s="44">
        <f t="shared" si="24"/>
        <v>2487</v>
      </c>
      <c r="AX75" s="44">
        <f t="shared" si="25"/>
        <v>1370</v>
      </c>
      <c r="AY75" s="44">
        <f t="shared" si="26"/>
        <v>2214</v>
      </c>
      <c r="AZ75" s="44">
        <f t="shared" si="27"/>
        <v>708</v>
      </c>
      <c r="BA75" s="44">
        <f t="shared" si="28"/>
        <v>5150</v>
      </c>
      <c r="BB75" s="44">
        <f t="shared" si="29"/>
        <v>879</v>
      </c>
      <c r="BC75" s="44">
        <f t="shared" si="30"/>
        <v>1497</v>
      </c>
      <c r="BD75" s="44">
        <f t="shared" si="31"/>
        <v>40643.000069000002</v>
      </c>
    </row>
    <row r="76" spans="1:56" x14ac:dyDescent="0.2">
      <c r="A76" s="44" t="s">
        <v>94</v>
      </c>
      <c r="B76" s="44">
        <v>70</v>
      </c>
      <c r="C76" s="44">
        <v>8841</v>
      </c>
      <c r="D76" s="44">
        <v>3752</v>
      </c>
      <c r="E76" s="44">
        <v>5089</v>
      </c>
      <c r="F76" s="44"/>
      <c r="G76" s="44">
        <v>302</v>
      </c>
      <c r="H76" s="44">
        <v>8</v>
      </c>
      <c r="I76" s="44">
        <v>209</v>
      </c>
      <c r="J76" s="44">
        <v>237</v>
      </c>
      <c r="K76" s="44">
        <v>433</v>
      </c>
      <c r="L76" s="44">
        <v>229</v>
      </c>
      <c r="M76" s="44">
        <v>193</v>
      </c>
      <c r="N76" s="44">
        <v>348</v>
      </c>
      <c r="O76" s="44">
        <v>261</v>
      </c>
      <c r="P76" s="44">
        <v>233</v>
      </c>
      <c r="Q76" s="44">
        <v>311</v>
      </c>
      <c r="R76" s="44">
        <v>262</v>
      </c>
      <c r="S76" s="44">
        <v>478</v>
      </c>
      <c r="T76" s="44">
        <v>248</v>
      </c>
      <c r="U76" s="44">
        <v>5089</v>
      </c>
      <c r="V76" s="44">
        <v>89</v>
      </c>
      <c r="W76" s="44">
        <v>805</v>
      </c>
      <c r="X76" s="44">
        <v>81</v>
      </c>
      <c r="Y76" s="44">
        <v>336</v>
      </c>
      <c r="Z76" s="44">
        <v>163</v>
      </c>
      <c r="AA76" s="44">
        <v>358</v>
      </c>
      <c r="AB76" s="44">
        <v>343</v>
      </c>
      <c r="AC76" s="44">
        <v>444</v>
      </c>
      <c r="AD76" s="44">
        <v>230</v>
      </c>
      <c r="AE76" s="44">
        <v>256</v>
      </c>
      <c r="AF76" s="44">
        <v>54</v>
      </c>
      <c r="AG76" s="44">
        <v>154</v>
      </c>
      <c r="AH76" s="44">
        <v>241</v>
      </c>
      <c r="AI76" s="44">
        <v>199</v>
      </c>
      <c r="AJ76" s="44">
        <v>242</v>
      </c>
      <c r="AK76" s="44">
        <v>165</v>
      </c>
      <c r="AL76" s="44">
        <v>224</v>
      </c>
      <c r="AM76" s="44">
        <v>155</v>
      </c>
      <c r="AN76" s="44">
        <v>550</v>
      </c>
      <c r="AP76" s="44">
        <f t="shared" si="17"/>
        <v>1107</v>
      </c>
      <c r="AQ76" s="44">
        <f t="shared" si="18"/>
        <v>244</v>
      </c>
      <c r="AR76" s="44">
        <f t="shared" si="19"/>
        <v>592</v>
      </c>
      <c r="AS76" s="44">
        <f t="shared" si="20"/>
        <v>592</v>
      </c>
      <c r="AT76" s="44">
        <f t="shared" si="21"/>
        <v>513.00007000000005</v>
      </c>
      <c r="AU76" s="44">
        <f t="shared" si="22"/>
        <v>497</v>
      </c>
      <c r="AV76" s="44">
        <f t="shared" si="23"/>
        <v>877</v>
      </c>
      <c r="AW76" s="44">
        <f t="shared" si="24"/>
        <v>491</v>
      </c>
      <c r="AX76" s="44">
        <f t="shared" si="25"/>
        <v>219</v>
      </c>
      <c r="AY76" s="44">
        <f t="shared" si="26"/>
        <v>659</v>
      </c>
      <c r="AZ76" s="44">
        <f t="shared" si="27"/>
        <v>720</v>
      </c>
      <c r="BA76" s="44">
        <f t="shared" si="28"/>
        <v>988</v>
      </c>
      <c r="BB76" s="44">
        <f t="shared" si="29"/>
        <v>664</v>
      </c>
      <c r="BC76" s="44">
        <f t="shared" si="30"/>
        <v>678</v>
      </c>
      <c r="BD76" s="44">
        <f t="shared" si="31"/>
        <v>8841.0000700000001</v>
      </c>
    </row>
    <row r="77" spans="1:56" x14ac:dyDescent="0.2">
      <c r="A77" s="44" t="s">
        <v>296</v>
      </c>
      <c r="B77" s="44">
        <v>71</v>
      </c>
      <c r="C77" s="44">
        <v>409</v>
      </c>
      <c r="D77" s="44">
        <v>164</v>
      </c>
      <c r="E77" s="44">
        <v>245</v>
      </c>
      <c r="F77" s="44"/>
      <c r="G77" s="44">
        <v>17</v>
      </c>
      <c r="H77" s="44">
        <v>0</v>
      </c>
      <c r="I77" s="44">
        <v>24</v>
      </c>
      <c r="J77" s="44">
        <v>11</v>
      </c>
      <c r="K77" s="44">
        <v>15</v>
      </c>
      <c r="L77" s="44">
        <v>14</v>
      </c>
      <c r="M77" s="44">
        <v>12</v>
      </c>
      <c r="N77" s="44">
        <v>8</v>
      </c>
      <c r="O77" s="44">
        <v>8</v>
      </c>
      <c r="P77" s="44">
        <v>2</v>
      </c>
      <c r="Q77" s="44">
        <v>6</v>
      </c>
      <c r="R77" s="44">
        <v>4</v>
      </c>
      <c r="S77" s="44">
        <v>12</v>
      </c>
      <c r="T77" s="44">
        <v>31</v>
      </c>
      <c r="U77" s="44">
        <v>245</v>
      </c>
      <c r="V77" s="44">
        <v>2</v>
      </c>
      <c r="W77" s="44">
        <v>67</v>
      </c>
      <c r="X77" s="44">
        <v>5</v>
      </c>
      <c r="Y77" s="44">
        <v>32</v>
      </c>
      <c r="Z77" s="44">
        <v>14</v>
      </c>
      <c r="AA77" s="44">
        <v>12</v>
      </c>
      <c r="AB77" s="44">
        <v>16</v>
      </c>
      <c r="AC77" s="44">
        <v>9</v>
      </c>
      <c r="AD77" s="44">
        <v>7</v>
      </c>
      <c r="AE77" s="44">
        <v>11</v>
      </c>
      <c r="AF77" s="44">
        <v>3</v>
      </c>
      <c r="AG77" s="44">
        <v>2</v>
      </c>
      <c r="AH77" s="44">
        <v>7</v>
      </c>
      <c r="AI77" s="44">
        <v>11</v>
      </c>
      <c r="AJ77" s="44">
        <v>7</v>
      </c>
      <c r="AK77" s="44">
        <v>9</v>
      </c>
      <c r="AL77" s="44">
        <v>20</v>
      </c>
      <c r="AM77" s="44">
        <v>3</v>
      </c>
      <c r="AN77" s="44">
        <v>8</v>
      </c>
      <c r="AP77" s="44">
        <f t="shared" si="17"/>
        <v>84</v>
      </c>
      <c r="AQ77" s="44">
        <f t="shared" si="18"/>
        <v>19</v>
      </c>
      <c r="AR77" s="44">
        <f t="shared" si="19"/>
        <v>43</v>
      </c>
      <c r="AS77" s="44">
        <f t="shared" si="20"/>
        <v>8</v>
      </c>
      <c r="AT77" s="44">
        <f t="shared" si="21"/>
        <v>15.000071</v>
      </c>
      <c r="AU77" s="44">
        <f t="shared" si="22"/>
        <v>18</v>
      </c>
      <c r="AV77" s="44">
        <f t="shared" si="23"/>
        <v>24</v>
      </c>
      <c r="AW77" s="44">
        <f t="shared" si="24"/>
        <v>15</v>
      </c>
      <c r="AX77" s="44">
        <f t="shared" si="25"/>
        <v>12</v>
      </c>
      <c r="AY77" s="44">
        <f t="shared" si="26"/>
        <v>14</v>
      </c>
      <c r="AZ77" s="44">
        <f t="shared" si="27"/>
        <v>19</v>
      </c>
      <c r="BA77" s="44">
        <f t="shared" si="28"/>
        <v>46</v>
      </c>
      <c r="BB77" s="44">
        <f t="shared" si="29"/>
        <v>38</v>
      </c>
      <c r="BC77" s="44">
        <f t="shared" si="30"/>
        <v>54</v>
      </c>
      <c r="BD77" s="44">
        <f t="shared" si="31"/>
        <v>409.00007099999999</v>
      </c>
    </row>
    <row r="78" spans="1:56" x14ac:dyDescent="0.2">
      <c r="A78" s="44" t="s">
        <v>96</v>
      </c>
      <c r="B78" s="44">
        <v>72</v>
      </c>
      <c r="C78" s="44">
        <v>7870</v>
      </c>
      <c r="D78" s="44">
        <v>4231</v>
      </c>
      <c r="E78" s="44">
        <v>3639</v>
      </c>
      <c r="F78" s="44"/>
      <c r="G78" s="44">
        <v>384</v>
      </c>
      <c r="H78" s="44">
        <v>17</v>
      </c>
      <c r="I78" s="44">
        <v>365</v>
      </c>
      <c r="J78" s="44">
        <v>277</v>
      </c>
      <c r="K78" s="44">
        <v>286</v>
      </c>
      <c r="L78" s="44">
        <v>278</v>
      </c>
      <c r="M78" s="44">
        <v>498</v>
      </c>
      <c r="N78" s="44">
        <v>294</v>
      </c>
      <c r="O78" s="44">
        <v>171</v>
      </c>
      <c r="P78" s="44">
        <v>138</v>
      </c>
      <c r="Q78" s="44">
        <v>261</v>
      </c>
      <c r="R78" s="44">
        <v>337</v>
      </c>
      <c r="S78" s="44">
        <v>375</v>
      </c>
      <c r="T78" s="44">
        <v>550</v>
      </c>
      <c r="U78" s="44">
        <v>3639</v>
      </c>
      <c r="V78" s="44">
        <v>59</v>
      </c>
      <c r="W78" s="44">
        <v>321</v>
      </c>
      <c r="X78" s="44">
        <v>50</v>
      </c>
      <c r="Y78" s="44">
        <v>364</v>
      </c>
      <c r="Z78" s="44">
        <v>178</v>
      </c>
      <c r="AA78" s="44">
        <v>219</v>
      </c>
      <c r="AB78" s="44">
        <v>318</v>
      </c>
      <c r="AC78" s="44">
        <v>216</v>
      </c>
      <c r="AD78" s="44">
        <v>165</v>
      </c>
      <c r="AE78" s="44">
        <v>197</v>
      </c>
      <c r="AF78" s="44">
        <v>27</v>
      </c>
      <c r="AG78" s="44">
        <v>276</v>
      </c>
      <c r="AH78" s="44">
        <v>211</v>
      </c>
      <c r="AI78" s="44">
        <v>162</v>
      </c>
      <c r="AJ78" s="44">
        <v>228</v>
      </c>
      <c r="AK78" s="44">
        <v>137</v>
      </c>
      <c r="AL78" s="44">
        <v>263</v>
      </c>
      <c r="AM78" s="44">
        <v>113</v>
      </c>
      <c r="AN78" s="44">
        <v>135</v>
      </c>
      <c r="AP78" s="44">
        <f t="shared" si="17"/>
        <v>705</v>
      </c>
      <c r="AQ78" s="44">
        <f t="shared" si="18"/>
        <v>228</v>
      </c>
      <c r="AR78" s="44">
        <f t="shared" si="19"/>
        <v>561</v>
      </c>
      <c r="AS78" s="44">
        <f t="shared" si="20"/>
        <v>551</v>
      </c>
      <c r="AT78" s="44">
        <f t="shared" si="21"/>
        <v>332.00007199999999</v>
      </c>
      <c r="AU78" s="44">
        <f t="shared" si="22"/>
        <v>594</v>
      </c>
      <c r="AV78" s="44">
        <f t="shared" si="23"/>
        <v>502</v>
      </c>
      <c r="AW78" s="44">
        <f t="shared" si="24"/>
        <v>336</v>
      </c>
      <c r="AX78" s="44">
        <f t="shared" si="25"/>
        <v>164</v>
      </c>
      <c r="AY78" s="44">
        <f t="shared" si="26"/>
        <v>555</v>
      </c>
      <c r="AZ78" s="44">
        <f t="shared" si="27"/>
        <v>603</v>
      </c>
      <c r="BA78" s="44">
        <f t="shared" si="28"/>
        <v>778</v>
      </c>
      <c r="BB78" s="44">
        <f t="shared" si="29"/>
        <v>636</v>
      </c>
      <c r="BC78" s="44">
        <f t="shared" si="30"/>
        <v>1325</v>
      </c>
      <c r="BD78" s="44">
        <f t="shared" si="31"/>
        <v>7870.0000719999998</v>
      </c>
    </row>
    <row r="79" spans="1:56" x14ac:dyDescent="0.2">
      <c r="A79" s="44" t="s">
        <v>115</v>
      </c>
      <c r="B79" s="44">
        <v>73</v>
      </c>
      <c r="C79" s="44">
        <v>275</v>
      </c>
      <c r="D79" s="44">
        <v>119</v>
      </c>
      <c r="E79" s="44">
        <v>156</v>
      </c>
      <c r="F79" s="44"/>
      <c r="G79" s="44">
        <v>2</v>
      </c>
      <c r="H79" s="44">
        <v>1</v>
      </c>
      <c r="I79" s="44">
        <v>5</v>
      </c>
      <c r="J79" s="44">
        <v>10</v>
      </c>
      <c r="K79" s="44">
        <v>16</v>
      </c>
      <c r="L79" s="44">
        <v>7</v>
      </c>
      <c r="M79" s="44">
        <v>4</v>
      </c>
      <c r="N79" s="44">
        <v>8</v>
      </c>
      <c r="O79" s="44">
        <v>11</v>
      </c>
      <c r="P79" s="44">
        <v>5</v>
      </c>
      <c r="Q79" s="44">
        <v>12</v>
      </c>
      <c r="R79" s="44">
        <v>12</v>
      </c>
      <c r="S79" s="44">
        <v>12</v>
      </c>
      <c r="T79" s="44">
        <v>14</v>
      </c>
      <c r="U79" s="44">
        <v>156</v>
      </c>
      <c r="V79" s="44">
        <v>1</v>
      </c>
      <c r="W79" s="44">
        <v>2</v>
      </c>
      <c r="X79" s="44">
        <v>1</v>
      </c>
      <c r="Y79" s="44">
        <v>26</v>
      </c>
      <c r="Z79" s="44">
        <v>4</v>
      </c>
      <c r="AA79" s="44">
        <v>1</v>
      </c>
      <c r="AB79" s="44">
        <v>27</v>
      </c>
      <c r="AC79" s="44">
        <v>11</v>
      </c>
      <c r="AD79" s="44">
        <v>8</v>
      </c>
      <c r="AE79" s="44">
        <v>6</v>
      </c>
      <c r="AF79" s="44">
        <v>0</v>
      </c>
      <c r="AG79" s="44">
        <v>29</v>
      </c>
      <c r="AH79" s="44">
        <v>34</v>
      </c>
      <c r="AI79" s="44">
        <v>2</v>
      </c>
      <c r="AJ79" s="44">
        <v>0</v>
      </c>
      <c r="AK79" s="44">
        <v>1</v>
      </c>
      <c r="AL79" s="44">
        <v>1</v>
      </c>
      <c r="AM79" s="44">
        <v>0</v>
      </c>
      <c r="AN79" s="44">
        <v>2</v>
      </c>
      <c r="AP79" s="44">
        <f t="shared" si="17"/>
        <v>4</v>
      </c>
      <c r="AQ79" s="44">
        <f t="shared" si="18"/>
        <v>5</v>
      </c>
      <c r="AR79" s="44">
        <f t="shared" si="19"/>
        <v>32</v>
      </c>
      <c r="AS79" s="44">
        <f t="shared" si="20"/>
        <v>19</v>
      </c>
      <c r="AT79" s="44">
        <f t="shared" si="21"/>
        <v>1.000073</v>
      </c>
      <c r="AU79" s="44">
        <f t="shared" si="22"/>
        <v>56</v>
      </c>
      <c r="AV79" s="44">
        <f t="shared" si="23"/>
        <v>27</v>
      </c>
      <c r="AW79" s="44">
        <f t="shared" si="24"/>
        <v>19</v>
      </c>
      <c r="AX79" s="44">
        <f t="shared" si="25"/>
        <v>1</v>
      </c>
      <c r="AY79" s="44">
        <f t="shared" si="26"/>
        <v>20</v>
      </c>
      <c r="AZ79" s="44">
        <f t="shared" si="27"/>
        <v>12</v>
      </c>
      <c r="BA79" s="44">
        <f t="shared" si="28"/>
        <v>14</v>
      </c>
      <c r="BB79" s="44">
        <f t="shared" si="29"/>
        <v>37</v>
      </c>
      <c r="BC79" s="44">
        <f t="shared" si="30"/>
        <v>28</v>
      </c>
      <c r="BD79" s="44">
        <f t="shared" si="31"/>
        <v>275.00007299999999</v>
      </c>
    </row>
    <row r="80" spans="1:56" x14ac:dyDescent="0.2">
      <c r="A80" s="44" t="s">
        <v>97</v>
      </c>
      <c r="B80" s="44">
        <v>74</v>
      </c>
      <c r="C80" s="44">
        <v>4533</v>
      </c>
      <c r="D80" s="44">
        <v>2421</v>
      </c>
      <c r="E80" s="44">
        <v>2112</v>
      </c>
      <c r="F80" s="44"/>
      <c r="G80" s="44">
        <v>37</v>
      </c>
      <c r="H80" s="44">
        <v>1</v>
      </c>
      <c r="I80" s="44">
        <v>417</v>
      </c>
      <c r="J80" s="44">
        <v>100</v>
      </c>
      <c r="K80" s="44">
        <v>93</v>
      </c>
      <c r="L80" s="44">
        <v>48</v>
      </c>
      <c r="M80" s="44">
        <v>131</v>
      </c>
      <c r="N80" s="44">
        <v>167</v>
      </c>
      <c r="O80" s="44">
        <v>145</v>
      </c>
      <c r="P80" s="44">
        <v>631</v>
      </c>
      <c r="Q80" s="44">
        <v>182</v>
      </c>
      <c r="R80" s="44">
        <v>158</v>
      </c>
      <c r="S80" s="44">
        <v>48</v>
      </c>
      <c r="T80" s="44">
        <v>263</v>
      </c>
      <c r="U80" s="44">
        <v>2112</v>
      </c>
      <c r="V80" s="44">
        <v>126</v>
      </c>
      <c r="W80" s="44">
        <v>30</v>
      </c>
      <c r="X80" s="44">
        <v>18</v>
      </c>
      <c r="Y80" s="44">
        <v>490</v>
      </c>
      <c r="Z80" s="44">
        <v>22</v>
      </c>
      <c r="AA80" s="44">
        <v>98</v>
      </c>
      <c r="AB80" s="44">
        <v>313</v>
      </c>
      <c r="AC80" s="44">
        <v>93</v>
      </c>
      <c r="AD80" s="44">
        <v>79</v>
      </c>
      <c r="AE80" s="44">
        <v>71</v>
      </c>
      <c r="AF80" s="44">
        <v>48</v>
      </c>
      <c r="AG80" s="44">
        <v>88</v>
      </c>
      <c r="AH80" s="44">
        <v>51</v>
      </c>
      <c r="AI80" s="44">
        <v>3</v>
      </c>
      <c r="AJ80" s="44">
        <v>42</v>
      </c>
      <c r="AK80" s="44">
        <v>170</v>
      </c>
      <c r="AL80" s="44">
        <v>8</v>
      </c>
      <c r="AM80" s="44">
        <v>7</v>
      </c>
      <c r="AN80" s="44">
        <v>355</v>
      </c>
      <c r="AP80" s="44">
        <f t="shared" si="17"/>
        <v>67</v>
      </c>
      <c r="AQ80" s="44">
        <f t="shared" si="18"/>
        <v>40</v>
      </c>
      <c r="AR80" s="44">
        <f t="shared" si="19"/>
        <v>561</v>
      </c>
      <c r="AS80" s="44">
        <f t="shared" si="20"/>
        <v>916</v>
      </c>
      <c r="AT80" s="44">
        <f t="shared" si="21"/>
        <v>105.000074</v>
      </c>
      <c r="AU80" s="44">
        <f t="shared" si="22"/>
        <v>401</v>
      </c>
      <c r="AV80" s="44">
        <f t="shared" si="23"/>
        <v>186</v>
      </c>
      <c r="AW80" s="44">
        <f t="shared" si="24"/>
        <v>224</v>
      </c>
      <c r="AX80" s="44">
        <f t="shared" si="25"/>
        <v>218</v>
      </c>
      <c r="AY80" s="44">
        <f t="shared" si="26"/>
        <v>349</v>
      </c>
      <c r="AZ80" s="44">
        <f t="shared" si="27"/>
        <v>90</v>
      </c>
      <c r="BA80" s="44">
        <f t="shared" si="28"/>
        <v>820</v>
      </c>
      <c r="BB80" s="44">
        <f t="shared" si="29"/>
        <v>62</v>
      </c>
      <c r="BC80" s="44">
        <f t="shared" si="30"/>
        <v>494</v>
      </c>
      <c r="BD80" s="44">
        <f t="shared" si="31"/>
        <v>4533.0000739999996</v>
      </c>
    </row>
    <row r="81" spans="1:56" x14ac:dyDescent="0.2">
      <c r="A81" s="44" t="s">
        <v>98</v>
      </c>
      <c r="B81" s="44">
        <v>75</v>
      </c>
      <c r="C81" s="44">
        <v>465</v>
      </c>
      <c r="D81" s="44">
        <v>292</v>
      </c>
      <c r="E81" s="44">
        <v>173</v>
      </c>
      <c r="F81" s="44"/>
      <c r="G81" s="44">
        <v>17</v>
      </c>
      <c r="H81" s="44">
        <v>2</v>
      </c>
      <c r="I81" s="44">
        <v>23</v>
      </c>
      <c r="J81" s="44">
        <v>20</v>
      </c>
      <c r="K81" s="44">
        <v>21</v>
      </c>
      <c r="L81" s="44">
        <v>17</v>
      </c>
      <c r="M81" s="44">
        <v>18</v>
      </c>
      <c r="N81" s="44">
        <v>34</v>
      </c>
      <c r="O81" s="44">
        <v>16</v>
      </c>
      <c r="P81" s="44">
        <v>23</v>
      </c>
      <c r="Q81" s="44">
        <v>35</v>
      </c>
      <c r="R81" s="44">
        <v>24</v>
      </c>
      <c r="S81" s="44">
        <v>19</v>
      </c>
      <c r="T81" s="44">
        <v>23</v>
      </c>
      <c r="U81" s="44">
        <v>173</v>
      </c>
      <c r="V81" s="44">
        <v>12</v>
      </c>
      <c r="W81" s="44">
        <v>11</v>
      </c>
      <c r="X81" s="44">
        <v>1</v>
      </c>
      <c r="Y81" s="44">
        <v>22</v>
      </c>
      <c r="Z81" s="44">
        <v>8</v>
      </c>
      <c r="AA81" s="44">
        <v>17</v>
      </c>
      <c r="AB81" s="44">
        <v>17</v>
      </c>
      <c r="AC81" s="44">
        <v>12</v>
      </c>
      <c r="AD81" s="44">
        <v>12</v>
      </c>
      <c r="AE81" s="44">
        <v>3</v>
      </c>
      <c r="AF81" s="44">
        <v>1</v>
      </c>
      <c r="AG81" s="44">
        <v>11</v>
      </c>
      <c r="AH81" s="44">
        <v>7</v>
      </c>
      <c r="AI81" s="44">
        <v>2</v>
      </c>
      <c r="AJ81" s="44">
        <v>8</v>
      </c>
      <c r="AK81" s="44">
        <v>5</v>
      </c>
      <c r="AL81" s="44">
        <v>7</v>
      </c>
      <c r="AM81" s="44">
        <v>1</v>
      </c>
      <c r="AN81" s="44">
        <v>16</v>
      </c>
      <c r="AP81" s="44">
        <f t="shared" si="17"/>
        <v>28</v>
      </c>
      <c r="AQ81" s="44">
        <f t="shared" si="18"/>
        <v>9</v>
      </c>
      <c r="AR81" s="44">
        <f t="shared" si="19"/>
        <v>25</v>
      </c>
      <c r="AS81" s="44">
        <f t="shared" si="20"/>
        <v>61</v>
      </c>
      <c r="AT81" s="44">
        <f t="shared" si="21"/>
        <v>18.000074999999999</v>
      </c>
      <c r="AU81" s="44">
        <f t="shared" si="22"/>
        <v>28</v>
      </c>
      <c r="AV81" s="44">
        <f t="shared" si="23"/>
        <v>33</v>
      </c>
      <c r="AW81" s="44">
        <f t="shared" si="24"/>
        <v>28</v>
      </c>
      <c r="AX81" s="44">
        <f t="shared" si="25"/>
        <v>6</v>
      </c>
      <c r="AY81" s="44">
        <f t="shared" si="26"/>
        <v>69</v>
      </c>
      <c r="AZ81" s="44">
        <f t="shared" si="27"/>
        <v>27</v>
      </c>
      <c r="BA81" s="44">
        <f t="shared" si="28"/>
        <v>56</v>
      </c>
      <c r="BB81" s="44">
        <f t="shared" si="29"/>
        <v>16</v>
      </c>
      <c r="BC81" s="44">
        <f t="shared" si="30"/>
        <v>61</v>
      </c>
      <c r="BD81" s="44">
        <f t="shared" si="31"/>
        <v>465.00007500000004</v>
      </c>
    </row>
    <row r="82" spans="1:56" x14ac:dyDescent="0.2">
      <c r="A82" s="44" t="s">
        <v>215</v>
      </c>
      <c r="B82" s="44">
        <v>76</v>
      </c>
      <c r="C82" s="44">
        <v>74</v>
      </c>
      <c r="D82" s="44">
        <v>55</v>
      </c>
      <c r="E82" s="44">
        <v>19</v>
      </c>
      <c r="F82" s="44"/>
      <c r="G82" s="44">
        <v>4</v>
      </c>
      <c r="H82" s="44">
        <v>0</v>
      </c>
      <c r="I82" s="44">
        <v>0</v>
      </c>
      <c r="J82" s="44">
        <v>5</v>
      </c>
      <c r="K82" s="44">
        <v>8</v>
      </c>
      <c r="L82" s="44">
        <v>1</v>
      </c>
      <c r="M82" s="44">
        <v>0</v>
      </c>
      <c r="N82" s="44">
        <v>1</v>
      </c>
      <c r="O82" s="44">
        <v>17</v>
      </c>
      <c r="P82" s="44">
        <v>6</v>
      </c>
      <c r="Q82" s="44">
        <v>3</v>
      </c>
      <c r="R82" s="44">
        <v>1</v>
      </c>
      <c r="S82" s="44">
        <v>3</v>
      </c>
      <c r="T82" s="44">
        <v>6</v>
      </c>
      <c r="U82" s="44">
        <v>19</v>
      </c>
      <c r="V82" s="44">
        <v>0</v>
      </c>
      <c r="W82" s="44">
        <v>7</v>
      </c>
      <c r="X82" s="44">
        <v>0</v>
      </c>
      <c r="Y82" s="44">
        <v>0</v>
      </c>
      <c r="Z82" s="44">
        <v>0</v>
      </c>
      <c r="AA82" s="44">
        <v>1</v>
      </c>
      <c r="AB82" s="44">
        <v>0</v>
      </c>
      <c r="AC82" s="44">
        <v>0</v>
      </c>
      <c r="AD82" s="44">
        <v>0</v>
      </c>
      <c r="AE82" s="44">
        <v>4</v>
      </c>
      <c r="AF82" s="44">
        <v>0</v>
      </c>
      <c r="AG82" s="44">
        <v>2</v>
      </c>
      <c r="AH82" s="44">
        <v>2</v>
      </c>
      <c r="AI82" s="44">
        <v>0</v>
      </c>
      <c r="AJ82" s="44">
        <v>1</v>
      </c>
      <c r="AK82" s="44">
        <v>0</v>
      </c>
      <c r="AL82" s="44">
        <v>2</v>
      </c>
      <c r="AM82" s="44">
        <v>0</v>
      </c>
      <c r="AN82" s="44">
        <v>0</v>
      </c>
      <c r="AP82" s="44">
        <f t="shared" si="17"/>
        <v>11</v>
      </c>
      <c r="AQ82" s="44">
        <f t="shared" si="18"/>
        <v>0</v>
      </c>
      <c r="AR82" s="44">
        <f t="shared" si="19"/>
        <v>4</v>
      </c>
      <c r="AS82" s="44">
        <f t="shared" si="20"/>
        <v>7</v>
      </c>
      <c r="AT82" s="44">
        <f t="shared" si="21"/>
        <v>1.000076</v>
      </c>
      <c r="AU82" s="44">
        <f t="shared" si="22"/>
        <v>2</v>
      </c>
      <c r="AV82" s="44">
        <f t="shared" si="23"/>
        <v>8</v>
      </c>
      <c r="AW82" s="44">
        <f t="shared" si="24"/>
        <v>17</v>
      </c>
      <c r="AX82" s="44">
        <f t="shared" si="25"/>
        <v>0</v>
      </c>
      <c r="AY82" s="44">
        <f t="shared" si="26"/>
        <v>4</v>
      </c>
      <c r="AZ82" s="44">
        <f t="shared" si="27"/>
        <v>4</v>
      </c>
      <c r="BA82" s="44">
        <f t="shared" si="28"/>
        <v>1</v>
      </c>
      <c r="BB82" s="44">
        <f t="shared" si="29"/>
        <v>4</v>
      </c>
      <c r="BC82" s="44">
        <f t="shared" si="30"/>
        <v>11</v>
      </c>
      <c r="BD82" s="44">
        <f t="shared" si="31"/>
        <v>74.000076000000007</v>
      </c>
    </row>
    <row r="83" spans="1:56" x14ac:dyDescent="0.2">
      <c r="A83" s="44" t="s">
        <v>99</v>
      </c>
      <c r="B83" s="44">
        <v>77</v>
      </c>
      <c r="C83" s="44">
        <v>7171</v>
      </c>
      <c r="D83" s="44">
        <v>5548</v>
      </c>
      <c r="E83" s="44">
        <v>1623</v>
      </c>
      <c r="F83" s="44"/>
      <c r="G83" s="44">
        <v>142</v>
      </c>
      <c r="H83" s="44">
        <v>2</v>
      </c>
      <c r="I83" s="44">
        <v>348</v>
      </c>
      <c r="J83" s="44">
        <v>296</v>
      </c>
      <c r="K83" s="44">
        <v>402</v>
      </c>
      <c r="L83" s="44">
        <v>287</v>
      </c>
      <c r="M83" s="44">
        <v>152</v>
      </c>
      <c r="N83" s="44">
        <v>1510</v>
      </c>
      <c r="O83" s="44">
        <v>350</v>
      </c>
      <c r="P83" s="44">
        <v>579</v>
      </c>
      <c r="Q83" s="44">
        <v>982</v>
      </c>
      <c r="R83" s="44">
        <v>73</v>
      </c>
      <c r="S83" s="44">
        <v>271</v>
      </c>
      <c r="T83" s="44">
        <v>154</v>
      </c>
      <c r="U83" s="44">
        <v>1623</v>
      </c>
      <c r="V83" s="44">
        <v>48</v>
      </c>
      <c r="W83" s="44">
        <v>154</v>
      </c>
      <c r="X83" s="44">
        <v>46</v>
      </c>
      <c r="Y83" s="44">
        <v>139</v>
      </c>
      <c r="Z83" s="44">
        <v>58</v>
      </c>
      <c r="AA83" s="44">
        <v>143</v>
      </c>
      <c r="AB83" s="44">
        <v>159</v>
      </c>
      <c r="AC83" s="44">
        <v>123</v>
      </c>
      <c r="AD83" s="44">
        <v>92</v>
      </c>
      <c r="AE83" s="44">
        <v>29</v>
      </c>
      <c r="AF83" s="44">
        <v>14</v>
      </c>
      <c r="AG83" s="44">
        <v>43</v>
      </c>
      <c r="AH83" s="44">
        <v>62</v>
      </c>
      <c r="AI83" s="44">
        <v>58</v>
      </c>
      <c r="AJ83" s="44">
        <v>151</v>
      </c>
      <c r="AK83" s="44">
        <v>60</v>
      </c>
      <c r="AL83" s="44">
        <v>59</v>
      </c>
      <c r="AM83" s="44">
        <v>29</v>
      </c>
      <c r="AN83" s="44">
        <v>156</v>
      </c>
      <c r="AP83" s="44">
        <f t="shared" si="17"/>
        <v>296</v>
      </c>
      <c r="AQ83" s="44">
        <f t="shared" si="18"/>
        <v>104</v>
      </c>
      <c r="AR83" s="44">
        <f t="shared" si="19"/>
        <v>168</v>
      </c>
      <c r="AS83" s="44">
        <f t="shared" si="20"/>
        <v>702</v>
      </c>
      <c r="AT83" s="44">
        <f t="shared" si="21"/>
        <v>172.000077</v>
      </c>
      <c r="AU83" s="44">
        <f t="shared" si="22"/>
        <v>202</v>
      </c>
      <c r="AV83" s="44">
        <f t="shared" si="23"/>
        <v>525</v>
      </c>
      <c r="AW83" s="44">
        <f t="shared" si="24"/>
        <v>442</v>
      </c>
      <c r="AX83" s="44">
        <f t="shared" si="25"/>
        <v>74</v>
      </c>
      <c r="AY83" s="44">
        <f t="shared" si="26"/>
        <v>2492</v>
      </c>
      <c r="AZ83" s="44">
        <f t="shared" si="27"/>
        <v>422</v>
      </c>
      <c r="BA83" s="44">
        <f t="shared" si="28"/>
        <v>791</v>
      </c>
      <c r="BB83" s="44">
        <f t="shared" si="29"/>
        <v>179</v>
      </c>
      <c r="BC83" s="44">
        <f t="shared" si="30"/>
        <v>602</v>
      </c>
      <c r="BD83" s="44">
        <f t="shared" si="31"/>
        <v>7171.0000769999997</v>
      </c>
    </row>
    <row r="84" spans="1:56" x14ac:dyDescent="0.2">
      <c r="A84" s="44" t="s">
        <v>267</v>
      </c>
      <c r="B84" s="44">
        <v>78</v>
      </c>
      <c r="C84" s="44">
        <v>11556</v>
      </c>
      <c r="D84" s="44">
        <v>5235</v>
      </c>
      <c r="E84" s="44">
        <v>6321</v>
      </c>
      <c r="F84" s="44"/>
      <c r="G84" s="44">
        <v>445</v>
      </c>
      <c r="H84" s="44">
        <v>12</v>
      </c>
      <c r="I84" s="44">
        <v>131</v>
      </c>
      <c r="J84" s="44">
        <v>544</v>
      </c>
      <c r="K84" s="44">
        <v>272</v>
      </c>
      <c r="L84" s="44">
        <v>269</v>
      </c>
      <c r="M84" s="44">
        <v>784</v>
      </c>
      <c r="N84" s="44">
        <v>250</v>
      </c>
      <c r="O84" s="44">
        <v>203</v>
      </c>
      <c r="P84" s="44">
        <v>183</v>
      </c>
      <c r="Q84" s="44">
        <v>290</v>
      </c>
      <c r="R84" s="44">
        <v>186</v>
      </c>
      <c r="S84" s="44">
        <v>342</v>
      </c>
      <c r="T84" s="44">
        <v>1324</v>
      </c>
      <c r="U84" s="44">
        <v>6321</v>
      </c>
      <c r="V84" s="44">
        <v>68</v>
      </c>
      <c r="W84" s="44">
        <v>728</v>
      </c>
      <c r="X84" s="44">
        <v>124</v>
      </c>
      <c r="Y84" s="44">
        <v>762</v>
      </c>
      <c r="Z84" s="44">
        <v>359</v>
      </c>
      <c r="AA84" s="44">
        <v>288</v>
      </c>
      <c r="AB84" s="44">
        <v>906</v>
      </c>
      <c r="AC84" s="44">
        <v>290</v>
      </c>
      <c r="AD84" s="44">
        <v>195</v>
      </c>
      <c r="AE84" s="44">
        <v>287</v>
      </c>
      <c r="AF84" s="44">
        <v>102</v>
      </c>
      <c r="AG84" s="44">
        <v>362</v>
      </c>
      <c r="AH84" s="44">
        <v>534</v>
      </c>
      <c r="AI84" s="44">
        <v>250</v>
      </c>
      <c r="AJ84" s="44">
        <v>246</v>
      </c>
      <c r="AK84" s="44">
        <v>172</v>
      </c>
      <c r="AL84" s="44">
        <v>314</v>
      </c>
      <c r="AM84" s="44">
        <v>151</v>
      </c>
      <c r="AN84" s="44">
        <v>183</v>
      </c>
      <c r="AP84" s="44">
        <f t="shared" si="17"/>
        <v>1173</v>
      </c>
      <c r="AQ84" s="44">
        <f t="shared" si="18"/>
        <v>483</v>
      </c>
      <c r="AR84" s="44">
        <f t="shared" si="19"/>
        <v>1049</v>
      </c>
      <c r="AS84" s="44">
        <f t="shared" si="20"/>
        <v>449</v>
      </c>
      <c r="AT84" s="44">
        <f t="shared" si="21"/>
        <v>439.00007799999997</v>
      </c>
      <c r="AU84" s="44">
        <f t="shared" si="22"/>
        <v>1268</v>
      </c>
      <c r="AV84" s="44">
        <f t="shared" si="23"/>
        <v>562</v>
      </c>
      <c r="AW84" s="44">
        <f t="shared" si="24"/>
        <v>398</v>
      </c>
      <c r="AX84" s="44">
        <f t="shared" si="25"/>
        <v>274</v>
      </c>
      <c r="AY84" s="44">
        <f t="shared" si="26"/>
        <v>540</v>
      </c>
      <c r="AZ84" s="44">
        <f t="shared" si="27"/>
        <v>588</v>
      </c>
      <c r="BA84" s="44">
        <f t="shared" si="28"/>
        <v>583</v>
      </c>
      <c r="BB84" s="44">
        <f t="shared" si="29"/>
        <v>1098</v>
      </c>
      <c r="BC84" s="44">
        <f t="shared" si="30"/>
        <v>2652</v>
      </c>
      <c r="BD84" s="44">
        <f t="shared" si="31"/>
        <v>11556.000078000001</v>
      </c>
    </row>
    <row r="85" spans="1:56" x14ac:dyDescent="0.2">
      <c r="A85" s="44" t="s">
        <v>100</v>
      </c>
      <c r="B85" s="44">
        <v>79</v>
      </c>
      <c r="C85" s="44">
        <v>364</v>
      </c>
      <c r="D85" s="44">
        <v>214</v>
      </c>
      <c r="E85" s="44">
        <v>150</v>
      </c>
      <c r="F85" s="44"/>
      <c r="G85" s="44">
        <v>16</v>
      </c>
      <c r="H85" s="44">
        <v>3</v>
      </c>
      <c r="I85" s="44">
        <v>18</v>
      </c>
      <c r="J85" s="44">
        <v>13</v>
      </c>
      <c r="K85" s="44">
        <v>10</v>
      </c>
      <c r="L85" s="44">
        <v>19</v>
      </c>
      <c r="M85" s="44">
        <v>22</v>
      </c>
      <c r="N85" s="44">
        <v>21</v>
      </c>
      <c r="O85" s="44">
        <v>9</v>
      </c>
      <c r="P85" s="44">
        <v>4</v>
      </c>
      <c r="Q85" s="44">
        <v>9</v>
      </c>
      <c r="R85" s="44">
        <v>10</v>
      </c>
      <c r="S85" s="44">
        <v>33</v>
      </c>
      <c r="T85" s="44">
        <v>27</v>
      </c>
      <c r="U85" s="44">
        <v>150</v>
      </c>
      <c r="V85" s="44">
        <v>0</v>
      </c>
      <c r="W85" s="44">
        <v>17</v>
      </c>
      <c r="X85" s="44">
        <v>0</v>
      </c>
      <c r="Y85" s="44">
        <v>13</v>
      </c>
      <c r="Z85" s="44">
        <v>5</v>
      </c>
      <c r="AA85" s="44">
        <v>7</v>
      </c>
      <c r="AB85" s="44">
        <v>38</v>
      </c>
      <c r="AC85" s="44">
        <v>7</v>
      </c>
      <c r="AD85" s="44">
        <v>4</v>
      </c>
      <c r="AE85" s="44">
        <v>3</v>
      </c>
      <c r="AF85" s="44">
        <v>0</v>
      </c>
      <c r="AG85" s="44">
        <v>5</v>
      </c>
      <c r="AH85" s="44">
        <v>6</v>
      </c>
      <c r="AI85" s="44">
        <v>9</v>
      </c>
      <c r="AJ85" s="44">
        <v>10</v>
      </c>
      <c r="AK85" s="44">
        <v>5</v>
      </c>
      <c r="AL85" s="44">
        <v>12</v>
      </c>
      <c r="AM85" s="44">
        <v>3</v>
      </c>
      <c r="AN85" s="44">
        <v>6</v>
      </c>
      <c r="AP85" s="44">
        <f t="shared" si="17"/>
        <v>33</v>
      </c>
      <c r="AQ85" s="44">
        <f t="shared" si="18"/>
        <v>5</v>
      </c>
      <c r="AR85" s="44">
        <f t="shared" si="19"/>
        <v>16</v>
      </c>
      <c r="AS85" s="44">
        <f t="shared" si="20"/>
        <v>17</v>
      </c>
      <c r="AT85" s="44">
        <f t="shared" si="21"/>
        <v>10.000078999999999</v>
      </c>
      <c r="AU85" s="44">
        <f t="shared" si="22"/>
        <v>43</v>
      </c>
      <c r="AV85" s="44">
        <f t="shared" si="23"/>
        <v>17</v>
      </c>
      <c r="AW85" s="44">
        <f t="shared" si="24"/>
        <v>13</v>
      </c>
      <c r="AX85" s="44">
        <f t="shared" si="25"/>
        <v>5</v>
      </c>
      <c r="AY85" s="44">
        <f t="shared" si="26"/>
        <v>30</v>
      </c>
      <c r="AZ85" s="44">
        <f t="shared" si="27"/>
        <v>43</v>
      </c>
      <c r="BA85" s="44">
        <f t="shared" si="28"/>
        <v>43</v>
      </c>
      <c r="BB85" s="44">
        <f t="shared" si="29"/>
        <v>27</v>
      </c>
      <c r="BC85" s="44">
        <f t="shared" si="30"/>
        <v>62</v>
      </c>
      <c r="BD85" s="44">
        <f t="shared" si="31"/>
        <v>364.00007900000003</v>
      </c>
    </row>
    <row r="86" spans="1:56" x14ac:dyDescent="0.2">
      <c r="A86" s="44" t="s">
        <v>101</v>
      </c>
      <c r="B86" s="44">
        <v>80</v>
      </c>
      <c r="C86" s="44">
        <v>181</v>
      </c>
      <c r="D86" s="44">
        <v>92</v>
      </c>
      <c r="E86" s="44">
        <v>89</v>
      </c>
      <c r="F86" s="44"/>
      <c r="G86" s="44">
        <v>1</v>
      </c>
      <c r="H86" s="44">
        <v>0</v>
      </c>
      <c r="I86" s="44">
        <v>11</v>
      </c>
      <c r="J86" s="44">
        <v>4</v>
      </c>
      <c r="K86" s="44">
        <v>5</v>
      </c>
      <c r="L86" s="44">
        <v>4</v>
      </c>
      <c r="M86" s="44">
        <v>3</v>
      </c>
      <c r="N86" s="44">
        <v>21</v>
      </c>
      <c r="O86" s="44">
        <v>8</v>
      </c>
      <c r="P86" s="44">
        <v>9</v>
      </c>
      <c r="Q86" s="44">
        <v>16</v>
      </c>
      <c r="R86" s="44">
        <v>0</v>
      </c>
      <c r="S86" s="44">
        <v>4</v>
      </c>
      <c r="T86" s="44">
        <v>6</v>
      </c>
      <c r="U86" s="44">
        <v>89</v>
      </c>
      <c r="V86" s="44">
        <v>8</v>
      </c>
      <c r="W86" s="44">
        <v>6</v>
      </c>
      <c r="X86" s="44">
        <v>1</v>
      </c>
      <c r="Y86" s="44">
        <v>1</v>
      </c>
      <c r="Z86" s="44">
        <v>2</v>
      </c>
      <c r="AA86" s="44">
        <v>17</v>
      </c>
      <c r="AB86" s="44">
        <v>3</v>
      </c>
      <c r="AC86" s="44">
        <v>5</v>
      </c>
      <c r="AD86" s="44">
        <v>7</v>
      </c>
      <c r="AE86" s="44">
        <v>1</v>
      </c>
      <c r="AF86" s="44">
        <v>0</v>
      </c>
      <c r="AG86" s="44">
        <v>11</v>
      </c>
      <c r="AH86" s="44">
        <v>6</v>
      </c>
      <c r="AI86" s="44">
        <v>2</v>
      </c>
      <c r="AJ86" s="44">
        <v>6</v>
      </c>
      <c r="AK86" s="44">
        <v>3</v>
      </c>
      <c r="AL86" s="44">
        <v>0</v>
      </c>
      <c r="AM86" s="44">
        <v>4</v>
      </c>
      <c r="AN86" s="44">
        <v>6</v>
      </c>
      <c r="AP86" s="44">
        <f t="shared" si="17"/>
        <v>7</v>
      </c>
      <c r="AQ86" s="44">
        <f t="shared" si="18"/>
        <v>3</v>
      </c>
      <c r="AR86" s="44">
        <f t="shared" si="19"/>
        <v>2</v>
      </c>
      <c r="AS86" s="44">
        <f t="shared" si="20"/>
        <v>17</v>
      </c>
      <c r="AT86" s="44">
        <f t="shared" si="21"/>
        <v>21.000080000000001</v>
      </c>
      <c r="AU86" s="44">
        <f t="shared" si="22"/>
        <v>14</v>
      </c>
      <c r="AV86" s="44">
        <f t="shared" si="23"/>
        <v>10</v>
      </c>
      <c r="AW86" s="44">
        <f t="shared" si="24"/>
        <v>15</v>
      </c>
      <c r="AX86" s="44">
        <f t="shared" si="25"/>
        <v>3</v>
      </c>
      <c r="AY86" s="44">
        <f t="shared" si="26"/>
        <v>37</v>
      </c>
      <c r="AZ86" s="44">
        <f t="shared" si="27"/>
        <v>10</v>
      </c>
      <c r="BA86" s="44">
        <f t="shared" si="28"/>
        <v>21</v>
      </c>
      <c r="BB86" s="44">
        <f t="shared" si="29"/>
        <v>8</v>
      </c>
      <c r="BC86" s="44">
        <f t="shared" si="30"/>
        <v>13</v>
      </c>
      <c r="BD86" s="44">
        <f t="shared" si="31"/>
        <v>181.00008</v>
      </c>
    </row>
    <row r="87" spans="1:56" x14ac:dyDescent="0.2">
      <c r="A87" s="44" t="s">
        <v>103</v>
      </c>
      <c r="B87" s="44">
        <v>81</v>
      </c>
      <c r="C87" s="44">
        <v>10198</v>
      </c>
      <c r="D87" s="44">
        <v>7467</v>
      </c>
      <c r="E87" s="44">
        <v>2731</v>
      </c>
      <c r="F87" s="44"/>
      <c r="G87" s="44">
        <v>715</v>
      </c>
      <c r="H87" s="44">
        <v>8</v>
      </c>
      <c r="I87" s="44">
        <v>467</v>
      </c>
      <c r="J87" s="44">
        <v>631</v>
      </c>
      <c r="K87" s="44">
        <v>533</v>
      </c>
      <c r="L87" s="44">
        <v>816</v>
      </c>
      <c r="M87" s="44">
        <v>571</v>
      </c>
      <c r="N87" s="44">
        <v>1494</v>
      </c>
      <c r="O87" s="44">
        <v>142</v>
      </c>
      <c r="P87" s="44">
        <v>275</v>
      </c>
      <c r="Q87" s="44">
        <v>572</v>
      </c>
      <c r="R87" s="44">
        <v>224</v>
      </c>
      <c r="S87" s="44">
        <v>346</v>
      </c>
      <c r="T87" s="44">
        <v>673</v>
      </c>
      <c r="U87" s="44">
        <v>2731</v>
      </c>
      <c r="V87" s="44">
        <v>42</v>
      </c>
      <c r="W87" s="44">
        <v>160</v>
      </c>
      <c r="X87" s="44">
        <v>13</v>
      </c>
      <c r="Y87" s="44">
        <v>706</v>
      </c>
      <c r="Z87" s="44">
        <v>60</v>
      </c>
      <c r="AA87" s="44">
        <v>278</v>
      </c>
      <c r="AB87" s="44">
        <v>343</v>
      </c>
      <c r="AC87" s="44">
        <v>186</v>
      </c>
      <c r="AD87" s="44">
        <v>183</v>
      </c>
      <c r="AE87" s="44">
        <v>46</v>
      </c>
      <c r="AF87" s="44">
        <v>8</v>
      </c>
      <c r="AG87" s="44">
        <v>230</v>
      </c>
      <c r="AH87" s="44">
        <v>121</v>
      </c>
      <c r="AI87" s="44">
        <v>41</v>
      </c>
      <c r="AJ87" s="44">
        <v>64</v>
      </c>
      <c r="AK87" s="44">
        <v>47</v>
      </c>
      <c r="AL87" s="44">
        <v>40</v>
      </c>
      <c r="AM87" s="44">
        <v>18</v>
      </c>
      <c r="AN87" s="44">
        <v>145</v>
      </c>
      <c r="AP87" s="44">
        <f t="shared" si="17"/>
        <v>875</v>
      </c>
      <c r="AQ87" s="44">
        <f t="shared" si="18"/>
        <v>73</v>
      </c>
      <c r="AR87" s="44">
        <f t="shared" si="19"/>
        <v>752</v>
      </c>
      <c r="AS87" s="44">
        <f t="shared" si="20"/>
        <v>549</v>
      </c>
      <c r="AT87" s="44">
        <f t="shared" si="21"/>
        <v>296.00008100000002</v>
      </c>
      <c r="AU87" s="44">
        <f t="shared" si="22"/>
        <v>573</v>
      </c>
      <c r="AV87" s="44">
        <f t="shared" si="23"/>
        <v>719</v>
      </c>
      <c r="AW87" s="44">
        <f t="shared" si="24"/>
        <v>325</v>
      </c>
      <c r="AX87" s="44">
        <f t="shared" si="25"/>
        <v>55</v>
      </c>
      <c r="AY87" s="44">
        <f t="shared" si="26"/>
        <v>2066</v>
      </c>
      <c r="AZ87" s="44">
        <f t="shared" si="27"/>
        <v>410</v>
      </c>
      <c r="BA87" s="44">
        <f t="shared" si="28"/>
        <v>1428</v>
      </c>
      <c r="BB87" s="44">
        <f t="shared" si="29"/>
        <v>202</v>
      </c>
      <c r="BC87" s="44">
        <f t="shared" si="30"/>
        <v>1875</v>
      </c>
      <c r="BD87" s="44">
        <f t="shared" si="31"/>
        <v>10198.000081</v>
      </c>
    </row>
    <row r="88" spans="1:56" x14ac:dyDescent="0.2">
      <c r="A88" s="44" t="s">
        <v>104</v>
      </c>
      <c r="B88" s="44">
        <v>82</v>
      </c>
      <c r="C88" s="44">
        <v>2791</v>
      </c>
      <c r="D88" s="44">
        <v>1435</v>
      </c>
      <c r="E88" s="44">
        <v>1356</v>
      </c>
      <c r="F88" s="44"/>
      <c r="G88" s="44">
        <v>73</v>
      </c>
      <c r="H88" s="44">
        <v>3</v>
      </c>
      <c r="I88" s="44">
        <v>62</v>
      </c>
      <c r="J88" s="44">
        <v>73</v>
      </c>
      <c r="K88" s="44">
        <v>88</v>
      </c>
      <c r="L88" s="44">
        <v>65</v>
      </c>
      <c r="M88" s="44">
        <v>72</v>
      </c>
      <c r="N88" s="44">
        <v>116</v>
      </c>
      <c r="O88" s="44">
        <v>108</v>
      </c>
      <c r="P88" s="44">
        <v>191</v>
      </c>
      <c r="Q88" s="44">
        <v>140</v>
      </c>
      <c r="R88" s="44">
        <v>164</v>
      </c>
      <c r="S88" s="44">
        <v>142</v>
      </c>
      <c r="T88" s="44">
        <v>138</v>
      </c>
      <c r="U88" s="44">
        <v>1356</v>
      </c>
      <c r="V88" s="44">
        <v>80</v>
      </c>
      <c r="W88" s="44">
        <v>109</v>
      </c>
      <c r="X88" s="44">
        <v>20</v>
      </c>
      <c r="Y88" s="44">
        <v>61</v>
      </c>
      <c r="Z88" s="44">
        <v>54</v>
      </c>
      <c r="AA88" s="44">
        <v>84</v>
      </c>
      <c r="AB88" s="44">
        <v>111</v>
      </c>
      <c r="AC88" s="44">
        <v>58</v>
      </c>
      <c r="AD88" s="44">
        <v>123</v>
      </c>
      <c r="AE88" s="44">
        <v>42</v>
      </c>
      <c r="AF88" s="44">
        <v>26</v>
      </c>
      <c r="AG88" s="44">
        <v>101</v>
      </c>
      <c r="AH88" s="44">
        <v>88</v>
      </c>
      <c r="AI88" s="44">
        <v>41</v>
      </c>
      <c r="AJ88" s="44">
        <v>82</v>
      </c>
      <c r="AK88" s="44">
        <v>62</v>
      </c>
      <c r="AL88" s="44">
        <v>70</v>
      </c>
      <c r="AM88" s="44">
        <v>38</v>
      </c>
      <c r="AN88" s="44">
        <v>106</v>
      </c>
      <c r="AP88" s="44">
        <f t="shared" si="17"/>
        <v>182</v>
      </c>
      <c r="AQ88" s="44">
        <f t="shared" si="18"/>
        <v>74</v>
      </c>
      <c r="AR88" s="44">
        <f t="shared" si="19"/>
        <v>103</v>
      </c>
      <c r="AS88" s="44">
        <f t="shared" si="20"/>
        <v>438</v>
      </c>
      <c r="AT88" s="44">
        <f t="shared" si="21"/>
        <v>122.00008200000001</v>
      </c>
      <c r="AU88" s="44">
        <f t="shared" si="22"/>
        <v>212</v>
      </c>
      <c r="AV88" s="44">
        <f t="shared" si="23"/>
        <v>146</v>
      </c>
      <c r="AW88" s="44">
        <f t="shared" si="24"/>
        <v>231</v>
      </c>
      <c r="AX88" s="44">
        <f t="shared" si="25"/>
        <v>88</v>
      </c>
      <c r="AY88" s="44">
        <f t="shared" si="26"/>
        <v>256</v>
      </c>
      <c r="AZ88" s="44">
        <f t="shared" si="27"/>
        <v>224</v>
      </c>
      <c r="BA88" s="44">
        <f t="shared" si="28"/>
        <v>233</v>
      </c>
      <c r="BB88" s="44">
        <f t="shared" si="29"/>
        <v>199</v>
      </c>
      <c r="BC88" s="44">
        <f t="shared" si="30"/>
        <v>283</v>
      </c>
      <c r="BD88" s="44">
        <f t="shared" si="31"/>
        <v>2791.000082</v>
      </c>
    </row>
    <row r="89" spans="1:56" x14ac:dyDescent="0.2">
      <c r="A89" s="44" t="s">
        <v>102</v>
      </c>
      <c r="B89" s="44">
        <v>83</v>
      </c>
      <c r="C89" s="44">
        <v>10517</v>
      </c>
      <c r="D89" s="44">
        <v>7327</v>
      </c>
      <c r="E89" s="44">
        <v>3190</v>
      </c>
      <c r="F89" s="44"/>
      <c r="G89" s="44">
        <v>563</v>
      </c>
      <c r="H89" s="44">
        <v>2</v>
      </c>
      <c r="I89" s="44">
        <v>457</v>
      </c>
      <c r="J89" s="44">
        <v>930</v>
      </c>
      <c r="K89" s="44">
        <v>583</v>
      </c>
      <c r="L89" s="44">
        <v>746</v>
      </c>
      <c r="M89" s="44">
        <v>529</v>
      </c>
      <c r="N89" s="44">
        <v>1027</v>
      </c>
      <c r="O89" s="44">
        <v>174</v>
      </c>
      <c r="P89" s="44">
        <v>405</v>
      </c>
      <c r="Q89" s="44">
        <v>668</v>
      </c>
      <c r="R89" s="44">
        <v>353</v>
      </c>
      <c r="S89" s="44">
        <v>341</v>
      </c>
      <c r="T89" s="44">
        <v>549</v>
      </c>
      <c r="U89" s="44">
        <v>3190</v>
      </c>
      <c r="V89" s="44">
        <v>94</v>
      </c>
      <c r="W89" s="44">
        <v>193</v>
      </c>
      <c r="X89" s="44">
        <v>25</v>
      </c>
      <c r="Y89" s="44">
        <v>550</v>
      </c>
      <c r="Z89" s="44">
        <v>60</v>
      </c>
      <c r="AA89" s="44">
        <v>277</v>
      </c>
      <c r="AB89" s="44">
        <v>390</v>
      </c>
      <c r="AC89" s="44">
        <v>288</v>
      </c>
      <c r="AD89" s="44">
        <v>95</v>
      </c>
      <c r="AE89" s="44">
        <v>100</v>
      </c>
      <c r="AF89" s="44">
        <v>25</v>
      </c>
      <c r="AG89" s="44">
        <v>383</v>
      </c>
      <c r="AH89" s="44">
        <v>252</v>
      </c>
      <c r="AI89" s="44">
        <v>35</v>
      </c>
      <c r="AJ89" s="44">
        <v>67</v>
      </c>
      <c r="AK89" s="44">
        <v>66</v>
      </c>
      <c r="AL89" s="44">
        <v>58</v>
      </c>
      <c r="AM89" s="44">
        <v>35</v>
      </c>
      <c r="AN89" s="44">
        <v>197</v>
      </c>
      <c r="AP89" s="44">
        <f t="shared" si="17"/>
        <v>756</v>
      </c>
      <c r="AQ89" s="44">
        <f t="shared" si="18"/>
        <v>85</v>
      </c>
      <c r="AR89" s="44">
        <f t="shared" si="19"/>
        <v>650</v>
      </c>
      <c r="AS89" s="44">
        <f t="shared" si="20"/>
        <v>854</v>
      </c>
      <c r="AT89" s="44">
        <f t="shared" si="21"/>
        <v>312.00008300000002</v>
      </c>
      <c r="AU89" s="44">
        <f t="shared" si="22"/>
        <v>773</v>
      </c>
      <c r="AV89" s="44">
        <f t="shared" si="23"/>
        <v>871</v>
      </c>
      <c r="AW89" s="44">
        <f t="shared" si="24"/>
        <v>269</v>
      </c>
      <c r="AX89" s="44">
        <f t="shared" si="25"/>
        <v>91</v>
      </c>
      <c r="AY89" s="44">
        <f t="shared" si="26"/>
        <v>1695</v>
      </c>
      <c r="AZ89" s="44">
        <f t="shared" si="27"/>
        <v>408</v>
      </c>
      <c r="BA89" s="44">
        <f t="shared" si="28"/>
        <v>1400</v>
      </c>
      <c r="BB89" s="44">
        <f t="shared" si="29"/>
        <v>345</v>
      </c>
      <c r="BC89" s="44">
        <f t="shared" si="30"/>
        <v>2008</v>
      </c>
      <c r="BD89" s="44">
        <f t="shared" si="31"/>
        <v>10517.000082999999</v>
      </c>
    </row>
    <row r="90" spans="1:56" x14ac:dyDescent="0.2">
      <c r="A90" s="44" t="s">
        <v>106</v>
      </c>
      <c r="B90" s="44">
        <v>84</v>
      </c>
      <c r="C90" s="44">
        <v>32</v>
      </c>
      <c r="D90" s="44">
        <v>14</v>
      </c>
      <c r="E90" s="44">
        <v>18</v>
      </c>
      <c r="F90" s="44"/>
      <c r="G90" s="44">
        <v>0</v>
      </c>
      <c r="H90" s="44">
        <v>0</v>
      </c>
      <c r="I90" s="44">
        <v>1</v>
      </c>
      <c r="J90" s="44">
        <v>0</v>
      </c>
      <c r="K90" s="44">
        <v>1</v>
      </c>
      <c r="L90" s="44">
        <v>0</v>
      </c>
      <c r="M90" s="44">
        <v>3</v>
      </c>
      <c r="N90" s="44">
        <v>0</v>
      </c>
      <c r="O90" s="44">
        <v>1</v>
      </c>
      <c r="P90" s="44">
        <v>3</v>
      </c>
      <c r="Q90" s="44">
        <v>1</v>
      </c>
      <c r="R90" s="44">
        <v>1</v>
      </c>
      <c r="S90" s="44">
        <v>3</v>
      </c>
      <c r="T90" s="44">
        <v>0</v>
      </c>
      <c r="U90" s="44">
        <v>18</v>
      </c>
      <c r="V90" s="44">
        <v>0</v>
      </c>
      <c r="W90" s="44">
        <v>2</v>
      </c>
      <c r="X90" s="44">
        <v>1</v>
      </c>
      <c r="Y90" s="44">
        <v>0</v>
      </c>
      <c r="Z90" s="44">
        <v>4</v>
      </c>
      <c r="AA90" s="44">
        <v>1</v>
      </c>
      <c r="AB90" s="44">
        <v>0</v>
      </c>
      <c r="AC90" s="44">
        <v>0</v>
      </c>
      <c r="AD90" s="44">
        <v>0</v>
      </c>
      <c r="AE90" s="44">
        <v>0</v>
      </c>
      <c r="AF90" s="44">
        <v>1</v>
      </c>
      <c r="AG90" s="44">
        <v>2</v>
      </c>
      <c r="AH90" s="44">
        <v>0</v>
      </c>
      <c r="AI90" s="44">
        <v>2</v>
      </c>
      <c r="AJ90" s="44">
        <v>1</v>
      </c>
      <c r="AK90" s="44">
        <v>2</v>
      </c>
      <c r="AL90" s="44">
        <v>1</v>
      </c>
      <c r="AM90" s="44">
        <v>0</v>
      </c>
      <c r="AN90" s="44">
        <v>1</v>
      </c>
      <c r="AP90" s="44">
        <f t="shared" si="17"/>
        <v>2</v>
      </c>
      <c r="AQ90" s="44">
        <f t="shared" si="18"/>
        <v>5</v>
      </c>
      <c r="AR90" s="44">
        <f t="shared" si="19"/>
        <v>0</v>
      </c>
      <c r="AS90" s="44">
        <f t="shared" si="20"/>
        <v>4</v>
      </c>
      <c r="AT90" s="44">
        <f t="shared" si="21"/>
        <v>1.000084</v>
      </c>
      <c r="AU90" s="44">
        <f t="shared" si="22"/>
        <v>2</v>
      </c>
      <c r="AV90" s="44">
        <f t="shared" si="23"/>
        <v>1</v>
      </c>
      <c r="AW90" s="44">
        <f t="shared" si="24"/>
        <v>1</v>
      </c>
      <c r="AX90" s="44">
        <f t="shared" si="25"/>
        <v>3</v>
      </c>
      <c r="AY90" s="44">
        <f t="shared" si="26"/>
        <v>1</v>
      </c>
      <c r="AZ90" s="44">
        <f t="shared" si="27"/>
        <v>4</v>
      </c>
      <c r="BA90" s="44">
        <f t="shared" si="28"/>
        <v>2</v>
      </c>
      <c r="BB90" s="44">
        <f t="shared" si="29"/>
        <v>3</v>
      </c>
      <c r="BC90" s="44">
        <f t="shared" si="30"/>
        <v>3</v>
      </c>
      <c r="BD90" s="44">
        <f t="shared" si="31"/>
        <v>32.000084000000001</v>
      </c>
    </row>
    <row r="91" spans="1:56" x14ac:dyDescent="0.2">
      <c r="A91" s="44" t="s">
        <v>105</v>
      </c>
      <c r="B91" s="44">
        <v>85</v>
      </c>
      <c r="C91" s="44">
        <v>56</v>
      </c>
      <c r="D91" s="44">
        <v>40</v>
      </c>
      <c r="E91" s="44">
        <v>16</v>
      </c>
      <c r="F91" s="44"/>
      <c r="G91" s="44">
        <v>2</v>
      </c>
      <c r="H91" s="44">
        <v>0</v>
      </c>
      <c r="I91" s="44">
        <v>2</v>
      </c>
      <c r="J91" s="44">
        <v>0</v>
      </c>
      <c r="K91" s="44">
        <v>1</v>
      </c>
      <c r="L91" s="44">
        <v>6</v>
      </c>
      <c r="M91" s="44">
        <v>2</v>
      </c>
      <c r="N91" s="44">
        <v>7</v>
      </c>
      <c r="O91" s="44">
        <v>4</v>
      </c>
      <c r="P91" s="44">
        <v>2</v>
      </c>
      <c r="Q91" s="44">
        <v>5</v>
      </c>
      <c r="R91" s="44">
        <v>6</v>
      </c>
      <c r="S91" s="44">
        <v>0</v>
      </c>
      <c r="T91" s="44">
        <v>3</v>
      </c>
      <c r="U91" s="44">
        <v>16</v>
      </c>
      <c r="V91" s="44">
        <v>1</v>
      </c>
      <c r="W91" s="44">
        <v>1</v>
      </c>
      <c r="X91" s="44">
        <v>2</v>
      </c>
      <c r="Y91" s="44">
        <v>1</v>
      </c>
      <c r="Z91" s="44">
        <v>0</v>
      </c>
      <c r="AA91" s="44">
        <v>0</v>
      </c>
      <c r="AB91" s="44">
        <v>3</v>
      </c>
      <c r="AC91" s="44">
        <v>2</v>
      </c>
      <c r="AD91" s="44">
        <v>1</v>
      </c>
      <c r="AE91" s="44">
        <v>1</v>
      </c>
      <c r="AF91" s="44">
        <v>0</v>
      </c>
      <c r="AG91" s="44">
        <v>1</v>
      </c>
      <c r="AH91" s="44">
        <v>1</v>
      </c>
      <c r="AI91" s="44">
        <v>0</v>
      </c>
      <c r="AJ91" s="44">
        <v>0</v>
      </c>
      <c r="AK91" s="44">
        <v>0</v>
      </c>
      <c r="AL91" s="44">
        <v>0</v>
      </c>
      <c r="AM91" s="44">
        <v>0</v>
      </c>
      <c r="AN91" s="44">
        <v>2</v>
      </c>
      <c r="AP91" s="44">
        <f t="shared" si="17"/>
        <v>3</v>
      </c>
      <c r="AQ91" s="44">
        <f t="shared" si="18"/>
        <v>2</v>
      </c>
      <c r="AR91" s="44">
        <f t="shared" si="19"/>
        <v>2</v>
      </c>
      <c r="AS91" s="44">
        <f t="shared" si="20"/>
        <v>9</v>
      </c>
      <c r="AT91" s="44">
        <f t="shared" si="21"/>
        <v>8.5000000000000006E-5</v>
      </c>
      <c r="AU91" s="44">
        <f t="shared" si="22"/>
        <v>4</v>
      </c>
      <c r="AV91" s="44">
        <f t="shared" si="23"/>
        <v>3</v>
      </c>
      <c r="AW91" s="44">
        <f t="shared" si="24"/>
        <v>5</v>
      </c>
      <c r="AX91" s="44">
        <f t="shared" si="25"/>
        <v>0</v>
      </c>
      <c r="AY91" s="44">
        <f t="shared" si="26"/>
        <v>12</v>
      </c>
      <c r="AZ91" s="44">
        <f t="shared" si="27"/>
        <v>0</v>
      </c>
      <c r="BA91" s="44">
        <f t="shared" si="28"/>
        <v>10</v>
      </c>
      <c r="BB91" s="44">
        <f t="shared" si="29"/>
        <v>1</v>
      </c>
      <c r="BC91" s="44">
        <f t="shared" si="30"/>
        <v>5</v>
      </c>
      <c r="BD91" s="44">
        <f t="shared" si="31"/>
        <v>56.000084999999999</v>
      </c>
    </row>
    <row r="92" spans="1:56" x14ac:dyDescent="0.2">
      <c r="A92" s="44" t="s">
        <v>108</v>
      </c>
      <c r="B92" s="44">
        <v>86</v>
      </c>
      <c r="C92" s="44">
        <v>1239</v>
      </c>
      <c r="D92" s="44">
        <v>295</v>
      </c>
      <c r="E92" s="44">
        <v>944</v>
      </c>
      <c r="F92" s="44"/>
      <c r="G92" s="44">
        <v>20</v>
      </c>
      <c r="H92" s="44">
        <v>1</v>
      </c>
      <c r="I92" s="44">
        <v>18</v>
      </c>
      <c r="J92" s="44">
        <v>28</v>
      </c>
      <c r="K92" s="44">
        <v>12</v>
      </c>
      <c r="L92" s="44">
        <v>24</v>
      </c>
      <c r="M92" s="44">
        <v>23</v>
      </c>
      <c r="N92" s="44">
        <v>32</v>
      </c>
      <c r="O92" s="44">
        <v>23</v>
      </c>
      <c r="P92" s="44">
        <v>20</v>
      </c>
      <c r="Q92" s="44">
        <v>13</v>
      </c>
      <c r="R92" s="44">
        <v>21</v>
      </c>
      <c r="S92" s="44">
        <v>35</v>
      </c>
      <c r="T92" s="44">
        <v>25</v>
      </c>
      <c r="U92" s="44">
        <v>944</v>
      </c>
      <c r="V92" s="44">
        <v>11</v>
      </c>
      <c r="W92" s="44">
        <v>40</v>
      </c>
      <c r="X92" s="44">
        <v>10</v>
      </c>
      <c r="Y92" s="44">
        <v>180</v>
      </c>
      <c r="Z92" s="44">
        <v>9</v>
      </c>
      <c r="AA92" s="44">
        <v>29</v>
      </c>
      <c r="AB92" s="44">
        <v>98</v>
      </c>
      <c r="AC92" s="44">
        <v>26</v>
      </c>
      <c r="AD92" s="44">
        <v>59</v>
      </c>
      <c r="AE92" s="44">
        <v>137</v>
      </c>
      <c r="AF92" s="44">
        <v>9</v>
      </c>
      <c r="AG92" s="44">
        <v>121</v>
      </c>
      <c r="AH92" s="44">
        <v>90</v>
      </c>
      <c r="AI92" s="44">
        <v>27</v>
      </c>
      <c r="AJ92" s="44">
        <v>14</v>
      </c>
      <c r="AK92" s="44">
        <v>31</v>
      </c>
      <c r="AL92" s="44">
        <v>16</v>
      </c>
      <c r="AM92" s="44">
        <v>14</v>
      </c>
      <c r="AN92" s="44">
        <v>23</v>
      </c>
      <c r="AP92" s="44">
        <f t="shared" si="17"/>
        <v>60</v>
      </c>
      <c r="AQ92" s="44">
        <f t="shared" si="18"/>
        <v>19</v>
      </c>
      <c r="AR92" s="44">
        <f t="shared" si="19"/>
        <v>317</v>
      </c>
      <c r="AS92" s="44">
        <f t="shared" si="20"/>
        <v>53</v>
      </c>
      <c r="AT92" s="44">
        <f t="shared" si="21"/>
        <v>43.000086000000003</v>
      </c>
      <c r="AU92" s="44">
        <f t="shared" si="22"/>
        <v>219</v>
      </c>
      <c r="AV92" s="44">
        <f t="shared" si="23"/>
        <v>38</v>
      </c>
      <c r="AW92" s="44">
        <f t="shared" si="24"/>
        <v>82</v>
      </c>
      <c r="AX92" s="44">
        <f t="shared" si="25"/>
        <v>40</v>
      </c>
      <c r="AY92" s="44">
        <f t="shared" si="26"/>
        <v>45</v>
      </c>
      <c r="AZ92" s="44">
        <f t="shared" si="27"/>
        <v>49</v>
      </c>
      <c r="BA92" s="44">
        <f t="shared" si="28"/>
        <v>65</v>
      </c>
      <c r="BB92" s="44">
        <f t="shared" si="29"/>
        <v>133</v>
      </c>
      <c r="BC92" s="44">
        <f t="shared" si="30"/>
        <v>76</v>
      </c>
      <c r="BD92" s="44">
        <f t="shared" si="31"/>
        <v>1239.000086</v>
      </c>
    </row>
    <row r="93" spans="1:56" x14ac:dyDescent="0.2">
      <c r="A93" s="44" t="s">
        <v>109</v>
      </c>
      <c r="B93" s="44">
        <v>87</v>
      </c>
      <c r="C93" s="44">
        <v>4951</v>
      </c>
      <c r="D93" s="44">
        <v>2966</v>
      </c>
      <c r="E93" s="44">
        <v>1985</v>
      </c>
      <c r="F93" s="44"/>
      <c r="G93" s="44">
        <v>314</v>
      </c>
      <c r="H93" s="44">
        <v>11</v>
      </c>
      <c r="I93" s="44">
        <v>193</v>
      </c>
      <c r="J93" s="44">
        <v>207</v>
      </c>
      <c r="K93" s="44">
        <v>212</v>
      </c>
      <c r="L93" s="44">
        <v>208</v>
      </c>
      <c r="M93" s="44">
        <v>258</v>
      </c>
      <c r="N93" s="44">
        <v>201</v>
      </c>
      <c r="O93" s="44">
        <v>178</v>
      </c>
      <c r="P93" s="44">
        <v>89</v>
      </c>
      <c r="Q93" s="44">
        <v>226</v>
      </c>
      <c r="R93" s="44">
        <v>262</v>
      </c>
      <c r="S93" s="44">
        <v>256</v>
      </c>
      <c r="T93" s="44">
        <v>351</v>
      </c>
      <c r="U93" s="44">
        <v>1985</v>
      </c>
      <c r="V93" s="44">
        <v>24</v>
      </c>
      <c r="W93" s="44">
        <v>179</v>
      </c>
      <c r="X93" s="44">
        <v>52</v>
      </c>
      <c r="Y93" s="44">
        <v>150</v>
      </c>
      <c r="Z93" s="44">
        <v>99</v>
      </c>
      <c r="AA93" s="44">
        <v>107</v>
      </c>
      <c r="AB93" s="44">
        <v>185</v>
      </c>
      <c r="AC93" s="44">
        <v>101</v>
      </c>
      <c r="AD93" s="44">
        <v>143</v>
      </c>
      <c r="AE93" s="44">
        <v>102</v>
      </c>
      <c r="AF93" s="44">
        <v>20</v>
      </c>
      <c r="AG93" s="44">
        <v>61</v>
      </c>
      <c r="AH93" s="44">
        <v>123</v>
      </c>
      <c r="AI93" s="44">
        <v>119</v>
      </c>
      <c r="AJ93" s="44">
        <v>127</v>
      </c>
      <c r="AK93" s="44">
        <v>70</v>
      </c>
      <c r="AL93" s="44">
        <v>211</v>
      </c>
      <c r="AM93" s="44">
        <v>48</v>
      </c>
      <c r="AN93" s="44">
        <v>64</v>
      </c>
      <c r="AP93" s="44">
        <f t="shared" si="17"/>
        <v>493</v>
      </c>
      <c r="AQ93" s="44">
        <f t="shared" si="18"/>
        <v>151</v>
      </c>
      <c r="AR93" s="44">
        <f t="shared" si="19"/>
        <v>252</v>
      </c>
      <c r="AS93" s="44">
        <f t="shared" si="20"/>
        <v>386</v>
      </c>
      <c r="AT93" s="44">
        <f t="shared" si="21"/>
        <v>155.00008700000001</v>
      </c>
      <c r="AU93" s="44">
        <f t="shared" si="22"/>
        <v>246</v>
      </c>
      <c r="AV93" s="44">
        <f t="shared" si="23"/>
        <v>313</v>
      </c>
      <c r="AW93" s="44">
        <f t="shared" si="24"/>
        <v>321</v>
      </c>
      <c r="AX93" s="44">
        <f t="shared" si="25"/>
        <v>90</v>
      </c>
      <c r="AY93" s="44">
        <f t="shared" si="26"/>
        <v>427</v>
      </c>
      <c r="AZ93" s="44">
        <f t="shared" si="27"/>
        <v>383</v>
      </c>
      <c r="BA93" s="44">
        <f t="shared" si="28"/>
        <v>465</v>
      </c>
      <c r="BB93" s="44">
        <f t="shared" si="29"/>
        <v>453</v>
      </c>
      <c r="BC93" s="44">
        <f t="shared" si="30"/>
        <v>816</v>
      </c>
      <c r="BD93" s="44">
        <f t="shared" si="31"/>
        <v>4951.0000870000003</v>
      </c>
    </row>
    <row r="94" spans="1:56" x14ac:dyDescent="0.2">
      <c r="A94" s="44" t="s">
        <v>111</v>
      </c>
      <c r="B94" s="44">
        <v>88</v>
      </c>
      <c r="C94" s="44">
        <v>66654</v>
      </c>
      <c r="D94" s="44">
        <v>45669</v>
      </c>
      <c r="E94" s="44">
        <v>20985</v>
      </c>
      <c r="F94" s="44"/>
      <c r="G94" s="44">
        <v>3742</v>
      </c>
      <c r="H94" s="44">
        <v>147</v>
      </c>
      <c r="I94" s="44">
        <v>2480</v>
      </c>
      <c r="J94" s="44">
        <v>4977</v>
      </c>
      <c r="K94" s="44">
        <v>1931</v>
      </c>
      <c r="L94" s="44">
        <v>2658</v>
      </c>
      <c r="M94" s="44">
        <v>6659</v>
      </c>
      <c r="N94" s="44">
        <v>3667</v>
      </c>
      <c r="O94" s="44">
        <v>2319</v>
      </c>
      <c r="P94" s="44">
        <v>1418</v>
      </c>
      <c r="Q94" s="44">
        <v>3178</v>
      </c>
      <c r="R94" s="44">
        <v>3014</v>
      </c>
      <c r="S94" s="44">
        <v>3804</v>
      </c>
      <c r="T94" s="44">
        <v>5675</v>
      </c>
      <c r="U94" s="44">
        <v>20985</v>
      </c>
      <c r="V94" s="44">
        <v>477</v>
      </c>
      <c r="W94" s="44">
        <v>1862</v>
      </c>
      <c r="X94" s="44">
        <v>363</v>
      </c>
      <c r="Y94" s="44">
        <v>1762</v>
      </c>
      <c r="Z94" s="44">
        <v>957</v>
      </c>
      <c r="AA94" s="44">
        <v>1269</v>
      </c>
      <c r="AB94" s="44">
        <v>2523</v>
      </c>
      <c r="AC94" s="44">
        <v>845</v>
      </c>
      <c r="AD94" s="44">
        <v>1286</v>
      </c>
      <c r="AE94" s="44">
        <v>1142</v>
      </c>
      <c r="AF94" s="44">
        <v>215</v>
      </c>
      <c r="AG94" s="44">
        <v>673</v>
      </c>
      <c r="AH94" s="44">
        <v>1211</v>
      </c>
      <c r="AI94" s="44">
        <v>892</v>
      </c>
      <c r="AJ94" s="44">
        <v>1305</v>
      </c>
      <c r="AK94" s="44">
        <v>1030</v>
      </c>
      <c r="AL94" s="44">
        <v>1353</v>
      </c>
      <c r="AM94" s="44">
        <v>480</v>
      </c>
      <c r="AN94" s="44">
        <v>1340</v>
      </c>
      <c r="AP94" s="44">
        <f t="shared" si="17"/>
        <v>5604</v>
      </c>
      <c r="AQ94" s="44">
        <f t="shared" si="18"/>
        <v>1320</v>
      </c>
      <c r="AR94" s="44">
        <f t="shared" si="19"/>
        <v>2904</v>
      </c>
      <c r="AS94" s="44">
        <f t="shared" si="20"/>
        <v>5056</v>
      </c>
      <c r="AT94" s="44">
        <f t="shared" si="21"/>
        <v>1749.000088</v>
      </c>
      <c r="AU94" s="44">
        <f t="shared" si="22"/>
        <v>3196</v>
      </c>
      <c r="AV94" s="44">
        <f t="shared" si="23"/>
        <v>2776</v>
      </c>
      <c r="AW94" s="44">
        <f t="shared" si="24"/>
        <v>3605</v>
      </c>
      <c r="AX94" s="44">
        <f t="shared" si="25"/>
        <v>1245</v>
      </c>
      <c r="AY94" s="44">
        <f t="shared" si="26"/>
        <v>6845</v>
      </c>
      <c r="AZ94" s="44">
        <f t="shared" si="27"/>
        <v>5109</v>
      </c>
      <c r="BA94" s="44">
        <f t="shared" si="28"/>
        <v>6478</v>
      </c>
      <c r="BB94" s="44">
        <f t="shared" si="29"/>
        <v>3456</v>
      </c>
      <c r="BC94" s="44">
        <f t="shared" si="30"/>
        <v>17311</v>
      </c>
      <c r="BD94" s="44">
        <f t="shared" si="31"/>
        <v>66654.000088000001</v>
      </c>
    </row>
    <row r="95" spans="1:56" x14ac:dyDescent="0.2">
      <c r="A95" s="44" t="s">
        <v>112</v>
      </c>
      <c r="B95" s="44">
        <v>89</v>
      </c>
      <c r="C95" s="44">
        <v>121</v>
      </c>
      <c r="D95" s="44">
        <v>52</v>
      </c>
      <c r="E95" s="44">
        <v>69</v>
      </c>
      <c r="F95" s="44"/>
      <c r="G95" s="44">
        <v>0</v>
      </c>
      <c r="H95" s="44">
        <v>0</v>
      </c>
      <c r="I95" s="44">
        <v>5</v>
      </c>
      <c r="J95" s="44">
        <v>3</v>
      </c>
      <c r="K95" s="44">
        <v>2</v>
      </c>
      <c r="L95" s="44">
        <v>4</v>
      </c>
      <c r="M95" s="44">
        <v>0</v>
      </c>
      <c r="N95" s="44">
        <v>4</v>
      </c>
      <c r="O95" s="44">
        <v>3</v>
      </c>
      <c r="P95" s="44">
        <v>9</v>
      </c>
      <c r="Q95" s="44">
        <v>6</v>
      </c>
      <c r="R95" s="44">
        <v>1</v>
      </c>
      <c r="S95" s="44">
        <v>4</v>
      </c>
      <c r="T95" s="44">
        <v>11</v>
      </c>
      <c r="U95" s="44">
        <v>69</v>
      </c>
      <c r="V95" s="44">
        <v>2</v>
      </c>
      <c r="W95" s="44">
        <v>8</v>
      </c>
      <c r="X95" s="44">
        <v>0</v>
      </c>
      <c r="Y95" s="44">
        <v>3</v>
      </c>
      <c r="Z95" s="44">
        <v>1</v>
      </c>
      <c r="AA95" s="44">
        <v>15</v>
      </c>
      <c r="AB95" s="44">
        <v>6</v>
      </c>
      <c r="AC95" s="44">
        <v>10</v>
      </c>
      <c r="AD95" s="44">
        <v>4</v>
      </c>
      <c r="AE95" s="44">
        <v>3</v>
      </c>
      <c r="AF95" s="44">
        <v>0</v>
      </c>
      <c r="AG95" s="44">
        <v>0</v>
      </c>
      <c r="AH95" s="44">
        <v>2</v>
      </c>
      <c r="AI95" s="44">
        <v>4</v>
      </c>
      <c r="AJ95" s="44">
        <v>3</v>
      </c>
      <c r="AK95" s="44">
        <v>2</v>
      </c>
      <c r="AL95" s="44">
        <v>0</v>
      </c>
      <c r="AM95" s="44">
        <v>1</v>
      </c>
      <c r="AN95" s="44">
        <v>5</v>
      </c>
      <c r="AP95" s="44">
        <f t="shared" si="17"/>
        <v>8</v>
      </c>
      <c r="AQ95" s="44">
        <f t="shared" si="18"/>
        <v>1</v>
      </c>
      <c r="AR95" s="44">
        <f t="shared" si="19"/>
        <v>6</v>
      </c>
      <c r="AS95" s="44">
        <f t="shared" si="20"/>
        <v>12</v>
      </c>
      <c r="AT95" s="44">
        <f t="shared" si="21"/>
        <v>16.000088999999999</v>
      </c>
      <c r="AU95" s="44">
        <f t="shared" si="22"/>
        <v>6</v>
      </c>
      <c r="AV95" s="44">
        <f t="shared" si="23"/>
        <v>12</v>
      </c>
      <c r="AW95" s="44">
        <f t="shared" si="24"/>
        <v>7</v>
      </c>
      <c r="AX95" s="44">
        <f t="shared" si="25"/>
        <v>2</v>
      </c>
      <c r="AY95" s="44">
        <f t="shared" si="26"/>
        <v>10</v>
      </c>
      <c r="AZ95" s="44">
        <f t="shared" si="27"/>
        <v>7</v>
      </c>
      <c r="BA95" s="44">
        <f t="shared" si="28"/>
        <v>14</v>
      </c>
      <c r="BB95" s="44">
        <f t="shared" si="29"/>
        <v>6</v>
      </c>
      <c r="BC95" s="44">
        <f t="shared" si="30"/>
        <v>14</v>
      </c>
      <c r="BD95" s="44">
        <f t="shared" si="31"/>
        <v>121.000089</v>
      </c>
    </row>
    <row r="96" spans="1:56" x14ac:dyDescent="0.2">
      <c r="A96" s="44" t="s">
        <v>113</v>
      </c>
      <c r="B96" s="44">
        <v>90</v>
      </c>
      <c r="C96" s="44">
        <v>30</v>
      </c>
      <c r="D96" s="44">
        <v>17</v>
      </c>
      <c r="E96" s="44">
        <v>13</v>
      </c>
      <c r="F96" s="44"/>
      <c r="G96" s="44">
        <v>0</v>
      </c>
      <c r="H96" s="44">
        <v>0</v>
      </c>
      <c r="I96" s="44">
        <v>1</v>
      </c>
      <c r="J96" s="44">
        <v>5</v>
      </c>
      <c r="K96" s="44">
        <v>0</v>
      </c>
      <c r="L96" s="44">
        <v>0</v>
      </c>
      <c r="M96" s="44">
        <v>3</v>
      </c>
      <c r="N96" s="44">
        <v>1</v>
      </c>
      <c r="O96" s="44">
        <v>0</v>
      </c>
      <c r="P96" s="44">
        <v>1</v>
      </c>
      <c r="Q96" s="44">
        <v>2</v>
      </c>
      <c r="R96" s="44">
        <v>0</v>
      </c>
      <c r="S96" s="44">
        <v>2</v>
      </c>
      <c r="T96" s="44">
        <v>2</v>
      </c>
      <c r="U96" s="44">
        <v>13</v>
      </c>
      <c r="V96" s="44">
        <v>0</v>
      </c>
      <c r="W96" s="44">
        <v>1</v>
      </c>
      <c r="X96" s="44">
        <v>1</v>
      </c>
      <c r="Y96" s="44">
        <v>3</v>
      </c>
      <c r="Z96" s="44">
        <v>0</v>
      </c>
      <c r="AA96" s="44">
        <v>2</v>
      </c>
      <c r="AB96" s="44">
        <v>2</v>
      </c>
      <c r="AC96" s="44">
        <v>2</v>
      </c>
      <c r="AD96" s="44">
        <v>0</v>
      </c>
      <c r="AE96" s="44">
        <v>0</v>
      </c>
      <c r="AF96" s="44">
        <v>0</v>
      </c>
      <c r="AG96" s="44">
        <v>0</v>
      </c>
      <c r="AH96" s="44">
        <v>1</v>
      </c>
      <c r="AI96" s="44">
        <v>0</v>
      </c>
      <c r="AJ96" s="44">
        <v>0</v>
      </c>
      <c r="AK96" s="44">
        <v>0</v>
      </c>
      <c r="AL96" s="44">
        <v>1</v>
      </c>
      <c r="AM96" s="44">
        <v>0</v>
      </c>
      <c r="AN96" s="44">
        <v>0</v>
      </c>
      <c r="AP96" s="44">
        <f t="shared" si="17"/>
        <v>1</v>
      </c>
      <c r="AQ96" s="44">
        <f t="shared" si="18"/>
        <v>1</v>
      </c>
      <c r="AR96" s="44">
        <f t="shared" si="19"/>
        <v>3</v>
      </c>
      <c r="AS96" s="44">
        <f t="shared" si="20"/>
        <v>1</v>
      </c>
      <c r="AT96" s="44">
        <f t="shared" si="21"/>
        <v>2.0000900000000001</v>
      </c>
      <c r="AU96" s="44">
        <f t="shared" si="22"/>
        <v>2</v>
      </c>
      <c r="AV96" s="44">
        <f t="shared" si="23"/>
        <v>2</v>
      </c>
      <c r="AW96" s="44">
        <f t="shared" si="24"/>
        <v>0</v>
      </c>
      <c r="AX96" s="44">
        <f t="shared" si="25"/>
        <v>0</v>
      </c>
      <c r="AY96" s="44">
        <f t="shared" si="26"/>
        <v>3</v>
      </c>
      <c r="AZ96" s="44">
        <f t="shared" si="27"/>
        <v>2</v>
      </c>
      <c r="BA96" s="44">
        <f t="shared" si="28"/>
        <v>1</v>
      </c>
      <c r="BB96" s="44">
        <f t="shared" si="29"/>
        <v>2</v>
      </c>
      <c r="BC96" s="44">
        <f t="shared" si="30"/>
        <v>10</v>
      </c>
      <c r="BD96" s="44">
        <f t="shared" si="31"/>
        <v>30.00009</v>
      </c>
    </row>
    <row r="97" spans="1:56" x14ac:dyDescent="0.2">
      <c r="A97" s="44" t="s">
        <v>114</v>
      </c>
      <c r="B97" s="44">
        <v>91</v>
      </c>
      <c r="C97" s="44">
        <v>10</v>
      </c>
      <c r="D97" s="44">
        <v>5</v>
      </c>
      <c r="E97" s="44">
        <v>5</v>
      </c>
      <c r="F97" s="44"/>
      <c r="G97" s="44">
        <v>0</v>
      </c>
      <c r="H97" s="44">
        <v>0</v>
      </c>
      <c r="I97" s="44">
        <v>0</v>
      </c>
      <c r="J97" s="44">
        <v>0</v>
      </c>
      <c r="K97" s="44">
        <v>1</v>
      </c>
      <c r="L97" s="44">
        <v>0</v>
      </c>
      <c r="M97" s="44">
        <v>0</v>
      </c>
      <c r="N97" s="44">
        <v>1</v>
      </c>
      <c r="O97" s="44">
        <v>0</v>
      </c>
      <c r="P97" s="44">
        <v>0</v>
      </c>
      <c r="Q97" s="44">
        <v>0</v>
      </c>
      <c r="R97" s="44">
        <v>0</v>
      </c>
      <c r="S97" s="44">
        <v>0</v>
      </c>
      <c r="T97" s="44">
        <v>3</v>
      </c>
      <c r="U97" s="44">
        <v>5</v>
      </c>
      <c r="V97" s="44">
        <v>0</v>
      </c>
      <c r="W97" s="44">
        <v>0</v>
      </c>
      <c r="X97" s="44">
        <v>0</v>
      </c>
      <c r="Y97" s="44">
        <v>1</v>
      </c>
      <c r="Z97" s="44">
        <v>0</v>
      </c>
      <c r="AA97" s="44">
        <v>2</v>
      </c>
      <c r="AB97" s="44">
        <v>2</v>
      </c>
      <c r="AC97" s="44">
        <v>0</v>
      </c>
      <c r="AD97" s="44">
        <v>0</v>
      </c>
      <c r="AE97" s="44">
        <v>0</v>
      </c>
      <c r="AF97" s="44">
        <v>0</v>
      </c>
      <c r="AG97" s="44">
        <v>0</v>
      </c>
      <c r="AH97" s="44">
        <v>0</v>
      </c>
      <c r="AI97" s="44">
        <v>0</v>
      </c>
      <c r="AJ97" s="44">
        <v>0</v>
      </c>
      <c r="AK97" s="44">
        <v>0</v>
      </c>
      <c r="AL97" s="44">
        <v>0</v>
      </c>
      <c r="AM97" s="44">
        <v>0</v>
      </c>
      <c r="AN97" s="44">
        <v>0</v>
      </c>
      <c r="AP97" s="44">
        <f t="shared" si="17"/>
        <v>0</v>
      </c>
      <c r="AQ97" s="44">
        <f t="shared" si="18"/>
        <v>0</v>
      </c>
      <c r="AR97" s="44">
        <f t="shared" si="19"/>
        <v>1</v>
      </c>
      <c r="AS97" s="44">
        <f t="shared" si="20"/>
        <v>0</v>
      </c>
      <c r="AT97" s="44">
        <f t="shared" si="21"/>
        <v>2.0000909999999998</v>
      </c>
      <c r="AU97" s="44">
        <f t="shared" si="22"/>
        <v>2</v>
      </c>
      <c r="AV97" s="44">
        <f t="shared" si="23"/>
        <v>1</v>
      </c>
      <c r="AW97" s="44">
        <f t="shared" si="24"/>
        <v>0</v>
      </c>
      <c r="AX97" s="44">
        <f t="shared" si="25"/>
        <v>0</v>
      </c>
      <c r="AY97" s="44">
        <f t="shared" si="26"/>
        <v>1</v>
      </c>
      <c r="AZ97" s="44">
        <f t="shared" si="27"/>
        <v>0</v>
      </c>
      <c r="BA97" s="44">
        <f t="shared" si="28"/>
        <v>0</v>
      </c>
      <c r="BB97" s="44">
        <f t="shared" si="29"/>
        <v>0</v>
      </c>
      <c r="BC97" s="44">
        <f t="shared" si="30"/>
        <v>3</v>
      </c>
      <c r="BD97" s="44">
        <f t="shared" si="31"/>
        <v>10.000090999999999</v>
      </c>
    </row>
    <row r="98" spans="1:56" x14ac:dyDescent="0.2">
      <c r="A98" s="44" t="s">
        <v>116</v>
      </c>
      <c r="B98" s="44">
        <v>92</v>
      </c>
      <c r="C98" s="44">
        <v>213</v>
      </c>
      <c r="D98" s="44">
        <v>118</v>
      </c>
      <c r="E98" s="44">
        <v>95</v>
      </c>
      <c r="F98" s="44"/>
      <c r="G98" s="44">
        <v>4</v>
      </c>
      <c r="H98" s="44">
        <v>2</v>
      </c>
      <c r="I98" s="44">
        <v>14</v>
      </c>
      <c r="J98" s="44">
        <v>5</v>
      </c>
      <c r="K98" s="44">
        <v>10</v>
      </c>
      <c r="L98" s="44">
        <v>4</v>
      </c>
      <c r="M98" s="44">
        <v>6</v>
      </c>
      <c r="N98" s="44">
        <v>13</v>
      </c>
      <c r="O98" s="44">
        <v>13</v>
      </c>
      <c r="P98" s="44">
        <v>12</v>
      </c>
      <c r="Q98" s="44">
        <v>12</v>
      </c>
      <c r="R98" s="44">
        <v>4</v>
      </c>
      <c r="S98" s="44">
        <v>8</v>
      </c>
      <c r="T98" s="44">
        <v>11</v>
      </c>
      <c r="U98" s="44">
        <v>95</v>
      </c>
      <c r="V98" s="44">
        <v>7</v>
      </c>
      <c r="W98" s="44">
        <v>5</v>
      </c>
      <c r="X98" s="44">
        <v>2</v>
      </c>
      <c r="Y98" s="44">
        <v>2</v>
      </c>
      <c r="Z98" s="44">
        <v>3</v>
      </c>
      <c r="AA98" s="44">
        <v>10</v>
      </c>
      <c r="AB98" s="44">
        <v>13</v>
      </c>
      <c r="AC98" s="44">
        <v>5</v>
      </c>
      <c r="AD98" s="44">
        <v>18</v>
      </c>
      <c r="AE98" s="44">
        <v>3</v>
      </c>
      <c r="AF98" s="44">
        <v>0</v>
      </c>
      <c r="AG98" s="44">
        <v>0</v>
      </c>
      <c r="AH98" s="44">
        <v>1</v>
      </c>
      <c r="AI98" s="44">
        <v>4</v>
      </c>
      <c r="AJ98" s="44">
        <v>11</v>
      </c>
      <c r="AK98" s="44">
        <v>2</v>
      </c>
      <c r="AL98" s="44">
        <v>1</v>
      </c>
      <c r="AM98" s="44">
        <v>1</v>
      </c>
      <c r="AN98" s="44">
        <v>7</v>
      </c>
      <c r="AP98" s="44">
        <f t="shared" si="17"/>
        <v>9</v>
      </c>
      <c r="AQ98" s="44">
        <f t="shared" si="18"/>
        <v>5</v>
      </c>
      <c r="AR98" s="44">
        <f t="shared" si="19"/>
        <v>5</v>
      </c>
      <c r="AS98" s="44">
        <f t="shared" si="20"/>
        <v>25</v>
      </c>
      <c r="AT98" s="44">
        <f t="shared" si="21"/>
        <v>11.000092</v>
      </c>
      <c r="AU98" s="44">
        <f t="shared" si="22"/>
        <v>13</v>
      </c>
      <c r="AV98" s="44">
        <f t="shared" si="23"/>
        <v>15</v>
      </c>
      <c r="AW98" s="44">
        <f t="shared" si="24"/>
        <v>31</v>
      </c>
      <c r="AX98" s="44">
        <f t="shared" si="25"/>
        <v>2</v>
      </c>
      <c r="AY98" s="44">
        <f t="shared" si="26"/>
        <v>25</v>
      </c>
      <c r="AZ98" s="44">
        <f t="shared" si="27"/>
        <v>19</v>
      </c>
      <c r="BA98" s="44">
        <f t="shared" si="28"/>
        <v>25</v>
      </c>
      <c r="BB98" s="44">
        <f t="shared" si="29"/>
        <v>6</v>
      </c>
      <c r="BC98" s="44">
        <f t="shared" si="30"/>
        <v>22</v>
      </c>
      <c r="BD98" s="44">
        <f t="shared" si="31"/>
        <v>213.000092</v>
      </c>
    </row>
    <row r="99" spans="1:56" x14ac:dyDescent="0.2">
      <c r="A99" s="44" t="s">
        <v>118</v>
      </c>
      <c r="B99" s="44">
        <v>93</v>
      </c>
      <c r="C99" s="44">
        <v>3619</v>
      </c>
      <c r="D99" s="44">
        <v>2239</v>
      </c>
      <c r="E99" s="44">
        <v>1380</v>
      </c>
      <c r="F99" s="44"/>
      <c r="G99" s="44">
        <v>43</v>
      </c>
      <c r="H99" s="44">
        <v>0</v>
      </c>
      <c r="I99" s="44">
        <v>441</v>
      </c>
      <c r="J99" s="44">
        <v>28</v>
      </c>
      <c r="K99" s="44">
        <v>80</v>
      </c>
      <c r="L99" s="44">
        <v>54</v>
      </c>
      <c r="M99" s="44">
        <v>30</v>
      </c>
      <c r="N99" s="44">
        <v>136</v>
      </c>
      <c r="O99" s="44">
        <v>207</v>
      </c>
      <c r="P99" s="44">
        <v>630</v>
      </c>
      <c r="Q99" s="44">
        <v>325</v>
      </c>
      <c r="R99" s="44">
        <v>126</v>
      </c>
      <c r="S99" s="44">
        <v>83</v>
      </c>
      <c r="T99" s="44">
        <v>56</v>
      </c>
      <c r="U99" s="44">
        <v>1380</v>
      </c>
      <c r="V99" s="44">
        <v>173</v>
      </c>
      <c r="W99" s="44">
        <v>88</v>
      </c>
      <c r="X99" s="44">
        <v>32</v>
      </c>
      <c r="Y99" s="44">
        <v>124</v>
      </c>
      <c r="Z99" s="44">
        <v>22</v>
      </c>
      <c r="AA99" s="44">
        <v>89</v>
      </c>
      <c r="AB99" s="44">
        <v>38</v>
      </c>
      <c r="AC99" s="44">
        <v>110</v>
      </c>
      <c r="AD99" s="44">
        <v>295</v>
      </c>
      <c r="AE99" s="44">
        <v>22</v>
      </c>
      <c r="AF99" s="44">
        <v>15</v>
      </c>
      <c r="AG99" s="44">
        <v>60</v>
      </c>
      <c r="AH99" s="44">
        <v>57</v>
      </c>
      <c r="AI99" s="44">
        <v>14</v>
      </c>
      <c r="AJ99" s="44">
        <v>35</v>
      </c>
      <c r="AK99" s="44">
        <v>66</v>
      </c>
      <c r="AL99" s="44">
        <v>13</v>
      </c>
      <c r="AM99" s="44">
        <v>18</v>
      </c>
      <c r="AN99" s="44">
        <v>109</v>
      </c>
      <c r="AP99" s="44">
        <f t="shared" si="17"/>
        <v>131</v>
      </c>
      <c r="AQ99" s="44">
        <f t="shared" si="18"/>
        <v>54</v>
      </c>
      <c r="AR99" s="44">
        <f t="shared" si="19"/>
        <v>146</v>
      </c>
      <c r="AS99" s="44">
        <f t="shared" si="20"/>
        <v>929</v>
      </c>
      <c r="AT99" s="44">
        <f t="shared" si="21"/>
        <v>107.00009300000001</v>
      </c>
      <c r="AU99" s="44">
        <f t="shared" si="22"/>
        <v>98</v>
      </c>
      <c r="AV99" s="44">
        <f t="shared" si="23"/>
        <v>190</v>
      </c>
      <c r="AW99" s="44">
        <f t="shared" si="24"/>
        <v>502</v>
      </c>
      <c r="AX99" s="44">
        <f t="shared" si="25"/>
        <v>81</v>
      </c>
      <c r="AY99" s="44">
        <f t="shared" si="26"/>
        <v>461</v>
      </c>
      <c r="AZ99" s="44">
        <f t="shared" si="27"/>
        <v>118</v>
      </c>
      <c r="BA99" s="44">
        <f t="shared" si="28"/>
        <v>604</v>
      </c>
      <c r="BB99" s="44">
        <f t="shared" si="29"/>
        <v>84</v>
      </c>
      <c r="BC99" s="44">
        <f t="shared" si="30"/>
        <v>114</v>
      </c>
      <c r="BD99" s="44">
        <f t="shared" si="31"/>
        <v>3619.0000930000001</v>
      </c>
    </row>
    <row r="100" spans="1:56" x14ac:dyDescent="0.2">
      <c r="A100" s="44" t="s">
        <v>117</v>
      </c>
      <c r="B100" s="44">
        <v>94</v>
      </c>
      <c r="C100" s="44">
        <v>1704</v>
      </c>
      <c r="D100" s="44">
        <v>1059</v>
      </c>
      <c r="E100" s="44">
        <v>645</v>
      </c>
      <c r="F100" s="44"/>
      <c r="G100" s="44">
        <v>105</v>
      </c>
      <c r="H100" s="44">
        <v>2</v>
      </c>
      <c r="I100" s="44">
        <v>59</v>
      </c>
      <c r="J100" s="44">
        <v>116</v>
      </c>
      <c r="K100" s="44">
        <v>117</v>
      </c>
      <c r="L100" s="44">
        <v>59</v>
      </c>
      <c r="M100" s="44">
        <v>125</v>
      </c>
      <c r="N100" s="44">
        <v>31</v>
      </c>
      <c r="O100" s="44">
        <v>84</v>
      </c>
      <c r="P100" s="44">
        <v>54</v>
      </c>
      <c r="Q100" s="44">
        <v>64</v>
      </c>
      <c r="R100" s="44">
        <v>56</v>
      </c>
      <c r="S100" s="44">
        <v>31</v>
      </c>
      <c r="T100" s="44">
        <v>156</v>
      </c>
      <c r="U100" s="44">
        <v>645</v>
      </c>
      <c r="V100" s="44">
        <v>23</v>
      </c>
      <c r="W100" s="44">
        <v>93</v>
      </c>
      <c r="X100" s="44">
        <v>5</v>
      </c>
      <c r="Y100" s="44">
        <v>46</v>
      </c>
      <c r="Z100" s="44">
        <v>14</v>
      </c>
      <c r="AA100" s="44">
        <v>25</v>
      </c>
      <c r="AB100" s="44">
        <v>53</v>
      </c>
      <c r="AC100" s="44">
        <v>48</v>
      </c>
      <c r="AD100" s="44">
        <v>102</v>
      </c>
      <c r="AE100" s="44">
        <v>9</v>
      </c>
      <c r="AF100" s="44">
        <v>4</v>
      </c>
      <c r="AG100" s="44">
        <v>9</v>
      </c>
      <c r="AH100" s="44">
        <v>92</v>
      </c>
      <c r="AI100" s="44">
        <v>19</v>
      </c>
      <c r="AJ100" s="44">
        <v>12</v>
      </c>
      <c r="AK100" s="44">
        <v>16</v>
      </c>
      <c r="AL100" s="44">
        <v>18</v>
      </c>
      <c r="AM100" s="44">
        <v>5</v>
      </c>
      <c r="AN100" s="44">
        <v>52</v>
      </c>
      <c r="AP100" s="44">
        <f t="shared" si="17"/>
        <v>198</v>
      </c>
      <c r="AQ100" s="44">
        <f t="shared" si="18"/>
        <v>19</v>
      </c>
      <c r="AR100" s="44">
        <f t="shared" si="19"/>
        <v>55</v>
      </c>
      <c r="AS100" s="44">
        <f t="shared" si="20"/>
        <v>135</v>
      </c>
      <c r="AT100" s="44">
        <f t="shared" si="21"/>
        <v>30.000094000000001</v>
      </c>
      <c r="AU100" s="44">
        <f t="shared" si="22"/>
        <v>62</v>
      </c>
      <c r="AV100" s="44">
        <f t="shared" si="23"/>
        <v>165</v>
      </c>
      <c r="AW100" s="44">
        <f t="shared" si="24"/>
        <v>186</v>
      </c>
      <c r="AX100" s="44">
        <f t="shared" si="25"/>
        <v>20</v>
      </c>
      <c r="AY100" s="44">
        <f t="shared" si="26"/>
        <v>95</v>
      </c>
      <c r="AZ100" s="44">
        <f t="shared" si="27"/>
        <v>43</v>
      </c>
      <c r="BA100" s="44">
        <f t="shared" si="28"/>
        <v>170</v>
      </c>
      <c r="BB100" s="44">
        <f t="shared" si="29"/>
        <v>129</v>
      </c>
      <c r="BC100" s="44">
        <f t="shared" si="30"/>
        <v>397</v>
      </c>
      <c r="BD100" s="44">
        <f t="shared" si="31"/>
        <v>1704.000094</v>
      </c>
    </row>
    <row r="101" spans="1:56" x14ac:dyDescent="0.2">
      <c r="A101" s="44" t="s">
        <v>120</v>
      </c>
      <c r="B101" s="44">
        <v>95</v>
      </c>
      <c r="C101" s="44">
        <v>55476</v>
      </c>
      <c r="D101" s="44">
        <v>30067</v>
      </c>
      <c r="E101" s="44">
        <v>25409</v>
      </c>
      <c r="F101" s="44"/>
      <c r="G101" s="44">
        <v>2993</v>
      </c>
      <c r="H101" s="44">
        <v>121</v>
      </c>
      <c r="I101" s="44">
        <v>2285</v>
      </c>
      <c r="J101" s="44">
        <v>1796</v>
      </c>
      <c r="K101" s="44">
        <v>1884</v>
      </c>
      <c r="L101" s="44">
        <v>2090</v>
      </c>
      <c r="M101" s="44">
        <v>2666</v>
      </c>
      <c r="N101" s="44">
        <v>2338</v>
      </c>
      <c r="O101" s="44">
        <v>1833</v>
      </c>
      <c r="P101" s="44">
        <v>1034</v>
      </c>
      <c r="Q101" s="44">
        <v>2361</v>
      </c>
      <c r="R101" s="44">
        <v>2318</v>
      </c>
      <c r="S101" s="44">
        <v>3347</v>
      </c>
      <c r="T101" s="44">
        <v>3001</v>
      </c>
      <c r="U101" s="44">
        <v>25409</v>
      </c>
      <c r="V101" s="44">
        <v>522</v>
      </c>
      <c r="W101" s="44">
        <v>2304</v>
      </c>
      <c r="X101" s="44">
        <v>623</v>
      </c>
      <c r="Y101" s="44">
        <v>1385</v>
      </c>
      <c r="Z101" s="44">
        <v>1268</v>
      </c>
      <c r="AA101" s="44">
        <v>1561</v>
      </c>
      <c r="AB101" s="44">
        <v>1812</v>
      </c>
      <c r="AC101" s="44">
        <v>990</v>
      </c>
      <c r="AD101" s="44">
        <v>1417</v>
      </c>
      <c r="AE101" s="44">
        <v>1446</v>
      </c>
      <c r="AF101" s="44">
        <v>488</v>
      </c>
      <c r="AG101" s="44">
        <v>1368</v>
      </c>
      <c r="AH101" s="44">
        <v>1186</v>
      </c>
      <c r="AI101" s="44">
        <v>1778</v>
      </c>
      <c r="AJ101" s="44">
        <v>1780</v>
      </c>
      <c r="AK101" s="44">
        <v>1142</v>
      </c>
      <c r="AL101" s="44">
        <v>2335</v>
      </c>
      <c r="AM101" s="44">
        <v>872</v>
      </c>
      <c r="AN101" s="44">
        <v>1132</v>
      </c>
      <c r="AP101" s="44">
        <f t="shared" si="17"/>
        <v>5297</v>
      </c>
      <c r="AQ101" s="44">
        <f t="shared" si="18"/>
        <v>1891</v>
      </c>
      <c r="AR101" s="44">
        <f t="shared" si="19"/>
        <v>2831</v>
      </c>
      <c r="AS101" s="44">
        <f t="shared" si="20"/>
        <v>3995</v>
      </c>
      <c r="AT101" s="44">
        <f t="shared" si="21"/>
        <v>2433.0000949999999</v>
      </c>
      <c r="AU101" s="44">
        <f t="shared" si="22"/>
        <v>3180</v>
      </c>
      <c r="AV101" s="44">
        <f t="shared" si="23"/>
        <v>2874</v>
      </c>
      <c r="AW101" s="44">
        <f t="shared" si="24"/>
        <v>3250</v>
      </c>
      <c r="AX101" s="44">
        <f t="shared" si="25"/>
        <v>1630</v>
      </c>
      <c r="AY101" s="44">
        <f t="shared" si="26"/>
        <v>4699</v>
      </c>
      <c r="AZ101" s="44">
        <f t="shared" si="27"/>
        <v>5127</v>
      </c>
      <c r="BA101" s="44">
        <f t="shared" si="28"/>
        <v>5507</v>
      </c>
      <c r="BB101" s="44">
        <f t="shared" si="29"/>
        <v>5299</v>
      </c>
      <c r="BC101" s="44">
        <f t="shared" si="30"/>
        <v>7463</v>
      </c>
      <c r="BD101" s="44">
        <f t="shared" si="31"/>
        <v>55476.000094999996</v>
      </c>
    </row>
    <row r="102" spans="1:56" x14ac:dyDescent="0.2">
      <c r="A102" s="44" t="s">
        <v>121</v>
      </c>
      <c r="B102" s="44">
        <v>96</v>
      </c>
      <c r="C102" s="44">
        <v>62896</v>
      </c>
      <c r="D102" s="44">
        <v>29490</v>
      </c>
      <c r="E102" s="44">
        <v>33406</v>
      </c>
      <c r="F102" s="44"/>
      <c r="G102" s="44">
        <v>593</v>
      </c>
      <c r="H102" s="44">
        <v>20</v>
      </c>
      <c r="I102" s="44">
        <v>3604</v>
      </c>
      <c r="J102" s="44">
        <v>724</v>
      </c>
      <c r="K102" s="44">
        <v>3500</v>
      </c>
      <c r="L102" s="44">
        <v>826</v>
      </c>
      <c r="M102" s="44">
        <v>332</v>
      </c>
      <c r="N102" s="44">
        <v>4413</v>
      </c>
      <c r="O102" s="44">
        <v>2845</v>
      </c>
      <c r="P102" s="44">
        <v>4680</v>
      </c>
      <c r="Q102" s="44">
        <v>4808</v>
      </c>
      <c r="R102" s="44">
        <v>725</v>
      </c>
      <c r="S102" s="44">
        <v>2014</v>
      </c>
      <c r="T102" s="44">
        <v>406</v>
      </c>
      <c r="U102" s="44">
        <v>33406</v>
      </c>
      <c r="V102" s="44">
        <v>2673</v>
      </c>
      <c r="W102" s="44">
        <v>1885</v>
      </c>
      <c r="X102" s="44">
        <v>1169</v>
      </c>
      <c r="Y102" s="44">
        <v>2680</v>
      </c>
      <c r="Z102" s="44">
        <v>863</v>
      </c>
      <c r="AA102" s="44">
        <v>5363</v>
      </c>
      <c r="AB102" s="44">
        <v>1125</v>
      </c>
      <c r="AC102" s="44">
        <v>4089</v>
      </c>
      <c r="AD102" s="44">
        <v>2315</v>
      </c>
      <c r="AE102" s="44">
        <v>866</v>
      </c>
      <c r="AF102" s="44">
        <v>678</v>
      </c>
      <c r="AG102" s="44">
        <v>568</v>
      </c>
      <c r="AH102" s="44">
        <v>1148</v>
      </c>
      <c r="AI102" s="44">
        <v>231</v>
      </c>
      <c r="AJ102" s="44">
        <v>2743</v>
      </c>
      <c r="AK102" s="44">
        <v>1152</v>
      </c>
      <c r="AL102" s="44">
        <v>165</v>
      </c>
      <c r="AM102" s="44">
        <v>869</v>
      </c>
      <c r="AN102" s="44">
        <v>2824</v>
      </c>
      <c r="AP102" s="44">
        <f t="shared" si="17"/>
        <v>2478</v>
      </c>
      <c r="AQ102" s="44">
        <f t="shared" si="18"/>
        <v>2032</v>
      </c>
      <c r="AR102" s="44">
        <f t="shared" si="19"/>
        <v>3546</v>
      </c>
      <c r="AS102" s="44">
        <f t="shared" si="20"/>
        <v>8098</v>
      </c>
      <c r="AT102" s="44">
        <f t="shared" si="21"/>
        <v>6232.0000959999998</v>
      </c>
      <c r="AU102" s="44">
        <f t="shared" si="22"/>
        <v>1693</v>
      </c>
      <c r="AV102" s="44">
        <f t="shared" si="23"/>
        <v>7589</v>
      </c>
      <c r="AW102" s="44">
        <f t="shared" si="24"/>
        <v>5160</v>
      </c>
      <c r="AX102" s="44">
        <f t="shared" si="25"/>
        <v>1830</v>
      </c>
      <c r="AY102" s="44">
        <f t="shared" si="26"/>
        <v>9221</v>
      </c>
      <c r="AZ102" s="44">
        <f t="shared" si="27"/>
        <v>4757</v>
      </c>
      <c r="BA102" s="44">
        <f t="shared" si="28"/>
        <v>7254</v>
      </c>
      <c r="BB102" s="44">
        <f t="shared" si="29"/>
        <v>1544</v>
      </c>
      <c r="BC102" s="44">
        <f t="shared" si="30"/>
        <v>1462</v>
      </c>
      <c r="BD102" s="44">
        <f t="shared" si="31"/>
        <v>62896.000096000003</v>
      </c>
    </row>
    <row r="103" spans="1:56" x14ac:dyDescent="0.2">
      <c r="A103" s="44" t="s">
        <v>122</v>
      </c>
      <c r="B103" s="44">
        <v>97</v>
      </c>
      <c r="C103" s="44">
        <v>1611</v>
      </c>
      <c r="D103" s="44">
        <v>730</v>
      </c>
      <c r="E103" s="44">
        <v>881</v>
      </c>
      <c r="F103" s="44"/>
      <c r="G103" s="44">
        <v>45</v>
      </c>
      <c r="H103" s="44">
        <v>1</v>
      </c>
      <c r="I103" s="44">
        <v>48</v>
      </c>
      <c r="J103" s="44">
        <v>92</v>
      </c>
      <c r="K103" s="44">
        <v>32</v>
      </c>
      <c r="L103" s="44">
        <v>38</v>
      </c>
      <c r="M103" s="44">
        <v>45</v>
      </c>
      <c r="N103" s="44">
        <v>79</v>
      </c>
      <c r="O103" s="44">
        <v>55</v>
      </c>
      <c r="P103" s="44">
        <v>13</v>
      </c>
      <c r="Q103" s="44">
        <v>47</v>
      </c>
      <c r="R103" s="44">
        <v>65</v>
      </c>
      <c r="S103" s="44">
        <v>115</v>
      </c>
      <c r="T103" s="44">
        <v>55</v>
      </c>
      <c r="U103" s="44">
        <v>881</v>
      </c>
      <c r="V103" s="44">
        <v>7</v>
      </c>
      <c r="W103" s="44">
        <v>118</v>
      </c>
      <c r="X103" s="44">
        <v>44</v>
      </c>
      <c r="Y103" s="44">
        <v>36</v>
      </c>
      <c r="Z103" s="44">
        <v>56</v>
      </c>
      <c r="AA103" s="44">
        <v>76</v>
      </c>
      <c r="AB103" s="44">
        <v>59</v>
      </c>
      <c r="AC103" s="44">
        <v>30</v>
      </c>
      <c r="AD103" s="44">
        <v>49</v>
      </c>
      <c r="AE103" s="44">
        <v>21</v>
      </c>
      <c r="AF103" s="44">
        <v>26</v>
      </c>
      <c r="AG103" s="44">
        <v>54</v>
      </c>
      <c r="AH103" s="44">
        <v>52</v>
      </c>
      <c r="AI103" s="44">
        <v>59</v>
      </c>
      <c r="AJ103" s="44">
        <v>46</v>
      </c>
      <c r="AK103" s="44">
        <v>21</v>
      </c>
      <c r="AL103" s="44">
        <v>73</v>
      </c>
      <c r="AM103" s="44">
        <v>27</v>
      </c>
      <c r="AN103" s="44">
        <v>27</v>
      </c>
      <c r="AP103" s="44">
        <f t="shared" si="17"/>
        <v>163</v>
      </c>
      <c r="AQ103" s="44">
        <f t="shared" si="18"/>
        <v>100</v>
      </c>
      <c r="AR103" s="44">
        <f t="shared" si="19"/>
        <v>57</v>
      </c>
      <c r="AS103" s="44">
        <f t="shared" si="20"/>
        <v>86</v>
      </c>
      <c r="AT103" s="44">
        <f t="shared" si="21"/>
        <v>103.000097</v>
      </c>
      <c r="AU103" s="44">
        <f t="shared" si="22"/>
        <v>113</v>
      </c>
      <c r="AV103" s="44">
        <f t="shared" si="23"/>
        <v>62</v>
      </c>
      <c r="AW103" s="44">
        <f t="shared" si="24"/>
        <v>104</v>
      </c>
      <c r="AX103" s="44">
        <f t="shared" si="25"/>
        <v>47</v>
      </c>
      <c r="AY103" s="44">
        <f t="shared" si="26"/>
        <v>126</v>
      </c>
      <c r="AZ103" s="44">
        <f t="shared" si="27"/>
        <v>161</v>
      </c>
      <c r="BA103" s="44">
        <f t="shared" si="28"/>
        <v>113</v>
      </c>
      <c r="BB103" s="44">
        <f t="shared" si="29"/>
        <v>184</v>
      </c>
      <c r="BC103" s="44">
        <f t="shared" si="30"/>
        <v>192</v>
      </c>
      <c r="BD103" s="44">
        <f t="shared" si="31"/>
        <v>1611.0000970000001</v>
      </c>
    </row>
    <row r="104" spans="1:56" x14ac:dyDescent="0.2">
      <c r="A104" s="44" t="s">
        <v>124</v>
      </c>
      <c r="B104" s="44">
        <v>98</v>
      </c>
      <c r="C104" s="44">
        <v>15907</v>
      </c>
      <c r="D104" s="44">
        <v>10628</v>
      </c>
      <c r="E104" s="44">
        <v>5279</v>
      </c>
      <c r="F104" s="44"/>
      <c r="G104" s="44">
        <v>1297</v>
      </c>
      <c r="H104" s="44">
        <v>52</v>
      </c>
      <c r="I104" s="44">
        <v>490</v>
      </c>
      <c r="J104" s="44">
        <v>584</v>
      </c>
      <c r="K104" s="44">
        <v>1000</v>
      </c>
      <c r="L104" s="44">
        <v>931</v>
      </c>
      <c r="M104" s="44">
        <v>1146</v>
      </c>
      <c r="N104" s="44">
        <v>498</v>
      </c>
      <c r="O104" s="44">
        <v>325</v>
      </c>
      <c r="P104" s="44">
        <v>246</v>
      </c>
      <c r="Q104" s="44">
        <v>776</v>
      </c>
      <c r="R104" s="44">
        <v>799</v>
      </c>
      <c r="S104" s="44">
        <v>494</v>
      </c>
      <c r="T104" s="44">
        <v>1990</v>
      </c>
      <c r="U104" s="44">
        <v>5279</v>
      </c>
      <c r="V104" s="44">
        <v>66</v>
      </c>
      <c r="W104" s="44">
        <v>733</v>
      </c>
      <c r="X104" s="44">
        <v>92</v>
      </c>
      <c r="Y104" s="44">
        <v>379</v>
      </c>
      <c r="Z104" s="44">
        <v>169</v>
      </c>
      <c r="AA104" s="44">
        <v>216</v>
      </c>
      <c r="AB104" s="44">
        <v>640</v>
      </c>
      <c r="AC104" s="44">
        <v>768</v>
      </c>
      <c r="AD104" s="44">
        <v>259</v>
      </c>
      <c r="AE104" s="44">
        <v>141</v>
      </c>
      <c r="AF104" s="44">
        <v>61</v>
      </c>
      <c r="AG104" s="44">
        <v>242</v>
      </c>
      <c r="AH104" s="44">
        <v>202</v>
      </c>
      <c r="AI104" s="44">
        <v>360</v>
      </c>
      <c r="AJ104" s="44">
        <v>208</v>
      </c>
      <c r="AK104" s="44">
        <v>152</v>
      </c>
      <c r="AL104" s="44">
        <v>258</v>
      </c>
      <c r="AM104" s="44">
        <v>107</v>
      </c>
      <c r="AN104" s="44">
        <v>226</v>
      </c>
      <c r="AP104" s="44">
        <f t="shared" si="17"/>
        <v>2030</v>
      </c>
      <c r="AQ104" s="44">
        <f t="shared" si="18"/>
        <v>261</v>
      </c>
      <c r="AR104" s="44">
        <f t="shared" si="19"/>
        <v>520</v>
      </c>
      <c r="AS104" s="44">
        <f t="shared" si="20"/>
        <v>1163</v>
      </c>
      <c r="AT104" s="44">
        <f t="shared" si="21"/>
        <v>323.00009799999998</v>
      </c>
      <c r="AU104" s="44">
        <f t="shared" si="22"/>
        <v>882</v>
      </c>
      <c r="AV104" s="44">
        <f t="shared" si="23"/>
        <v>1768</v>
      </c>
      <c r="AW104" s="44">
        <f t="shared" si="24"/>
        <v>584</v>
      </c>
      <c r="AX104" s="44">
        <f t="shared" si="25"/>
        <v>213</v>
      </c>
      <c r="AY104" s="44">
        <f t="shared" si="26"/>
        <v>1274</v>
      </c>
      <c r="AZ104" s="44">
        <f t="shared" si="27"/>
        <v>702</v>
      </c>
      <c r="BA104" s="44">
        <f t="shared" si="28"/>
        <v>1647</v>
      </c>
      <c r="BB104" s="44">
        <f t="shared" si="29"/>
        <v>820</v>
      </c>
      <c r="BC104" s="44">
        <f t="shared" si="30"/>
        <v>3720</v>
      </c>
      <c r="BD104" s="44">
        <f t="shared" si="31"/>
        <v>15907.000098</v>
      </c>
    </row>
    <row r="105" spans="1:56" x14ac:dyDescent="0.2">
      <c r="A105" s="44" t="s">
        <v>125</v>
      </c>
      <c r="B105" s="44">
        <v>99</v>
      </c>
      <c r="C105" s="44">
        <v>17</v>
      </c>
      <c r="D105" s="44">
        <v>10</v>
      </c>
      <c r="E105" s="44">
        <v>7</v>
      </c>
      <c r="F105" s="44"/>
      <c r="G105" s="44">
        <v>0</v>
      </c>
      <c r="H105" s="44">
        <v>0</v>
      </c>
      <c r="I105" s="44">
        <v>1</v>
      </c>
      <c r="J105" s="44">
        <v>3</v>
      </c>
      <c r="K105" s="44">
        <v>0</v>
      </c>
      <c r="L105" s="44">
        <v>0</v>
      </c>
      <c r="M105" s="44">
        <v>0</v>
      </c>
      <c r="N105" s="44">
        <v>2</v>
      </c>
      <c r="O105" s="44">
        <v>2</v>
      </c>
      <c r="P105" s="44">
        <v>0</v>
      </c>
      <c r="Q105" s="44">
        <v>1</v>
      </c>
      <c r="R105" s="44">
        <v>0</v>
      </c>
      <c r="S105" s="44">
        <v>0</v>
      </c>
      <c r="T105" s="44">
        <v>1</v>
      </c>
      <c r="U105" s="44">
        <v>7</v>
      </c>
      <c r="V105" s="44">
        <v>0</v>
      </c>
      <c r="W105" s="44">
        <v>0</v>
      </c>
      <c r="X105" s="44">
        <v>0</v>
      </c>
      <c r="Y105" s="44">
        <v>1</v>
      </c>
      <c r="Z105" s="44">
        <v>0</v>
      </c>
      <c r="AA105" s="44">
        <v>0</v>
      </c>
      <c r="AB105" s="44">
        <v>0</v>
      </c>
      <c r="AC105" s="44">
        <v>0</v>
      </c>
      <c r="AD105" s="44">
        <v>1</v>
      </c>
      <c r="AE105" s="44">
        <v>0</v>
      </c>
      <c r="AF105" s="44">
        <v>0</v>
      </c>
      <c r="AG105" s="44">
        <v>0</v>
      </c>
      <c r="AH105" s="44">
        <v>2</v>
      </c>
      <c r="AI105" s="44">
        <v>1</v>
      </c>
      <c r="AJ105" s="44">
        <v>1</v>
      </c>
      <c r="AK105" s="44">
        <v>0</v>
      </c>
      <c r="AL105" s="44">
        <v>0</v>
      </c>
      <c r="AM105" s="44">
        <v>0</v>
      </c>
      <c r="AN105" s="44">
        <v>1</v>
      </c>
      <c r="AP105" s="44">
        <f t="shared" si="17"/>
        <v>0</v>
      </c>
      <c r="AQ105" s="44">
        <f t="shared" si="18"/>
        <v>0</v>
      </c>
      <c r="AR105" s="44">
        <f t="shared" si="19"/>
        <v>1</v>
      </c>
      <c r="AS105" s="44">
        <f t="shared" si="20"/>
        <v>0</v>
      </c>
      <c r="AT105" s="44">
        <f t="shared" si="21"/>
        <v>9.8999999999999994E-5</v>
      </c>
      <c r="AU105" s="44">
        <f t="shared" si="22"/>
        <v>0</v>
      </c>
      <c r="AV105" s="44">
        <f t="shared" si="23"/>
        <v>0</v>
      </c>
      <c r="AW105" s="44">
        <f t="shared" si="24"/>
        <v>3</v>
      </c>
      <c r="AX105" s="44">
        <f t="shared" si="25"/>
        <v>0</v>
      </c>
      <c r="AY105" s="44">
        <f t="shared" si="26"/>
        <v>3</v>
      </c>
      <c r="AZ105" s="44">
        <f t="shared" si="27"/>
        <v>1</v>
      </c>
      <c r="BA105" s="44">
        <f t="shared" si="28"/>
        <v>2</v>
      </c>
      <c r="BB105" s="44">
        <f t="shared" si="29"/>
        <v>3</v>
      </c>
      <c r="BC105" s="44">
        <f t="shared" si="30"/>
        <v>4</v>
      </c>
      <c r="BD105" s="44">
        <f t="shared" si="31"/>
        <v>17.000098999999999</v>
      </c>
    </row>
    <row r="106" spans="1:56" x14ac:dyDescent="0.2">
      <c r="A106" s="44" t="s">
        <v>126</v>
      </c>
      <c r="B106" s="44">
        <v>100</v>
      </c>
      <c r="C106" s="44">
        <v>6815</v>
      </c>
      <c r="D106" s="44">
        <v>2975</v>
      </c>
      <c r="E106" s="44">
        <v>3840</v>
      </c>
      <c r="F106" s="44"/>
      <c r="G106" s="44">
        <v>121</v>
      </c>
      <c r="H106" s="44">
        <v>3</v>
      </c>
      <c r="I106" s="44">
        <v>185</v>
      </c>
      <c r="J106" s="44">
        <v>661</v>
      </c>
      <c r="K106" s="44">
        <v>236</v>
      </c>
      <c r="L106" s="44">
        <v>130</v>
      </c>
      <c r="M106" s="44">
        <v>105</v>
      </c>
      <c r="N106" s="44">
        <v>295</v>
      </c>
      <c r="O106" s="44">
        <v>473</v>
      </c>
      <c r="P106" s="44">
        <v>211</v>
      </c>
      <c r="Q106" s="44">
        <v>174</v>
      </c>
      <c r="R106" s="44">
        <v>128</v>
      </c>
      <c r="S106" s="44">
        <v>184</v>
      </c>
      <c r="T106" s="44">
        <v>69</v>
      </c>
      <c r="U106" s="44">
        <v>3840</v>
      </c>
      <c r="V106" s="44">
        <v>56</v>
      </c>
      <c r="W106" s="44">
        <v>85</v>
      </c>
      <c r="X106" s="44">
        <v>29</v>
      </c>
      <c r="Y106" s="44">
        <v>533</v>
      </c>
      <c r="Z106" s="44">
        <v>68</v>
      </c>
      <c r="AA106" s="44">
        <v>227</v>
      </c>
      <c r="AB106" s="44">
        <v>1302</v>
      </c>
      <c r="AC106" s="44">
        <v>254</v>
      </c>
      <c r="AD106" s="44">
        <v>99</v>
      </c>
      <c r="AE106" s="44">
        <v>145</v>
      </c>
      <c r="AF106" s="44">
        <v>33</v>
      </c>
      <c r="AG106" s="44">
        <v>311</v>
      </c>
      <c r="AH106" s="44">
        <v>187</v>
      </c>
      <c r="AI106" s="44">
        <v>23</v>
      </c>
      <c r="AJ106" s="44">
        <v>122</v>
      </c>
      <c r="AK106" s="44">
        <v>102</v>
      </c>
      <c r="AL106" s="44">
        <v>26</v>
      </c>
      <c r="AM106" s="44">
        <v>34</v>
      </c>
      <c r="AN106" s="44">
        <v>204</v>
      </c>
      <c r="AP106" s="44">
        <f t="shared" si="17"/>
        <v>206</v>
      </c>
      <c r="AQ106" s="44">
        <f t="shared" si="18"/>
        <v>97</v>
      </c>
      <c r="AR106" s="44">
        <f t="shared" si="19"/>
        <v>678</v>
      </c>
      <c r="AS106" s="44">
        <f t="shared" si="20"/>
        <v>398</v>
      </c>
      <c r="AT106" s="44">
        <f t="shared" si="21"/>
        <v>261.00009999999997</v>
      </c>
      <c r="AU106" s="44">
        <f t="shared" si="22"/>
        <v>1613</v>
      </c>
      <c r="AV106" s="44">
        <f t="shared" si="23"/>
        <v>490</v>
      </c>
      <c r="AW106" s="44">
        <f t="shared" si="24"/>
        <v>572</v>
      </c>
      <c r="AX106" s="44">
        <f t="shared" si="25"/>
        <v>135</v>
      </c>
      <c r="AY106" s="44">
        <f t="shared" si="26"/>
        <v>469</v>
      </c>
      <c r="AZ106" s="44">
        <f t="shared" si="27"/>
        <v>306</v>
      </c>
      <c r="BA106" s="44">
        <f t="shared" si="28"/>
        <v>519</v>
      </c>
      <c r="BB106" s="44">
        <f t="shared" si="29"/>
        <v>236</v>
      </c>
      <c r="BC106" s="44">
        <f t="shared" si="30"/>
        <v>835</v>
      </c>
      <c r="BD106" s="44">
        <f t="shared" si="31"/>
        <v>6815.0001000000002</v>
      </c>
    </row>
    <row r="107" spans="1:56" x14ac:dyDescent="0.2">
      <c r="A107" s="44" t="s">
        <v>127</v>
      </c>
      <c r="B107" s="44">
        <v>101</v>
      </c>
      <c r="C107" s="44">
        <v>366</v>
      </c>
      <c r="D107" s="44">
        <v>214</v>
      </c>
      <c r="E107" s="44">
        <v>152</v>
      </c>
      <c r="F107" s="44"/>
      <c r="G107" s="44">
        <v>5</v>
      </c>
      <c r="H107" s="44">
        <v>0</v>
      </c>
      <c r="I107" s="44">
        <v>12</v>
      </c>
      <c r="J107" s="44">
        <v>18</v>
      </c>
      <c r="K107" s="44">
        <v>14</v>
      </c>
      <c r="L107" s="44">
        <v>5</v>
      </c>
      <c r="M107" s="44">
        <v>2</v>
      </c>
      <c r="N107" s="44">
        <v>33</v>
      </c>
      <c r="O107" s="44">
        <v>34</v>
      </c>
      <c r="P107" s="44">
        <v>32</v>
      </c>
      <c r="Q107" s="44">
        <v>31</v>
      </c>
      <c r="R107" s="44">
        <v>12</v>
      </c>
      <c r="S107" s="44">
        <v>10</v>
      </c>
      <c r="T107" s="44">
        <v>6</v>
      </c>
      <c r="U107" s="44">
        <v>152</v>
      </c>
      <c r="V107" s="44">
        <v>7</v>
      </c>
      <c r="W107" s="44">
        <v>6</v>
      </c>
      <c r="X107" s="44">
        <v>8</v>
      </c>
      <c r="Y107" s="44">
        <v>14</v>
      </c>
      <c r="Z107" s="44">
        <v>6</v>
      </c>
      <c r="AA107" s="44">
        <v>19</v>
      </c>
      <c r="AB107" s="44">
        <v>8</v>
      </c>
      <c r="AC107" s="44">
        <v>13</v>
      </c>
      <c r="AD107" s="44">
        <v>15</v>
      </c>
      <c r="AE107" s="44">
        <v>5</v>
      </c>
      <c r="AF107" s="44">
        <v>2</v>
      </c>
      <c r="AG107" s="44">
        <v>3</v>
      </c>
      <c r="AH107" s="44">
        <v>7</v>
      </c>
      <c r="AI107" s="44">
        <v>2</v>
      </c>
      <c r="AJ107" s="44">
        <v>3</v>
      </c>
      <c r="AK107" s="44">
        <v>7</v>
      </c>
      <c r="AL107" s="44">
        <v>2</v>
      </c>
      <c r="AM107" s="44">
        <v>7</v>
      </c>
      <c r="AN107" s="44">
        <v>18</v>
      </c>
      <c r="AP107" s="44">
        <f t="shared" si="17"/>
        <v>11</v>
      </c>
      <c r="AQ107" s="44">
        <f t="shared" si="18"/>
        <v>14</v>
      </c>
      <c r="AR107" s="44">
        <f t="shared" si="19"/>
        <v>19</v>
      </c>
      <c r="AS107" s="44">
        <f t="shared" si="20"/>
        <v>51</v>
      </c>
      <c r="AT107" s="44">
        <f t="shared" si="21"/>
        <v>26.000101000000001</v>
      </c>
      <c r="AU107" s="44">
        <f t="shared" si="22"/>
        <v>11</v>
      </c>
      <c r="AV107" s="44">
        <f t="shared" si="23"/>
        <v>27</v>
      </c>
      <c r="AW107" s="44">
        <f t="shared" si="24"/>
        <v>49</v>
      </c>
      <c r="AX107" s="44">
        <f t="shared" si="25"/>
        <v>9</v>
      </c>
      <c r="AY107" s="44">
        <f t="shared" si="26"/>
        <v>64</v>
      </c>
      <c r="AZ107" s="44">
        <f t="shared" si="27"/>
        <v>13</v>
      </c>
      <c r="BA107" s="44">
        <f t="shared" si="28"/>
        <v>35</v>
      </c>
      <c r="BB107" s="44">
        <f t="shared" si="29"/>
        <v>11</v>
      </c>
      <c r="BC107" s="44">
        <f t="shared" si="30"/>
        <v>26</v>
      </c>
      <c r="BD107" s="44">
        <f t="shared" si="31"/>
        <v>366.00010099999997</v>
      </c>
    </row>
    <row r="108" spans="1:56" x14ac:dyDescent="0.2">
      <c r="A108" s="44" t="s">
        <v>128</v>
      </c>
      <c r="B108" s="44">
        <v>102</v>
      </c>
      <c r="C108" s="44">
        <v>70</v>
      </c>
      <c r="D108" s="44">
        <v>32</v>
      </c>
      <c r="E108" s="44">
        <v>38</v>
      </c>
      <c r="F108" s="44"/>
      <c r="G108" s="44">
        <v>2</v>
      </c>
      <c r="H108" s="44">
        <v>0</v>
      </c>
      <c r="I108" s="44">
        <v>2</v>
      </c>
      <c r="J108" s="44">
        <v>1</v>
      </c>
      <c r="K108" s="44">
        <v>2</v>
      </c>
      <c r="L108" s="44">
        <v>5</v>
      </c>
      <c r="M108" s="44">
        <v>0</v>
      </c>
      <c r="N108" s="44">
        <v>3</v>
      </c>
      <c r="O108" s="44">
        <v>8</v>
      </c>
      <c r="P108" s="44">
        <v>2</v>
      </c>
      <c r="Q108" s="44">
        <v>2</v>
      </c>
      <c r="R108" s="44">
        <v>2</v>
      </c>
      <c r="S108" s="44">
        <v>3</v>
      </c>
      <c r="T108" s="44">
        <v>0</v>
      </c>
      <c r="U108" s="44">
        <v>38</v>
      </c>
      <c r="V108" s="44">
        <v>6</v>
      </c>
      <c r="W108" s="44">
        <v>1</v>
      </c>
      <c r="X108" s="44">
        <v>1</v>
      </c>
      <c r="Y108" s="44">
        <v>5</v>
      </c>
      <c r="Z108" s="44">
        <v>0</v>
      </c>
      <c r="AA108" s="44">
        <v>2</v>
      </c>
      <c r="AB108" s="44">
        <v>3</v>
      </c>
      <c r="AC108" s="44">
        <v>3</v>
      </c>
      <c r="AD108" s="44">
        <v>1</v>
      </c>
      <c r="AE108" s="44">
        <v>0</v>
      </c>
      <c r="AF108" s="44">
        <v>1</v>
      </c>
      <c r="AG108" s="44">
        <v>1</v>
      </c>
      <c r="AH108" s="44">
        <v>1</v>
      </c>
      <c r="AI108" s="44">
        <v>2</v>
      </c>
      <c r="AJ108" s="44">
        <v>3</v>
      </c>
      <c r="AK108" s="44">
        <v>3</v>
      </c>
      <c r="AL108" s="44">
        <v>0</v>
      </c>
      <c r="AM108" s="44">
        <v>1</v>
      </c>
      <c r="AN108" s="44">
        <v>4</v>
      </c>
      <c r="AP108" s="44">
        <f t="shared" si="17"/>
        <v>3</v>
      </c>
      <c r="AQ108" s="44">
        <f t="shared" si="18"/>
        <v>1</v>
      </c>
      <c r="AR108" s="44">
        <f t="shared" si="19"/>
        <v>5</v>
      </c>
      <c r="AS108" s="44">
        <f t="shared" si="20"/>
        <v>10</v>
      </c>
      <c r="AT108" s="44">
        <f t="shared" si="21"/>
        <v>3.000102</v>
      </c>
      <c r="AU108" s="44">
        <f t="shared" si="22"/>
        <v>4</v>
      </c>
      <c r="AV108" s="44">
        <f t="shared" si="23"/>
        <v>5</v>
      </c>
      <c r="AW108" s="44">
        <f t="shared" si="24"/>
        <v>9</v>
      </c>
      <c r="AX108" s="44">
        <f t="shared" si="25"/>
        <v>4</v>
      </c>
      <c r="AY108" s="44">
        <f t="shared" si="26"/>
        <v>5</v>
      </c>
      <c r="AZ108" s="44">
        <f t="shared" si="27"/>
        <v>6</v>
      </c>
      <c r="BA108" s="44">
        <f t="shared" si="28"/>
        <v>11</v>
      </c>
      <c r="BB108" s="44">
        <f t="shared" si="29"/>
        <v>3</v>
      </c>
      <c r="BC108" s="44">
        <f t="shared" si="30"/>
        <v>1</v>
      </c>
      <c r="BD108" s="44">
        <f t="shared" si="31"/>
        <v>70.000101999999998</v>
      </c>
    </row>
    <row r="109" spans="1:56" x14ac:dyDescent="0.2">
      <c r="A109" s="44" t="s">
        <v>129</v>
      </c>
      <c r="B109" s="44">
        <v>103</v>
      </c>
      <c r="C109" s="44">
        <v>305</v>
      </c>
      <c r="D109" s="44">
        <v>208</v>
      </c>
      <c r="E109" s="44">
        <v>97</v>
      </c>
      <c r="F109" s="44"/>
      <c r="G109" s="44">
        <v>16</v>
      </c>
      <c r="H109" s="44">
        <v>0</v>
      </c>
      <c r="I109" s="44">
        <v>10</v>
      </c>
      <c r="J109" s="44">
        <v>20</v>
      </c>
      <c r="K109" s="44">
        <v>23</v>
      </c>
      <c r="L109" s="44">
        <v>11</v>
      </c>
      <c r="M109" s="44">
        <v>21</v>
      </c>
      <c r="N109" s="44">
        <v>15</v>
      </c>
      <c r="O109" s="44">
        <v>9</v>
      </c>
      <c r="P109" s="44">
        <v>2</v>
      </c>
      <c r="Q109" s="44">
        <v>17</v>
      </c>
      <c r="R109" s="44">
        <v>11</v>
      </c>
      <c r="S109" s="44">
        <v>37</v>
      </c>
      <c r="T109" s="44">
        <v>16</v>
      </c>
      <c r="U109" s="44">
        <v>97</v>
      </c>
      <c r="V109" s="44">
        <v>2</v>
      </c>
      <c r="W109" s="44">
        <v>23</v>
      </c>
      <c r="X109" s="44">
        <v>4</v>
      </c>
      <c r="Y109" s="44">
        <v>7</v>
      </c>
      <c r="Z109" s="44">
        <v>4</v>
      </c>
      <c r="AA109" s="44">
        <v>4</v>
      </c>
      <c r="AB109" s="44">
        <v>6</v>
      </c>
      <c r="AC109" s="44">
        <v>4</v>
      </c>
      <c r="AD109" s="44">
        <v>2</v>
      </c>
      <c r="AE109" s="44">
        <v>3</v>
      </c>
      <c r="AF109" s="44">
        <v>0</v>
      </c>
      <c r="AG109" s="44">
        <v>3</v>
      </c>
      <c r="AH109" s="44">
        <v>5</v>
      </c>
      <c r="AI109" s="44">
        <v>8</v>
      </c>
      <c r="AJ109" s="44">
        <v>4</v>
      </c>
      <c r="AK109" s="44">
        <v>4</v>
      </c>
      <c r="AL109" s="44">
        <v>12</v>
      </c>
      <c r="AM109" s="44">
        <v>0</v>
      </c>
      <c r="AN109" s="44">
        <v>2</v>
      </c>
      <c r="AP109" s="44">
        <f t="shared" si="17"/>
        <v>39</v>
      </c>
      <c r="AQ109" s="44">
        <f t="shared" si="18"/>
        <v>8</v>
      </c>
      <c r="AR109" s="44">
        <f t="shared" si="19"/>
        <v>10</v>
      </c>
      <c r="AS109" s="44">
        <f t="shared" si="20"/>
        <v>15</v>
      </c>
      <c r="AT109" s="44">
        <f t="shared" si="21"/>
        <v>4.0001030000000002</v>
      </c>
      <c r="AU109" s="44">
        <f t="shared" si="22"/>
        <v>9</v>
      </c>
      <c r="AV109" s="44">
        <f t="shared" si="23"/>
        <v>27</v>
      </c>
      <c r="AW109" s="44">
        <f t="shared" si="24"/>
        <v>11</v>
      </c>
      <c r="AX109" s="44">
        <f t="shared" si="25"/>
        <v>4</v>
      </c>
      <c r="AY109" s="44">
        <f t="shared" si="26"/>
        <v>32</v>
      </c>
      <c r="AZ109" s="44">
        <f t="shared" si="27"/>
        <v>41</v>
      </c>
      <c r="BA109" s="44">
        <f t="shared" si="28"/>
        <v>23</v>
      </c>
      <c r="BB109" s="44">
        <f t="shared" si="29"/>
        <v>25</v>
      </c>
      <c r="BC109" s="44">
        <f t="shared" si="30"/>
        <v>57</v>
      </c>
      <c r="BD109" s="44">
        <f t="shared" si="31"/>
        <v>305.00010299999997</v>
      </c>
    </row>
    <row r="110" spans="1:56" x14ac:dyDescent="0.2">
      <c r="A110" s="44" t="s">
        <v>268</v>
      </c>
      <c r="B110" s="44">
        <v>104</v>
      </c>
      <c r="C110" s="44">
        <v>799</v>
      </c>
      <c r="D110" s="44">
        <v>462</v>
      </c>
      <c r="E110" s="44">
        <v>337</v>
      </c>
      <c r="F110" s="44"/>
      <c r="G110" s="44">
        <v>30</v>
      </c>
      <c r="H110" s="44">
        <v>1</v>
      </c>
      <c r="I110" s="44">
        <v>31</v>
      </c>
      <c r="J110" s="44">
        <v>34</v>
      </c>
      <c r="K110" s="44">
        <v>38</v>
      </c>
      <c r="L110" s="44">
        <v>31</v>
      </c>
      <c r="M110" s="44">
        <v>26</v>
      </c>
      <c r="N110" s="44">
        <v>52</v>
      </c>
      <c r="O110" s="44">
        <v>28</v>
      </c>
      <c r="P110" s="44">
        <v>11</v>
      </c>
      <c r="Q110" s="44">
        <v>46</v>
      </c>
      <c r="R110" s="44">
        <v>40</v>
      </c>
      <c r="S110" s="44">
        <v>69</v>
      </c>
      <c r="T110" s="44">
        <v>25</v>
      </c>
      <c r="U110" s="44">
        <v>337</v>
      </c>
      <c r="V110" s="44">
        <v>6</v>
      </c>
      <c r="W110" s="44">
        <v>22</v>
      </c>
      <c r="X110" s="44">
        <v>6</v>
      </c>
      <c r="Y110" s="44">
        <v>14</v>
      </c>
      <c r="Z110" s="44">
        <v>22</v>
      </c>
      <c r="AA110" s="44">
        <v>26</v>
      </c>
      <c r="AB110" s="44">
        <v>24</v>
      </c>
      <c r="AC110" s="44">
        <v>11</v>
      </c>
      <c r="AD110" s="44">
        <v>28</v>
      </c>
      <c r="AE110" s="44">
        <v>4</v>
      </c>
      <c r="AF110" s="44">
        <v>12</v>
      </c>
      <c r="AG110" s="44">
        <v>15</v>
      </c>
      <c r="AH110" s="44">
        <v>21</v>
      </c>
      <c r="AI110" s="44">
        <v>33</v>
      </c>
      <c r="AJ110" s="44">
        <v>19</v>
      </c>
      <c r="AK110" s="44">
        <v>8</v>
      </c>
      <c r="AL110" s="44">
        <v>35</v>
      </c>
      <c r="AM110" s="44">
        <v>13</v>
      </c>
      <c r="AN110" s="44">
        <v>18</v>
      </c>
      <c r="AP110" s="44">
        <f t="shared" si="17"/>
        <v>52</v>
      </c>
      <c r="AQ110" s="44">
        <f t="shared" si="18"/>
        <v>28</v>
      </c>
      <c r="AR110" s="44">
        <f t="shared" si="19"/>
        <v>18</v>
      </c>
      <c r="AS110" s="44">
        <f t="shared" si="20"/>
        <v>58</v>
      </c>
      <c r="AT110" s="44">
        <f t="shared" si="21"/>
        <v>39.000104</v>
      </c>
      <c r="AU110" s="44">
        <f t="shared" si="22"/>
        <v>39</v>
      </c>
      <c r="AV110" s="44">
        <f t="shared" si="23"/>
        <v>49</v>
      </c>
      <c r="AW110" s="44">
        <f t="shared" si="24"/>
        <v>56</v>
      </c>
      <c r="AX110" s="44">
        <f t="shared" si="25"/>
        <v>20</v>
      </c>
      <c r="AY110" s="44">
        <f t="shared" si="26"/>
        <v>98</v>
      </c>
      <c r="AZ110" s="44">
        <f t="shared" si="27"/>
        <v>88</v>
      </c>
      <c r="BA110" s="44">
        <f t="shared" si="28"/>
        <v>80</v>
      </c>
      <c r="BB110" s="44">
        <f t="shared" si="29"/>
        <v>89</v>
      </c>
      <c r="BC110" s="44">
        <f t="shared" si="30"/>
        <v>85</v>
      </c>
      <c r="BD110" s="44">
        <f t="shared" si="31"/>
        <v>799.00010399999996</v>
      </c>
    </row>
    <row r="111" spans="1:56" x14ac:dyDescent="0.2">
      <c r="A111" s="44" t="s">
        <v>130</v>
      </c>
      <c r="B111" s="44">
        <v>105</v>
      </c>
      <c r="C111" s="44">
        <v>1039</v>
      </c>
      <c r="D111" s="44">
        <v>521</v>
      </c>
      <c r="E111" s="44">
        <v>518</v>
      </c>
      <c r="F111" s="44"/>
      <c r="G111" s="44">
        <v>5</v>
      </c>
      <c r="H111" s="44">
        <v>0</v>
      </c>
      <c r="I111" s="44">
        <v>53</v>
      </c>
      <c r="J111" s="44">
        <v>5</v>
      </c>
      <c r="K111" s="44">
        <v>33</v>
      </c>
      <c r="L111" s="44">
        <v>8</v>
      </c>
      <c r="M111" s="44">
        <v>6</v>
      </c>
      <c r="N111" s="44">
        <v>89</v>
      </c>
      <c r="O111" s="44">
        <v>71</v>
      </c>
      <c r="P111" s="44">
        <v>89</v>
      </c>
      <c r="Q111" s="44">
        <v>110</v>
      </c>
      <c r="R111" s="44">
        <v>21</v>
      </c>
      <c r="S111" s="44">
        <v>19</v>
      </c>
      <c r="T111" s="44">
        <v>12</v>
      </c>
      <c r="U111" s="44">
        <v>518</v>
      </c>
      <c r="V111" s="44">
        <v>43</v>
      </c>
      <c r="W111" s="44">
        <v>28</v>
      </c>
      <c r="X111" s="44">
        <v>10</v>
      </c>
      <c r="Y111" s="44">
        <v>29</v>
      </c>
      <c r="Z111" s="44">
        <v>19</v>
      </c>
      <c r="AA111" s="44">
        <v>158</v>
      </c>
      <c r="AB111" s="44">
        <v>28</v>
      </c>
      <c r="AC111" s="44">
        <v>26</v>
      </c>
      <c r="AD111" s="44">
        <v>20</v>
      </c>
      <c r="AE111" s="44">
        <v>4</v>
      </c>
      <c r="AF111" s="44">
        <v>5</v>
      </c>
      <c r="AG111" s="44">
        <v>17</v>
      </c>
      <c r="AH111" s="44">
        <v>24</v>
      </c>
      <c r="AI111" s="44">
        <v>10</v>
      </c>
      <c r="AJ111" s="44">
        <v>16</v>
      </c>
      <c r="AK111" s="44">
        <v>34</v>
      </c>
      <c r="AL111" s="44">
        <v>7</v>
      </c>
      <c r="AM111" s="44">
        <v>16</v>
      </c>
      <c r="AN111" s="44">
        <v>24</v>
      </c>
      <c r="AP111" s="44">
        <f t="shared" si="17"/>
        <v>33</v>
      </c>
      <c r="AQ111" s="44">
        <f t="shared" si="18"/>
        <v>29</v>
      </c>
      <c r="AR111" s="44">
        <f t="shared" si="19"/>
        <v>33</v>
      </c>
      <c r="AS111" s="44">
        <f t="shared" si="20"/>
        <v>153</v>
      </c>
      <c r="AT111" s="44">
        <f t="shared" si="21"/>
        <v>174.00010499999999</v>
      </c>
      <c r="AU111" s="44">
        <f t="shared" si="22"/>
        <v>45</v>
      </c>
      <c r="AV111" s="44">
        <f t="shared" si="23"/>
        <v>59</v>
      </c>
      <c r="AW111" s="44">
        <f t="shared" si="24"/>
        <v>91</v>
      </c>
      <c r="AX111" s="44">
        <f t="shared" si="25"/>
        <v>39</v>
      </c>
      <c r="AY111" s="44">
        <f t="shared" si="26"/>
        <v>199</v>
      </c>
      <c r="AZ111" s="44">
        <f t="shared" si="27"/>
        <v>35</v>
      </c>
      <c r="BA111" s="44">
        <f t="shared" si="28"/>
        <v>85</v>
      </c>
      <c r="BB111" s="44">
        <f t="shared" si="29"/>
        <v>41</v>
      </c>
      <c r="BC111" s="44">
        <f t="shared" si="30"/>
        <v>23</v>
      </c>
      <c r="BD111" s="44">
        <f t="shared" si="31"/>
        <v>1039.0001050000001</v>
      </c>
    </row>
    <row r="112" spans="1:56" x14ac:dyDescent="0.2">
      <c r="A112" s="44" t="s">
        <v>214</v>
      </c>
      <c r="B112" s="44">
        <v>106</v>
      </c>
      <c r="C112" s="44">
        <v>1364</v>
      </c>
      <c r="D112" s="44">
        <v>913</v>
      </c>
      <c r="E112" s="44">
        <v>451</v>
      </c>
      <c r="F112" s="44"/>
      <c r="G112" s="44">
        <v>42</v>
      </c>
      <c r="H112" s="44">
        <v>0</v>
      </c>
      <c r="I112" s="44">
        <v>152</v>
      </c>
      <c r="J112" s="44">
        <v>3</v>
      </c>
      <c r="K112" s="44">
        <v>56</v>
      </c>
      <c r="L112" s="44">
        <v>59</v>
      </c>
      <c r="M112" s="44">
        <v>20</v>
      </c>
      <c r="N112" s="44">
        <v>52</v>
      </c>
      <c r="O112" s="44">
        <v>48</v>
      </c>
      <c r="P112" s="44">
        <v>345</v>
      </c>
      <c r="Q112" s="44">
        <v>51</v>
      </c>
      <c r="R112" s="44">
        <v>32</v>
      </c>
      <c r="S112" s="44">
        <v>6</v>
      </c>
      <c r="T112" s="44">
        <v>47</v>
      </c>
      <c r="U112" s="44">
        <v>451</v>
      </c>
      <c r="V112" s="44">
        <v>62</v>
      </c>
      <c r="W112" s="44">
        <v>43</v>
      </c>
      <c r="X112" s="44">
        <v>2</v>
      </c>
      <c r="Y112" s="44">
        <v>45</v>
      </c>
      <c r="Z112" s="44">
        <v>19</v>
      </c>
      <c r="AA112" s="44">
        <v>17</v>
      </c>
      <c r="AB112" s="44">
        <v>24</v>
      </c>
      <c r="AC112" s="44">
        <v>50</v>
      </c>
      <c r="AD112" s="44">
        <v>23</v>
      </c>
      <c r="AE112" s="44">
        <v>24</v>
      </c>
      <c r="AF112" s="44">
        <v>10</v>
      </c>
      <c r="AG112" s="44">
        <v>6</v>
      </c>
      <c r="AH112" s="44">
        <v>23</v>
      </c>
      <c r="AI112" s="44">
        <v>0</v>
      </c>
      <c r="AJ112" s="44">
        <v>1</v>
      </c>
      <c r="AK112" s="44">
        <v>27</v>
      </c>
      <c r="AL112" s="44">
        <v>3</v>
      </c>
      <c r="AM112" s="44">
        <v>0</v>
      </c>
      <c r="AN112" s="44">
        <v>72</v>
      </c>
      <c r="AP112" s="44">
        <f t="shared" si="17"/>
        <v>85</v>
      </c>
      <c r="AQ112" s="44">
        <f t="shared" si="18"/>
        <v>21</v>
      </c>
      <c r="AR112" s="44">
        <f t="shared" si="19"/>
        <v>69</v>
      </c>
      <c r="AS112" s="44">
        <f t="shared" si="20"/>
        <v>439</v>
      </c>
      <c r="AT112" s="44">
        <f t="shared" si="21"/>
        <v>17.000105999999999</v>
      </c>
      <c r="AU112" s="44">
        <f t="shared" si="22"/>
        <v>30</v>
      </c>
      <c r="AV112" s="44">
        <f t="shared" si="23"/>
        <v>106</v>
      </c>
      <c r="AW112" s="44">
        <f t="shared" si="24"/>
        <v>71</v>
      </c>
      <c r="AX112" s="44">
        <f t="shared" si="25"/>
        <v>37</v>
      </c>
      <c r="AY112" s="44">
        <f t="shared" si="26"/>
        <v>103</v>
      </c>
      <c r="AZ112" s="44">
        <f t="shared" si="27"/>
        <v>7</v>
      </c>
      <c r="BA112" s="44">
        <f t="shared" si="28"/>
        <v>283</v>
      </c>
      <c r="BB112" s="44">
        <f t="shared" si="29"/>
        <v>26</v>
      </c>
      <c r="BC112" s="44">
        <f t="shared" si="30"/>
        <v>70</v>
      </c>
      <c r="BD112" s="44">
        <f t="shared" si="31"/>
        <v>1364.000106</v>
      </c>
    </row>
    <row r="113" spans="1:56" x14ac:dyDescent="0.2">
      <c r="A113" s="44" t="s">
        <v>131</v>
      </c>
      <c r="B113" s="44">
        <v>107</v>
      </c>
      <c r="C113" s="44">
        <v>13798</v>
      </c>
      <c r="D113" s="44">
        <v>6048</v>
      </c>
      <c r="E113" s="44">
        <v>7750</v>
      </c>
      <c r="F113" s="44"/>
      <c r="G113" s="44">
        <v>150</v>
      </c>
      <c r="H113" s="44">
        <v>3</v>
      </c>
      <c r="I113" s="44">
        <v>653</v>
      </c>
      <c r="J113" s="44">
        <v>345</v>
      </c>
      <c r="K113" s="44">
        <v>617</v>
      </c>
      <c r="L113" s="44">
        <v>343</v>
      </c>
      <c r="M113" s="44">
        <v>127</v>
      </c>
      <c r="N113" s="44">
        <v>867</v>
      </c>
      <c r="O113" s="44">
        <v>807</v>
      </c>
      <c r="P113" s="44">
        <v>476</v>
      </c>
      <c r="Q113" s="44">
        <v>588</v>
      </c>
      <c r="R113" s="44">
        <v>119</v>
      </c>
      <c r="S113" s="44">
        <v>803</v>
      </c>
      <c r="T113" s="44">
        <v>150</v>
      </c>
      <c r="U113" s="44">
        <v>7750</v>
      </c>
      <c r="V113" s="44">
        <v>149</v>
      </c>
      <c r="W113" s="44">
        <v>279</v>
      </c>
      <c r="X113" s="44">
        <v>152</v>
      </c>
      <c r="Y113" s="44">
        <v>622</v>
      </c>
      <c r="Z113" s="44">
        <v>289</v>
      </c>
      <c r="AA113" s="44">
        <v>1717</v>
      </c>
      <c r="AB113" s="44">
        <v>536</v>
      </c>
      <c r="AC113" s="44">
        <v>782</v>
      </c>
      <c r="AD113" s="44">
        <v>246</v>
      </c>
      <c r="AE113" s="44">
        <v>340</v>
      </c>
      <c r="AF113" s="44">
        <v>129</v>
      </c>
      <c r="AG113" s="44">
        <v>187</v>
      </c>
      <c r="AH113" s="44">
        <v>213</v>
      </c>
      <c r="AI113" s="44">
        <v>102</v>
      </c>
      <c r="AJ113" s="44">
        <v>679</v>
      </c>
      <c r="AK113" s="44">
        <v>368</v>
      </c>
      <c r="AL113" s="44">
        <v>76</v>
      </c>
      <c r="AM113" s="44">
        <v>287</v>
      </c>
      <c r="AN113" s="44">
        <v>597</v>
      </c>
      <c r="AP113" s="44">
        <f t="shared" si="17"/>
        <v>429</v>
      </c>
      <c r="AQ113" s="44">
        <f t="shared" si="18"/>
        <v>441</v>
      </c>
      <c r="AR113" s="44">
        <f t="shared" si="19"/>
        <v>962</v>
      </c>
      <c r="AS113" s="44">
        <f t="shared" si="20"/>
        <v>747</v>
      </c>
      <c r="AT113" s="44">
        <f t="shared" si="21"/>
        <v>2004.0001070000001</v>
      </c>
      <c r="AU113" s="44">
        <f t="shared" si="22"/>
        <v>723</v>
      </c>
      <c r="AV113" s="44">
        <f t="shared" si="23"/>
        <v>1399</v>
      </c>
      <c r="AW113" s="44">
        <f t="shared" si="24"/>
        <v>1053</v>
      </c>
      <c r="AX113" s="44">
        <f t="shared" si="25"/>
        <v>497</v>
      </c>
      <c r="AY113" s="44">
        <f t="shared" si="26"/>
        <v>1455</v>
      </c>
      <c r="AZ113" s="44">
        <f t="shared" si="27"/>
        <v>1482</v>
      </c>
      <c r="BA113" s="44">
        <f t="shared" si="28"/>
        <v>1593</v>
      </c>
      <c r="BB113" s="44">
        <f t="shared" si="29"/>
        <v>391</v>
      </c>
      <c r="BC113" s="44">
        <f t="shared" si="30"/>
        <v>622</v>
      </c>
      <c r="BD113" s="44">
        <f t="shared" si="31"/>
        <v>13798.000107</v>
      </c>
    </row>
    <row r="114" spans="1:56" x14ac:dyDescent="0.2">
      <c r="A114" s="44" t="s">
        <v>132</v>
      </c>
      <c r="B114" s="44">
        <v>108</v>
      </c>
      <c r="C114" s="44">
        <v>140</v>
      </c>
      <c r="D114" s="44">
        <v>93</v>
      </c>
      <c r="E114" s="44">
        <v>47</v>
      </c>
      <c r="F114" s="44"/>
      <c r="G114" s="44">
        <v>7</v>
      </c>
      <c r="H114" s="44">
        <v>0</v>
      </c>
      <c r="I114" s="44">
        <v>5</v>
      </c>
      <c r="J114" s="44">
        <v>6</v>
      </c>
      <c r="K114" s="44">
        <v>3</v>
      </c>
      <c r="L114" s="44">
        <v>6</v>
      </c>
      <c r="M114" s="44">
        <v>7</v>
      </c>
      <c r="N114" s="44">
        <v>7</v>
      </c>
      <c r="O114" s="44">
        <v>7</v>
      </c>
      <c r="P114" s="44">
        <v>10</v>
      </c>
      <c r="Q114" s="44">
        <v>8</v>
      </c>
      <c r="R114" s="44">
        <v>13</v>
      </c>
      <c r="S114" s="44">
        <v>8</v>
      </c>
      <c r="T114" s="44">
        <v>6</v>
      </c>
      <c r="U114" s="44">
        <v>47</v>
      </c>
      <c r="V114" s="44">
        <v>1</v>
      </c>
      <c r="W114" s="44">
        <v>4</v>
      </c>
      <c r="X114" s="44">
        <v>2</v>
      </c>
      <c r="Y114" s="44">
        <v>0</v>
      </c>
      <c r="Z114" s="44">
        <v>1</v>
      </c>
      <c r="AA114" s="44">
        <v>3</v>
      </c>
      <c r="AB114" s="44">
        <v>7</v>
      </c>
      <c r="AC114" s="44">
        <v>1</v>
      </c>
      <c r="AD114" s="44">
        <v>13</v>
      </c>
      <c r="AE114" s="44">
        <v>1</v>
      </c>
      <c r="AF114" s="44">
        <v>0</v>
      </c>
      <c r="AG114" s="44">
        <v>0</v>
      </c>
      <c r="AH114" s="44">
        <v>2</v>
      </c>
      <c r="AI114" s="44">
        <v>1</v>
      </c>
      <c r="AJ114" s="44">
        <v>1</v>
      </c>
      <c r="AK114" s="44">
        <v>5</v>
      </c>
      <c r="AL114" s="44">
        <v>3</v>
      </c>
      <c r="AM114" s="44">
        <v>0</v>
      </c>
      <c r="AN114" s="44">
        <v>2</v>
      </c>
      <c r="AP114" s="44">
        <f t="shared" si="17"/>
        <v>11</v>
      </c>
      <c r="AQ114" s="44">
        <f t="shared" si="18"/>
        <v>3</v>
      </c>
      <c r="AR114" s="44">
        <f t="shared" si="19"/>
        <v>1</v>
      </c>
      <c r="AS114" s="44">
        <f t="shared" si="20"/>
        <v>24</v>
      </c>
      <c r="AT114" s="44">
        <f t="shared" si="21"/>
        <v>3.000108</v>
      </c>
      <c r="AU114" s="44">
        <f t="shared" si="22"/>
        <v>7</v>
      </c>
      <c r="AV114" s="44">
        <f t="shared" si="23"/>
        <v>4</v>
      </c>
      <c r="AW114" s="44">
        <f t="shared" si="24"/>
        <v>20</v>
      </c>
      <c r="AX114" s="44">
        <f t="shared" si="25"/>
        <v>5</v>
      </c>
      <c r="AY114" s="44">
        <f t="shared" si="26"/>
        <v>15</v>
      </c>
      <c r="AZ114" s="44">
        <f t="shared" si="27"/>
        <v>9</v>
      </c>
      <c r="BA114" s="44">
        <f t="shared" si="28"/>
        <v>13</v>
      </c>
      <c r="BB114" s="44">
        <f t="shared" si="29"/>
        <v>6</v>
      </c>
      <c r="BC114" s="44">
        <f t="shared" si="30"/>
        <v>19</v>
      </c>
      <c r="BD114" s="44">
        <f t="shared" si="31"/>
        <v>140.00010800000001</v>
      </c>
    </row>
    <row r="115" spans="1:56" x14ac:dyDescent="0.2">
      <c r="A115" s="44" t="s">
        <v>133</v>
      </c>
      <c r="B115" s="44">
        <v>109</v>
      </c>
      <c r="C115" s="44">
        <v>0</v>
      </c>
      <c r="D115" s="44">
        <v>0</v>
      </c>
      <c r="E115" s="44">
        <v>0</v>
      </c>
      <c r="F115" s="44"/>
      <c r="G115" s="44">
        <v>0</v>
      </c>
      <c r="H115" s="44">
        <v>0</v>
      </c>
      <c r="I115" s="44">
        <v>0</v>
      </c>
      <c r="J115" s="44">
        <v>0</v>
      </c>
      <c r="K115" s="44">
        <v>0</v>
      </c>
      <c r="L115" s="44">
        <v>0</v>
      </c>
      <c r="M115" s="44">
        <v>0</v>
      </c>
      <c r="N115" s="44">
        <v>0</v>
      </c>
      <c r="O115" s="44">
        <v>0</v>
      </c>
      <c r="P115" s="44">
        <v>0</v>
      </c>
      <c r="Q115" s="44">
        <v>0</v>
      </c>
      <c r="R115" s="44">
        <v>0</v>
      </c>
      <c r="S115" s="44">
        <v>0</v>
      </c>
      <c r="T115" s="44">
        <v>0</v>
      </c>
      <c r="U115" s="44">
        <v>0</v>
      </c>
      <c r="V115" s="44">
        <v>0</v>
      </c>
      <c r="W115" s="44">
        <v>0</v>
      </c>
      <c r="X115" s="44">
        <v>0</v>
      </c>
      <c r="Y115" s="44">
        <v>0</v>
      </c>
      <c r="Z115" s="44">
        <v>0</v>
      </c>
      <c r="AA115" s="44">
        <v>0</v>
      </c>
      <c r="AB115" s="44">
        <v>0</v>
      </c>
      <c r="AC115" s="44">
        <v>0</v>
      </c>
      <c r="AD115" s="44">
        <v>0</v>
      </c>
      <c r="AE115" s="44">
        <v>0</v>
      </c>
      <c r="AF115" s="44">
        <v>0</v>
      </c>
      <c r="AG115" s="44">
        <v>0</v>
      </c>
      <c r="AH115" s="44">
        <v>0</v>
      </c>
      <c r="AI115" s="44">
        <v>0</v>
      </c>
      <c r="AJ115" s="44">
        <v>0</v>
      </c>
      <c r="AK115" s="44">
        <v>0</v>
      </c>
      <c r="AL115" s="44">
        <v>0</v>
      </c>
      <c r="AM115" s="44">
        <v>0</v>
      </c>
      <c r="AN115" s="44">
        <v>0</v>
      </c>
      <c r="AP115" s="44">
        <f t="shared" si="17"/>
        <v>0</v>
      </c>
      <c r="AQ115" s="44">
        <f t="shared" si="18"/>
        <v>0</v>
      </c>
      <c r="AR115" s="44">
        <f t="shared" si="19"/>
        <v>0</v>
      </c>
      <c r="AS115" s="44">
        <f t="shared" si="20"/>
        <v>0</v>
      </c>
      <c r="AT115" s="44">
        <f t="shared" si="21"/>
        <v>1.0900000000000001E-4</v>
      </c>
      <c r="AU115" s="44">
        <f t="shared" si="22"/>
        <v>0</v>
      </c>
      <c r="AV115" s="44">
        <f t="shared" si="23"/>
        <v>0</v>
      </c>
      <c r="AW115" s="44">
        <f t="shared" si="24"/>
        <v>0</v>
      </c>
      <c r="AX115" s="44">
        <f t="shared" si="25"/>
        <v>0</v>
      </c>
      <c r="AY115" s="44">
        <f t="shared" si="26"/>
        <v>0</v>
      </c>
      <c r="AZ115" s="44">
        <f t="shared" si="27"/>
        <v>0</v>
      </c>
      <c r="BA115" s="44">
        <f t="shared" si="28"/>
        <v>0</v>
      </c>
      <c r="BB115" s="44">
        <f t="shared" si="29"/>
        <v>0</v>
      </c>
      <c r="BC115" s="44">
        <f t="shared" si="30"/>
        <v>0</v>
      </c>
      <c r="BD115" s="44">
        <f t="shared" si="31"/>
        <v>1.0900000000000001E-4</v>
      </c>
    </row>
    <row r="116" spans="1:56" x14ac:dyDescent="0.2">
      <c r="A116" s="44" t="s">
        <v>135</v>
      </c>
      <c r="B116" s="44">
        <v>110</v>
      </c>
      <c r="C116" s="44">
        <v>164</v>
      </c>
      <c r="D116" s="44">
        <v>98</v>
      </c>
      <c r="E116" s="44">
        <v>66</v>
      </c>
      <c r="F116" s="44"/>
      <c r="G116" s="44">
        <v>6</v>
      </c>
      <c r="H116" s="44">
        <v>0</v>
      </c>
      <c r="I116" s="44">
        <v>4</v>
      </c>
      <c r="J116" s="44">
        <v>3</v>
      </c>
      <c r="K116" s="44">
        <v>6</v>
      </c>
      <c r="L116" s="44">
        <v>6</v>
      </c>
      <c r="M116" s="44">
        <v>9</v>
      </c>
      <c r="N116" s="44">
        <v>19</v>
      </c>
      <c r="O116" s="44">
        <v>4</v>
      </c>
      <c r="P116" s="44">
        <v>1</v>
      </c>
      <c r="Q116" s="44">
        <v>9</v>
      </c>
      <c r="R116" s="44">
        <v>10</v>
      </c>
      <c r="S116" s="44">
        <v>8</v>
      </c>
      <c r="T116" s="44">
        <v>13</v>
      </c>
      <c r="U116" s="44">
        <v>66</v>
      </c>
      <c r="V116" s="44">
        <v>1</v>
      </c>
      <c r="W116" s="44">
        <v>2</v>
      </c>
      <c r="X116" s="44">
        <v>5</v>
      </c>
      <c r="Y116" s="44">
        <v>2</v>
      </c>
      <c r="Z116" s="44">
        <v>3</v>
      </c>
      <c r="AA116" s="44">
        <v>8</v>
      </c>
      <c r="AB116" s="44">
        <v>12</v>
      </c>
      <c r="AC116" s="44">
        <v>4</v>
      </c>
      <c r="AD116" s="44">
        <v>3</v>
      </c>
      <c r="AE116" s="44">
        <v>2</v>
      </c>
      <c r="AF116" s="44">
        <v>2</v>
      </c>
      <c r="AG116" s="44">
        <v>4</v>
      </c>
      <c r="AH116" s="44">
        <v>3</v>
      </c>
      <c r="AI116" s="44">
        <v>1</v>
      </c>
      <c r="AJ116" s="44">
        <v>4</v>
      </c>
      <c r="AK116" s="44">
        <v>1</v>
      </c>
      <c r="AL116" s="44">
        <v>2</v>
      </c>
      <c r="AM116" s="44">
        <v>1</v>
      </c>
      <c r="AN116" s="44">
        <v>6</v>
      </c>
      <c r="AP116" s="44">
        <f t="shared" si="17"/>
        <v>8</v>
      </c>
      <c r="AQ116" s="44">
        <f t="shared" si="18"/>
        <v>8</v>
      </c>
      <c r="AR116" s="44">
        <f t="shared" si="19"/>
        <v>4</v>
      </c>
      <c r="AS116" s="44">
        <f t="shared" si="20"/>
        <v>12</v>
      </c>
      <c r="AT116" s="44">
        <f t="shared" si="21"/>
        <v>9.0001099999999994</v>
      </c>
      <c r="AU116" s="44">
        <f t="shared" si="22"/>
        <v>16</v>
      </c>
      <c r="AV116" s="44">
        <f t="shared" si="23"/>
        <v>10</v>
      </c>
      <c r="AW116" s="44">
        <f t="shared" si="24"/>
        <v>7</v>
      </c>
      <c r="AX116" s="44">
        <f t="shared" si="25"/>
        <v>3</v>
      </c>
      <c r="AY116" s="44">
        <f t="shared" si="26"/>
        <v>28</v>
      </c>
      <c r="AZ116" s="44">
        <f t="shared" si="27"/>
        <v>12</v>
      </c>
      <c r="BA116" s="44">
        <f t="shared" si="28"/>
        <v>16</v>
      </c>
      <c r="BB116" s="44">
        <f t="shared" si="29"/>
        <v>6</v>
      </c>
      <c r="BC116" s="44">
        <f t="shared" si="30"/>
        <v>25</v>
      </c>
      <c r="BD116" s="44">
        <f t="shared" si="31"/>
        <v>164.00011000000001</v>
      </c>
    </row>
    <row r="117" spans="1:56" x14ac:dyDescent="0.2">
      <c r="A117" s="44" t="s">
        <v>136</v>
      </c>
      <c r="B117" s="44">
        <v>111</v>
      </c>
      <c r="C117" s="44">
        <v>26435</v>
      </c>
      <c r="D117" s="44">
        <v>12324</v>
      </c>
      <c r="E117" s="44">
        <v>14111</v>
      </c>
      <c r="F117" s="44"/>
      <c r="G117" s="44">
        <v>1264</v>
      </c>
      <c r="H117" s="44">
        <v>75</v>
      </c>
      <c r="I117" s="44">
        <v>551</v>
      </c>
      <c r="J117" s="44">
        <v>778</v>
      </c>
      <c r="K117" s="44">
        <v>666</v>
      </c>
      <c r="L117" s="44">
        <v>882</v>
      </c>
      <c r="M117" s="44">
        <v>996</v>
      </c>
      <c r="N117" s="44">
        <v>904</v>
      </c>
      <c r="O117" s="44">
        <v>734</v>
      </c>
      <c r="P117" s="44">
        <v>706</v>
      </c>
      <c r="Q117" s="44">
        <v>1177</v>
      </c>
      <c r="R117" s="44">
        <v>1218</v>
      </c>
      <c r="S117" s="44">
        <v>997</v>
      </c>
      <c r="T117" s="44">
        <v>1376</v>
      </c>
      <c r="U117" s="44">
        <v>14111</v>
      </c>
      <c r="V117" s="44">
        <v>229</v>
      </c>
      <c r="W117" s="44">
        <v>1860</v>
      </c>
      <c r="X117" s="44">
        <v>557</v>
      </c>
      <c r="Y117" s="44">
        <v>847</v>
      </c>
      <c r="Z117" s="44">
        <v>722</v>
      </c>
      <c r="AA117" s="44">
        <v>728</v>
      </c>
      <c r="AB117" s="44">
        <v>1046</v>
      </c>
      <c r="AC117" s="44">
        <v>550</v>
      </c>
      <c r="AD117" s="44">
        <v>1101</v>
      </c>
      <c r="AE117" s="44">
        <v>758</v>
      </c>
      <c r="AF117" s="44">
        <v>365</v>
      </c>
      <c r="AG117" s="44">
        <v>859</v>
      </c>
      <c r="AH117" s="44">
        <v>932</v>
      </c>
      <c r="AI117" s="44">
        <v>729</v>
      </c>
      <c r="AJ117" s="44">
        <v>577</v>
      </c>
      <c r="AK117" s="44">
        <v>679</v>
      </c>
      <c r="AL117" s="44">
        <v>641</v>
      </c>
      <c r="AM117" s="44">
        <v>540</v>
      </c>
      <c r="AN117" s="44">
        <v>391</v>
      </c>
      <c r="AP117" s="44">
        <f t="shared" si="17"/>
        <v>3124</v>
      </c>
      <c r="AQ117" s="44">
        <f t="shared" si="18"/>
        <v>1279</v>
      </c>
      <c r="AR117" s="44">
        <f t="shared" si="19"/>
        <v>1605</v>
      </c>
      <c r="AS117" s="44">
        <f t="shared" si="20"/>
        <v>2228</v>
      </c>
      <c r="AT117" s="44">
        <f t="shared" si="21"/>
        <v>1268.0001110000001</v>
      </c>
      <c r="AU117" s="44">
        <f t="shared" si="22"/>
        <v>1905</v>
      </c>
      <c r="AV117" s="44">
        <f t="shared" si="23"/>
        <v>1216</v>
      </c>
      <c r="AW117" s="44">
        <f t="shared" si="24"/>
        <v>1835</v>
      </c>
      <c r="AX117" s="44">
        <f t="shared" si="25"/>
        <v>1044</v>
      </c>
      <c r="AY117" s="44">
        <f t="shared" si="26"/>
        <v>2081</v>
      </c>
      <c r="AZ117" s="44">
        <f t="shared" si="27"/>
        <v>1574</v>
      </c>
      <c r="BA117" s="44">
        <f t="shared" si="28"/>
        <v>1824</v>
      </c>
      <c r="BB117" s="44">
        <f t="shared" si="29"/>
        <v>2302</v>
      </c>
      <c r="BC117" s="44">
        <f t="shared" si="30"/>
        <v>3150</v>
      </c>
      <c r="BD117" s="44">
        <f t="shared" si="31"/>
        <v>26435.000111000001</v>
      </c>
    </row>
    <row r="118" spans="1:56" x14ac:dyDescent="0.2">
      <c r="A118" s="44" t="s">
        <v>137</v>
      </c>
      <c r="B118" s="44">
        <v>112</v>
      </c>
      <c r="C118" s="44">
        <v>17803</v>
      </c>
      <c r="D118" s="44">
        <v>8071</v>
      </c>
      <c r="E118" s="44">
        <v>9732</v>
      </c>
      <c r="F118" s="44"/>
      <c r="G118" s="44">
        <v>483</v>
      </c>
      <c r="H118" s="44">
        <v>11</v>
      </c>
      <c r="I118" s="44">
        <v>476</v>
      </c>
      <c r="J118" s="44">
        <v>464</v>
      </c>
      <c r="K118" s="44">
        <v>1600</v>
      </c>
      <c r="L118" s="44">
        <v>368</v>
      </c>
      <c r="M118" s="44">
        <v>295</v>
      </c>
      <c r="N118" s="44">
        <v>650</v>
      </c>
      <c r="O118" s="44">
        <v>482</v>
      </c>
      <c r="P118" s="44">
        <v>815</v>
      </c>
      <c r="Q118" s="44">
        <v>562</v>
      </c>
      <c r="R118" s="44">
        <v>636</v>
      </c>
      <c r="S118" s="44">
        <v>754</v>
      </c>
      <c r="T118" s="44">
        <v>475</v>
      </c>
      <c r="U118" s="44">
        <v>9732</v>
      </c>
      <c r="V118" s="44">
        <v>101</v>
      </c>
      <c r="W118" s="44">
        <v>1823</v>
      </c>
      <c r="X118" s="44">
        <v>102</v>
      </c>
      <c r="Y118" s="44">
        <v>1468</v>
      </c>
      <c r="Z118" s="44">
        <v>304</v>
      </c>
      <c r="AA118" s="44">
        <v>632</v>
      </c>
      <c r="AB118" s="44">
        <v>980</v>
      </c>
      <c r="AC118" s="44">
        <v>489</v>
      </c>
      <c r="AD118" s="44">
        <v>476</v>
      </c>
      <c r="AE118" s="44">
        <v>408</v>
      </c>
      <c r="AF118" s="44">
        <v>91</v>
      </c>
      <c r="AG118" s="44">
        <v>339</v>
      </c>
      <c r="AH118" s="44">
        <v>379</v>
      </c>
      <c r="AI118" s="44">
        <v>399</v>
      </c>
      <c r="AJ118" s="44">
        <v>414</v>
      </c>
      <c r="AK118" s="44">
        <v>180</v>
      </c>
      <c r="AL118" s="44">
        <v>359</v>
      </c>
      <c r="AM118" s="44">
        <v>197</v>
      </c>
      <c r="AN118" s="44">
        <v>591</v>
      </c>
      <c r="AP118" s="44">
        <f t="shared" si="17"/>
        <v>2306</v>
      </c>
      <c r="AQ118" s="44">
        <f t="shared" si="18"/>
        <v>406</v>
      </c>
      <c r="AR118" s="44">
        <f t="shared" si="19"/>
        <v>1876</v>
      </c>
      <c r="AS118" s="44">
        <f t="shared" si="20"/>
        <v>1563</v>
      </c>
      <c r="AT118" s="44">
        <f t="shared" si="21"/>
        <v>829.00011199999994</v>
      </c>
      <c r="AU118" s="44">
        <f t="shared" si="22"/>
        <v>1319</v>
      </c>
      <c r="AV118" s="44">
        <f t="shared" si="23"/>
        <v>2089</v>
      </c>
      <c r="AW118" s="44">
        <f t="shared" si="24"/>
        <v>958</v>
      </c>
      <c r="AX118" s="44">
        <f t="shared" si="25"/>
        <v>271</v>
      </c>
      <c r="AY118" s="44">
        <f t="shared" si="26"/>
        <v>1212</v>
      </c>
      <c r="AZ118" s="44">
        <f t="shared" si="27"/>
        <v>1168</v>
      </c>
      <c r="BA118" s="44">
        <f t="shared" si="28"/>
        <v>1435</v>
      </c>
      <c r="BB118" s="44">
        <f t="shared" si="29"/>
        <v>1137</v>
      </c>
      <c r="BC118" s="44">
        <f t="shared" si="30"/>
        <v>1234</v>
      </c>
      <c r="BD118" s="44">
        <f t="shared" si="31"/>
        <v>17803.000112000002</v>
      </c>
    </row>
    <row r="119" spans="1:56" x14ac:dyDescent="0.2">
      <c r="A119" s="44" t="s">
        <v>138</v>
      </c>
      <c r="B119" s="44">
        <v>113</v>
      </c>
      <c r="C119" s="44">
        <v>742</v>
      </c>
      <c r="D119" s="44">
        <v>459</v>
      </c>
      <c r="E119" s="44">
        <v>283</v>
      </c>
      <c r="F119" s="44"/>
      <c r="G119" s="44">
        <v>61</v>
      </c>
      <c r="H119" s="44">
        <v>0</v>
      </c>
      <c r="I119" s="44">
        <v>48</v>
      </c>
      <c r="J119" s="44">
        <v>20</v>
      </c>
      <c r="K119" s="44">
        <v>26</v>
      </c>
      <c r="L119" s="44">
        <v>49</v>
      </c>
      <c r="M119" s="44">
        <v>33</v>
      </c>
      <c r="N119" s="44">
        <v>38</v>
      </c>
      <c r="O119" s="44">
        <v>20</v>
      </c>
      <c r="P119" s="44">
        <v>6</v>
      </c>
      <c r="Q119" s="44">
        <v>31</v>
      </c>
      <c r="R119" s="44">
        <v>51</v>
      </c>
      <c r="S119" s="44">
        <v>24</v>
      </c>
      <c r="T119" s="44">
        <v>52</v>
      </c>
      <c r="U119" s="44">
        <v>283</v>
      </c>
      <c r="V119" s="44">
        <v>1</v>
      </c>
      <c r="W119" s="44">
        <v>20</v>
      </c>
      <c r="X119" s="44">
        <v>33</v>
      </c>
      <c r="Y119" s="44">
        <v>11</v>
      </c>
      <c r="Z119" s="44">
        <v>38</v>
      </c>
      <c r="AA119" s="44">
        <v>12</v>
      </c>
      <c r="AB119" s="44">
        <v>16</v>
      </c>
      <c r="AC119" s="44">
        <v>4</v>
      </c>
      <c r="AD119" s="44">
        <v>14</v>
      </c>
      <c r="AE119" s="44">
        <v>5</v>
      </c>
      <c r="AF119" s="44">
        <v>4</v>
      </c>
      <c r="AG119" s="44">
        <v>1</v>
      </c>
      <c r="AH119" s="44">
        <v>24</v>
      </c>
      <c r="AI119" s="44">
        <v>16</v>
      </c>
      <c r="AJ119" s="44">
        <v>16</v>
      </c>
      <c r="AK119" s="44">
        <v>13</v>
      </c>
      <c r="AL119" s="44">
        <v>37</v>
      </c>
      <c r="AM119" s="44">
        <v>6</v>
      </c>
      <c r="AN119" s="44">
        <v>12</v>
      </c>
      <c r="AP119" s="44">
        <f t="shared" si="17"/>
        <v>81</v>
      </c>
      <c r="AQ119" s="44">
        <f t="shared" si="18"/>
        <v>71</v>
      </c>
      <c r="AR119" s="44">
        <f t="shared" si="19"/>
        <v>16</v>
      </c>
      <c r="AS119" s="44">
        <f t="shared" si="20"/>
        <v>58</v>
      </c>
      <c r="AT119" s="44">
        <f t="shared" si="21"/>
        <v>18.000112999999999</v>
      </c>
      <c r="AU119" s="44">
        <f t="shared" si="22"/>
        <v>17</v>
      </c>
      <c r="AV119" s="44">
        <f t="shared" si="23"/>
        <v>30</v>
      </c>
      <c r="AW119" s="44">
        <f t="shared" si="24"/>
        <v>34</v>
      </c>
      <c r="AX119" s="44">
        <f t="shared" si="25"/>
        <v>17</v>
      </c>
      <c r="AY119" s="44">
        <f t="shared" si="26"/>
        <v>69</v>
      </c>
      <c r="AZ119" s="44">
        <f t="shared" si="27"/>
        <v>40</v>
      </c>
      <c r="BA119" s="44">
        <f t="shared" si="28"/>
        <v>109</v>
      </c>
      <c r="BB119" s="44">
        <f t="shared" si="29"/>
        <v>77</v>
      </c>
      <c r="BC119" s="44">
        <f t="shared" si="30"/>
        <v>105</v>
      </c>
      <c r="BD119" s="44">
        <f t="shared" si="31"/>
        <v>742.00011300000006</v>
      </c>
    </row>
    <row r="120" spans="1:56" x14ac:dyDescent="0.2">
      <c r="A120" s="44" t="s">
        <v>139</v>
      </c>
      <c r="B120" s="44">
        <v>114</v>
      </c>
      <c r="C120" s="44">
        <v>262247</v>
      </c>
      <c r="D120" s="44">
        <v>59235</v>
      </c>
      <c r="E120" s="44">
        <v>203012</v>
      </c>
      <c r="F120" s="44"/>
      <c r="G120" s="44">
        <v>2667</v>
      </c>
      <c r="H120" s="44">
        <v>105</v>
      </c>
      <c r="I120" s="44">
        <v>2955</v>
      </c>
      <c r="J120" s="44">
        <v>1657</v>
      </c>
      <c r="K120" s="44">
        <v>2531</v>
      </c>
      <c r="L120" s="44">
        <v>1424</v>
      </c>
      <c r="M120" s="44">
        <v>1521</v>
      </c>
      <c r="N120" s="44">
        <v>2261</v>
      </c>
      <c r="O120" s="44">
        <v>2609</v>
      </c>
      <c r="P120" s="44">
        <v>26807</v>
      </c>
      <c r="Q120" s="44">
        <v>2744</v>
      </c>
      <c r="R120" s="44">
        <v>3889</v>
      </c>
      <c r="S120" s="44">
        <v>4137</v>
      </c>
      <c r="T120" s="44">
        <v>3928</v>
      </c>
      <c r="U120" s="44">
        <v>203012</v>
      </c>
      <c r="V120" s="44">
        <v>4364</v>
      </c>
      <c r="W120" s="44">
        <v>10912</v>
      </c>
      <c r="X120" s="44">
        <v>3403</v>
      </c>
      <c r="Y120" s="44">
        <v>28548</v>
      </c>
      <c r="Z120" s="44">
        <v>3474</v>
      </c>
      <c r="AA120" s="44">
        <v>13220</v>
      </c>
      <c r="AB120" s="44">
        <v>25820</v>
      </c>
      <c r="AC120" s="44">
        <v>4186</v>
      </c>
      <c r="AD120" s="44">
        <v>4367</v>
      </c>
      <c r="AE120" s="44">
        <v>21539</v>
      </c>
      <c r="AF120" s="44">
        <v>2301</v>
      </c>
      <c r="AG120" s="44">
        <v>15617</v>
      </c>
      <c r="AH120" s="44">
        <v>27288</v>
      </c>
      <c r="AI120" s="44">
        <v>2840</v>
      </c>
      <c r="AJ120" s="44">
        <v>4293</v>
      </c>
      <c r="AK120" s="44">
        <v>21082</v>
      </c>
      <c r="AL120" s="44">
        <v>2412</v>
      </c>
      <c r="AM120" s="44">
        <v>3196</v>
      </c>
      <c r="AN120" s="44">
        <v>4150</v>
      </c>
      <c r="AP120" s="44">
        <f t="shared" si="17"/>
        <v>13579</v>
      </c>
      <c r="AQ120" s="44">
        <f t="shared" si="18"/>
        <v>6877</v>
      </c>
      <c r="AR120" s="44">
        <f t="shared" si="19"/>
        <v>50087</v>
      </c>
      <c r="AS120" s="44">
        <f t="shared" si="20"/>
        <v>35165</v>
      </c>
      <c r="AT120" s="44">
        <f t="shared" si="21"/>
        <v>16416.000113999999</v>
      </c>
      <c r="AU120" s="44">
        <f t="shared" si="22"/>
        <v>41437</v>
      </c>
      <c r="AV120" s="44">
        <f t="shared" si="23"/>
        <v>6717</v>
      </c>
      <c r="AW120" s="44">
        <f t="shared" si="24"/>
        <v>6976</v>
      </c>
      <c r="AX120" s="44">
        <f t="shared" si="25"/>
        <v>23383</v>
      </c>
      <c r="AY120" s="44">
        <f t="shared" si="26"/>
        <v>5005</v>
      </c>
      <c r="AZ120" s="44">
        <f t="shared" si="27"/>
        <v>8430</v>
      </c>
      <c r="BA120" s="44">
        <f t="shared" si="28"/>
        <v>8529</v>
      </c>
      <c r="BB120" s="44">
        <f t="shared" si="29"/>
        <v>32540</v>
      </c>
      <c r="BC120" s="44">
        <f t="shared" si="30"/>
        <v>7106</v>
      </c>
      <c r="BD120" s="44">
        <f t="shared" si="31"/>
        <v>262247.00011399999</v>
      </c>
    </row>
    <row r="121" spans="1:56" x14ac:dyDescent="0.2">
      <c r="A121" s="44" t="s">
        <v>140</v>
      </c>
      <c r="B121" s="44">
        <v>115</v>
      </c>
      <c r="C121" s="44">
        <v>2893</v>
      </c>
      <c r="D121" s="44">
        <v>1404</v>
      </c>
      <c r="E121" s="44">
        <v>1489</v>
      </c>
      <c r="F121" s="44"/>
      <c r="G121" s="44">
        <v>114</v>
      </c>
      <c r="H121" s="44">
        <v>7</v>
      </c>
      <c r="I121" s="44">
        <v>88</v>
      </c>
      <c r="J121" s="44">
        <v>102</v>
      </c>
      <c r="K121" s="44">
        <v>82</v>
      </c>
      <c r="L121" s="44">
        <v>69</v>
      </c>
      <c r="M121" s="44">
        <v>132</v>
      </c>
      <c r="N121" s="44">
        <v>78</v>
      </c>
      <c r="O121" s="44">
        <v>77</v>
      </c>
      <c r="P121" s="44">
        <v>81</v>
      </c>
      <c r="Q121" s="44">
        <v>100</v>
      </c>
      <c r="R121" s="44">
        <v>124</v>
      </c>
      <c r="S121" s="44">
        <v>126</v>
      </c>
      <c r="T121" s="44">
        <v>224</v>
      </c>
      <c r="U121" s="44">
        <v>1489</v>
      </c>
      <c r="V121" s="44">
        <v>15</v>
      </c>
      <c r="W121" s="44">
        <v>269</v>
      </c>
      <c r="X121" s="44">
        <v>23</v>
      </c>
      <c r="Y121" s="44">
        <v>182</v>
      </c>
      <c r="Z121" s="44">
        <v>75</v>
      </c>
      <c r="AA121" s="44">
        <v>85</v>
      </c>
      <c r="AB121" s="44">
        <v>128</v>
      </c>
      <c r="AC121" s="44">
        <v>44</v>
      </c>
      <c r="AD121" s="44">
        <v>87</v>
      </c>
      <c r="AE121" s="44">
        <v>49</v>
      </c>
      <c r="AF121" s="44">
        <v>26</v>
      </c>
      <c r="AG121" s="44">
        <v>65</v>
      </c>
      <c r="AH121" s="44">
        <v>72</v>
      </c>
      <c r="AI121" s="44">
        <v>70</v>
      </c>
      <c r="AJ121" s="44">
        <v>70</v>
      </c>
      <c r="AK121" s="44">
        <v>71</v>
      </c>
      <c r="AL121" s="44">
        <v>75</v>
      </c>
      <c r="AM121" s="44">
        <v>35</v>
      </c>
      <c r="AN121" s="44">
        <v>48</v>
      </c>
      <c r="AP121" s="44">
        <f t="shared" si="17"/>
        <v>383</v>
      </c>
      <c r="AQ121" s="44">
        <f t="shared" si="18"/>
        <v>98</v>
      </c>
      <c r="AR121" s="44">
        <f t="shared" si="19"/>
        <v>231</v>
      </c>
      <c r="AS121" s="44">
        <f t="shared" si="20"/>
        <v>227</v>
      </c>
      <c r="AT121" s="44">
        <f t="shared" si="21"/>
        <v>120.00011499999999</v>
      </c>
      <c r="AU121" s="44">
        <f t="shared" si="22"/>
        <v>193</v>
      </c>
      <c r="AV121" s="44">
        <f t="shared" si="23"/>
        <v>126</v>
      </c>
      <c r="AW121" s="44">
        <f t="shared" si="24"/>
        <v>164</v>
      </c>
      <c r="AX121" s="44">
        <f t="shared" si="25"/>
        <v>97</v>
      </c>
      <c r="AY121" s="44">
        <f t="shared" si="26"/>
        <v>178</v>
      </c>
      <c r="AZ121" s="44">
        <f t="shared" si="27"/>
        <v>196</v>
      </c>
      <c r="BA121" s="44">
        <f t="shared" si="28"/>
        <v>205</v>
      </c>
      <c r="BB121" s="44">
        <f t="shared" si="29"/>
        <v>217</v>
      </c>
      <c r="BC121" s="44">
        <f t="shared" si="30"/>
        <v>458</v>
      </c>
      <c r="BD121" s="44">
        <f t="shared" si="31"/>
        <v>2893.0001149999998</v>
      </c>
    </row>
    <row r="122" spans="1:56" x14ac:dyDescent="0.2">
      <c r="A122" s="44" t="s">
        <v>141</v>
      </c>
      <c r="B122" s="44">
        <v>116</v>
      </c>
      <c r="C122" s="44">
        <v>37339</v>
      </c>
      <c r="D122" s="44">
        <v>13694</v>
      </c>
      <c r="E122" s="44">
        <v>23645</v>
      </c>
      <c r="F122" s="44"/>
      <c r="G122" s="44">
        <v>1752</v>
      </c>
      <c r="H122" s="44">
        <v>14</v>
      </c>
      <c r="I122" s="44">
        <v>398</v>
      </c>
      <c r="J122" s="44">
        <v>1606</v>
      </c>
      <c r="K122" s="44">
        <v>957</v>
      </c>
      <c r="L122" s="44">
        <v>722</v>
      </c>
      <c r="M122" s="44">
        <v>2229</v>
      </c>
      <c r="N122" s="44">
        <v>414</v>
      </c>
      <c r="O122" s="44">
        <v>443</v>
      </c>
      <c r="P122" s="44">
        <v>369</v>
      </c>
      <c r="Q122" s="44">
        <v>567</v>
      </c>
      <c r="R122" s="44">
        <v>401</v>
      </c>
      <c r="S122" s="44">
        <v>902</v>
      </c>
      <c r="T122" s="44">
        <v>2920</v>
      </c>
      <c r="U122" s="44">
        <v>23645</v>
      </c>
      <c r="V122" s="44">
        <v>183</v>
      </c>
      <c r="W122" s="44">
        <v>7242</v>
      </c>
      <c r="X122" s="44">
        <v>144</v>
      </c>
      <c r="Y122" s="44">
        <v>2085</v>
      </c>
      <c r="Z122" s="44">
        <v>478</v>
      </c>
      <c r="AA122" s="44">
        <v>814</v>
      </c>
      <c r="AB122" s="44">
        <v>3440</v>
      </c>
      <c r="AC122" s="44">
        <v>1607</v>
      </c>
      <c r="AD122" s="44">
        <v>230</v>
      </c>
      <c r="AE122" s="44">
        <v>1198</v>
      </c>
      <c r="AF122" s="44">
        <v>153</v>
      </c>
      <c r="AG122" s="44">
        <v>910</v>
      </c>
      <c r="AH122" s="44">
        <v>1070</v>
      </c>
      <c r="AI122" s="44">
        <v>1046</v>
      </c>
      <c r="AJ122" s="44">
        <v>621</v>
      </c>
      <c r="AK122" s="44">
        <v>427</v>
      </c>
      <c r="AL122" s="44">
        <v>1161</v>
      </c>
      <c r="AM122" s="44">
        <v>564</v>
      </c>
      <c r="AN122" s="44">
        <v>272</v>
      </c>
      <c r="AP122" s="44">
        <f t="shared" si="17"/>
        <v>8994</v>
      </c>
      <c r="AQ122" s="44">
        <f t="shared" si="18"/>
        <v>622</v>
      </c>
      <c r="AR122" s="44">
        <f t="shared" si="19"/>
        <v>3283</v>
      </c>
      <c r="AS122" s="44">
        <f t="shared" si="20"/>
        <v>967</v>
      </c>
      <c r="AT122" s="44">
        <f t="shared" si="21"/>
        <v>1378.0001159999999</v>
      </c>
      <c r="AU122" s="44">
        <f t="shared" si="22"/>
        <v>4350</v>
      </c>
      <c r="AV122" s="44">
        <f t="shared" si="23"/>
        <v>2564</v>
      </c>
      <c r="AW122" s="44">
        <f t="shared" si="24"/>
        <v>673</v>
      </c>
      <c r="AX122" s="44">
        <f t="shared" si="25"/>
        <v>580</v>
      </c>
      <c r="AY122" s="44">
        <f t="shared" si="26"/>
        <v>981</v>
      </c>
      <c r="AZ122" s="44">
        <f t="shared" si="27"/>
        <v>1523</v>
      </c>
      <c r="BA122" s="44">
        <f t="shared" si="28"/>
        <v>1392</v>
      </c>
      <c r="BB122" s="44">
        <f t="shared" si="29"/>
        <v>3277</v>
      </c>
      <c r="BC122" s="44">
        <f t="shared" si="30"/>
        <v>6755</v>
      </c>
      <c r="BD122" s="44">
        <f t="shared" si="31"/>
        <v>37339.000115999996</v>
      </c>
    </row>
    <row r="123" spans="1:56" x14ac:dyDescent="0.2">
      <c r="A123" s="44" t="s">
        <v>142</v>
      </c>
      <c r="B123" s="44">
        <v>117</v>
      </c>
      <c r="C123" s="44">
        <v>29789</v>
      </c>
      <c r="D123" s="44">
        <v>11520</v>
      </c>
      <c r="E123" s="44">
        <v>18269</v>
      </c>
      <c r="F123" s="44"/>
      <c r="G123" s="44">
        <v>780</v>
      </c>
      <c r="H123" s="44">
        <v>11</v>
      </c>
      <c r="I123" s="44">
        <v>366</v>
      </c>
      <c r="J123" s="44">
        <v>1184</v>
      </c>
      <c r="K123" s="44">
        <v>491</v>
      </c>
      <c r="L123" s="44">
        <v>371</v>
      </c>
      <c r="M123" s="44">
        <v>1536</v>
      </c>
      <c r="N123" s="44">
        <v>363</v>
      </c>
      <c r="O123" s="44">
        <v>368</v>
      </c>
      <c r="P123" s="44">
        <v>263</v>
      </c>
      <c r="Q123" s="44">
        <v>499</v>
      </c>
      <c r="R123" s="44">
        <v>242</v>
      </c>
      <c r="S123" s="44">
        <v>498</v>
      </c>
      <c r="T123" s="44">
        <v>4548</v>
      </c>
      <c r="U123" s="44">
        <v>18269</v>
      </c>
      <c r="V123" s="44">
        <v>103</v>
      </c>
      <c r="W123" s="44">
        <v>1872</v>
      </c>
      <c r="X123" s="44">
        <v>137</v>
      </c>
      <c r="Y123" s="44">
        <v>3824</v>
      </c>
      <c r="Z123" s="44">
        <v>326</v>
      </c>
      <c r="AA123" s="44">
        <v>747</v>
      </c>
      <c r="AB123" s="44">
        <v>4290</v>
      </c>
      <c r="AC123" s="44">
        <v>632</v>
      </c>
      <c r="AD123" s="44">
        <v>416</v>
      </c>
      <c r="AE123" s="44">
        <v>1129</v>
      </c>
      <c r="AF123" s="44">
        <v>85</v>
      </c>
      <c r="AG123" s="44">
        <v>715</v>
      </c>
      <c r="AH123" s="44">
        <v>911</v>
      </c>
      <c r="AI123" s="44">
        <v>1256</v>
      </c>
      <c r="AJ123" s="44">
        <v>412</v>
      </c>
      <c r="AK123" s="44">
        <v>336</v>
      </c>
      <c r="AL123" s="44">
        <v>381</v>
      </c>
      <c r="AM123" s="44">
        <v>548</v>
      </c>
      <c r="AN123" s="44">
        <v>149</v>
      </c>
      <c r="AP123" s="44">
        <f t="shared" si="17"/>
        <v>2652</v>
      </c>
      <c r="AQ123" s="44">
        <f t="shared" si="18"/>
        <v>463</v>
      </c>
      <c r="AR123" s="44">
        <f t="shared" si="19"/>
        <v>4953</v>
      </c>
      <c r="AS123" s="44">
        <f t="shared" si="20"/>
        <v>619</v>
      </c>
      <c r="AT123" s="44">
        <f t="shared" si="21"/>
        <v>1295.000117</v>
      </c>
      <c r="AU123" s="44">
        <f t="shared" si="22"/>
        <v>5005</v>
      </c>
      <c r="AV123" s="44">
        <f t="shared" si="23"/>
        <v>1123</v>
      </c>
      <c r="AW123" s="44">
        <f t="shared" si="24"/>
        <v>784</v>
      </c>
      <c r="AX123" s="44">
        <f t="shared" si="25"/>
        <v>421</v>
      </c>
      <c r="AY123" s="44">
        <f t="shared" si="26"/>
        <v>862</v>
      </c>
      <c r="AZ123" s="44">
        <f t="shared" si="27"/>
        <v>910</v>
      </c>
      <c r="BA123" s="44">
        <f t="shared" si="28"/>
        <v>886</v>
      </c>
      <c r="BB123" s="44">
        <f t="shared" si="29"/>
        <v>2548</v>
      </c>
      <c r="BC123" s="44">
        <f t="shared" si="30"/>
        <v>7268</v>
      </c>
      <c r="BD123" s="44">
        <f t="shared" si="31"/>
        <v>29789.000117</v>
      </c>
    </row>
    <row r="124" spans="1:56" x14ac:dyDescent="0.2">
      <c r="A124" s="44" t="s">
        <v>143</v>
      </c>
      <c r="B124" s="44">
        <v>118</v>
      </c>
      <c r="C124" s="44">
        <v>129792</v>
      </c>
      <c r="D124" s="44">
        <v>56347</v>
      </c>
      <c r="E124" s="44">
        <v>73445</v>
      </c>
      <c r="F124" s="44"/>
      <c r="G124" s="44">
        <v>5211</v>
      </c>
      <c r="H124" s="44">
        <v>111</v>
      </c>
      <c r="I124" s="44">
        <v>3977</v>
      </c>
      <c r="J124" s="44">
        <v>4872</v>
      </c>
      <c r="K124" s="44">
        <v>4819</v>
      </c>
      <c r="L124" s="44">
        <v>5678</v>
      </c>
      <c r="M124" s="44">
        <v>2757</v>
      </c>
      <c r="N124" s="44">
        <v>5806</v>
      </c>
      <c r="O124" s="44">
        <v>3912</v>
      </c>
      <c r="P124" s="44">
        <v>1914</v>
      </c>
      <c r="Q124" s="44">
        <v>4895</v>
      </c>
      <c r="R124" s="44">
        <v>2862</v>
      </c>
      <c r="S124" s="44">
        <v>5781</v>
      </c>
      <c r="T124" s="44">
        <v>3752</v>
      </c>
      <c r="U124" s="44">
        <v>73445</v>
      </c>
      <c r="V124" s="44">
        <v>1643</v>
      </c>
      <c r="W124" s="44">
        <v>6019</v>
      </c>
      <c r="X124" s="44">
        <v>2103</v>
      </c>
      <c r="Y124" s="44">
        <v>8871</v>
      </c>
      <c r="Z124" s="44">
        <v>3256</v>
      </c>
      <c r="AA124" s="44">
        <v>4054</v>
      </c>
      <c r="AB124" s="44">
        <v>7665</v>
      </c>
      <c r="AC124" s="44">
        <v>4382</v>
      </c>
      <c r="AD124" s="44">
        <v>3260</v>
      </c>
      <c r="AE124" s="44">
        <v>4952</v>
      </c>
      <c r="AF124" s="44">
        <v>2503</v>
      </c>
      <c r="AG124" s="44">
        <v>4323</v>
      </c>
      <c r="AH124" s="44">
        <v>3643</v>
      </c>
      <c r="AI124" s="44">
        <v>1981</v>
      </c>
      <c r="AJ124" s="44">
        <v>3078</v>
      </c>
      <c r="AK124" s="44">
        <v>3039</v>
      </c>
      <c r="AL124" s="44">
        <v>3295</v>
      </c>
      <c r="AM124" s="44">
        <v>2339</v>
      </c>
      <c r="AN124" s="44">
        <v>3039</v>
      </c>
      <c r="AP124" s="44">
        <f t="shared" si="17"/>
        <v>11230</v>
      </c>
      <c r="AQ124" s="44">
        <f t="shared" si="18"/>
        <v>5359</v>
      </c>
      <c r="AR124" s="44">
        <f t="shared" si="19"/>
        <v>13823</v>
      </c>
      <c r="AS124" s="44">
        <f t="shared" si="20"/>
        <v>6530</v>
      </c>
      <c r="AT124" s="44">
        <f t="shared" si="21"/>
        <v>6393.0001179999999</v>
      </c>
      <c r="AU124" s="44">
        <f t="shared" si="22"/>
        <v>11988</v>
      </c>
      <c r="AV124" s="44">
        <f t="shared" si="23"/>
        <v>9201</v>
      </c>
      <c r="AW124" s="44">
        <f t="shared" si="24"/>
        <v>7172</v>
      </c>
      <c r="AX124" s="44">
        <f t="shared" si="25"/>
        <v>5542</v>
      </c>
      <c r="AY124" s="44">
        <f t="shared" si="26"/>
        <v>10701</v>
      </c>
      <c r="AZ124" s="44">
        <f t="shared" si="27"/>
        <v>8859</v>
      </c>
      <c r="BA124" s="44">
        <f t="shared" si="28"/>
        <v>12694</v>
      </c>
      <c r="BB124" s="44">
        <f t="shared" si="29"/>
        <v>8919</v>
      </c>
      <c r="BC124" s="44">
        <f t="shared" si="30"/>
        <v>11381</v>
      </c>
      <c r="BD124" s="44">
        <f t="shared" si="31"/>
        <v>129792.000118</v>
      </c>
    </row>
    <row r="125" spans="1:56" x14ac:dyDescent="0.2">
      <c r="A125" s="44" t="s">
        <v>144</v>
      </c>
      <c r="B125" s="44">
        <v>119</v>
      </c>
      <c r="C125" s="44">
        <v>15</v>
      </c>
      <c r="D125" s="44">
        <v>7</v>
      </c>
      <c r="E125" s="44">
        <v>8</v>
      </c>
      <c r="F125" s="44"/>
      <c r="G125" s="44">
        <v>0</v>
      </c>
      <c r="H125" s="44">
        <v>0</v>
      </c>
      <c r="I125" s="44">
        <v>0</v>
      </c>
      <c r="J125" s="44">
        <v>2</v>
      </c>
      <c r="K125" s="44">
        <v>1</v>
      </c>
      <c r="L125" s="44">
        <v>1</v>
      </c>
      <c r="M125" s="44">
        <v>0</v>
      </c>
      <c r="N125" s="44">
        <v>2</v>
      </c>
      <c r="O125" s="44">
        <v>0</v>
      </c>
      <c r="P125" s="44">
        <v>0</v>
      </c>
      <c r="Q125" s="44">
        <v>1</v>
      </c>
      <c r="R125" s="44">
        <v>0</v>
      </c>
      <c r="S125" s="44">
        <v>0</v>
      </c>
      <c r="T125" s="44">
        <v>0</v>
      </c>
      <c r="U125" s="44">
        <v>8</v>
      </c>
      <c r="V125" s="44">
        <v>0</v>
      </c>
      <c r="W125" s="44">
        <v>1</v>
      </c>
      <c r="X125" s="44">
        <v>0</v>
      </c>
      <c r="Y125" s="44">
        <v>3</v>
      </c>
      <c r="Z125" s="44">
        <v>0</v>
      </c>
      <c r="AA125" s="44">
        <v>1</v>
      </c>
      <c r="AB125" s="44">
        <v>0</v>
      </c>
      <c r="AC125" s="44">
        <v>0</v>
      </c>
      <c r="AD125" s="44">
        <v>0</v>
      </c>
      <c r="AE125" s="44">
        <v>1</v>
      </c>
      <c r="AF125" s="44">
        <v>0</v>
      </c>
      <c r="AG125" s="44">
        <v>1</v>
      </c>
      <c r="AH125" s="44">
        <v>0</v>
      </c>
      <c r="AI125" s="44">
        <v>0</v>
      </c>
      <c r="AJ125" s="44">
        <v>0</v>
      </c>
      <c r="AK125" s="44">
        <v>1</v>
      </c>
      <c r="AL125" s="44">
        <v>0</v>
      </c>
      <c r="AM125" s="44">
        <v>0</v>
      </c>
      <c r="AN125" s="44">
        <v>0</v>
      </c>
      <c r="AP125" s="44">
        <f t="shared" si="17"/>
        <v>1</v>
      </c>
      <c r="AQ125" s="44">
        <f t="shared" si="18"/>
        <v>0</v>
      </c>
      <c r="AR125" s="44">
        <f t="shared" si="19"/>
        <v>4</v>
      </c>
      <c r="AS125" s="44">
        <f t="shared" si="20"/>
        <v>0</v>
      </c>
      <c r="AT125" s="44">
        <f t="shared" si="21"/>
        <v>1.000119</v>
      </c>
      <c r="AU125" s="44">
        <f t="shared" si="22"/>
        <v>1</v>
      </c>
      <c r="AV125" s="44">
        <f t="shared" si="23"/>
        <v>1</v>
      </c>
      <c r="AW125" s="44">
        <f t="shared" si="24"/>
        <v>0</v>
      </c>
      <c r="AX125" s="44">
        <f t="shared" si="25"/>
        <v>1</v>
      </c>
      <c r="AY125" s="44">
        <f t="shared" si="26"/>
        <v>3</v>
      </c>
      <c r="AZ125" s="44">
        <f t="shared" si="27"/>
        <v>0</v>
      </c>
      <c r="BA125" s="44">
        <f t="shared" si="28"/>
        <v>1</v>
      </c>
      <c r="BB125" s="44">
        <f t="shared" si="29"/>
        <v>0</v>
      </c>
      <c r="BC125" s="44">
        <f t="shared" si="30"/>
        <v>2</v>
      </c>
      <c r="BD125" s="44">
        <f t="shared" si="31"/>
        <v>15.000119</v>
      </c>
    </row>
    <row r="126" spans="1:56" x14ac:dyDescent="0.2">
      <c r="A126" s="44" t="s">
        <v>270</v>
      </c>
      <c r="B126" s="44">
        <v>120</v>
      </c>
      <c r="C126" s="44">
        <v>760</v>
      </c>
      <c r="D126" s="44">
        <v>411</v>
      </c>
      <c r="E126" s="44">
        <v>349</v>
      </c>
      <c r="F126" s="44"/>
      <c r="G126" s="44">
        <v>27</v>
      </c>
      <c r="H126" s="44">
        <v>1</v>
      </c>
      <c r="I126" s="44">
        <v>15</v>
      </c>
      <c r="J126" s="44">
        <v>36</v>
      </c>
      <c r="K126" s="44">
        <v>33</v>
      </c>
      <c r="L126" s="44">
        <v>39</v>
      </c>
      <c r="M126" s="44">
        <v>25</v>
      </c>
      <c r="N126" s="44">
        <v>43</v>
      </c>
      <c r="O126" s="44">
        <v>20</v>
      </c>
      <c r="P126" s="44">
        <v>9</v>
      </c>
      <c r="Q126" s="44">
        <v>35</v>
      </c>
      <c r="R126" s="44">
        <v>32</v>
      </c>
      <c r="S126" s="44">
        <v>54</v>
      </c>
      <c r="T126" s="44">
        <v>42</v>
      </c>
      <c r="U126" s="44">
        <v>349</v>
      </c>
      <c r="V126" s="44">
        <v>4</v>
      </c>
      <c r="W126" s="44">
        <v>14</v>
      </c>
      <c r="X126" s="44">
        <v>19</v>
      </c>
      <c r="Y126" s="44">
        <v>13</v>
      </c>
      <c r="Z126" s="44">
        <v>32</v>
      </c>
      <c r="AA126" s="44">
        <v>17</v>
      </c>
      <c r="AB126" s="44">
        <v>30</v>
      </c>
      <c r="AC126" s="44">
        <v>16</v>
      </c>
      <c r="AD126" s="44">
        <v>21</v>
      </c>
      <c r="AE126" s="44">
        <v>9</v>
      </c>
      <c r="AF126" s="44">
        <v>8</v>
      </c>
      <c r="AG126" s="44">
        <v>22</v>
      </c>
      <c r="AH126" s="44">
        <v>16</v>
      </c>
      <c r="AI126" s="44">
        <v>30</v>
      </c>
      <c r="AJ126" s="44">
        <v>20</v>
      </c>
      <c r="AK126" s="44">
        <v>16</v>
      </c>
      <c r="AL126" s="44">
        <v>38</v>
      </c>
      <c r="AM126" s="44">
        <v>9</v>
      </c>
      <c r="AN126" s="44">
        <v>15</v>
      </c>
      <c r="AP126" s="44">
        <f t="shared" si="17"/>
        <v>41</v>
      </c>
      <c r="AQ126" s="44">
        <f t="shared" si="18"/>
        <v>51</v>
      </c>
      <c r="AR126" s="44">
        <f t="shared" si="19"/>
        <v>22</v>
      </c>
      <c r="AS126" s="44">
        <f t="shared" si="20"/>
        <v>46</v>
      </c>
      <c r="AT126" s="44">
        <f t="shared" si="21"/>
        <v>26.000119999999999</v>
      </c>
      <c r="AU126" s="44">
        <f t="shared" si="22"/>
        <v>52</v>
      </c>
      <c r="AV126" s="44">
        <f t="shared" si="23"/>
        <v>49</v>
      </c>
      <c r="AW126" s="44">
        <f t="shared" si="24"/>
        <v>41</v>
      </c>
      <c r="AX126" s="44">
        <f t="shared" si="25"/>
        <v>24</v>
      </c>
      <c r="AY126" s="44">
        <f t="shared" si="26"/>
        <v>78</v>
      </c>
      <c r="AZ126" s="44">
        <f t="shared" si="27"/>
        <v>74</v>
      </c>
      <c r="BA126" s="44">
        <f t="shared" si="28"/>
        <v>69</v>
      </c>
      <c r="BB126" s="44">
        <f t="shared" si="29"/>
        <v>84</v>
      </c>
      <c r="BC126" s="44">
        <f t="shared" si="30"/>
        <v>103</v>
      </c>
      <c r="BD126" s="44">
        <f t="shared" si="31"/>
        <v>760.00012000000004</v>
      </c>
    </row>
    <row r="127" spans="1:56" x14ac:dyDescent="0.2">
      <c r="A127" s="44" t="s">
        <v>145</v>
      </c>
      <c r="B127" s="44">
        <v>121</v>
      </c>
      <c r="C127" s="44">
        <v>10703</v>
      </c>
      <c r="D127" s="44">
        <v>5224</v>
      </c>
      <c r="E127" s="44">
        <v>5479</v>
      </c>
      <c r="F127" s="44"/>
      <c r="G127" s="44">
        <v>1154</v>
      </c>
      <c r="H127" s="44">
        <v>7</v>
      </c>
      <c r="I127" s="44">
        <v>1619</v>
      </c>
      <c r="J127" s="44">
        <v>125</v>
      </c>
      <c r="K127" s="44">
        <v>711</v>
      </c>
      <c r="L127" s="44">
        <v>214</v>
      </c>
      <c r="M127" s="44">
        <v>226</v>
      </c>
      <c r="N127" s="44">
        <v>118</v>
      </c>
      <c r="O127" s="44">
        <v>79</v>
      </c>
      <c r="P127" s="44">
        <v>23</v>
      </c>
      <c r="Q127" s="44">
        <v>109</v>
      </c>
      <c r="R127" s="44">
        <v>160</v>
      </c>
      <c r="S127" s="44">
        <v>118</v>
      </c>
      <c r="T127" s="44">
        <v>561</v>
      </c>
      <c r="U127" s="44">
        <v>5479</v>
      </c>
      <c r="V127" s="44">
        <v>35</v>
      </c>
      <c r="W127" s="44">
        <v>3706</v>
      </c>
      <c r="X127" s="44">
        <v>35</v>
      </c>
      <c r="Y127" s="44">
        <v>275</v>
      </c>
      <c r="Z127" s="44">
        <v>66</v>
      </c>
      <c r="AA127" s="44">
        <v>65</v>
      </c>
      <c r="AB127" s="44">
        <v>140</v>
      </c>
      <c r="AC127" s="44">
        <v>129</v>
      </c>
      <c r="AD127" s="44">
        <v>48</v>
      </c>
      <c r="AE127" s="44">
        <v>274</v>
      </c>
      <c r="AF127" s="44">
        <v>19</v>
      </c>
      <c r="AG127" s="44">
        <v>84</v>
      </c>
      <c r="AH127" s="44">
        <v>68</v>
      </c>
      <c r="AI127" s="44">
        <v>75</v>
      </c>
      <c r="AJ127" s="44">
        <v>72</v>
      </c>
      <c r="AK127" s="44">
        <v>179</v>
      </c>
      <c r="AL127" s="44">
        <v>124</v>
      </c>
      <c r="AM127" s="44">
        <v>30</v>
      </c>
      <c r="AN127" s="44">
        <v>55</v>
      </c>
      <c r="AP127" s="44">
        <f t="shared" si="17"/>
        <v>4860</v>
      </c>
      <c r="AQ127" s="44">
        <f t="shared" si="18"/>
        <v>101</v>
      </c>
      <c r="AR127" s="44">
        <f t="shared" si="19"/>
        <v>549</v>
      </c>
      <c r="AS127" s="44">
        <f t="shared" si="20"/>
        <v>225</v>
      </c>
      <c r="AT127" s="44">
        <f t="shared" si="21"/>
        <v>95.000120999999993</v>
      </c>
      <c r="AU127" s="44">
        <f t="shared" si="22"/>
        <v>224</v>
      </c>
      <c r="AV127" s="44">
        <f t="shared" si="23"/>
        <v>840</v>
      </c>
      <c r="AW127" s="44">
        <f t="shared" si="24"/>
        <v>127</v>
      </c>
      <c r="AX127" s="44">
        <f t="shared" si="25"/>
        <v>198</v>
      </c>
      <c r="AY127" s="44">
        <f t="shared" si="26"/>
        <v>227</v>
      </c>
      <c r="AZ127" s="44">
        <f t="shared" si="27"/>
        <v>190</v>
      </c>
      <c r="BA127" s="44">
        <f t="shared" si="28"/>
        <v>1888</v>
      </c>
      <c r="BB127" s="44">
        <f t="shared" si="29"/>
        <v>267</v>
      </c>
      <c r="BC127" s="44">
        <f t="shared" si="30"/>
        <v>912</v>
      </c>
      <c r="BD127" s="44">
        <f t="shared" si="31"/>
        <v>10703.000121000001</v>
      </c>
    </row>
    <row r="128" spans="1:56" x14ac:dyDescent="0.2">
      <c r="A128" s="44" t="s">
        <v>146</v>
      </c>
      <c r="B128" s="44">
        <v>122</v>
      </c>
      <c r="C128" s="44">
        <v>62050</v>
      </c>
      <c r="D128" s="44">
        <v>39232</v>
      </c>
      <c r="E128" s="44">
        <v>22818</v>
      </c>
      <c r="F128" s="44"/>
      <c r="G128" s="44">
        <v>3238</v>
      </c>
      <c r="H128" s="44">
        <v>100</v>
      </c>
      <c r="I128" s="44">
        <v>2360</v>
      </c>
      <c r="J128" s="44">
        <v>2827</v>
      </c>
      <c r="K128" s="44">
        <v>2920</v>
      </c>
      <c r="L128" s="44">
        <v>2956</v>
      </c>
      <c r="M128" s="44">
        <v>4322</v>
      </c>
      <c r="N128" s="44">
        <v>3679</v>
      </c>
      <c r="O128" s="44">
        <v>1922</v>
      </c>
      <c r="P128" s="44">
        <v>1119</v>
      </c>
      <c r="Q128" s="44">
        <v>2998</v>
      </c>
      <c r="R128" s="44">
        <v>3047</v>
      </c>
      <c r="S128" s="44">
        <v>3411</v>
      </c>
      <c r="T128" s="44">
        <v>4333</v>
      </c>
      <c r="U128" s="44">
        <v>22818</v>
      </c>
      <c r="V128" s="44">
        <v>355</v>
      </c>
      <c r="W128" s="44">
        <v>2747</v>
      </c>
      <c r="X128" s="44">
        <v>416</v>
      </c>
      <c r="Y128" s="44">
        <v>2337</v>
      </c>
      <c r="Z128" s="44">
        <v>971</v>
      </c>
      <c r="AA128" s="44">
        <v>1446</v>
      </c>
      <c r="AB128" s="44">
        <v>1988</v>
      </c>
      <c r="AC128" s="44">
        <v>2607</v>
      </c>
      <c r="AD128" s="44">
        <v>1019</v>
      </c>
      <c r="AE128" s="44">
        <v>678</v>
      </c>
      <c r="AF128" s="44">
        <v>298</v>
      </c>
      <c r="AG128" s="44">
        <v>746</v>
      </c>
      <c r="AH128" s="44">
        <v>1093</v>
      </c>
      <c r="AI128" s="44">
        <v>912</v>
      </c>
      <c r="AJ128" s="44">
        <v>1287</v>
      </c>
      <c r="AK128" s="44">
        <v>733</v>
      </c>
      <c r="AL128" s="44">
        <v>1209</v>
      </c>
      <c r="AM128" s="44">
        <v>665</v>
      </c>
      <c r="AN128" s="44">
        <v>1311</v>
      </c>
      <c r="AP128" s="44">
        <f t="shared" si="17"/>
        <v>5985</v>
      </c>
      <c r="AQ128" s="44">
        <f t="shared" si="18"/>
        <v>1387</v>
      </c>
      <c r="AR128" s="44">
        <f t="shared" si="19"/>
        <v>3015</v>
      </c>
      <c r="AS128" s="44">
        <f t="shared" si="20"/>
        <v>4621</v>
      </c>
      <c r="AT128" s="44">
        <f t="shared" si="21"/>
        <v>2111.0001219999999</v>
      </c>
      <c r="AU128" s="44">
        <f t="shared" si="22"/>
        <v>2734</v>
      </c>
      <c r="AV128" s="44">
        <f t="shared" si="23"/>
        <v>5527</v>
      </c>
      <c r="AW128" s="44">
        <f t="shared" si="24"/>
        <v>2941</v>
      </c>
      <c r="AX128" s="44">
        <f t="shared" si="25"/>
        <v>1031</v>
      </c>
      <c r="AY128" s="44">
        <f t="shared" si="26"/>
        <v>6677</v>
      </c>
      <c r="AZ128" s="44">
        <f t="shared" si="27"/>
        <v>4698</v>
      </c>
      <c r="BA128" s="44">
        <f t="shared" si="28"/>
        <v>6627</v>
      </c>
      <c r="BB128" s="44">
        <f t="shared" si="29"/>
        <v>3214</v>
      </c>
      <c r="BC128" s="44">
        <f t="shared" si="30"/>
        <v>11482</v>
      </c>
      <c r="BD128" s="44">
        <f t="shared" si="31"/>
        <v>62050.000121999998</v>
      </c>
    </row>
    <row r="129" spans="1:56" x14ac:dyDescent="0.2">
      <c r="A129" s="44" t="s">
        <v>147</v>
      </c>
      <c r="B129" s="44">
        <v>123</v>
      </c>
      <c r="C129" s="44">
        <v>5635</v>
      </c>
      <c r="D129" s="44">
        <v>3808</v>
      </c>
      <c r="E129" s="44">
        <v>1827</v>
      </c>
      <c r="F129" s="44"/>
      <c r="G129" s="44">
        <v>80</v>
      </c>
      <c r="H129" s="44">
        <v>0</v>
      </c>
      <c r="I129" s="44">
        <v>211</v>
      </c>
      <c r="J129" s="44">
        <v>56</v>
      </c>
      <c r="K129" s="44">
        <v>151</v>
      </c>
      <c r="L129" s="44">
        <v>78</v>
      </c>
      <c r="M129" s="44">
        <v>57</v>
      </c>
      <c r="N129" s="44">
        <v>772</v>
      </c>
      <c r="O129" s="44">
        <v>1017</v>
      </c>
      <c r="P129" s="44">
        <v>260</v>
      </c>
      <c r="Q129" s="44">
        <v>839</v>
      </c>
      <c r="R129" s="44">
        <v>65</v>
      </c>
      <c r="S129" s="44">
        <v>132</v>
      </c>
      <c r="T129" s="44">
        <v>90</v>
      </c>
      <c r="U129" s="44">
        <v>1827</v>
      </c>
      <c r="V129" s="44">
        <v>137</v>
      </c>
      <c r="W129" s="44">
        <v>62</v>
      </c>
      <c r="X129" s="44">
        <v>80</v>
      </c>
      <c r="Y129" s="44">
        <v>134</v>
      </c>
      <c r="Z129" s="44">
        <v>106</v>
      </c>
      <c r="AA129" s="44">
        <v>343</v>
      </c>
      <c r="AB129" s="44">
        <v>57</v>
      </c>
      <c r="AC129" s="44">
        <v>112</v>
      </c>
      <c r="AD129" s="44">
        <v>347</v>
      </c>
      <c r="AE129" s="44">
        <v>25</v>
      </c>
      <c r="AF129" s="44">
        <v>33</v>
      </c>
      <c r="AG129" s="44">
        <v>47</v>
      </c>
      <c r="AH129" s="44">
        <v>50</v>
      </c>
      <c r="AI129" s="44">
        <v>21</v>
      </c>
      <c r="AJ129" s="44">
        <v>96</v>
      </c>
      <c r="AK129" s="44">
        <v>62</v>
      </c>
      <c r="AL129" s="44">
        <v>16</v>
      </c>
      <c r="AM129" s="44">
        <v>12</v>
      </c>
      <c r="AN129" s="44">
        <v>87</v>
      </c>
      <c r="AP129" s="44">
        <f t="shared" si="17"/>
        <v>142</v>
      </c>
      <c r="AQ129" s="44">
        <f t="shared" si="18"/>
        <v>186</v>
      </c>
      <c r="AR129" s="44">
        <f t="shared" si="19"/>
        <v>159</v>
      </c>
      <c r="AS129" s="44">
        <f t="shared" si="20"/>
        <v>462</v>
      </c>
      <c r="AT129" s="44">
        <f t="shared" si="21"/>
        <v>355.00012299999997</v>
      </c>
      <c r="AU129" s="44">
        <f t="shared" si="22"/>
        <v>104</v>
      </c>
      <c r="AV129" s="44">
        <f t="shared" si="23"/>
        <v>263</v>
      </c>
      <c r="AW129" s="44">
        <f t="shared" si="24"/>
        <v>1364</v>
      </c>
      <c r="AX129" s="44">
        <f t="shared" si="25"/>
        <v>95</v>
      </c>
      <c r="AY129" s="44">
        <f t="shared" si="26"/>
        <v>1611</v>
      </c>
      <c r="AZ129" s="44">
        <f t="shared" si="27"/>
        <v>228</v>
      </c>
      <c r="BA129" s="44">
        <f t="shared" si="28"/>
        <v>376</v>
      </c>
      <c r="BB129" s="44">
        <f t="shared" si="29"/>
        <v>87</v>
      </c>
      <c r="BC129" s="44">
        <f t="shared" si="30"/>
        <v>203</v>
      </c>
      <c r="BD129" s="44">
        <f t="shared" si="31"/>
        <v>5635.0001229999998</v>
      </c>
    </row>
    <row r="130" spans="1:56" x14ac:dyDescent="0.2">
      <c r="A130" s="44" t="s">
        <v>148</v>
      </c>
      <c r="B130" s="44">
        <v>124</v>
      </c>
      <c r="C130" s="44">
        <v>87467</v>
      </c>
      <c r="D130" s="44">
        <v>45951</v>
      </c>
      <c r="E130" s="44">
        <v>41516</v>
      </c>
      <c r="F130" s="44"/>
      <c r="G130" s="44">
        <v>406</v>
      </c>
      <c r="H130" s="44">
        <v>6</v>
      </c>
      <c r="I130" s="44">
        <v>4444</v>
      </c>
      <c r="J130" s="44">
        <v>1144</v>
      </c>
      <c r="K130" s="44">
        <v>5165</v>
      </c>
      <c r="L130" s="44">
        <v>1452</v>
      </c>
      <c r="M130" s="44">
        <v>438</v>
      </c>
      <c r="N130" s="44">
        <v>9744</v>
      </c>
      <c r="O130" s="44">
        <v>9697</v>
      </c>
      <c r="P130" s="44">
        <v>2847</v>
      </c>
      <c r="Q130" s="44">
        <v>5627</v>
      </c>
      <c r="R130" s="44">
        <v>741</v>
      </c>
      <c r="S130" s="44">
        <v>3547</v>
      </c>
      <c r="T130" s="44">
        <v>693</v>
      </c>
      <c r="U130" s="44">
        <v>41516</v>
      </c>
      <c r="V130" s="44">
        <v>964</v>
      </c>
      <c r="W130" s="44">
        <v>891</v>
      </c>
      <c r="X130" s="44">
        <v>579</v>
      </c>
      <c r="Y130" s="44">
        <v>7189</v>
      </c>
      <c r="Z130" s="44">
        <v>1456</v>
      </c>
      <c r="AA130" s="44">
        <v>9240</v>
      </c>
      <c r="AB130" s="44">
        <v>2269</v>
      </c>
      <c r="AC130" s="44">
        <v>4439</v>
      </c>
      <c r="AD130" s="44">
        <v>2007</v>
      </c>
      <c r="AE130" s="44">
        <v>1691</v>
      </c>
      <c r="AF130" s="44">
        <v>415</v>
      </c>
      <c r="AG130" s="44">
        <v>802</v>
      </c>
      <c r="AH130" s="44">
        <v>677</v>
      </c>
      <c r="AI130" s="44">
        <v>167</v>
      </c>
      <c r="AJ130" s="44">
        <v>2296</v>
      </c>
      <c r="AK130" s="44">
        <v>1526</v>
      </c>
      <c r="AL130" s="44">
        <v>192</v>
      </c>
      <c r="AM130" s="44">
        <v>563</v>
      </c>
      <c r="AN130" s="44">
        <v>4153</v>
      </c>
      <c r="AP130" s="44">
        <f t="shared" si="17"/>
        <v>1297</v>
      </c>
      <c r="AQ130" s="44">
        <f t="shared" si="18"/>
        <v>2035</v>
      </c>
      <c r="AR130" s="44">
        <f t="shared" si="19"/>
        <v>8880</v>
      </c>
      <c r="AS130" s="44">
        <f t="shared" si="20"/>
        <v>4558</v>
      </c>
      <c r="AT130" s="44">
        <f t="shared" si="21"/>
        <v>9803.0001240000001</v>
      </c>
      <c r="AU130" s="44">
        <f t="shared" si="22"/>
        <v>3071</v>
      </c>
      <c r="AV130" s="44">
        <f t="shared" si="23"/>
        <v>9604</v>
      </c>
      <c r="AW130" s="44">
        <f t="shared" si="24"/>
        <v>11704</v>
      </c>
      <c r="AX130" s="44">
        <f t="shared" si="25"/>
        <v>1941</v>
      </c>
      <c r="AY130" s="44">
        <f t="shared" si="26"/>
        <v>15371</v>
      </c>
      <c r="AZ130" s="44">
        <f t="shared" si="27"/>
        <v>5843</v>
      </c>
      <c r="BA130" s="44">
        <f t="shared" si="28"/>
        <v>10049</v>
      </c>
      <c r="BB130" s="44">
        <f t="shared" si="29"/>
        <v>1036</v>
      </c>
      <c r="BC130" s="44">
        <f t="shared" si="30"/>
        <v>2275</v>
      </c>
      <c r="BD130" s="44">
        <f t="shared" si="31"/>
        <v>87467.000123999998</v>
      </c>
    </row>
    <row r="131" spans="1:56" x14ac:dyDescent="0.2">
      <c r="A131" s="44" t="s">
        <v>149</v>
      </c>
      <c r="B131" s="44">
        <v>125</v>
      </c>
      <c r="C131" s="44">
        <v>20637</v>
      </c>
      <c r="D131" s="44">
        <v>10743</v>
      </c>
      <c r="E131" s="44">
        <v>9894</v>
      </c>
      <c r="F131" s="44"/>
      <c r="G131" s="44">
        <v>1890</v>
      </c>
      <c r="H131" s="44">
        <v>52</v>
      </c>
      <c r="I131" s="44">
        <v>699</v>
      </c>
      <c r="J131" s="44">
        <v>608</v>
      </c>
      <c r="K131" s="44">
        <v>638</v>
      </c>
      <c r="L131" s="44">
        <v>736</v>
      </c>
      <c r="M131" s="44">
        <v>1153</v>
      </c>
      <c r="N131" s="44">
        <v>415</v>
      </c>
      <c r="O131" s="44">
        <v>554</v>
      </c>
      <c r="P131" s="44">
        <v>134</v>
      </c>
      <c r="Q131" s="44">
        <v>587</v>
      </c>
      <c r="R131" s="44">
        <v>660</v>
      </c>
      <c r="S131" s="44">
        <v>754</v>
      </c>
      <c r="T131" s="44">
        <v>1863</v>
      </c>
      <c r="U131" s="44">
        <v>9894</v>
      </c>
      <c r="V131" s="44">
        <v>22</v>
      </c>
      <c r="W131" s="44">
        <v>2650</v>
      </c>
      <c r="X131" s="44">
        <v>67</v>
      </c>
      <c r="Y131" s="44">
        <v>450</v>
      </c>
      <c r="Z131" s="44">
        <v>328</v>
      </c>
      <c r="AA131" s="44">
        <v>395</v>
      </c>
      <c r="AB131" s="44">
        <v>2465</v>
      </c>
      <c r="AC131" s="44">
        <v>169</v>
      </c>
      <c r="AD131" s="44">
        <v>245</v>
      </c>
      <c r="AE131" s="44">
        <v>241</v>
      </c>
      <c r="AF131" s="44">
        <v>43</v>
      </c>
      <c r="AG131" s="44">
        <v>209</v>
      </c>
      <c r="AH131" s="44">
        <v>326</v>
      </c>
      <c r="AI131" s="44">
        <v>494</v>
      </c>
      <c r="AJ131" s="44">
        <v>675</v>
      </c>
      <c r="AK131" s="44">
        <v>131</v>
      </c>
      <c r="AL131" s="44">
        <v>595</v>
      </c>
      <c r="AM131" s="44">
        <v>213</v>
      </c>
      <c r="AN131" s="44">
        <v>176</v>
      </c>
      <c r="AP131" s="44">
        <f t="shared" si="17"/>
        <v>4540</v>
      </c>
      <c r="AQ131" s="44">
        <f t="shared" si="18"/>
        <v>395</v>
      </c>
      <c r="AR131" s="44">
        <f t="shared" si="19"/>
        <v>691</v>
      </c>
      <c r="AS131" s="44">
        <f t="shared" si="20"/>
        <v>868</v>
      </c>
      <c r="AT131" s="44">
        <f t="shared" si="21"/>
        <v>608.00012500000003</v>
      </c>
      <c r="AU131" s="44">
        <f t="shared" si="22"/>
        <v>2674</v>
      </c>
      <c r="AV131" s="44">
        <f t="shared" si="23"/>
        <v>807</v>
      </c>
      <c r="AW131" s="44">
        <f t="shared" si="24"/>
        <v>799</v>
      </c>
      <c r="AX131" s="44">
        <f t="shared" si="25"/>
        <v>174</v>
      </c>
      <c r="AY131" s="44">
        <f t="shared" si="26"/>
        <v>1002</v>
      </c>
      <c r="AZ131" s="44">
        <f t="shared" si="27"/>
        <v>1429</v>
      </c>
      <c r="BA131" s="44">
        <f t="shared" si="28"/>
        <v>1611</v>
      </c>
      <c r="BB131" s="44">
        <f t="shared" si="29"/>
        <v>1415</v>
      </c>
      <c r="BC131" s="44">
        <f t="shared" si="30"/>
        <v>3624</v>
      </c>
      <c r="BD131" s="44">
        <f t="shared" si="31"/>
        <v>20637.000124999999</v>
      </c>
    </row>
    <row r="132" spans="1:56" x14ac:dyDescent="0.2">
      <c r="A132" s="44" t="s">
        <v>269</v>
      </c>
      <c r="B132" s="44">
        <v>126</v>
      </c>
      <c r="C132" s="44">
        <v>1445</v>
      </c>
      <c r="D132" s="44">
        <v>860</v>
      </c>
      <c r="E132" s="44">
        <v>585</v>
      </c>
      <c r="F132" s="44"/>
      <c r="G132" s="44">
        <v>59</v>
      </c>
      <c r="H132" s="44">
        <v>7</v>
      </c>
      <c r="I132" s="44">
        <v>64</v>
      </c>
      <c r="J132" s="44">
        <v>73</v>
      </c>
      <c r="K132" s="44">
        <v>49</v>
      </c>
      <c r="L132" s="44">
        <v>72</v>
      </c>
      <c r="M132" s="44">
        <v>42</v>
      </c>
      <c r="N132" s="44">
        <v>72</v>
      </c>
      <c r="O132" s="44">
        <v>55</v>
      </c>
      <c r="P132" s="44">
        <v>35</v>
      </c>
      <c r="Q132" s="44">
        <v>86</v>
      </c>
      <c r="R132" s="44">
        <v>67</v>
      </c>
      <c r="S132" s="44">
        <v>135</v>
      </c>
      <c r="T132" s="44">
        <v>44</v>
      </c>
      <c r="U132" s="44">
        <v>585</v>
      </c>
      <c r="V132" s="44">
        <v>13</v>
      </c>
      <c r="W132" s="44">
        <v>43</v>
      </c>
      <c r="X132" s="44">
        <v>13</v>
      </c>
      <c r="Y132" s="44">
        <v>19</v>
      </c>
      <c r="Z132" s="44">
        <v>40</v>
      </c>
      <c r="AA132" s="44">
        <v>33</v>
      </c>
      <c r="AB132" s="44">
        <v>30</v>
      </c>
      <c r="AC132" s="44">
        <v>19</v>
      </c>
      <c r="AD132" s="44">
        <v>30</v>
      </c>
      <c r="AE132" s="44">
        <v>24</v>
      </c>
      <c r="AF132" s="44">
        <v>12</v>
      </c>
      <c r="AG132" s="44">
        <v>25</v>
      </c>
      <c r="AH132" s="44">
        <v>34</v>
      </c>
      <c r="AI132" s="44">
        <v>61</v>
      </c>
      <c r="AJ132" s="44">
        <v>39</v>
      </c>
      <c r="AK132" s="44">
        <v>15</v>
      </c>
      <c r="AL132" s="44">
        <v>90</v>
      </c>
      <c r="AM132" s="44">
        <v>27</v>
      </c>
      <c r="AN132" s="44">
        <v>18</v>
      </c>
      <c r="AP132" s="44">
        <f t="shared" si="17"/>
        <v>102</v>
      </c>
      <c r="AQ132" s="44">
        <f t="shared" si="18"/>
        <v>53</v>
      </c>
      <c r="AR132" s="44">
        <f t="shared" si="19"/>
        <v>43</v>
      </c>
      <c r="AS132" s="44">
        <f t="shared" si="20"/>
        <v>122</v>
      </c>
      <c r="AT132" s="44">
        <f t="shared" si="21"/>
        <v>60.000126000000002</v>
      </c>
      <c r="AU132" s="44">
        <f t="shared" si="22"/>
        <v>55</v>
      </c>
      <c r="AV132" s="44">
        <f t="shared" si="23"/>
        <v>68</v>
      </c>
      <c r="AW132" s="44">
        <f t="shared" si="24"/>
        <v>85</v>
      </c>
      <c r="AX132" s="44">
        <f t="shared" si="25"/>
        <v>27</v>
      </c>
      <c r="AY132" s="44">
        <f t="shared" si="26"/>
        <v>158</v>
      </c>
      <c r="AZ132" s="44">
        <f t="shared" si="27"/>
        <v>174</v>
      </c>
      <c r="BA132" s="44">
        <f t="shared" si="28"/>
        <v>154</v>
      </c>
      <c r="BB132" s="44">
        <f t="shared" si="29"/>
        <v>185</v>
      </c>
      <c r="BC132" s="44">
        <f t="shared" si="30"/>
        <v>159</v>
      </c>
      <c r="BD132" s="44">
        <f t="shared" si="31"/>
        <v>1445.0001259999999</v>
      </c>
    </row>
    <row r="133" spans="1:56" x14ac:dyDescent="0.2">
      <c r="A133" s="44" t="s">
        <v>151</v>
      </c>
      <c r="B133" s="44">
        <v>127</v>
      </c>
      <c r="C133" s="44">
        <v>1795</v>
      </c>
      <c r="D133" s="44">
        <v>909</v>
      </c>
      <c r="E133" s="44">
        <v>886</v>
      </c>
      <c r="F133" s="44"/>
      <c r="G133" s="44">
        <v>54</v>
      </c>
      <c r="H133" s="44">
        <v>0</v>
      </c>
      <c r="I133" s="44">
        <v>27</v>
      </c>
      <c r="J133" s="44">
        <v>115</v>
      </c>
      <c r="K133" s="44">
        <v>20</v>
      </c>
      <c r="L133" s="44">
        <v>74</v>
      </c>
      <c r="M133" s="44">
        <v>142</v>
      </c>
      <c r="N133" s="44">
        <v>36</v>
      </c>
      <c r="O133" s="44">
        <v>16</v>
      </c>
      <c r="P133" s="44">
        <v>28</v>
      </c>
      <c r="Q133" s="44">
        <v>35</v>
      </c>
      <c r="R133" s="44">
        <v>46</v>
      </c>
      <c r="S133" s="44">
        <v>65</v>
      </c>
      <c r="T133" s="44">
        <v>251</v>
      </c>
      <c r="U133" s="44">
        <v>886</v>
      </c>
      <c r="V133" s="44">
        <v>17</v>
      </c>
      <c r="W133" s="44">
        <v>73</v>
      </c>
      <c r="X133" s="44">
        <v>6</v>
      </c>
      <c r="Y133" s="44">
        <v>116</v>
      </c>
      <c r="Z133" s="44">
        <v>20</v>
      </c>
      <c r="AA133" s="44">
        <v>43</v>
      </c>
      <c r="AB133" s="44">
        <v>174</v>
      </c>
      <c r="AC133" s="44">
        <v>22</v>
      </c>
      <c r="AD133" s="44">
        <v>20</v>
      </c>
      <c r="AE133" s="44">
        <v>43</v>
      </c>
      <c r="AF133" s="44">
        <v>9</v>
      </c>
      <c r="AG133" s="44">
        <v>39</v>
      </c>
      <c r="AH133" s="44">
        <v>70</v>
      </c>
      <c r="AI133" s="44">
        <v>99</v>
      </c>
      <c r="AJ133" s="44">
        <v>31</v>
      </c>
      <c r="AK133" s="44">
        <v>21</v>
      </c>
      <c r="AL133" s="44">
        <v>46</v>
      </c>
      <c r="AM133" s="44">
        <v>16</v>
      </c>
      <c r="AN133" s="44">
        <v>21</v>
      </c>
      <c r="AP133" s="44">
        <f t="shared" si="17"/>
        <v>127</v>
      </c>
      <c r="AQ133" s="44">
        <f t="shared" si="18"/>
        <v>26</v>
      </c>
      <c r="AR133" s="44">
        <f t="shared" si="19"/>
        <v>159</v>
      </c>
      <c r="AS133" s="44">
        <f t="shared" si="20"/>
        <v>91</v>
      </c>
      <c r="AT133" s="44">
        <f t="shared" si="21"/>
        <v>59.000126999999999</v>
      </c>
      <c r="AU133" s="44">
        <f t="shared" si="22"/>
        <v>213</v>
      </c>
      <c r="AV133" s="44">
        <f t="shared" si="23"/>
        <v>42</v>
      </c>
      <c r="AW133" s="44">
        <f t="shared" si="24"/>
        <v>36</v>
      </c>
      <c r="AX133" s="44">
        <f t="shared" si="25"/>
        <v>30</v>
      </c>
      <c r="AY133" s="44">
        <f t="shared" si="26"/>
        <v>71</v>
      </c>
      <c r="AZ133" s="44">
        <f t="shared" si="27"/>
        <v>96</v>
      </c>
      <c r="BA133" s="44">
        <f t="shared" si="28"/>
        <v>122</v>
      </c>
      <c r="BB133" s="44">
        <f t="shared" si="29"/>
        <v>215</v>
      </c>
      <c r="BC133" s="44">
        <f t="shared" si="30"/>
        <v>508</v>
      </c>
      <c r="BD133" s="44">
        <f t="shared" si="31"/>
        <v>1795.000127</v>
      </c>
    </row>
    <row r="134" spans="1:56" x14ac:dyDescent="0.2">
      <c r="A134" s="44" t="s">
        <v>150</v>
      </c>
      <c r="B134" s="44">
        <v>128</v>
      </c>
      <c r="C134" s="44">
        <v>2032</v>
      </c>
      <c r="D134" s="44">
        <v>1390</v>
      </c>
      <c r="E134" s="44">
        <v>642</v>
      </c>
      <c r="F134" s="44"/>
      <c r="G134" s="44">
        <v>178</v>
      </c>
      <c r="H134" s="44">
        <v>8</v>
      </c>
      <c r="I134" s="44">
        <v>46</v>
      </c>
      <c r="J134" s="44">
        <v>79</v>
      </c>
      <c r="K134" s="44">
        <v>59</v>
      </c>
      <c r="L134" s="44">
        <v>84</v>
      </c>
      <c r="M134" s="44">
        <v>156</v>
      </c>
      <c r="N134" s="44">
        <v>85</v>
      </c>
      <c r="O134" s="44">
        <v>44</v>
      </c>
      <c r="P134" s="44">
        <v>58</v>
      </c>
      <c r="Q134" s="44">
        <v>58</v>
      </c>
      <c r="R134" s="44">
        <v>158</v>
      </c>
      <c r="S134" s="44">
        <v>62</v>
      </c>
      <c r="T134" s="44">
        <v>315</v>
      </c>
      <c r="U134" s="44">
        <v>642</v>
      </c>
      <c r="V134" s="44">
        <v>11</v>
      </c>
      <c r="W134" s="44">
        <v>72</v>
      </c>
      <c r="X134" s="44">
        <v>10</v>
      </c>
      <c r="Y134" s="44">
        <v>56</v>
      </c>
      <c r="Z134" s="44">
        <v>29</v>
      </c>
      <c r="AA134" s="44">
        <v>24</v>
      </c>
      <c r="AB134" s="44">
        <v>71</v>
      </c>
      <c r="AC134" s="44">
        <v>40</v>
      </c>
      <c r="AD134" s="44">
        <v>55</v>
      </c>
      <c r="AE134" s="44">
        <v>4</v>
      </c>
      <c r="AF134" s="44">
        <v>12</v>
      </c>
      <c r="AG134" s="44">
        <v>18</v>
      </c>
      <c r="AH134" s="44">
        <v>58</v>
      </c>
      <c r="AI134" s="44">
        <v>32</v>
      </c>
      <c r="AJ134" s="44">
        <v>46</v>
      </c>
      <c r="AK134" s="44">
        <v>23</v>
      </c>
      <c r="AL134" s="44">
        <v>44</v>
      </c>
      <c r="AM134" s="44">
        <v>19</v>
      </c>
      <c r="AN134" s="44">
        <v>18</v>
      </c>
      <c r="AP134" s="44">
        <f t="shared" si="17"/>
        <v>250</v>
      </c>
      <c r="AQ134" s="44">
        <f t="shared" si="18"/>
        <v>39</v>
      </c>
      <c r="AR134" s="44">
        <f t="shared" si="19"/>
        <v>60</v>
      </c>
      <c r="AS134" s="44">
        <f t="shared" si="20"/>
        <v>235</v>
      </c>
      <c r="AT134" s="44">
        <f t="shared" si="21"/>
        <v>43.000127999999997</v>
      </c>
      <c r="AU134" s="44">
        <f t="shared" si="22"/>
        <v>89</v>
      </c>
      <c r="AV134" s="44">
        <f t="shared" si="23"/>
        <v>99</v>
      </c>
      <c r="AW134" s="44">
        <f t="shared" si="24"/>
        <v>99</v>
      </c>
      <c r="AX134" s="44">
        <f t="shared" si="25"/>
        <v>35</v>
      </c>
      <c r="AY134" s="44">
        <f t="shared" si="26"/>
        <v>143</v>
      </c>
      <c r="AZ134" s="44">
        <f t="shared" si="27"/>
        <v>108</v>
      </c>
      <c r="BA134" s="44">
        <f t="shared" si="28"/>
        <v>148</v>
      </c>
      <c r="BB134" s="44">
        <f t="shared" si="29"/>
        <v>134</v>
      </c>
      <c r="BC134" s="44">
        <f t="shared" si="30"/>
        <v>550</v>
      </c>
      <c r="BD134" s="44">
        <f t="shared" si="31"/>
        <v>2032.0001280000001</v>
      </c>
    </row>
    <row r="135" spans="1:56" x14ac:dyDescent="0.2">
      <c r="A135" s="44" t="s">
        <v>152</v>
      </c>
      <c r="B135" s="44">
        <v>129</v>
      </c>
      <c r="C135" s="44">
        <v>64212</v>
      </c>
      <c r="D135" s="44">
        <v>9985</v>
      </c>
      <c r="E135" s="44">
        <v>54227</v>
      </c>
      <c r="F135" s="44"/>
      <c r="G135" s="44">
        <v>549</v>
      </c>
      <c r="H135" s="44">
        <v>19</v>
      </c>
      <c r="I135" s="44">
        <v>459</v>
      </c>
      <c r="J135" s="44">
        <v>443</v>
      </c>
      <c r="K135" s="44">
        <v>867</v>
      </c>
      <c r="L135" s="44">
        <v>456</v>
      </c>
      <c r="M135" s="44">
        <v>359</v>
      </c>
      <c r="N135" s="44">
        <v>851</v>
      </c>
      <c r="O135" s="44">
        <v>687</v>
      </c>
      <c r="P135" s="44">
        <v>2155</v>
      </c>
      <c r="Q135" s="44">
        <v>710</v>
      </c>
      <c r="R135" s="44">
        <v>415</v>
      </c>
      <c r="S135" s="44">
        <v>1323</v>
      </c>
      <c r="T135" s="44">
        <v>692</v>
      </c>
      <c r="U135" s="44">
        <v>54227</v>
      </c>
      <c r="V135" s="44">
        <v>897</v>
      </c>
      <c r="W135" s="44">
        <v>4930</v>
      </c>
      <c r="X135" s="44">
        <v>835</v>
      </c>
      <c r="Y135" s="44">
        <v>7382</v>
      </c>
      <c r="Z135" s="44">
        <v>832</v>
      </c>
      <c r="AA135" s="44">
        <v>3390</v>
      </c>
      <c r="AB135" s="44">
        <v>4404</v>
      </c>
      <c r="AC135" s="44">
        <v>2152</v>
      </c>
      <c r="AD135" s="44">
        <v>1016</v>
      </c>
      <c r="AE135" s="44">
        <v>11706</v>
      </c>
      <c r="AF135" s="44">
        <v>462</v>
      </c>
      <c r="AG135" s="44">
        <v>3612</v>
      </c>
      <c r="AH135" s="44">
        <v>4480</v>
      </c>
      <c r="AI135" s="44">
        <v>797</v>
      </c>
      <c r="AJ135" s="44">
        <v>1019</v>
      </c>
      <c r="AK135" s="44">
        <v>3800</v>
      </c>
      <c r="AL135" s="44">
        <v>790</v>
      </c>
      <c r="AM135" s="44">
        <v>767</v>
      </c>
      <c r="AN135" s="44">
        <v>956</v>
      </c>
      <c r="AP135" s="44">
        <f t="shared" si="17"/>
        <v>5479</v>
      </c>
      <c r="AQ135" s="44">
        <f t="shared" si="18"/>
        <v>1667</v>
      </c>
      <c r="AR135" s="44">
        <f t="shared" si="19"/>
        <v>19088</v>
      </c>
      <c r="AS135" s="44">
        <f t="shared" si="20"/>
        <v>3486</v>
      </c>
      <c r="AT135" s="44">
        <f t="shared" si="21"/>
        <v>4157.000129</v>
      </c>
      <c r="AU135" s="44">
        <f t="shared" si="22"/>
        <v>8016</v>
      </c>
      <c r="AV135" s="44">
        <f t="shared" si="23"/>
        <v>3019</v>
      </c>
      <c r="AW135" s="44">
        <f t="shared" si="24"/>
        <v>1703</v>
      </c>
      <c r="AX135" s="44">
        <f t="shared" si="25"/>
        <v>4262</v>
      </c>
      <c r="AY135" s="44">
        <f t="shared" si="26"/>
        <v>1561</v>
      </c>
      <c r="AZ135" s="44">
        <f t="shared" si="27"/>
        <v>2342</v>
      </c>
      <c r="BA135" s="44">
        <f t="shared" si="28"/>
        <v>1871</v>
      </c>
      <c r="BB135" s="44">
        <f t="shared" si="29"/>
        <v>6067</v>
      </c>
      <c r="BC135" s="44">
        <f t="shared" si="30"/>
        <v>1494</v>
      </c>
      <c r="BD135" s="44">
        <f t="shared" si="31"/>
        <v>64212.000129</v>
      </c>
    </row>
    <row r="136" spans="1:56" x14ac:dyDescent="0.2">
      <c r="A136" s="44" t="s">
        <v>123</v>
      </c>
      <c r="B136" s="44">
        <v>130</v>
      </c>
      <c r="C136" s="44">
        <v>46</v>
      </c>
      <c r="D136" s="44">
        <v>16</v>
      </c>
      <c r="E136" s="44">
        <v>30</v>
      </c>
      <c r="F136" s="44"/>
      <c r="G136" s="44">
        <v>0</v>
      </c>
      <c r="H136" s="44">
        <v>0</v>
      </c>
      <c r="I136" s="44">
        <v>2</v>
      </c>
      <c r="J136" s="44">
        <v>3</v>
      </c>
      <c r="K136" s="44">
        <v>1</v>
      </c>
      <c r="L136" s="44">
        <v>1</v>
      </c>
      <c r="M136" s="44">
        <v>1</v>
      </c>
      <c r="N136" s="44">
        <v>0</v>
      </c>
      <c r="O136" s="44">
        <v>0</v>
      </c>
      <c r="P136" s="44">
        <v>1</v>
      </c>
      <c r="Q136" s="44">
        <v>1</v>
      </c>
      <c r="R136" s="44">
        <v>0</v>
      </c>
      <c r="S136" s="44">
        <v>4</v>
      </c>
      <c r="T136" s="44">
        <v>2</v>
      </c>
      <c r="U136" s="44">
        <v>30</v>
      </c>
      <c r="V136" s="44">
        <v>0</v>
      </c>
      <c r="W136" s="44">
        <v>3</v>
      </c>
      <c r="X136" s="44">
        <v>0</v>
      </c>
      <c r="Y136" s="44">
        <v>5</v>
      </c>
      <c r="Z136" s="44">
        <v>0</v>
      </c>
      <c r="AA136" s="44">
        <v>2</v>
      </c>
      <c r="AB136" s="44">
        <v>5</v>
      </c>
      <c r="AC136" s="44">
        <v>2</v>
      </c>
      <c r="AD136" s="44">
        <v>4</v>
      </c>
      <c r="AE136" s="44">
        <v>0</v>
      </c>
      <c r="AF136" s="44">
        <v>1</v>
      </c>
      <c r="AG136" s="44">
        <v>1</v>
      </c>
      <c r="AH136" s="44">
        <v>2</v>
      </c>
      <c r="AI136" s="44">
        <v>1</v>
      </c>
      <c r="AJ136" s="44">
        <v>1</v>
      </c>
      <c r="AK136" s="44">
        <v>0</v>
      </c>
      <c r="AL136" s="44">
        <v>1</v>
      </c>
      <c r="AM136" s="44">
        <v>1</v>
      </c>
      <c r="AN136" s="44">
        <v>1</v>
      </c>
      <c r="AP136" s="44">
        <f t="shared" ref="AP136:AP199" si="32">W136+G136</f>
        <v>3</v>
      </c>
      <c r="AQ136" s="44">
        <f t="shared" ref="AQ136:AQ199" si="33">X136+Z136</f>
        <v>0</v>
      </c>
      <c r="AR136" s="44">
        <f t="shared" ref="AR136:AR199" si="34">Y136+AE136</f>
        <v>5</v>
      </c>
      <c r="AS136" s="44">
        <f t="shared" ref="AS136:AS199" si="35">H136+P136+R136+V136</f>
        <v>1</v>
      </c>
      <c r="AT136" s="44">
        <f t="shared" ref="AT136:AT199" si="36">AA136+AM136+B136/1000000</f>
        <v>3.00013</v>
      </c>
      <c r="AU136" s="44">
        <f t="shared" ref="AU136:AU199" si="37">AB136+AG136</f>
        <v>6</v>
      </c>
      <c r="AV136" s="44">
        <f t="shared" ref="AV136:AV199" si="38">AC136+K136</f>
        <v>3</v>
      </c>
      <c r="AW136" s="44">
        <f t="shared" ref="AW136:AW199" si="39">AD136+O136</f>
        <v>4</v>
      </c>
      <c r="AX136" s="44">
        <f t="shared" ref="AX136:AX199" si="40">AF136+AK136</f>
        <v>1</v>
      </c>
      <c r="AY136" s="44">
        <f t="shared" ref="AY136:AY199" si="41">N136+Q136</f>
        <v>1</v>
      </c>
      <c r="AZ136" s="44">
        <f t="shared" ref="AZ136:AZ199" si="42">AJ136+S136</f>
        <v>5</v>
      </c>
      <c r="BA136" s="44">
        <f t="shared" ref="BA136:BA199" si="43">I136+L136+AN136</f>
        <v>4</v>
      </c>
      <c r="BB136" s="44">
        <f t="shared" ref="BB136:BB199" si="44">AH136+AI136+AL136</f>
        <v>4</v>
      </c>
      <c r="BC136" s="44">
        <f t="shared" ref="BC136:BC199" si="45">J136+M136+T136</f>
        <v>6</v>
      </c>
      <c r="BD136" s="44">
        <f t="shared" ref="BD136:BD199" si="46">SUM(AP136:BC136)</f>
        <v>46.000129999999999</v>
      </c>
    </row>
    <row r="137" spans="1:56" x14ac:dyDescent="0.2">
      <c r="A137" s="44" t="s">
        <v>153</v>
      </c>
      <c r="B137" s="44">
        <v>131</v>
      </c>
      <c r="C137" s="44">
        <v>251</v>
      </c>
      <c r="D137" s="44">
        <v>16</v>
      </c>
      <c r="E137" s="44">
        <v>235</v>
      </c>
      <c r="F137" s="44"/>
      <c r="G137" s="44">
        <v>4</v>
      </c>
      <c r="H137" s="44">
        <v>0</v>
      </c>
      <c r="I137" s="44">
        <v>2</v>
      </c>
      <c r="J137" s="44">
        <v>0</v>
      </c>
      <c r="K137" s="44">
        <v>0</v>
      </c>
      <c r="L137" s="44">
        <v>0</v>
      </c>
      <c r="M137" s="44">
        <v>0</v>
      </c>
      <c r="N137" s="44">
        <v>3</v>
      </c>
      <c r="O137" s="44">
        <v>0</v>
      </c>
      <c r="P137" s="44">
        <v>0</v>
      </c>
      <c r="Q137" s="44">
        <v>1</v>
      </c>
      <c r="R137" s="44">
        <v>0</v>
      </c>
      <c r="S137" s="44">
        <v>1</v>
      </c>
      <c r="T137" s="44">
        <v>5</v>
      </c>
      <c r="U137" s="44">
        <v>235</v>
      </c>
      <c r="V137" s="44">
        <v>0</v>
      </c>
      <c r="W137" s="44">
        <v>1</v>
      </c>
      <c r="X137" s="44">
        <v>0</v>
      </c>
      <c r="Y137" s="44">
        <v>5</v>
      </c>
      <c r="Z137" s="44">
        <v>0</v>
      </c>
      <c r="AA137" s="44">
        <v>0</v>
      </c>
      <c r="AB137" s="44">
        <v>1</v>
      </c>
      <c r="AC137" s="44">
        <v>0</v>
      </c>
      <c r="AD137" s="44">
        <v>2</v>
      </c>
      <c r="AE137" s="44">
        <v>0</v>
      </c>
      <c r="AF137" s="44">
        <v>0</v>
      </c>
      <c r="AG137" s="44">
        <v>1</v>
      </c>
      <c r="AH137" s="44">
        <v>1</v>
      </c>
      <c r="AI137" s="44">
        <v>177</v>
      </c>
      <c r="AJ137" s="44">
        <v>33</v>
      </c>
      <c r="AK137" s="44">
        <v>0</v>
      </c>
      <c r="AL137" s="44">
        <v>1</v>
      </c>
      <c r="AM137" s="44">
        <v>12</v>
      </c>
      <c r="AN137" s="44">
        <v>1</v>
      </c>
      <c r="AP137" s="44">
        <f t="shared" si="32"/>
        <v>5</v>
      </c>
      <c r="AQ137" s="44">
        <f t="shared" si="33"/>
        <v>0</v>
      </c>
      <c r="AR137" s="44">
        <f t="shared" si="34"/>
        <v>5</v>
      </c>
      <c r="AS137" s="44">
        <f t="shared" si="35"/>
        <v>0</v>
      </c>
      <c r="AT137" s="44">
        <f t="shared" si="36"/>
        <v>12.000131</v>
      </c>
      <c r="AU137" s="44">
        <f t="shared" si="37"/>
        <v>2</v>
      </c>
      <c r="AV137" s="44">
        <f t="shared" si="38"/>
        <v>0</v>
      </c>
      <c r="AW137" s="44">
        <f t="shared" si="39"/>
        <v>2</v>
      </c>
      <c r="AX137" s="44">
        <f t="shared" si="40"/>
        <v>0</v>
      </c>
      <c r="AY137" s="44">
        <f t="shared" si="41"/>
        <v>4</v>
      </c>
      <c r="AZ137" s="44">
        <f t="shared" si="42"/>
        <v>34</v>
      </c>
      <c r="BA137" s="44">
        <f t="shared" si="43"/>
        <v>3</v>
      </c>
      <c r="BB137" s="44">
        <f t="shared" si="44"/>
        <v>179</v>
      </c>
      <c r="BC137" s="44">
        <f t="shared" si="45"/>
        <v>5</v>
      </c>
      <c r="BD137" s="44">
        <f t="shared" si="46"/>
        <v>251.00013100000001</v>
      </c>
    </row>
    <row r="138" spans="1:56" x14ac:dyDescent="0.2">
      <c r="A138" s="44" t="s">
        <v>154</v>
      </c>
      <c r="B138" s="44">
        <v>132</v>
      </c>
      <c r="C138" s="44">
        <v>8850</v>
      </c>
      <c r="D138" s="44">
        <v>3724</v>
      </c>
      <c r="E138" s="44">
        <v>5126</v>
      </c>
      <c r="F138" s="44"/>
      <c r="G138" s="44">
        <v>630</v>
      </c>
      <c r="H138" s="44">
        <v>19</v>
      </c>
      <c r="I138" s="44">
        <v>248</v>
      </c>
      <c r="J138" s="44">
        <v>203</v>
      </c>
      <c r="K138" s="44">
        <v>118</v>
      </c>
      <c r="L138" s="44">
        <v>254</v>
      </c>
      <c r="M138" s="44">
        <v>232</v>
      </c>
      <c r="N138" s="44">
        <v>244</v>
      </c>
      <c r="O138" s="44">
        <v>173</v>
      </c>
      <c r="P138" s="44">
        <v>65</v>
      </c>
      <c r="Q138" s="44">
        <v>395</v>
      </c>
      <c r="R138" s="44">
        <v>390</v>
      </c>
      <c r="S138" s="44">
        <v>258</v>
      </c>
      <c r="T138" s="44">
        <v>495</v>
      </c>
      <c r="U138" s="44">
        <v>5126</v>
      </c>
      <c r="V138" s="44">
        <v>33</v>
      </c>
      <c r="W138" s="44">
        <v>332</v>
      </c>
      <c r="X138" s="44">
        <v>11</v>
      </c>
      <c r="Y138" s="44">
        <v>68</v>
      </c>
      <c r="Z138" s="44">
        <v>41</v>
      </c>
      <c r="AA138" s="44">
        <v>91</v>
      </c>
      <c r="AB138" s="44">
        <v>172</v>
      </c>
      <c r="AC138" s="44">
        <v>31</v>
      </c>
      <c r="AD138" s="44">
        <v>99</v>
      </c>
      <c r="AE138" s="44">
        <v>137</v>
      </c>
      <c r="AF138" s="44">
        <v>11</v>
      </c>
      <c r="AG138" s="44">
        <v>114</v>
      </c>
      <c r="AH138" s="44">
        <v>109</v>
      </c>
      <c r="AI138" s="44">
        <v>2285</v>
      </c>
      <c r="AJ138" s="44">
        <v>881</v>
      </c>
      <c r="AK138" s="44">
        <v>26</v>
      </c>
      <c r="AL138" s="44">
        <v>127</v>
      </c>
      <c r="AM138" s="44">
        <v>520</v>
      </c>
      <c r="AN138" s="44">
        <v>38</v>
      </c>
      <c r="AP138" s="44">
        <f t="shared" si="32"/>
        <v>962</v>
      </c>
      <c r="AQ138" s="44">
        <f t="shared" si="33"/>
        <v>52</v>
      </c>
      <c r="AR138" s="44">
        <f t="shared" si="34"/>
        <v>205</v>
      </c>
      <c r="AS138" s="44">
        <f t="shared" si="35"/>
        <v>507</v>
      </c>
      <c r="AT138" s="44">
        <f t="shared" si="36"/>
        <v>611.00013200000001</v>
      </c>
      <c r="AU138" s="44">
        <f t="shared" si="37"/>
        <v>286</v>
      </c>
      <c r="AV138" s="44">
        <f t="shared" si="38"/>
        <v>149</v>
      </c>
      <c r="AW138" s="44">
        <f t="shared" si="39"/>
        <v>272</v>
      </c>
      <c r="AX138" s="44">
        <f t="shared" si="40"/>
        <v>37</v>
      </c>
      <c r="AY138" s="44">
        <f t="shared" si="41"/>
        <v>639</v>
      </c>
      <c r="AZ138" s="44">
        <f t="shared" si="42"/>
        <v>1139</v>
      </c>
      <c r="BA138" s="44">
        <f t="shared" si="43"/>
        <v>540</v>
      </c>
      <c r="BB138" s="44">
        <f t="shared" si="44"/>
        <v>2521</v>
      </c>
      <c r="BC138" s="44">
        <f t="shared" si="45"/>
        <v>930</v>
      </c>
      <c r="BD138" s="44">
        <f t="shared" si="46"/>
        <v>8850.000132000001</v>
      </c>
    </row>
    <row r="139" spans="1:56" x14ac:dyDescent="0.2">
      <c r="A139" s="44" t="s">
        <v>295</v>
      </c>
      <c r="B139" s="44">
        <v>133</v>
      </c>
      <c r="C139" s="44">
        <v>21516</v>
      </c>
      <c r="D139" s="44">
        <v>9858</v>
      </c>
      <c r="E139" s="44">
        <v>11658</v>
      </c>
      <c r="F139" s="44"/>
      <c r="G139" s="44">
        <v>2134</v>
      </c>
      <c r="H139" s="44">
        <v>10</v>
      </c>
      <c r="I139" s="44">
        <v>432</v>
      </c>
      <c r="J139" s="44">
        <v>686</v>
      </c>
      <c r="K139" s="44">
        <v>1237</v>
      </c>
      <c r="L139" s="44">
        <v>640</v>
      </c>
      <c r="M139" s="44">
        <v>462</v>
      </c>
      <c r="N139" s="44">
        <v>487</v>
      </c>
      <c r="O139" s="44">
        <v>815</v>
      </c>
      <c r="P139" s="44">
        <v>688</v>
      </c>
      <c r="Q139" s="44">
        <v>388</v>
      </c>
      <c r="R139" s="44">
        <v>181</v>
      </c>
      <c r="S139" s="44">
        <v>317</v>
      </c>
      <c r="T139" s="44">
        <v>1381</v>
      </c>
      <c r="U139" s="44">
        <v>11658</v>
      </c>
      <c r="V139" s="44">
        <v>1348</v>
      </c>
      <c r="W139" s="44">
        <v>1609</v>
      </c>
      <c r="X139" s="44">
        <v>228</v>
      </c>
      <c r="Y139" s="44">
        <v>1142</v>
      </c>
      <c r="Z139" s="44">
        <v>353</v>
      </c>
      <c r="AA139" s="44">
        <v>381</v>
      </c>
      <c r="AB139" s="44">
        <v>618</v>
      </c>
      <c r="AC139" s="44">
        <v>1520</v>
      </c>
      <c r="AD139" s="44">
        <v>571</v>
      </c>
      <c r="AE139" s="44">
        <v>576</v>
      </c>
      <c r="AF139" s="44">
        <v>218</v>
      </c>
      <c r="AG139" s="44">
        <v>324</v>
      </c>
      <c r="AH139" s="44">
        <v>408</v>
      </c>
      <c r="AI139" s="44">
        <v>157</v>
      </c>
      <c r="AJ139" s="44">
        <v>241</v>
      </c>
      <c r="AK139" s="44">
        <v>762</v>
      </c>
      <c r="AL139" s="44">
        <v>343</v>
      </c>
      <c r="AM139" s="44">
        <v>151</v>
      </c>
      <c r="AN139" s="44">
        <v>708</v>
      </c>
      <c r="AP139" s="44">
        <f t="shared" si="32"/>
        <v>3743</v>
      </c>
      <c r="AQ139" s="44">
        <f t="shared" si="33"/>
        <v>581</v>
      </c>
      <c r="AR139" s="44">
        <f t="shared" si="34"/>
        <v>1718</v>
      </c>
      <c r="AS139" s="44">
        <f t="shared" si="35"/>
        <v>2227</v>
      </c>
      <c r="AT139" s="44">
        <f t="shared" si="36"/>
        <v>532.00013300000001</v>
      </c>
      <c r="AU139" s="44">
        <f t="shared" si="37"/>
        <v>942</v>
      </c>
      <c r="AV139" s="44">
        <f t="shared" si="38"/>
        <v>2757</v>
      </c>
      <c r="AW139" s="44">
        <f t="shared" si="39"/>
        <v>1386</v>
      </c>
      <c r="AX139" s="44">
        <f t="shared" si="40"/>
        <v>980</v>
      </c>
      <c r="AY139" s="44">
        <f t="shared" si="41"/>
        <v>875</v>
      </c>
      <c r="AZ139" s="44">
        <f t="shared" si="42"/>
        <v>558</v>
      </c>
      <c r="BA139" s="44">
        <f t="shared" si="43"/>
        <v>1780</v>
      </c>
      <c r="BB139" s="44">
        <f t="shared" si="44"/>
        <v>908</v>
      </c>
      <c r="BC139" s="44">
        <f t="shared" si="45"/>
        <v>2529</v>
      </c>
      <c r="BD139" s="44">
        <f t="shared" si="46"/>
        <v>21516.000133000001</v>
      </c>
    </row>
    <row r="140" spans="1:56" x14ac:dyDescent="0.2">
      <c r="A140" s="44" t="s">
        <v>155</v>
      </c>
      <c r="B140" s="44">
        <v>134</v>
      </c>
      <c r="C140" s="44">
        <v>5967</v>
      </c>
      <c r="D140" s="44">
        <v>3292</v>
      </c>
      <c r="E140" s="44">
        <v>2675</v>
      </c>
      <c r="F140" s="44"/>
      <c r="G140" s="44">
        <v>161</v>
      </c>
      <c r="H140" s="44">
        <v>4</v>
      </c>
      <c r="I140" s="44">
        <v>62</v>
      </c>
      <c r="J140" s="44">
        <v>118</v>
      </c>
      <c r="K140" s="44">
        <v>62</v>
      </c>
      <c r="L140" s="44">
        <v>60</v>
      </c>
      <c r="M140" s="44">
        <v>177</v>
      </c>
      <c r="N140" s="44">
        <v>53</v>
      </c>
      <c r="O140" s="44">
        <v>36</v>
      </c>
      <c r="P140" s="44">
        <v>127</v>
      </c>
      <c r="Q140" s="44">
        <v>65</v>
      </c>
      <c r="R140" s="44">
        <v>68</v>
      </c>
      <c r="S140" s="44">
        <v>119</v>
      </c>
      <c r="T140" s="44">
        <v>2180</v>
      </c>
      <c r="U140" s="44">
        <v>2675</v>
      </c>
      <c r="V140" s="44">
        <v>28</v>
      </c>
      <c r="W140" s="44">
        <v>276</v>
      </c>
      <c r="X140" s="44">
        <v>23</v>
      </c>
      <c r="Y140" s="44">
        <v>648</v>
      </c>
      <c r="Z140" s="44">
        <v>38</v>
      </c>
      <c r="AA140" s="44">
        <v>53</v>
      </c>
      <c r="AB140" s="44">
        <v>296</v>
      </c>
      <c r="AC140" s="44">
        <v>54</v>
      </c>
      <c r="AD140" s="44">
        <v>20</v>
      </c>
      <c r="AE140" s="44">
        <v>627</v>
      </c>
      <c r="AF140" s="44">
        <v>19</v>
      </c>
      <c r="AG140" s="44">
        <v>82</v>
      </c>
      <c r="AH140" s="44">
        <v>151</v>
      </c>
      <c r="AI140" s="44">
        <v>76</v>
      </c>
      <c r="AJ140" s="44">
        <v>68</v>
      </c>
      <c r="AK140" s="44">
        <v>63</v>
      </c>
      <c r="AL140" s="44">
        <v>43</v>
      </c>
      <c r="AM140" s="44">
        <v>48</v>
      </c>
      <c r="AN140" s="44">
        <v>62</v>
      </c>
      <c r="AP140" s="44">
        <f t="shared" si="32"/>
        <v>437</v>
      </c>
      <c r="AQ140" s="44">
        <f t="shared" si="33"/>
        <v>61</v>
      </c>
      <c r="AR140" s="44">
        <f t="shared" si="34"/>
        <v>1275</v>
      </c>
      <c r="AS140" s="44">
        <f t="shared" si="35"/>
        <v>227</v>
      </c>
      <c r="AT140" s="44">
        <f t="shared" si="36"/>
        <v>101.000134</v>
      </c>
      <c r="AU140" s="44">
        <f t="shared" si="37"/>
        <v>378</v>
      </c>
      <c r="AV140" s="44">
        <f t="shared" si="38"/>
        <v>116</v>
      </c>
      <c r="AW140" s="44">
        <f t="shared" si="39"/>
        <v>56</v>
      </c>
      <c r="AX140" s="44">
        <f t="shared" si="40"/>
        <v>82</v>
      </c>
      <c r="AY140" s="44">
        <f t="shared" si="41"/>
        <v>118</v>
      </c>
      <c r="AZ140" s="44">
        <f t="shared" si="42"/>
        <v>187</v>
      </c>
      <c r="BA140" s="44">
        <f t="shared" si="43"/>
        <v>184</v>
      </c>
      <c r="BB140" s="44">
        <f t="shared" si="44"/>
        <v>270</v>
      </c>
      <c r="BC140" s="44">
        <f t="shared" si="45"/>
        <v>2475</v>
      </c>
      <c r="BD140" s="44">
        <f t="shared" si="46"/>
        <v>5967.0001339999999</v>
      </c>
    </row>
    <row r="141" spans="1:56" x14ac:dyDescent="0.2">
      <c r="A141" s="44" t="s">
        <v>156</v>
      </c>
      <c r="B141" s="44">
        <v>135</v>
      </c>
      <c r="C141" s="44">
        <v>600</v>
      </c>
      <c r="D141" s="44">
        <v>288</v>
      </c>
      <c r="E141" s="44">
        <v>312</v>
      </c>
      <c r="F141" s="44"/>
      <c r="G141" s="44">
        <v>12</v>
      </c>
      <c r="H141" s="44">
        <v>0</v>
      </c>
      <c r="I141" s="44">
        <v>30</v>
      </c>
      <c r="J141" s="44">
        <v>15</v>
      </c>
      <c r="K141" s="44">
        <v>16</v>
      </c>
      <c r="L141" s="44">
        <v>4</v>
      </c>
      <c r="M141" s="44">
        <v>15</v>
      </c>
      <c r="N141" s="44">
        <v>16</v>
      </c>
      <c r="O141" s="44">
        <v>22</v>
      </c>
      <c r="P141" s="44">
        <v>38</v>
      </c>
      <c r="Q141" s="44">
        <v>25</v>
      </c>
      <c r="R141" s="44">
        <v>31</v>
      </c>
      <c r="S141" s="44">
        <v>18</v>
      </c>
      <c r="T141" s="44">
        <v>46</v>
      </c>
      <c r="U141" s="44">
        <v>312</v>
      </c>
      <c r="V141" s="44">
        <v>29</v>
      </c>
      <c r="W141" s="44">
        <v>41</v>
      </c>
      <c r="X141" s="44">
        <v>12</v>
      </c>
      <c r="Y141" s="44">
        <v>21</v>
      </c>
      <c r="Z141" s="44">
        <v>12</v>
      </c>
      <c r="AA141" s="44">
        <v>11</v>
      </c>
      <c r="AB141" s="44">
        <v>24</v>
      </c>
      <c r="AC141" s="44">
        <v>16</v>
      </c>
      <c r="AD141" s="44">
        <v>14</v>
      </c>
      <c r="AE141" s="44">
        <v>2</v>
      </c>
      <c r="AF141" s="44">
        <v>4</v>
      </c>
      <c r="AG141" s="44">
        <v>4</v>
      </c>
      <c r="AH141" s="44">
        <v>16</v>
      </c>
      <c r="AI141" s="44">
        <v>10</v>
      </c>
      <c r="AJ141" s="44">
        <v>19</v>
      </c>
      <c r="AK141" s="44">
        <v>11</v>
      </c>
      <c r="AL141" s="44">
        <v>8</v>
      </c>
      <c r="AM141" s="44">
        <v>2</v>
      </c>
      <c r="AN141" s="44">
        <v>56</v>
      </c>
      <c r="AP141" s="44">
        <f t="shared" si="32"/>
        <v>53</v>
      </c>
      <c r="AQ141" s="44">
        <f t="shared" si="33"/>
        <v>24</v>
      </c>
      <c r="AR141" s="44">
        <f t="shared" si="34"/>
        <v>23</v>
      </c>
      <c r="AS141" s="44">
        <f t="shared" si="35"/>
        <v>98</v>
      </c>
      <c r="AT141" s="44">
        <f t="shared" si="36"/>
        <v>13.000135</v>
      </c>
      <c r="AU141" s="44">
        <f t="shared" si="37"/>
        <v>28</v>
      </c>
      <c r="AV141" s="44">
        <f t="shared" si="38"/>
        <v>32</v>
      </c>
      <c r="AW141" s="44">
        <f t="shared" si="39"/>
        <v>36</v>
      </c>
      <c r="AX141" s="44">
        <f t="shared" si="40"/>
        <v>15</v>
      </c>
      <c r="AY141" s="44">
        <f t="shared" si="41"/>
        <v>41</v>
      </c>
      <c r="AZ141" s="44">
        <f t="shared" si="42"/>
        <v>37</v>
      </c>
      <c r="BA141" s="44">
        <f t="shared" si="43"/>
        <v>90</v>
      </c>
      <c r="BB141" s="44">
        <f t="shared" si="44"/>
        <v>34</v>
      </c>
      <c r="BC141" s="44">
        <f t="shared" si="45"/>
        <v>76</v>
      </c>
      <c r="BD141" s="44">
        <f t="shared" si="46"/>
        <v>600.000135</v>
      </c>
    </row>
    <row r="142" spans="1:56" x14ac:dyDescent="0.2">
      <c r="A142" s="44" t="s">
        <v>157</v>
      </c>
      <c r="B142" s="44">
        <v>136</v>
      </c>
      <c r="C142" s="44">
        <v>237</v>
      </c>
      <c r="D142" s="44">
        <v>143</v>
      </c>
      <c r="E142" s="44">
        <v>94</v>
      </c>
      <c r="F142" s="44"/>
      <c r="G142" s="44">
        <v>12</v>
      </c>
      <c r="H142" s="44">
        <v>0</v>
      </c>
      <c r="I142" s="44">
        <v>21</v>
      </c>
      <c r="J142" s="44">
        <v>6</v>
      </c>
      <c r="K142" s="44">
        <v>13</v>
      </c>
      <c r="L142" s="44">
        <v>9</v>
      </c>
      <c r="M142" s="44">
        <v>10</v>
      </c>
      <c r="N142" s="44">
        <v>9</v>
      </c>
      <c r="O142" s="44">
        <v>7</v>
      </c>
      <c r="P142" s="44">
        <v>17</v>
      </c>
      <c r="Q142" s="44">
        <v>8</v>
      </c>
      <c r="R142" s="44">
        <v>7</v>
      </c>
      <c r="S142" s="44">
        <v>13</v>
      </c>
      <c r="T142" s="44">
        <v>11</v>
      </c>
      <c r="U142" s="44">
        <v>94</v>
      </c>
      <c r="V142" s="44">
        <v>0</v>
      </c>
      <c r="W142" s="44">
        <v>8</v>
      </c>
      <c r="X142" s="44">
        <v>0</v>
      </c>
      <c r="Y142" s="44">
        <v>13</v>
      </c>
      <c r="Z142" s="44">
        <v>5</v>
      </c>
      <c r="AA142" s="44">
        <v>14</v>
      </c>
      <c r="AB142" s="44">
        <v>7</v>
      </c>
      <c r="AC142" s="44">
        <v>1</v>
      </c>
      <c r="AD142" s="44">
        <v>4</v>
      </c>
      <c r="AE142" s="44">
        <v>4</v>
      </c>
      <c r="AF142" s="44">
        <v>4</v>
      </c>
      <c r="AG142" s="44">
        <v>5</v>
      </c>
      <c r="AH142" s="44">
        <v>8</v>
      </c>
      <c r="AI142" s="44">
        <v>6</v>
      </c>
      <c r="AJ142" s="44">
        <v>1</v>
      </c>
      <c r="AK142" s="44">
        <v>4</v>
      </c>
      <c r="AL142" s="44">
        <v>5</v>
      </c>
      <c r="AM142" s="44">
        <v>3</v>
      </c>
      <c r="AN142" s="44">
        <v>2</v>
      </c>
      <c r="AP142" s="44">
        <f t="shared" si="32"/>
        <v>20</v>
      </c>
      <c r="AQ142" s="44">
        <f t="shared" si="33"/>
        <v>5</v>
      </c>
      <c r="AR142" s="44">
        <f t="shared" si="34"/>
        <v>17</v>
      </c>
      <c r="AS142" s="44">
        <f t="shared" si="35"/>
        <v>24</v>
      </c>
      <c r="AT142" s="44">
        <f t="shared" si="36"/>
        <v>17.000136000000001</v>
      </c>
      <c r="AU142" s="44">
        <f t="shared" si="37"/>
        <v>12</v>
      </c>
      <c r="AV142" s="44">
        <f t="shared" si="38"/>
        <v>14</v>
      </c>
      <c r="AW142" s="44">
        <f t="shared" si="39"/>
        <v>11</v>
      </c>
      <c r="AX142" s="44">
        <f t="shared" si="40"/>
        <v>8</v>
      </c>
      <c r="AY142" s="44">
        <f t="shared" si="41"/>
        <v>17</v>
      </c>
      <c r="AZ142" s="44">
        <f t="shared" si="42"/>
        <v>14</v>
      </c>
      <c r="BA142" s="44">
        <f t="shared" si="43"/>
        <v>32</v>
      </c>
      <c r="BB142" s="44">
        <f t="shared" si="44"/>
        <v>19</v>
      </c>
      <c r="BC142" s="44">
        <f t="shared" si="45"/>
        <v>27</v>
      </c>
      <c r="BD142" s="44">
        <f t="shared" si="46"/>
        <v>237.000136</v>
      </c>
    </row>
    <row r="143" spans="1:56" x14ac:dyDescent="0.2">
      <c r="A143" s="44" t="s">
        <v>160</v>
      </c>
      <c r="B143" s="44">
        <v>137</v>
      </c>
      <c r="C143" s="44">
        <v>9857</v>
      </c>
      <c r="D143" s="44">
        <v>4548</v>
      </c>
      <c r="E143" s="44">
        <v>5309</v>
      </c>
      <c r="F143" s="44"/>
      <c r="G143" s="44">
        <v>174</v>
      </c>
      <c r="H143" s="44">
        <v>1</v>
      </c>
      <c r="I143" s="44">
        <v>198</v>
      </c>
      <c r="J143" s="44">
        <v>218</v>
      </c>
      <c r="K143" s="44">
        <v>342</v>
      </c>
      <c r="L143" s="44">
        <v>114</v>
      </c>
      <c r="M143" s="44">
        <v>150</v>
      </c>
      <c r="N143" s="44">
        <v>270</v>
      </c>
      <c r="O143" s="44">
        <v>440</v>
      </c>
      <c r="P143" s="44">
        <v>1236</v>
      </c>
      <c r="Q143" s="44">
        <v>338</v>
      </c>
      <c r="R143" s="44">
        <v>427</v>
      </c>
      <c r="S143" s="44">
        <v>358</v>
      </c>
      <c r="T143" s="44">
        <v>282</v>
      </c>
      <c r="U143" s="44">
        <v>5309</v>
      </c>
      <c r="V143" s="44">
        <v>228</v>
      </c>
      <c r="W143" s="44">
        <v>352</v>
      </c>
      <c r="X143" s="44">
        <v>149</v>
      </c>
      <c r="Y143" s="44">
        <v>317</v>
      </c>
      <c r="Z143" s="44">
        <v>133</v>
      </c>
      <c r="AA143" s="44">
        <v>181</v>
      </c>
      <c r="AB143" s="44">
        <v>497</v>
      </c>
      <c r="AC143" s="44">
        <v>236</v>
      </c>
      <c r="AD143" s="44">
        <v>460</v>
      </c>
      <c r="AE143" s="44">
        <v>142</v>
      </c>
      <c r="AF143" s="44">
        <v>144</v>
      </c>
      <c r="AG143" s="44">
        <v>219</v>
      </c>
      <c r="AH143" s="44">
        <v>561</v>
      </c>
      <c r="AI143" s="44">
        <v>99</v>
      </c>
      <c r="AJ143" s="44">
        <v>174</v>
      </c>
      <c r="AK143" s="44">
        <v>381</v>
      </c>
      <c r="AL143" s="44">
        <v>91</v>
      </c>
      <c r="AM143" s="44">
        <v>79</v>
      </c>
      <c r="AN143" s="44">
        <v>866</v>
      </c>
      <c r="AP143" s="44">
        <f t="shared" si="32"/>
        <v>526</v>
      </c>
      <c r="AQ143" s="44">
        <f t="shared" si="33"/>
        <v>282</v>
      </c>
      <c r="AR143" s="44">
        <f t="shared" si="34"/>
        <v>459</v>
      </c>
      <c r="AS143" s="44">
        <f t="shared" si="35"/>
        <v>1892</v>
      </c>
      <c r="AT143" s="44">
        <f t="shared" si="36"/>
        <v>260.000137</v>
      </c>
      <c r="AU143" s="44">
        <f t="shared" si="37"/>
        <v>716</v>
      </c>
      <c r="AV143" s="44">
        <f t="shared" si="38"/>
        <v>578</v>
      </c>
      <c r="AW143" s="44">
        <f t="shared" si="39"/>
        <v>900</v>
      </c>
      <c r="AX143" s="44">
        <f t="shared" si="40"/>
        <v>525</v>
      </c>
      <c r="AY143" s="44">
        <f t="shared" si="41"/>
        <v>608</v>
      </c>
      <c r="AZ143" s="44">
        <f t="shared" si="42"/>
        <v>532</v>
      </c>
      <c r="BA143" s="44">
        <f t="shared" si="43"/>
        <v>1178</v>
      </c>
      <c r="BB143" s="44">
        <f t="shared" si="44"/>
        <v>751</v>
      </c>
      <c r="BC143" s="44">
        <f t="shared" si="45"/>
        <v>650</v>
      </c>
      <c r="BD143" s="44">
        <f t="shared" si="46"/>
        <v>9857.0001369999991</v>
      </c>
    </row>
    <row r="144" spans="1:56" x14ac:dyDescent="0.2">
      <c r="A144" s="44" t="s">
        <v>158</v>
      </c>
      <c r="B144" s="44">
        <v>138</v>
      </c>
      <c r="C144" s="44">
        <v>11258</v>
      </c>
      <c r="D144" s="44">
        <v>6213</v>
      </c>
      <c r="E144" s="44">
        <v>5045</v>
      </c>
      <c r="F144" s="44"/>
      <c r="G144" s="44">
        <v>451</v>
      </c>
      <c r="H144" s="44">
        <v>5</v>
      </c>
      <c r="I144" s="44">
        <v>80</v>
      </c>
      <c r="J144" s="44">
        <v>561</v>
      </c>
      <c r="K144" s="44">
        <v>282</v>
      </c>
      <c r="L144" s="44">
        <v>153</v>
      </c>
      <c r="M144" s="44">
        <v>1518</v>
      </c>
      <c r="N144" s="44">
        <v>139</v>
      </c>
      <c r="O144" s="44">
        <v>56</v>
      </c>
      <c r="P144" s="44">
        <v>80</v>
      </c>
      <c r="Q144" s="44">
        <v>143</v>
      </c>
      <c r="R144" s="44">
        <v>111</v>
      </c>
      <c r="S144" s="44">
        <v>261</v>
      </c>
      <c r="T144" s="44">
        <v>2373</v>
      </c>
      <c r="U144" s="44">
        <v>5045</v>
      </c>
      <c r="V144" s="44">
        <v>31</v>
      </c>
      <c r="W144" s="44">
        <v>360</v>
      </c>
      <c r="X144" s="44">
        <v>14</v>
      </c>
      <c r="Y144" s="44">
        <v>1124</v>
      </c>
      <c r="Z144" s="44">
        <v>59</v>
      </c>
      <c r="AA144" s="44">
        <v>99</v>
      </c>
      <c r="AB144" s="44">
        <v>1231</v>
      </c>
      <c r="AC144" s="44">
        <v>241</v>
      </c>
      <c r="AD144" s="44">
        <v>53</v>
      </c>
      <c r="AE144" s="44">
        <v>134</v>
      </c>
      <c r="AF144" s="44">
        <v>35</v>
      </c>
      <c r="AG144" s="44">
        <v>236</v>
      </c>
      <c r="AH144" s="44">
        <v>526</v>
      </c>
      <c r="AI144" s="44">
        <v>207</v>
      </c>
      <c r="AJ144" s="44">
        <v>214</v>
      </c>
      <c r="AK144" s="44">
        <v>42</v>
      </c>
      <c r="AL144" s="44">
        <v>274</v>
      </c>
      <c r="AM144" s="44">
        <v>56</v>
      </c>
      <c r="AN144" s="44">
        <v>109</v>
      </c>
      <c r="AP144" s="44">
        <f t="shared" si="32"/>
        <v>811</v>
      </c>
      <c r="AQ144" s="44">
        <f t="shared" si="33"/>
        <v>73</v>
      </c>
      <c r="AR144" s="44">
        <f t="shared" si="34"/>
        <v>1258</v>
      </c>
      <c r="AS144" s="44">
        <f t="shared" si="35"/>
        <v>227</v>
      </c>
      <c r="AT144" s="44">
        <f t="shared" si="36"/>
        <v>155.00013799999999</v>
      </c>
      <c r="AU144" s="44">
        <f t="shared" si="37"/>
        <v>1467</v>
      </c>
      <c r="AV144" s="44">
        <f t="shared" si="38"/>
        <v>523</v>
      </c>
      <c r="AW144" s="44">
        <f t="shared" si="39"/>
        <v>109</v>
      </c>
      <c r="AX144" s="44">
        <f t="shared" si="40"/>
        <v>77</v>
      </c>
      <c r="AY144" s="44">
        <f t="shared" si="41"/>
        <v>282</v>
      </c>
      <c r="AZ144" s="44">
        <f t="shared" si="42"/>
        <v>475</v>
      </c>
      <c r="BA144" s="44">
        <f t="shared" si="43"/>
        <v>342</v>
      </c>
      <c r="BB144" s="44">
        <f t="shared" si="44"/>
        <v>1007</v>
      </c>
      <c r="BC144" s="44">
        <f t="shared" si="45"/>
        <v>4452</v>
      </c>
      <c r="BD144" s="44">
        <f t="shared" si="46"/>
        <v>11258.000137999999</v>
      </c>
    </row>
    <row r="145" spans="1:56" x14ac:dyDescent="0.2">
      <c r="A145" s="44" t="s">
        <v>159</v>
      </c>
      <c r="B145" s="44">
        <v>139</v>
      </c>
      <c r="C145" s="44">
        <v>173</v>
      </c>
      <c r="D145" s="44">
        <v>66</v>
      </c>
      <c r="E145" s="44">
        <v>107</v>
      </c>
      <c r="F145" s="44"/>
      <c r="G145" s="44">
        <v>4</v>
      </c>
      <c r="H145" s="44">
        <v>0</v>
      </c>
      <c r="I145" s="44">
        <v>4</v>
      </c>
      <c r="J145" s="44">
        <v>2</v>
      </c>
      <c r="K145" s="44">
        <v>2</v>
      </c>
      <c r="L145" s="44">
        <v>3</v>
      </c>
      <c r="M145" s="44">
        <v>2</v>
      </c>
      <c r="N145" s="44">
        <v>5</v>
      </c>
      <c r="O145" s="44">
        <v>7</v>
      </c>
      <c r="P145" s="44">
        <v>3</v>
      </c>
      <c r="Q145" s="44">
        <v>8</v>
      </c>
      <c r="R145" s="44">
        <v>10</v>
      </c>
      <c r="S145" s="44">
        <v>9</v>
      </c>
      <c r="T145" s="44">
        <v>7</v>
      </c>
      <c r="U145" s="44">
        <v>107</v>
      </c>
      <c r="V145" s="44">
        <v>4</v>
      </c>
      <c r="W145" s="44">
        <v>31</v>
      </c>
      <c r="X145" s="44">
        <v>5</v>
      </c>
      <c r="Y145" s="44">
        <v>14</v>
      </c>
      <c r="Z145" s="44">
        <v>3</v>
      </c>
      <c r="AA145" s="44">
        <v>3</v>
      </c>
      <c r="AB145" s="44">
        <v>3</v>
      </c>
      <c r="AC145" s="44">
        <v>2</v>
      </c>
      <c r="AD145" s="44">
        <v>5</v>
      </c>
      <c r="AE145" s="44">
        <v>1</v>
      </c>
      <c r="AF145" s="44">
        <v>0</v>
      </c>
      <c r="AG145" s="44">
        <v>8</v>
      </c>
      <c r="AH145" s="44">
        <v>6</v>
      </c>
      <c r="AI145" s="44">
        <v>0</v>
      </c>
      <c r="AJ145" s="44">
        <v>3</v>
      </c>
      <c r="AK145" s="44">
        <v>6</v>
      </c>
      <c r="AL145" s="44">
        <v>7</v>
      </c>
      <c r="AM145" s="44">
        <v>2</v>
      </c>
      <c r="AN145" s="44">
        <v>4</v>
      </c>
      <c r="AP145" s="44">
        <f t="shared" si="32"/>
        <v>35</v>
      </c>
      <c r="AQ145" s="44">
        <f t="shared" si="33"/>
        <v>8</v>
      </c>
      <c r="AR145" s="44">
        <f t="shared" si="34"/>
        <v>15</v>
      </c>
      <c r="AS145" s="44">
        <f t="shared" si="35"/>
        <v>17</v>
      </c>
      <c r="AT145" s="44">
        <f t="shared" si="36"/>
        <v>5.0001389999999999</v>
      </c>
      <c r="AU145" s="44">
        <f t="shared" si="37"/>
        <v>11</v>
      </c>
      <c r="AV145" s="44">
        <f t="shared" si="38"/>
        <v>4</v>
      </c>
      <c r="AW145" s="44">
        <f t="shared" si="39"/>
        <v>12</v>
      </c>
      <c r="AX145" s="44">
        <f t="shared" si="40"/>
        <v>6</v>
      </c>
      <c r="AY145" s="44">
        <f t="shared" si="41"/>
        <v>13</v>
      </c>
      <c r="AZ145" s="44">
        <f t="shared" si="42"/>
        <v>12</v>
      </c>
      <c r="BA145" s="44">
        <f t="shared" si="43"/>
        <v>11</v>
      </c>
      <c r="BB145" s="44">
        <f t="shared" si="44"/>
        <v>13</v>
      </c>
      <c r="BC145" s="44">
        <f t="shared" si="45"/>
        <v>11</v>
      </c>
      <c r="BD145" s="44">
        <f t="shared" si="46"/>
        <v>173.00013899999999</v>
      </c>
    </row>
    <row r="146" spans="1:56" x14ac:dyDescent="0.2">
      <c r="A146" s="44" t="s">
        <v>161</v>
      </c>
      <c r="B146" s="44">
        <v>140</v>
      </c>
      <c r="C146" s="44">
        <v>1801</v>
      </c>
      <c r="D146" s="44">
        <v>872</v>
      </c>
      <c r="E146" s="44">
        <v>929</v>
      </c>
      <c r="F146" s="44"/>
      <c r="G146" s="44">
        <v>20</v>
      </c>
      <c r="H146" s="44">
        <v>1</v>
      </c>
      <c r="I146" s="44">
        <v>82</v>
      </c>
      <c r="J146" s="44">
        <v>26</v>
      </c>
      <c r="K146" s="44">
        <v>66</v>
      </c>
      <c r="L146" s="44">
        <v>21</v>
      </c>
      <c r="M146" s="44">
        <v>22</v>
      </c>
      <c r="N146" s="44">
        <v>134</v>
      </c>
      <c r="O146" s="44">
        <v>94</v>
      </c>
      <c r="P146" s="44">
        <v>111</v>
      </c>
      <c r="Q146" s="44">
        <v>206</v>
      </c>
      <c r="R146" s="44">
        <v>18</v>
      </c>
      <c r="S146" s="44">
        <v>42</v>
      </c>
      <c r="T146" s="44">
        <v>29</v>
      </c>
      <c r="U146" s="44">
        <v>929</v>
      </c>
      <c r="V146" s="44">
        <v>66</v>
      </c>
      <c r="W146" s="44">
        <v>29</v>
      </c>
      <c r="X146" s="44">
        <v>47</v>
      </c>
      <c r="Y146" s="44">
        <v>55</v>
      </c>
      <c r="Z146" s="44">
        <v>25</v>
      </c>
      <c r="AA146" s="44">
        <v>140</v>
      </c>
      <c r="AB146" s="44">
        <v>32</v>
      </c>
      <c r="AC146" s="44">
        <v>62</v>
      </c>
      <c r="AD146" s="44">
        <v>74</v>
      </c>
      <c r="AE146" s="44">
        <v>31</v>
      </c>
      <c r="AF146" s="44">
        <v>22</v>
      </c>
      <c r="AG146" s="44">
        <v>59</v>
      </c>
      <c r="AH146" s="44">
        <v>70</v>
      </c>
      <c r="AI146" s="44">
        <v>24</v>
      </c>
      <c r="AJ146" s="44">
        <v>80</v>
      </c>
      <c r="AK146" s="44">
        <v>17</v>
      </c>
      <c r="AL146" s="44">
        <v>15</v>
      </c>
      <c r="AM146" s="44">
        <v>21</v>
      </c>
      <c r="AN146" s="44">
        <v>60</v>
      </c>
      <c r="AP146" s="44">
        <f t="shared" si="32"/>
        <v>49</v>
      </c>
      <c r="AQ146" s="44">
        <f t="shared" si="33"/>
        <v>72</v>
      </c>
      <c r="AR146" s="44">
        <f t="shared" si="34"/>
        <v>86</v>
      </c>
      <c r="AS146" s="44">
        <f t="shared" si="35"/>
        <v>196</v>
      </c>
      <c r="AT146" s="44">
        <f t="shared" si="36"/>
        <v>161.00013999999999</v>
      </c>
      <c r="AU146" s="44">
        <f t="shared" si="37"/>
        <v>91</v>
      </c>
      <c r="AV146" s="44">
        <f t="shared" si="38"/>
        <v>128</v>
      </c>
      <c r="AW146" s="44">
        <f t="shared" si="39"/>
        <v>168</v>
      </c>
      <c r="AX146" s="44">
        <f t="shared" si="40"/>
        <v>39</v>
      </c>
      <c r="AY146" s="44">
        <f t="shared" si="41"/>
        <v>340</v>
      </c>
      <c r="AZ146" s="44">
        <f t="shared" si="42"/>
        <v>122</v>
      </c>
      <c r="BA146" s="44">
        <f t="shared" si="43"/>
        <v>163</v>
      </c>
      <c r="BB146" s="44">
        <f t="shared" si="44"/>
        <v>109</v>
      </c>
      <c r="BC146" s="44">
        <f t="shared" si="45"/>
        <v>77</v>
      </c>
      <c r="BD146" s="44">
        <f t="shared" si="46"/>
        <v>1801.0001400000001</v>
      </c>
    </row>
    <row r="147" spans="1:56" x14ac:dyDescent="0.2">
      <c r="A147" s="44" t="s">
        <v>162</v>
      </c>
      <c r="B147" s="44">
        <v>141</v>
      </c>
      <c r="C147" s="44">
        <v>2334</v>
      </c>
      <c r="D147" s="44">
        <v>1017</v>
      </c>
      <c r="E147" s="44">
        <v>1317</v>
      </c>
      <c r="F147" s="44"/>
      <c r="G147" s="44">
        <v>49</v>
      </c>
      <c r="H147" s="44">
        <v>1</v>
      </c>
      <c r="I147" s="44">
        <v>39</v>
      </c>
      <c r="J147" s="44">
        <v>99</v>
      </c>
      <c r="K147" s="44">
        <v>33</v>
      </c>
      <c r="L147" s="44">
        <v>54</v>
      </c>
      <c r="M147" s="44">
        <v>153</v>
      </c>
      <c r="N147" s="44">
        <v>68</v>
      </c>
      <c r="O147" s="44">
        <v>40</v>
      </c>
      <c r="P147" s="44">
        <v>40</v>
      </c>
      <c r="Q147" s="44">
        <v>44</v>
      </c>
      <c r="R147" s="44">
        <v>47</v>
      </c>
      <c r="S147" s="44">
        <v>131</v>
      </c>
      <c r="T147" s="44">
        <v>219</v>
      </c>
      <c r="U147" s="44">
        <v>1317</v>
      </c>
      <c r="V147" s="44">
        <v>16</v>
      </c>
      <c r="W147" s="44">
        <v>146</v>
      </c>
      <c r="X147" s="44">
        <v>15</v>
      </c>
      <c r="Y147" s="44">
        <v>187</v>
      </c>
      <c r="Z147" s="44">
        <v>47</v>
      </c>
      <c r="AA147" s="44">
        <v>72</v>
      </c>
      <c r="AB147" s="44">
        <v>182</v>
      </c>
      <c r="AC147" s="44">
        <v>49</v>
      </c>
      <c r="AD147" s="44">
        <v>33</v>
      </c>
      <c r="AE147" s="44">
        <v>74</v>
      </c>
      <c r="AF147" s="44">
        <v>12</v>
      </c>
      <c r="AG147" s="44">
        <v>60</v>
      </c>
      <c r="AH147" s="44">
        <v>107</v>
      </c>
      <c r="AI147" s="44">
        <v>78</v>
      </c>
      <c r="AJ147" s="44">
        <v>52</v>
      </c>
      <c r="AK147" s="44">
        <v>40</v>
      </c>
      <c r="AL147" s="44">
        <v>53</v>
      </c>
      <c r="AM147" s="44">
        <v>49</v>
      </c>
      <c r="AN147" s="44">
        <v>45</v>
      </c>
      <c r="AP147" s="44">
        <f t="shared" si="32"/>
        <v>195</v>
      </c>
      <c r="AQ147" s="44">
        <f t="shared" si="33"/>
        <v>62</v>
      </c>
      <c r="AR147" s="44">
        <f t="shared" si="34"/>
        <v>261</v>
      </c>
      <c r="AS147" s="44">
        <f t="shared" si="35"/>
        <v>104</v>
      </c>
      <c r="AT147" s="44">
        <f t="shared" si="36"/>
        <v>121.000141</v>
      </c>
      <c r="AU147" s="44">
        <f t="shared" si="37"/>
        <v>242</v>
      </c>
      <c r="AV147" s="44">
        <f t="shared" si="38"/>
        <v>82</v>
      </c>
      <c r="AW147" s="44">
        <f t="shared" si="39"/>
        <v>73</v>
      </c>
      <c r="AX147" s="44">
        <f t="shared" si="40"/>
        <v>52</v>
      </c>
      <c r="AY147" s="44">
        <f t="shared" si="41"/>
        <v>112</v>
      </c>
      <c r="AZ147" s="44">
        <f t="shared" si="42"/>
        <v>183</v>
      </c>
      <c r="BA147" s="44">
        <f t="shared" si="43"/>
        <v>138</v>
      </c>
      <c r="BB147" s="44">
        <f t="shared" si="44"/>
        <v>238</v>
      </c>
      <c r="BC147" s="44">
        <f t="shared" si="45"/>
        <v>471</v>
      </c>
      <c r="BD147" s="44">
        <f t="shared" si="46"/>
        <v>2334.000141</v>
      </c>
    </row>
    <row r="148" spans="1:56" x14ac:dyDescent="0.2">
      <c r="A148" s="44" t="s">
        <v>163</v>
      </c>
      <c r="B148" s="44">
        <v>142</v>
      </c>
      <c r="C148" s="44">
        <v>10</v>
      </c>
      <c r="D148" s="44">
        <v>7</v>
      </c>
      <c r="E148" s="44">
        <v>3</v>
      </c>
      <c r="F148" s="44"/>
      <c r="G148" s="44">
        <v>0</v>
      </c>
      <c r="H148" s="44">
        <v>0</v>
      </c>
      <c r="I148" s="44">
        <v>0</v>
      </c>
      <c r="J148" s="44">
        <v>1</v>
      </c>
      <c r="K148" s="44">
        <v>0</v>
      </c>
      <c r="L148" s="44">
        <v>1</v>
      </c>
      <c r="M148" s="44">
        <v>2</v>
      </c>
      <c r="N148" s="44">
        <v>1</v>
      </c>
      <c r="O148" s="44">
        <v>0</v>
      </c>
      <c r="P148" s="44">
        <v>0</v>
      </c>
      <c r="Q148" s="44">
        <v>0</v>
      </c>
      <c r="R148" s="44">
        <v>2</v>
      </c>
      <c r="S148" s="44">
        <v>0</v>
      </c>
      <c r="T148" s="44">
        <v>0</v>
      </c>
      <c r="U148" s="44">
        <v>3</v>
      </c>
      <c r="V148" s="44">
        <v>0</v>
      </c>
      <c r="W148" s="44">
        <v>1</v>
      </c>
      <c r="X148" s="44">
        <v>0</v>
      </c>
      <c r="Y148" s="44">
        <v>0</v>
      </c>
      <c r="Z148" s="44">
        <v>1</v>
      </c>
      <c r="AA148" s="44">
        <v>0</v>
      </c>
      <c r="AB148" s="44">
        <v>0</v>
      </c>
      <c r="AC148" s="44">
        <v>0</v>
      </c>
      <c r="AD148" s="44">
        <v>0</v>
      </c>
      <c r="AE148" s="44">
        <v>0</v>
      </c>
      <c r="AF148" s="44">
        <v>0</v>
      </c>
      <c r="AG148" s="44">
        <v>0</v>
      </c>
      <c r="AH148" s="44">
        <v>0</v>
      </c>
      <c r="AI148" s="44">
        <v>1</v>
      </c>
      <c r="AJ148" s="44">
        <v>0</v>
      </c>
      <c r="AK148" s="44">
        <v>0</v>
      </c>
      <c r="AL148" s="44">
        <v>0</v>
      </c>
      <c r="AM148" s="44">
        <v>0</v>
      </c>
      <c r="AN148" s="44">
        <v>0</v>
      </c>
      <c r="AP148" s="44">
        <f t="shared" si="32"/>
        <v>1</v>
      </c>
      <c r="AQ148" s="44">
        <f t="shared" si="33"/>
        <v>1</v>
      </c>
      <c r="AR148" s="44">
        <f t="shared" si="34"/>
        <v>0</v>
      </c>
      <c r="AS148" s="44">
        <f t="shared" si="35"/>
        <v>2</v>
      </c>
      <c r="AT148" s="44">
        <f t="shared" si="36"/>
        <v>1.4200000000000001E-4</v>
      </c>
      <c r="AU148" s="44">
        <f t="shared" si="37"/>
        <v>0</v>
      </c>
      <c r="AV148" s="44">
        <f t="shared" si="38"/>
        <v>0</v>
      </c>
      <c r="AW148" s="44">
        <f t="shared" si="39"/>
        <v>0</v>
      </c>
      <c r="AX148" s="44">
        <f t="shared" si="40"/>
        <v>0</v>
      </c>
      <c r="AY148" s="44">
        <f t="shared" si="41"/>
        <v>1</v>
      </c>
      <c r="AZ148" s="44">
        <f t="shared" si="42"/>
        <v>0</v>
      </c>
      <c r="BA148" s="44">
        <f t="shared" si="43"/>
        <v>1</v>
      </c>
      <c r="BB148" s="44">
        <f t="shared" si="44"/>
        <v>1</v>
      </c>
      <c r="BC148" s="44">
        <f t="shared" si="45"/>
        <v>3</v>
      </c>
      <c r="BD148" s="44">
        <f t="shared" si="46"/>
        <v>10.000142</v>
      </c>
    </row>
    <row r="149" spans="1:56" x14ac:dyDescent="0.2">
      <c r="A149" s="44" t="s">
        <v>164</v>
      </c>
      <c r="B149" s="44">
        <v>143</v>
      </c>
      <c r="C149" s="44">
        <v>39817</v>
      </c>
      <c r="D149" s="44">
        <v>15891</v>
      </c>
      <c r="E149" s="44">
        <v>23926</v>
      </c>
      <c r="F149" s="44"/>
      <c r="G149" s="44">
        <v>253</v>
      </c>
      <c r="H149" s="44">
        <v>15</v>
      </c>
      <c r="I149" s="44">
        <v>504</v>
      </c>
      <c r="J149" s="44">
        <v>368</v>
      </c>
      <c r="K149" s="44">
        <v>955</v>
      </c>
      <c r="L149" s="44">
        <v>245</v>
      </c>
      <c r="M149" s="44">
        <v>235</v>
      </c>
      <c r="N149" s="44">
        <v>603</v>
      </c>
      <c r="O149" s="44">
        <v>1332</v>
      </c>
      <c r="P149" s="44">
        <v>8348</v>
      </c>
      <c r="Q149" s="44">
        <v>860</v>
      </c>
      <c r="R149" s="44">
        <v>1140</v>
      </c>
      <c r="S149" s="44">
        <v>620</v>
      </c>
      <c r="T149" s="44">
        <v>413</v>
      </c>
      <c r="U149" s="44">
        <v>23926</v>
      </c>
      <c r="V149" s="44">
        <v>4028</v>
      </c>
      <c r="W149" s="44">
        <v>1076</v>
      </c>
      <c r="X149" s="44">
        <v>629</v>
      </c>
      <c r="Y149" s="44">
        <v>1064</v>
      </c>
      <c r="Z149" s="44">
        <v>539</v>
      </c>
      <c r="AA149" s="44">
        <v>802</v>
      </c>
      <c r="AB149" s="44">
        <v>1292</v>
      </c>
      <c r="AC149" s="44">
        <v>875</v>
      </c>
      <c r="AD149" s="44">
        <v>1979</v>
      </c>
      <c r="AE149" s="44">
        <v>550</v>
      </c>
      <c r="AF149" s="44">
        <v>1065</v>
      </c>
      <c r="AG149" s="44">
        <v>921</v>
      </c>
      <c r="AH149" s="44">
        <v>1143</v>
      </c>
      <c r="AI149" s="44">
        <v>414</v>
      </c>
      <c r="AJ149" s="44">
        <v>663</v>
      </c>
      <c r="AK149" s="44">
        <v>2827</v>
      </c>
      <c r="AL149" s="44">
        <v>213</v>
      </c>
      <c r="AM149" s="44">
        <v>346</v>
      </c>
      <c r="AN149" s="44">
        <v>3500</v>
      </c>
      <c r="AP149" s="44">
        <f t="shared" si="32"/>
        <v>1329</v>
      </c>
      <c r="AQ149" s="44">
        <f t="shared" si="33"/>
        <v>1168</v>
      </c>
      <c r="AR149" s="44">
        <f t="shared" si="34"/>
        <v>1614</v>
      </c>
      <c r="AS149" s="44">
        <f t="shared" si="35"/>
        <v>13531</v>
      </c>
      <c r="AT149" s="44">
        <f t="shared" si="36"/>
        <v>1148.000143</v>
      </c>
      <c r="AU149" s="44">
        <f t="shared" si="37"/>
        <v>2213</v>
      </c>
      <c r="AV149" s="44">
        <f t="shared" si="38"/>
        <v>1830</v>
      </c>
      <c r="AW149" s="44">
        <f t="shared" si="39"/>
        <v>3311</v>
      </c>
      <c r="AX149" s="44">
        <f t="shared" si="40"/>
        <v>3892</v>
      </c>
      <c r="AY149" s="44">
        <f t="shared" si="41"/>
        <v>1463</v>
      </c>
      <c r="AZ149" s="44">
        <f t="shared" si="42"/>
        <v>1283</v>
      </c>
      <c r="BA149" s="44">
        <f t="shared" si="43"/>
        <v>4249</v>
      </c>
      <c r="BB149" s="44">
        <f t="shared" si="44"/>
        <v>1770</v>
      </c>
      <c r="BC149" s="44">
        <f t="shared" si="45"/>
        <v>1016</v>
      </c>
      <c r="BD149" s="44">
        <f t="shared" si="46"/>
        <v>39817.000142999997</v>
      </c>
    </row>
    <row r="150" spans="1:56" x14ac:dyDescent="0.2">
      <c r="A150" s="44" t="s">
        <v>165</v>
      </c>
      <c r="B150" s="44">
        <v>144</v>
      </c>
      <c r="C150" s="44">
        <v>682</v>
      </c>
      <c r="D150" s="44">
        <v>523</v>
      </c>
      <c r="E150" s="44">
        <v>159</v>
      </c>
      <c r="F150" s="44"/>
      <c r="G150" s="44">
        <v>86</v>
      </c>
      <c r="H150" s="44">
        <v>1</v>
      </c>
      <c r="I150" s="44">
        <v>33</v>
      </c>
      <c r="J150" s="44">
        <v>41</v>
      </c>
      <c r="K150" s="44">
        <v>13</v>
      </c>
      <c r="L150" s="44">
        <v>53</v>
      </c>
      <c r="M150" s="44">
        <v>64</v>
      </c>
      <c r="N150" s="44">
        <v>28</v>
      </c>
      <c r="O150" s="44">
        <v>29</v>
      </c>
      <c r="P150" s="44">
        <v>7</v>
      </c>
      <c r="Q150" s="44">
        <v>29</v>
      </c>
      <c r="R150" s="44">
        <v>48</v>
      </c>
      <c r="S150" s="44">
        <v>42</v>
      </c>
      <c r="T150" s="44">
        <v>49</v>
      </c>
      <c r="U150" s="44">
        <v>159</v>
      </c>
      <c r="V150" s="44">
        <v>1</v>
      </c>
      <c r="W150" s="44">
        <v>14</v>
      </c>
      <c r="X150" s="44">
        <v>2</v>
      </c>
      <c r="Y150" s="44">
        <v>12</v>
      </c>
      <c r="Z150" s="44">
        <v>6</v>
      </c>
      <c r="AA150" s="44">
        <v>13</v>
      </c>
      <c r="AB150" s="44">
        <v>14</v>
      </c>
      <c r="AC150" s="44">
        <v>10</v>
      </c>
      <c r="AD150" s="44">
        <v>9</v>
      </c>
      <c r="AE150" s="44">
        <v>11</v>
      </c>
      <c r="AF150" s="44">
        <v>0</v>
      </c>
      <c r="AG150" s="44">
        <v>9</v>
      </c>
      <c r="AH150" s="44">
        <v>11</v>
      </c>
      <c r="AI150" s="44">
        <v>19</v>
      </c>
      <c r="AJ150" s="44">
        <v>11</v>
      </c>
      <c r="AK150" s="44">
        <v>2</v>
      </c>
      <c r="AL150" s="44">
        <v>9</v>
      </c>
      <c r="AM150" s="44">
        <v>0</v>
      </c>
      <c r="AN150" s="44">
        <v>6</v>
      </c>
      <c r="AP150" s="44">
        <f t="shared" si="32"/>
        <v>100</v>
      </c>
      <c r="AQ150" s="44">
        <f t="shared" si="33"/>
        <v>8</v>
      </c>
      <c r="AR150" s="44">
        <f t="shared" si="34"/>
        <v>23</v>
      </c>
      <c r="AS150" s="44">
        <f t="shared" si="35"/>
        <v>57</v>
      </c>
      <c r="AT150" s="44">
        <f t="shared" si="36"/>
        <v>13.000144000000001</v>
      </c>
      <c r="AU150" s="44">
        <f t="shared" si="37"/>
        <v>23</v>
      </c>
      <c r="AV150" s="44">
        <f t="shared" si="38"/>
        <v>23</v>
      </c>
      <c r="AW150" s="44">
        <f t="shared" si="39"/>
        <v>38</v>
      </c>
      <c r="AX150" s="44">
        <f t="shared" si="40"/>
        <v>2</v>
      </c>
      <c r="AY150" s="44">
        <f t="shared" si="41"/>
        <v>57</v>
      </c>
      <c r="AZ150" s="44">
        <f t="shared" si="42"/>
        <v>53</v>
      </c>
      <c r="BA150" s="44">
        <f t="shared" si="43"/>
        <v>92</v>
      </c>
      <c r="BB150" s="44">
        <f t="shared" si="44"/>
        <v>39</v>
      </c>
      <c r="BC150" s="44">
        <f t="shared" si="45"/>
        <v>154</v>
      </c>
      <c r="BD150" s="44">
        <f t="shared" si="46"/>
        <v>682.00014399999998</v>
      </c>
    </row>
    <row r="151" spans="1:56" x14ac:dyDescent="0.2">
      <c r="A151" s="44" t="s">
        <v>166</v>
      </c>
      <c r="B151" s="44">
        <v>145</v>
      </c>
      <c r="C151" s="44">
        <v>480</v>
      </c>
      <c r="D151" s="44">
        <v>246</v>
      </c>
      <c r="E151" s="44">
        <v>234</v>
      </c>
      <c r="F151" s="44"/>
      <c r="G151" s="44">
        <v>13</v>
      </c>
      <c r="H151" s="44">
        <v>0</v>
      </c>
      <c r="I151" s="44">
        <v>2</v>
      </c>
      <c r="J151" s="44">
        <v>16</v>
      </c>
      <c r="K151" s="44">
        <v>13</v>
      </c>
      <c r="L151" s="44">
        <v>30</v>
      </c>
      <c r="M151" s="44">
        <v>16</v>
      </c>
      <c r="N151" s="44">
        <v>10</v>
      </c>
      <c r="O151" s="44">
        <v>10</v>
      </c>
      <c r="P151" s="44">
        <v>16</v>
      </c>
      <c r="Q151" s="44">
        <v>64</v>
      </c>
      <c r="R151" s="44">
        <v>24</v>
      </c>
      <c r="S151" s="44">
        <v>15</v>
      </c>
      <c r="T151" s="44">
        <v>17</v>
      </c>
      <c r="U151" s="44">
        <v>234</v>
      </c>
      <c r="V151" s="44">
        <v>4</v>
      </c>
      <c r="W151" s="44">
        <v>37</v>
      </c>
      <c r="X151" s="44">
        <v>1</v>
      </c>
      <c r="Y151" s="44">
        <v>10</v>
      </c>
      <c r="Z151" s="44">
        <v>6</v>
      </c>
      <c r="AA151" s="44">
        <v>16</v>
      </c>
      <c r="AB151" s="44">
        <v>17</v>
      </c>
      <c r="AC151" s="44">
        <v>6</v>
      </c>
      <c r="AD151" s="44">
        <v>14</v>
      </c>
      <c r="AE151" s="44">
        <v>4</v>
      </c>
      <c r="AF151" s="44">
        <v>1</v>
      </c>
      <c r="AG151" s="44">
        <v>12</v>
      </c>
      <c r="AH151" s="44">
        <v>16</v>
      </c>
      <c r="AI151" s="44">
        <v>31</v>
      </c>
      <c r="AJ151" s="44">
        <v>12</v>
      </c>
      <c r="AK151" s="44">
        <v>28</v>
      </c>
      <c r="AL151" s="44">
        <v>6</v>
      </c>
      <c r="AM151" s="44">
        <v>7</v>
      </c>
      <c r="AN151" s="44">
        <v>6</v>
      </c>
      <c r="AP151" s="44">
        <f t="shared" si="32"/>
        <v>50</v>
      </c>
      <c r="AQ151" s="44">
        <f t="shared" si="33"/>
        <v>7</v>
      </c>
      <c r="AR151" s="44">
        <f t="shared" si="34"/>
        <v>14</v>
      </c>
      <c r="AS151" s="44">
        <f t="shared" si="35"/>
        <v>44</v>
      </c>
      <c r="AT151" s="44">
        <f t="shared" si="36"/>
        <v>23.000145</v>
      </c>
      <c r="AU151" s="44">
        <f t="shared" si="37"/>
        <v>29</v>
      </c>
      <c r="AV151" s="44">
        <f t="shared" si="38"/>
        <v>19</v>
      </c>
      <c r="AW151" s="44">
        <f t="shared" si="39"/>
        <v>24</v>
      </c>
      <c r="AX151" s="44">
        <f t="shared" si="40"/>
        <v>29</v>
      </c>
      <c r="AY151" s="44">
        <f t="shared" si="41"/>
        <v>74</v>
      </c>
      <c r="AZ151" s="44">
        <f t="shared" si="42"/>
        <v>27</v>
      </c>
      <c r="BA151" s="44">
        <f t="shared" si="43"/>
        <v>38</v>
      </c>
      <c r="BB151" s="44">
        <f t="shared" si="44"/>
        <v>53</v>
      </c>
      <c r="BC151" s="44">
        <f t="shared" si="45"/>
        <v>49</v>
      </c>
      <c r="BD151" s="44">
        <f t="shared" si="46"/>
        <v>480.00014499999997</v>
      </c>
    </row>
    <row r="152" spans="1:56" x14ac:dyDescent="0.2">
      <c r="A152" s="44" t="s">
        <v>266</v>
      </c>
      <c r="B152" s="44">
        <v>146</v>
      </c>
      <c r="C152" s="44">
        <v>1612</v>
      </c>
      <c r="D152" s="44">
        <v>785</v>
      </c>
      <c r="E152" s="44">
        <v>827</v>
      </c>
      <c r="F152" s="44"/>
      <c r="G152" s="44">
        <v>65</v>
      </c>
      <c r="H152" s="44">
        <v>3</v>
      </c>
      <c r="I152" s="44">
        <v>36</v>
      </c>
      <c r="J152" s="44">
        <v>93</v>
      </c>
      <c r="K152" s="44">
        <v>76</v>
      </c>
      <c r="L152" s="44">
        <v>46</v>
      </c>
      <c r="M152" s="44">
        <v>68</v>
      </c>
      <c r="N152" s="44">
        <v>41</v>
      </c>
      <c r="O152" s="44">
        <v>44</v>
      </c>
      <c r="P152" s="44">
        <v>29</v>
      </c>
      <c r="Q152" s="44">
        <v>55</v>
      </c>
      <c r="R152" s="44">
        <v>26</v>
      </c>
      <c r="S152" s="44">
        <v>132</v>
      </c>
      <c r="T152" s="44">
        <v>71</v>
      </c>
      <c r="U152" s="44">
        <v>827</v>
      </c>
      <c r="V152" s="44">
        <v>17</v>
      </c>
      <c r="W152" s="44">
        <v>135</v>
      </c>
      <c r="X152" s="44">
        <v>10</v>
      </c>
      <c r="Y152" s="44">
        <v>52</v>
      </c>
      <c r="Z152" s="44">
        <v>38</v>
      </c>
      <c r="AA152" s="44">
        <v>40</v>
      </c>
      <c r="AB152" s="44">
        <v>133</v>
      </c>
      <c r="AC152" s="44">
        <v>65</v>
      </c>
      <c r="AD152" s="44">
        <v>43</v>
      </c>
      <c r="AE152" s="44">
        <v>29</v>
      </c>
      <c r="AF152" s="44">
        <v>13</v>
      </c>
      <c r="AG152" s="44">
        <v>39</v>
      </c>
      <c r="AH152" s="44">
        <v>43</v>
      </c>
      <c r="AI152" s="44">
        <v>18</v>
      </c>
      <c r="AJ152" s="44">
        <v>33</v>
      </c>
      <c r="AK152" s="44">
        <v>12</v>
      </c>
      <c r="AL152" s="44">
        <v>39</v>
      </c>
      <c r="AM152" s="44">
        <v>29</v>
      </c>
      <c r="AN152" s="44">
        <v>39</v>
      </c>
      <c r="AP152" s="44">
        <f t="shared" si="32"/>
        <v>200</v>
      </c>
      <c r="AQ152" s="44">
        <f t="shared" si="33"/>
        <v>48</v>
      </c>
      <c r="AR152" s="44">
        <f t="shared" si="34"/>
        <v>81</v>
      </c>
      <c r="AS152" s="44">
        <f t="shared" si="35"/>
        <v>75</v>
      </c>
      <c r="AT152" s="44">
        <f t="shared" si="36"/>
        <v>69.000146000000001</v>
      </c>
      <c r="AU152" s="44">
        <f t="shared" si="37"/>
        <v>172</v>
      </c>
      <c r="AV152" s="44">
        <f t="shared" si="38"/>
        <v>141</v>
      </c>
      <c r="AW152" s="44">
        <f t="shared" si="39"/>
        <v>87</v>
      </c>
      <c r="AX152" s="44">
        <f t="shared" si="40"/>
        <v>25</v>
      </c>
      <c r="AY152" s="44">
        <f t="shared" si="41"/>
        <v>96</v>
      </c>
      <c r="AZ152" s="44">
        <f t="shared" si="42"/>
        <v>165</v>
      </c>
      <c r="BA152" s="44">
        <f t="shared" si="43"/>
        <v>121</v>
      </c>
      <c r="BB152" s="44">
        <f t="shared" si="44"/>
        <v>100</v>
      </c>
      <c r="BC152" s="44">
        <f t="shared" si="45"/>
        <v>232</v>
      </c>
      <c r="BD152" s="44">
        <f t="shared" si="46"/>
        <v>1612.0001459999999</v>
      </c>
    </row>
    <row r="153" spans="1:56" x14ac:dyDescent="0.2">
      <c r="A153" s="44" t="s">
        <v>167</v>
      </c>
      <c r="B153" s="44">
        <v>147</v>
      </c>
      <c r="C153" s="44">
        <v>479</v>
      </c>
      <c r="D153" s="44">
        <v>175</v>
      </c>
      <c r="E153" s="44">
        <v>304</v>
      </c>
      <c r="F153" s="44"/>
      <c r="G153" s="44">
        <v>7</v>
      </c>
      <c r="H153" s="44">
        <v>0</v>
      </c>
      <c r="I153" s="44">
        <v>9</v>
      </c>
      <c r="J153" s="44">
        <v>22</v>
      </c>
      <c r="K153" s="44">
        <v>10</v>
      </c>
      <c r="L153" s="44">
        <v>6</v>
      </c>
      <c r="M153" s="44">
        <v>14</v>
      </c>
      <c r="N153" s="44">
        <v>17</v>
      </c>
      <c r="O153" s="44">
        <v>10</v>
      </c>
      <c r="P153" s="44">
        <v>14</v>
      </c>
      <c r="Q153" s="44">
        <v>6</v>
      </c>
      <c r="R153" s="44">
        <v>13</v>
      </c>
      <c r="S153" s="44">
        <v>17</v>
      </c>
      <c r="T153" s="44">
        <v>30</v>
      </c>
      <c r="U153" s="44">
        <v>304</v>
      </c>
      <c r="V153" s="44">
        <v>6</v>
      </c>
      <c r="W153" s="44">
        <v>25</v>
      </c>
      <c r="X153" s="44">
        <v>3</v>
      </c>
      <c r="Y153" s="44">
        <v>40</v>
      </c>
      <c r="Z153" s="44">
        <v>6</v>
      </c>
      <c r="AA153" s="44">
        <v>28</v>
      </c>
      <c r="AB153" s="44">
        <v>23</v>
      </c>
      <c r="AC153" s="44">
        <v>9</v>
      </c>
      <c r="AD153" s="44">
        <v>4</v>
      </c>
      <c r="AE153" s="44">
        <v>49</v>
      </c>
      <c r="AF153" s="44">
        <v>4</v>
      </c>
      <c r="AG153" s="44">
        <v>14</v>
      </c>
      <c r="AH153" s="44">
        <v>15</v>
      </c>
      <c r="AI153" s="44">
        <v>4</v>
      </c>
      <c r="AJ153" s="44">
        <v>14</v>
      </c>
      <c r="AK153" s="44">
        <v>46</v>
      </c>
      <c r="AL153" s="44">
        <v>5</v>
      </c>
      <c r="AM153" s="44">
        <v>6</v>
      </c>
      <c r="AN153" s="44">
        <v>3</v>
      </c>
      <c r="AP153" s="44">
        <f t="shared" si="32"/>
        <v>32</v>
      </c>
      <c r="AQ153" s="44">
        <f t="shared" si="33"/>
        <v>9</v>
      </c>
      <c r="AR153" s="44">
        <f t="shared" si="34"/>
        <v>89</v>
      </c>
      <c r="AS153" s="44">
        <f t="shared" si="35"/>
        <v>33</v>
      </c>
      <c r="AT153" s="44">
        <f t="shared" si="36"/>
        <v>34.000146999999998</v>
      </c>
      <c r="AU153" s="44">
        <f t="shared" si="37"/>
        <v>37</v>
      </c>
      <c r="AV153" s="44">
        <f t="shared" si="38"/>
        <v>19</v>
      </c>
      <c r="AW153" s="44">
        <f t="shared" si="39"/>
        <v>14</v>
      </c>
      <c r="AX153" s="44">
        <f t="shared" si="40"/>
        <v>50</v>
      </c>
      <c r="AY153" s="44">
        <f t="shared" si="41"/>
        <v>23</v>
      </c>
      <c r="AZ153" s="44">
        <f t="shared" si="42"/>
        <v>31</v>
      </c>
      <c r="BA153" s="44">
        <f t="shared" si="43"/>
        <v>18</v>
      </c>
      <c r="BB153" s="44">
        <f t="shared" si="44"/>
        <v>24</v>
      </c>
      <c r="BC153" s="44">
        <f t="shared" si="45"/>
        <v>66</v>
      </c>
      <c r="BD153" s="44">
        <f t="shared" si="46"/>
        <v>479.00014699999997</v>
      </c>
    </row>
    <row r="154" spans="1:56" x14ac:dyDescent="0.2">
      <c r="A154" s="44" t="s">
        <v>168</v>
      </c>
      <c r="B154" s="44">
        <v>148</v>
      </c>
      <c r="C154" s="44">
        <v>3414</v>
      </c>
      <c r="D154" s="44">
        <v>1115</v>
      </c>
      <c r="E154" s="44">
        <v>2299</v>
      </c>
      <c r="F154" s="44"/>
      <c r="G154" s="44">
        <v>42</v>
      </c>
      <c r="H154" s="44">
        <v>3</v>
      </c>
      <c r="I154" s="44">
        <v>48</v>
      </c>
      <c r="J154" s="44">
        <v>42</v>
      </c>
      <c r="K154" s="44">
        <v>60</v>
      </c>
      <c r="L154" s="44">
        <v>32</v>
      </c>
      <c r="M154" s="44">
        <v>32</v>
      </c>
      <c r="N154" s="44">
        <v>176</v>
      </c>
      <c r="O154" s="44">
        <v>130</v>
      </c>
      <c r="P154" s="44">
        <v>163</v>
      </c>
      <c r="Q154" s="44">
        <v>53</v>
      </c>
      <c r="R154" s="44">
        <v>37</v>
      </c>
      <c r="S154" s="44">
        <v>239</v>
      </c>
      <c r="T154" s="44">
        <v>58</v>
      </c>
      <c r="U154" s="44">
        <v>2299</v>
      </c>
      <c r="V154" s="44">
        <v>56</v>
      </c>
      <c r="W154" s="44">
        <v>162</v>
      </c>
      <c r="X154" s="44">
        <v>39</v>
      </c>
      <c r="Y154" s="44">
        <v>156</v>
      </c>
      <c r="Z154" s="44">
        <v>54</v>
      </c>
      <c r="AA154" s="44">
        <v>222</v>
      </c>
      <c r="AB154" s="44">
        <v>150</v>
      </c>
      <c r="AC154" s="44">
        <v>71</v>
      </c>
      <c r="AD154" s="44">
        <v>44</v>
      </c>
      <c r="AE154" s="44">
        <v>314</v>
      </c>
      <c r="AF154" s="44">
        <v>37</v>
      </c>
      <c r="AG154" s="44">
        <v>250</v>
      </c>
      <c r="AH154" s="44">
        <v>100</v>
      </c>
      <c r="AI154" s="44">
        <v>52</v>
      </c>
      <c r="AJ154" s="44">
        <v>164</v>
      </c>
      <c r="AK154" s="44">
        <v>226</v>
      </c>
      <c r="AL154" s="44">
        <v>52</v>
      </c>
      <c r="AM154" s="44">
        <v>93</v>
      </c>
      <c r="AN154" s="44">
        <v>57</v>
      </c>
      <c r="AP154" s="44">
        <f t="shared" si="32"/>
        <v>204</v>
      </c>
      <c r="AQ154" s="44">
        <f t="shared" si="33"/>
        <v>93</v>
      </c>
      <c r="AR154" s="44">
        <f t="shared" si="34"/>
        <v>470</v>
      </c>
      <c r="AS154" s="44">
        <f t="shared" si="35"/>
        <v>259</v>
      </c>
      <c r="AT154" s="44">
        <f t="shared" si="36"/>
        <v>315.00014800000002</v>
      </c>
      <c r="AU154" s="44">
        <f t="shared" si="37"/>
        <v>400</v>
      </c>
      <c r="AV154" s="44">
        <f t="shared" si="38"/>
        <v>131</v>
      </c>
      <c r="AW154" s="44">
        <f t="shared" si="39"/>
        <v>174</v>
      </c>
      <c r="AX154" s="44">
        <f t="shared" si="40"/>
        <v>263</v>
      </c>
      <c r="AY154" s="44">
        <f t="shared" si="41"/>
        <v>229</v>
      </c>
      <c r="AZ154" s="44">
        <f t="shared" si="42"/>
        <v>403</v>
      </c>
      <c r="BA154" s="44">
        <f t="shared" si="43"/>
        <v>137</v>
      </c>
      <c r="BB154" s="44">
        <f t="shared" si="44"/>
        <v>204</v>
      </c>
      <c r="BC154" s="44">
        <f t="shared" si="45"/>
        <v>132</v>
      </c>
      <c r="BD154" s="44">
        <f t="shared" si="46"/>
        <v>3414.0001480000001</v>
      </c>
    </row>
    <row r="155" spans="1:56" x14ac:dyDescent="0.2">
      <c r="A155" s="44" t="s">
        <v>169</v>
      </c>
      <c r="B155" s="44">
        <v>149</v>
      </c>
      <c r="C155" s="44">
        <v>21209</v>
      </c>
      <c r="D155" s="44">
        <v>10367</v>
      </c>
      <c r="E155" s="44">
        <v>10842</v>
      </c>
      <c r="F155" s="44"/>
      <c r="G155" s="44">
        <v>1241</v>
      </c>
      <c r="H155" s="44">
        <v>52</v>
      </c>
      <c r="I155" s="44">
        <v>376</v>
      </c>
      <c r="J155" s="44">
        <v>673</v>
      </c>
      <c r="K155" s="44">
        <v>517</v>
      </c>
      <c r="L155" s="44">
        <v>688</v>
      </c>
      <c r="M155" s="44">
        <v>771</v>
      </c>
      <c r="N155" s="44">
        <v>599</v>
      </c>
      <c r="O155" s="44">
        <v>586</v>
      </c>
      <c r="P155" s="44">
        <v>720</v>
      </c>
      <c r="Q155" s="44">
        <v>891</v>
      </c>
      <c r="R155" s="44">
        <v>960</v>
      </c>
      <c r="S155" s="44">
        <v>773</v>
      </c>
      <c r="T155" s="44">
        <v>1520</v>
      </c>
      <c r="U155" s="44">
        <v>10842</v>
      </c>
      <c r="V155" s="44">
        <v>214</v>
      </c>
      <c r="W155" s="44">
        <v>1421</v>
      </c>
      <c r="X155" s="44">
        <v>202</v>
      </c>
      <c r="Y155" s="44">
        <v>833</v>
      </c>
      <c r="Z155" s="44">
        <v>418</v>
      </c>
      <c r="AA155" s="44">
        <v>698</v>
      </c>
      <c r="AB155" s="44">
        <v>1018</v>
      </c>
      <c r="AC155" s="44">
        <v>489</v>
      </c>
      <c r="AD155" s="44">
        <v>518</v>
      </c>
      <c r="AE155" s="44">
        <v>626</v>
      </c>
      <c r="AF155" s="44">
        <v>254</v>
      </c>
      <c r="AG155" s="44">
        <v>583</v>
      </c>
      <c r="AH155" s="44">
        <v>626</v>
      </c>
      <c r="AI155" s="44">
        <v>485</v>
      </c>
      <c r="AJ155" s="44">
        <v>510</v>
      </c>
      <c r="AK155" s="44">
        <v>707</v>
      </c>
      <c r="AL155" s="44">
        <v>412</v>
      </c>
      <c r="AM155" s="44">
        <v>440</v>
      </c>
      <c r="AN155" s="44">
        <v>388</v>
      </c>
      <c r="AP155" s="44">
        <f t="shared" si="32"/>
        <v>2662</v>
      </c>
      <c r="AQ155" s="44">
        <f t="shared" si="33"/>
        <v>620</v>
      </c>
      <c r="AR155" s="44">
        <f t="shared" si="34"/>
        <v>1459</v>
      </c>
      <c r="AS155" s="44">
        <f t="shared" si="35"/>
        <v>1946</v>
      </c>
      <c r="AT155" s="44">
        <f t="shared" si="36"/>
        <v>1138.000149</v>
      </c>
      <c r="AU155" s="44">
        <f t="shared" si="37"/>
        <v>1601</v>
      </c>
      <c r="AV155" s="44">
        <f t="shared" si="38"/>
        <v>1006</v>
      </c>
      <c r="AW155" s="44">
        <f t="shared" si="39"/>
        <v>1104</v>
      </c>
      <c r="AX155" s="44">
        <f t="shared" si="40"/>
        <v>961</v>
      </c>
      <c r="AY155" s="44">
        <f t="shared" si="41"/>
        <v>1490</v>
      </c>
      <c r="AZ155" s="44">
        <f t="shared" si="42"/>
        <v>1283</v>
      </c>
      <c r="BA155" s="44">
        <f t="shared" si="43"/>
        <v>1452</v>
      </c>
      <c r="BB155" s="44">
        <f t="shared" si="44"/>
        <v>1523</v>
      </c>
      <c r="BC155" s="44">
        <f t="shared" si="45"/>
        <v>2964</v>
      </c>
      <c r="BD155" s="44">
        <f t="shared" si="46"/>
        <v>21209.000149</v>
      </c>
    </row>
    <row r="156" spans="1:56" x14ac:dyDescent="0.2">
      <c r="A156" s="44" t="s">
        <v>170</v>
      </c>
      <c r="B156" s="44">
        <v>150</v>
      </c>
      <c r="C156" s="44">
        <v>132</v>
      </c>
      <c r="D156" s="44">
        <v>67</v>
      </c>
      <c r="E156" s="44">
        <v>65</v>
      </c>
      <c r="F156" s="44"/>
      <c r="G156" s="44">
        <v>4</v>
      </c>
      <c r="H156" s="44">
        <v>0</v>
      </c>
      <c r="I156" s="44">
        <v>1</v>
      </c>
      <c r="J156" s="44">
        <v>4</v>
      </c>
      <c r="K156" s="44">
        <v>0</v>
      </c>
      <c r="L156" s="44">
        <v>3</v>
      </c>
      <c r="M156" s="44">
        <v>8</v>
      </c>
      <c r="N156" s="44">
        <v>6</v>
      </c>
      <c r="O156" s="44">
        <v>16</v>
      </c>
      <c r="P156" s="44">
        <v>5</v>
      </c>
      <c r="Q156" s="44">
        <v>2</v>
      </c>
      <c r="R156" s="44">
        <v>4</v>
      </c>
      <c r="S156" s="44">
        <v>3</v>
      </c>
      <c r="T156" s="44">
        <v>11</v>
      </c>
      <c r="U156" s="44">
        <v>65</v>
      </c>
      <c r="V156" s="44">
        <v>7</v>
      </c>
      <c r="W156" s="44">
        <v>15</v>
      </c>
      <c r="X156" s="44">
        <v>0</v>
      </c>
      <c r="Y156" s="44">
        <v>9</v>
      </c>
      <c r="Z156" s="44">
        <v>1</v>
      </c>
      <c r="AA156" s="44">
        <v>4</v>
      </c>
      <c r="AB156" s="44">
        <v>8</v>
      </c>
      <c r="AC156" s="44">
        <v>0</v>
      </c>
      <c r="AD156" s="44">
        <v>1</v>
      </c>
      <c r="AE156" s="44">
        <v>0</v>
      </c>
      <c r="AF156" s="44">
        <v>0</v>
      </c>
      <c r="AG156" s="44">
        <v>1</v>
      </c>
      <c r="AH156" s="44">
        <v>0</v>
      </c>
      <c r="AI156" s="44">
        <v>6</v>
      </c>
      <c r="AJ156" s="44">
        <v>2</v>
      </c>
      <c r="AK156" s="44">
        <v>2</v>
      </c>
      <c r="AL156" s="44">
        <v>2</v>
      </c>
      <c r="AM156" s="44">
        <v>0</v>
      </c>
      <c r="AN156" s="44">
        <v>7</v>
      </c>
      <c r="AP156" s="44">
        <f t="shared" si="32"/>
        <v>19</v>
      </c>
      <c r="AQ156" s="44">
        <f t="shared" si="33"/>
        <v>1</v>
      </c>
      <c r="AR156" s="44">
        <f t="shared" si="34"/>
        <v>9</v>
      </c>
      <c r="AS156" s="44">
        <f t="shared" si="35"/>
        <v>16</v>
      </c>
      <c r="AT156" s="44">
        <f t="shared" si="36"/>
        <v>4.0001499999999997</v>
      </c>
      <c r="AU156" s="44">
        <f t="shared" si="37"/>
        <v>9</v>
      </c>
      <c r="AV156" s="44">
        <f t="shared" si="38"/>
        <v>0</v>
      </c>
      <c r="AW156" s="44">
        <f t="shared" si="39"/>
        <v>17</v>
      </c>
      <c r="AX156" s="44">
        <f t="shared" si="40"/>
        <v>2</v>
      </c>
      <c r="AY156" s="44">
        <f t="shared" si="41"/>
        <v>8</v>
      </c>
      <c r="AZ156" s="44">
        <f t="shared" si="42"/>
        <v>5</v>
      </c>
      <c r="BA156" s="44">
        <f t="shared" si="43"/>
        <v>11</v>
      </c>
      <c r="BB156" s="44">
        <f t="shared" si="44"/>
        <v>8</v>
      </c>
      <c r="BC156" s="44">
        <f t="shared" si="45"/>
        <v>23</v>
      </c>
      <c r="BD156" s="44">
        <f t="shared" si="46"/>
        <v>132.00014999999999</v>
      </c>
    </row>
    <row r="157" spans="1:56" x14ac:dyDescent="0.2">
      <c r="A157" s="44" t="s">
        <v>171</v>
      </c>
      <c r="B157" s="44">
        <v>151</v>
      </c>
      <c r="C157" s="44">
        <v>199</v>
      </c>
      <c r="D157" s="44">
        <v>133</v>
      </c>
      <c r="E157" s="44">
        <v>66</v>
      </c>
      <c r="F157" s="44"/>
      <c r="G157" s="44">
        <v>3</v>
      </c>
      <c r="H157" s="44">
        <v>1</v>
      </c>
      <c r="I157" s="44">
        <v>3</v>
      </c>
      <c r="J157" s="44">
        <v>6</v>
      </c>
      <c r="K157" s="44">
        <v>10</v>
      </c>
      <c r="L157" s="44">
        <v>5</v>
      </c>
      <c r="M157" s="44">
        <v>6</v>
      </c>
      <c r="N157" s="44">
        <v>25</v>
      </c>
      <c r="O157" s="44">
        <v>21</v>
      </c>
      <c r="P157" s="44">
        <v>6</v>
      </c>
      <c r="Q157" s="44">
        <v>23</v>
      </c>
      <c r="R157" s="44">
        <v>5</v>
      </c>
      <c r="S157" s="44">
        <v>4</v>
      </c>
      <c r="T157" s="44">
        <v>15</v>
      </c>
      <c r="U157" s="44">
        <v>66</v>
      </c>
      <c r="V157" s="44">
        <v>6</v>
      </c>
      <c r="W157" s="44">
        <v>3</v>
      </c>
      <c r="X157" s="44">
        <v>0</v>
      </c>
      <c r="Y157" s="44">
        <v>8</v>
      </c>
      <c r="Z157" s="44">
        <v>4</v>
      </c>
      <c r="AA157" s="44">
        <v>11</v>
      </c>
      <c r="AB157" s="44">
        <v>3</v>
      </c>
      <c r="AC157" s="44">
        <v>6</v>
      </c>
      <c r="AD157" s="44">
        <v>7</v>
      </c>
      <c r="AE157" s="44">
        <v>1</v>
      </c>
      <c r="AF157" s="44">
        <v>1</v>
      </c>
      <c r="AG157" s="44">
        <v>6</v>
      </c>
      <c r="AH157" s="44">
        <v>0</v>
      </c>
      <c r="AI157" s="44">
        <v>0</v>
      </c>
      <c r="AJ157" s="44">
        <v>5</v>
      </c>
      <c r="AK157" s="44">
        <v>1</v>
      </c>
      <c r="AL157" s="44">
        <v>1</v>
      </c>
      <c r="AM157" s="44">
        <v>0</v>
      </c>
      <c r="AN157" s="44">
        <v>3</v>
      </c>
      <c r="AP157" s="44">
        <f t="shared" si="32"/>
        <v>6</v>
      </c>
      <c r="AQ157" s="44">
        <f t="shared" si="33"/>
        <v>4</v>
      </c>
      <c r="AR157" s="44">
        <f t="shared" si="34"/>
        <v>9</v>
      </c>
      <c r="AS157" s="44">
        <f t="shared" si="35"/>
        <v>18</v>
      </c>
      <c r="AT157" s="44">
        <f t="shared" si="36"/>
        <v>11.000151000000001</v>
      </c>
      <c r="AU157" s="44">
        <f t="shared" si="37"/>
        <v>9</v>
      </c>
      <c r="AV157" s="44">
        <f t="shared" si="38"/>
        <v>16</v>
      </c>
      <c r="AW157" s="44">
        <f t="shared" si="39"/>
        <v>28</v>
      </c>
      <c r="AX157" s="44">
        <f t="shared" si="40"/>
        <v>2</v>
      </c>
      <c r="AY157" s="44">
        <f t="shared" si="41"/>
        <v>48</v>
      </c>
      <c r="AZ157" s="44">
        <f t="shared" si="42"/>
        <v>9</v>
      </c>
      <c r="BA157" s="44">
        <f t="shared" si="43"/>
        <v>11</v>
      </c>
      <c r="BB157" s="44">
        <f t="shared" si="44"/>
        <v>1</v>
      </c>
      <c r="BC157" s="44">
        <f t="shared" si="45"/>
        <v>27</v>
      </c>
      <c r="BD157" s="44">
        <f t="shared" si="46"/>
        <v>199.00015100000002</v>
      </c>
    </row>
    <row r="158" spans="1:56" x14ac:dyDescent="0.2">
      <c r="A158" s="44" t="s">
        <v>172</v>
      </c>
      <c r="B158" s="44">
        <v>152</v>
      </c>
      <c r="C158" s="44">
        <v>4718</v>
      </c>
      <c r="D158" s="44">
        <v>2154</v>
      </c>
      <c r="E158" s="44">
        <v>2564</v>
      </c>
      <c r="F158" s="44"/>
      <c r="G158" s="44">
        <v>132</v>
      </c>
      <c r="H158" s="44">
        <v>8</v>
      </c>
      <c r="I158" s="44">
        <v>129</v>
      </c>
      <c r="J158" s="44">
        <v>125</v>
      </c>
      <c r="K158" s="44">
        <v>70</v>
      </c>
      <c r="L158" s="44">
        <v>144</v>
      </c>
      <c r="M158" s="44">
        <v>124</v>
      </c>
      <c r="N158" s="44">
        <v>255</v>
      </c>
      <c r="O158" s="44">
        <v>156</v>
      </c>
      <c r="P158" s="44">
        <v>116</v>
      </c>
      <c r="Q158" s="44">
        <v>156</v>
      </c>
      <c r="R158" s="44">
        <v>310</v>
      </c>
      <c r="S158" s="44">
        <v>270</v>
      </c>
      <c r="T158" s="44">
        <v>159</v>
      </c>
      <c r="U158" s="44">
        <v>2564</v>
      </c>
      <c r="V158" s="44">
        <v>116</v>
      </c>
      <c r="W158" s="44">
        <v>154</v>
      </c>
      <c r="X158" s="44">
        <v>133</v>
      </c>
      <c r="Y158" s="44">
        <v>81</v>
      </c>
      <c r="Z158" s="44">
        <v>215</v>
      </c>
      <c r="AA158" s="44">
        <v>217</v>
      </c>
      <c r="AB158" s="44">
        <v>149</v>
      </c>
      <c r="AC158" s="44">
        <v>100</v>
      </c>
      <c r="AD158" s="44">
        <v>147</v>
      </c>
      <c r="AE158" s="44">
        <v>58</v>
      </c>
      <c r="AF158" s="44">
        <v>188</v>
      </c>
      <c r="AG158" s="44">
        <v>146</v>
      </c>
      <c r="AH158" s="44">
        <v>127</v>
      </c>
      <c r="AI158" s="44">
        <v>127</v>
      </c>
      <c r="AJ158" s="44">
        <v>182</v>
      </c>
      <c r="AK158" s="44">
        <v>75</v>
      </c>
      <c r="AL158" s="44">
        <v>135</v>
      </c>
      <c r="AM158" s="44">
        <v>130</v>
      </c>
      <c r="AN158" s="44">
        <v>84</v>
      </c>
      <c r="AP158" s="44">
        <f t="shared" si="32"/>
        <v>286</v>
      </c>
      <c r="AQ158" s="44">
        <f t="shared" si="33"/>
        <v>348</v>
      </c>
      <c r="AR158" s="44">
        <f t="shared" si="34"/>
        <v>139</v>
      </c>
      <c r="AS158" s="44">
        <f t="shared" si="35"/>
        <v>550</v>
      </c>
      <c r="AT158" s="44">
        <f t="shared" si="36"/>
        <v>347.00015200000001</v>
      </c>
      <c r="AU158" s="44">
        <f t="shared" si="37"/>
        <v>295</v>
      </c>
      <c r="AV158" s="44">
        <f t="shared" si="38"/>
        <v>170</v>
      </c>
      <c r="AW158" s="44">
        <f t="shared" si="39"/>
        <v>303</v>
      </c>
      <c r="AX158" s="44">
        <f t="shared" si="40"/>
        <v>263</v>
      </c>
      <c r="AY158" s="44">
        <f t="shared" si="41"/>
        <v>411</v>
      </c>
      <c r="AZ158" s="44">
        <f t="shared" si="42"/>
        <v>452</v>
      </c>
      <c r="BA158" s="44">
        <f t="shared" si="43"/>
        <v>357</v>
      </c>
      <c r="BB158" s="44">
        <f t="shared" si="44"/>
        <v>389</v>
      </c>
      <c r="BC158" s="44">
        <f t="shared" si="45"/>
        <v>408</v>
      </c>
      <c r="BD158" s="44">
        <f t="shared" si="46"/>
        <v>4718.0001520000005</v>
      </c>
    </row>
    <row r="159" spans="1:56" x14ac:dyDescent="0.2">
      <c r="A159" s="44" t="s">
        <v>203</v>
      </c>
      <c r="B159" s="44">
        <v>153</v>
      </c>
      <c r="C159" s="44">
        <v>6</v>
      </c>
      <c r="D159" s="44">
        <v>1</v>
      </c>
      <c r="E159" s="44">
        <v>5</v>
      </c>
      <c r="F159" s="44"/>
      <c r="G159" s="44">
        <v>0</v>
      </c>
      <c r="H159" s="44">
        <v>0</v>
      </c>
      <c r="I159" s="44">
        <v>0</v>
      </c>
      <c r="J159" s="44">
        <v>0</v>
      </c>
      <c r="K159" s="44">
        <v>0</v>
      </c>
      <c r="L159" s="44">
        <v>0</v>
      </c>
      <c r="M159" s="44">
        <v>0</v>
      </c>
      <c r="N159" s="44">
        <v>0</v>
      </c>
      <c r="O159" s="44">
        <v>0</v>
      </c>
      <c r="P159" s="44">
        <v>0</v>
      </c>
      <c r="Q159" s="44">
        <v>0</v>
      </c>
      <c r="R159" s="44">
        <v>1</v>
      </c>
      <c r="S159" s="44">
        <v>0</v>
      </c>
      <c r="T159" s="44">
        <v>0</v>
      </c>
      <c r="U159" s="44">
        <v>5</v>
      </c>
      <c r="V159" s="44">
        <v>0</v>
      </c>
      <c r="W159" s="44">
        <v>0</v>
      </c>
      <c r="X159" s="44">
        <v>0</v>
      </c>
      <c r="Y159" s="44">
        <v>0</v>
      </c>
      <c r="Z159" s="44">
        <v>0</v>
      </c>
      <c r="AA159" s="44">
        <v>0</v>
      </c>
      <c r="AB159" s="44">
        <v>0</v>
      </c>
      <c r="AC159" s="44">
        <v>0</v>
      </c>
      <c r="AD159" s="44">
        <v>0</v>
      </c>
      <c r="AE159" s="44">
        <v>0</v>
      </c>
      <c r="AF159" s="44">
        <v>0</v>
      </c>
      <c r="AG159" s="44">
        <v>0</v>
      </c>
      <c r="AH159" s="44">
        <v>5</v>
      </c>
      <c r="AI159" s="44">
        <v>0</v>
      </c>
      <c r="AJ159" s="44">
        <v>0</v>
      </c>
      <c r="AK159" s="44">
        <v>0</v>
      </c>
      <c r="AL159" s="44">
        <v>0</v>
      </c>
      <c r="AM159" s="44">
        <v>0</v>
      </c>
      <c r="AN159" s="44">
        <v>0</v>
      </c>
      <c r="AP159" s="44">
        <f t="shared" si="32"/>
        <v>0</v>
      </c>
      <c r="AQ159" s="44">
        <f t="shared" si="33"/>
        <v>0</v>
      </c>
      <c r="AR159" s="44">
        <f t="shared" si="34"/>
        <v>0</v>
      </c>
      <c r="AS159" s="44">
        <f t="shared" si="35"/>
        <v>1</v>
      </c>
      <c r="AT159" s="44">
        <f t="shared" si="36"/>
        <v>1.5300000000000001E-4</v>
      </c>
      <c r="AU159" s="44">
        <f t="shared" si="37"/>
        <v>0</v>
      </c>
      <c r="AV159" s="44">
        <f t="shared" si="38"/>
        <v>0</v>
      </c>
      <c r="AW159" s="44">
        <f t="shared" si="39"/>
        <v>0</v>
      </c>
      <c r="AX159" s="44">
        <f t="shared" si="40"/>
        <v>0</v>
      </c>
      <c r="AY159" s="44">
        <f t="shared" si="41"/>
        <v>0</v>
      </c>
      <c r="AZ159" s="44">
        <f t="shared" si="42"/>
        <v>0</v>
      </c>
      <c r="BA159" s="44">
        <f t="shared" si="43"/>
        <v>0</v>
      </c>
      <c r="BB159" s="44">
        <f t="shared" si="44"/>
        <v>5</v>
      </c>
      <c r="BC159" s="44">
        <f t="shared" si="45"/>
        <v>0</v>
      </c>
      <c r="BD159" s="44">
        <f t="shared" si="46"/>
        <v>6.0001530000000001</v>
      </c>
    </row>
    <row r="160" spans="1:56" x14ac:dyDescent="0.2">
      <c r="A160" s="44" t="s">
        <v>173</v>
      </c>
      <c r="B160" s="44">
        <v>154</v>
      </c>
      <c r="C160" s="44">
        <v>274</v>
      </c>
      <c r="D160" s="44">
        <v>154</v>
      </c>
      <c r="E160" s="44">
        <v>120</v>
      </c>
      <c r="F160" s="44"/>
      <c r="G160" s="44">
        <v>4</v>
      </c>
      <c r="H160" s="44">
        <v>0</v>
      </c>
      <c r="I160" s="44">
        <v>22</v>
      </c>
      <c r="J160" s="44">
        <v>8</v>
      </c>
      <c r="K160" s="44">
        <v>17</v>
      </c>
      <c r="L160" s="44">
        <v>6</v>
      </c>
      <c r="M160" s="44">
        <v>6</v>
      </c>
      <c r="N160" s="44">
        <v>27</v>
      </c>
      <c r="O160" s="44">
        <v>21</v>
      </c>
      <c r="P160" s="44">
        <v>8</v>
      </c>
      <c r="Q160" s="44">
        <v>8</v>
      </c>
      <c r="R160" s="44">
        <v>9</v>
      </c>
      <c r="S160" s="44">
        <v>11</v>
      </c>
      <c r="T160" s="44">
        <v>7</v>
      </c>
      <c r="U160" s="44">
        <v>120</v>
      </c>
      <c r="V160" s="44">
        <v>8</v>
      </c>
      <c r="W160" s="44">
        <v>7</v>
      </c>
      <c r="X160" s="44">
        <v>6</v>
      </c>
      <c r="Y160" s="44">
        <v>10</v>
      </c>
      <c r="Z160" s="44">
        <v>3</v>
      </c>
      <c r="AA160" s="44">
        <v>19</v>
      </c>
      <c r="AB160" s="44">
        <v>6</v>
      </c>
      <c r="AC160" s="44">
        <v>4</v>
      </c>
      <c r="AD160" s="44">
        <v>23</v>
      </c>
      <c r="AE160" s="44">
        <v>0</v>
      </c>
      <c r="AF160" s="44">
        <v>2</v>
      </c>
      <c r="AG160" s="44">
        <v>3</v>
      </c>
      <c r="AH160" s="44">
        <v>3</v>
      </c>
      <c r="AI160" s="44">
        <v>5</v>
      </c>
      <c r="AJ160" s="44">
        <v>1</v>
      </c>
      <c r="AK160" s="44">
        <v>6</v>
      </c>
      <c r="AL160" s="44">
        <v>1</v>
      </c>
      <c r="AM160" s="44">
        <v>3</v>
      </c>
      <c r="AN160" s="44">
        <v>10</v>
      </c>
      <c r="AP160" s="44">
        <f t="shared" si="32"/>
        <v>11</v>
      </c>
      <c r="AQ160" s="44">
        <f t="shared" si="33"/>
        <v>9</v>
      </c>
      <c r="AR160" s="44">
        <f t="shared" si="34"/>
        <v>10</v>
      </c>
      <c r="AS160" s="44">
        <f t="shared" si="35"/>
        <v>25</v>
      </c>
      <c r="AT160" s="44">
        <f t="shared" si="36"/>
        <v>22.000153999999998</v>
      </c>
      <c r="AU160" s="44">
        <f t="shared" si="37"/>
        <v>9</v>
      </c>
      <c r="AV160" s="44">
        <f t="shared" si="38"/>
        <v>21</v>
      </c>
      <c r="AW160" s="44">
        <f t="shared" si="39"/>
        <v>44</v>
      </c>
      <c r="AX160" s="44">
        <f t="shared" si="40"/>
        <v>8</v>
      </c>
      <c r="AY160" s="44">
        <f t="shared" si="41"/>
        <v>35</v>
      </c>
      <c r="AZ160" s="44">
        <f t="shared" si="42"/>
        <v>12</v>
      </c>
      <c r="BA160" s="44">
        <f t="shared" si="43"/>
        <v>38</v>
      </c>
      <c r="BB160" s="44">
        <f t="shared" si="44"/>
        <v>9</v>
      </c>
      <c r="BC160" s="44">
        <f t="shared" si="45"/>
        <v>21</v>
      </c>
      <c r="BD160" s="44">
        <f t="shared" si="46"/>
        <v>274.00015400000001</v>
      </c>
    </row>
    <row r="161" spans="1:56" x14ac:dyDescent="0.2">
      <c r="A161" s="44" t="s">
        <v>174</v>
      </c>
      <c r="B161" s="44">
        <v>155</v>
      </c>
      <c r="C161" s="44">
        <v>114</v>
      </c>
      <c r="D161" s="44">
        <v>44</v>
      </c>
      <c r="E161" s="44">
        <v>70</v>
      </c>
      <c r="F161" s="44"/>
      <c r="G161" s="44">
        <v>2</v>
      </c>
      <c r="H161" s="44">
        <v>0</v>
      </c>
      <c r="I161" s="44">
        <v>1</v>
      </c>
      <c r="J161" s="44">
        <v>1</v>
      </c>
      <c r="K161" s="44">
        <v>9</v>
      </c>
      <c r="L161" s="44">
        <v>2</v>
      </c>
      <c r="M161" s="44">
        <v>2</v>
      </c>
      <c r="N161" s="44">
        <v>7</v>
      </c>
      <c r="O161" s="44">
        <v>2</v>
      </c>
      <c r="P161" s="44">
        <v>10</v>
      </c>
      <c r="Q161" s="44">
        <v>4</v>
      </c>
      <c r="R161" s="44">
        <v>3</v>
      </c>
      <c r="S161" s="44">
        <v>0</v>
      </c>
      <c r="T161" s="44">
        <v>1</v>
      </c>
      <c r="U161" s="44">
        <v>70</v>
      </c>
      <c r="V161" s="44">
        <v>4</v>
      </c>
      <c r="W161" s="44">
        <v>1</v>
      </c>
      <c r="X161" s="44">
        <v>0</v>
      </c>
      <c r="Y161" s="44">
        <v>3</v>
      </c>
      <c r="Z161" s="44">
        <v>0</v>
      </c>
      <c r="AA161" s="44">
        <v>5</v>
      </c>
      <c r="AB161" s="44">
        <v>4</v>
      </c>
      <c r="AC161" s="44">
        <v>9</v>
      </c>
      <c r="AD161" s="44">
        <v>5</v>
      </c>
      <c r="AE161" s="44">
        <v>1</v>
      </c>
      <c r="AF161" s="44">
        <v>0</v>
      </c>
      <c r="AG161" s="44">
        <v>1</v>
      </c>
      <c r="AH161" s="44">
        <v>2</v>
      </c>
      <c r="AI161" s="44">
        <v>0</v>
      </c>
      <c r="AJ161" s="44">
        <v>5</v>
      </c>
      <c r="AK161" s="44">
        <v>7</v>
      </c>
      <c r="AL161" s="44">
        <v>0</v>
      </c>
      <c r="AM161" s="44">
        <v>5</v>
      </c>
      <c r="AN161" s="44">
        <v>18</v>
      </c>
      <c r="AP161" s="44">
        <f t="shared" si="32"/>
        <v>3</v>
      </c>
      <c r="AQ161" s="44">
        <f t="shared" si="33"/>
        <v>0</v>
      </c>
      <c r="AR161" s="44">
        <f t="shared" si="34"/>
        <v>4</v>
      </c>
      <c r="AS161" s="44">
        <f t="shared" si="35"/>
        <v>17</v>
      </c>
      <c r="AT161" s="44">
        <f t="shared" si="36"/>
        <v>10.000154999999999</v>
      </c>
      <c r="AU161" s="44">
        <f t="shared" si="37"/>
        <v>5</v>
      </c>
      <c r="AV161" s="44">
        <f t="shared" si="38"/>
        <v>18</v>
      </c>
      <c r="AW161" s="44">
        <f t="shared" si="39"/>
        <v>7</v>
      </c>
      <c r="AX161" s="44">
        <f t="shared" si="40"/>
        <v>7</v>
      </c>
      <c r="AY161" s="44">
        <f t="shared" si="41"/>
        <v>11</v>
      </c>
      <c r="AZ161" s="44">
        <f t="shared" si="42"/>
        <v>5</v>
      </c>
      <c r="BA161" s="44">
        <f t="shared" si="43"/>
        <v>21</v>
      </c>
      <c r="BB161" s="44">
        <f t="shared" si="44"/>
        <v>2</v>
      </c>
      <c r="BC161" s="44">
        <f t="shared" si="45"/>
        <v>4</v>
      </c>
      <c r="BD161" s="44">
        <f t="shared" si="46"/>
        <v>114.00015500000001</v>
      </c>
    </row>
    <row r="162" spans="1:56" x14ac:dyDescent="0.2">
      <c r="A162" s="44" t="s">
        <v>175</v>
      </c>
      <c r="B162" s="44">
        <v>156</v>
      </c>
      <c r="C162" s="44">
        <v>23779</v>
      </c>
      <c r="D162" s="44">
        <v>7187</v>
      </c>
      <c r="E162" s="44">
        <v>16592</v>
      </c>
      <c r="F162" s="44"/>
      <c r="G162" s="44">
        <v>185</v>
      </c>
      <c r="H162" s="44">
        <v>6</v>
      </c>
      <c r="I162" s="44">
        <v>324</v>
      </c>
      <c r="J162" s="44">
        <v>164</v>
      </c>
      <c r="K162" s="44">
        <v>1561</v>
      </c>
      <c r="L162" s="44">
        <v>452</v>
      </c>
      <c r="M162" s="44">
        <v>155</v>
      </c>
      <c r="N162" s="44">
        <v>626</v>
      </c>
      <c r="O162" s="44">
        <v>537</v>
      </c>
      <c r="P162" s="44">
        <v>1401</v>
      </c>
      <c r="Q162" s="44">
        <v>397</v>
      </c>
      <c r="R162" s="44">
        <v>255</v>
      </c>
      <c r="S162" s="44">
        <v>910</v>
      </c>
      <c r="T162" s="44">
        <v>214</v>
      </c>
      <c r="U162" s="44">
        <v>16592</v>
      </c>
      <c r="V162" s="44">
        <v>497</v>
      </c>
      <c r="W162" s="44">
        <v>836</v>
      </c>
      <c r="X162" s="44">
        <v>336</v>
      </c>
      <c r="Y162" s="44">
        <v>441</v>
      </c>
      <c r="Z162" s="44">
        <v>334</v>
      </c>
      <c r="AA162" s="44">
        <v>2172</v>
      </c>
      <c r="AB162" s="44">
        <v>573</v>
      </c>
      <c r="AC162" s="44">
        <v>3234</v>
      </c>
      <c r="AD162" s="44">
        <v>502</v>
      </c>
      <c r="AE162" s="44">
        <v>383</v>
      </c>
      <c r="AF162" s="44">
        <v>227</v>
      </c>
      <c r="AG162" s="44">
        <v>724</v>
      </c>
      <c r="AH162" s="44">
        <v>539</v>
      </c>
      <c r="AI162" s="44">
        <v>296</v>
      </c>
      <c r="AJ162" s="44">
        <v>923</v>
      </c>
      <c r="AK162" s="44">
        <v>1605</v>
      </c>
      <c r="AL162" s="44">
        <v>130</v>
      </c>
      <c r="AM162" s="44">
        <v>760</v>
      </c>
      <c r="AN162" s="44">
        <v>2080</v>
      </c>
      <c r="AP162" s="44">
        <f t="shared" si="32"/>
        <v>1021</v>
      </c>
      <c r="AQ162" s="44">
        <f t="shared" si="33"/>
        <v>670</v>
      </c>
      <c r="AR162" s="44">
        <f t="shared" si="34"/>
        <v>824</v>
      </c>
      <c r="AS162" s="44">
        <f t="shared" si="35"/>
        <v>2159</v>
      </c>
      <c r="AT162" s="44">
        <f t="shared" si="36"/>
        <v>2932.0001560000001</v>
      </c>
      <c r="AU162" s="44">
        <f t="shared" si="37"/>
        <v>1297</v>
      </c>
      <c r="AV162" s="44">
        <f t="shared" si="38"/>
        <v>4795</v>
      </c>
      <c r="AW162" s="44">
        <f t="shared" si="39"/>
        <v>1039</v>
      </c>
      <c r="AX162" s="44">
        <f t="shared" si="40"/>
        <v>1832</v>
      </c>
      <c r="AY162" s="44">
        <f t="shared" si="41"/>
        <v>1023</v>
      </c>
      <c r="AZ162" s="44">
        <f t="shared" si="42"/>
        <v>1833</v>
      </c>
      <c r="BA162" s="44">
        <f t="shared" si="43"/>
        <v>2856</v>
      </c>
      <c r="BB162" s="44">
        <f t="shared" si="44"/>
        <v>965</v>
      </c>
      <c r="BC162" s="44">
        <f t="shared" si="45"/>
        <v>533</v>
      </c>
      <c r="BD162" s="44">
        <f t="shared" si="46"/>
        <v>23779.000156000002</v>
      </c>
    </row>
    <row r="163" spans="1:56" x14ac:dyDescent="0.2">
      <c r="A163" s="44" t="s">
        <v>87</v>
      </c>
      <c r="B163" s="44">
        <v>157</v>
      </c>
      <c r="C163" s="44">
        <v>21</v>
      </c>
      <c r="D163" s="44">
        <v>12</v>
      </c>
      <c r="E163" s="44">
        <v>9</v>
      </c>
      <c r="F163" s="44"/>
      <c r="G163" s="44">
        <v>0</v>
      </c>
      <c r="H163" s="44">
        <v>0</v>
      </c>
      <c r="I163" s="44">
        <v>2</v>
      </c>
      <c r="J163" s="44">
        <v>0</v>
      </c>
      <c r="K163" s="44">
        <v>0</v>
      </c>
      <c r="L163" s="44">
        <v>4</v>
      </c>
      <c r="M163" s="44">
        <v>0</v>
      </c>
      <c r="N163" s="44">
        <v>0</v>
      </c>
      <c r="O163" s="44">
        <v>1</v>
      </c>
      <c r="P163" s="44">
        <v>1</v>
      </c>
      <c r="Q163" s="44">
        <v>2</v>
      </c>
      <c r="R163" s="44">
        <v>1</v>
      </c>
      <c r="S163" s="44">
        <v>1</v>
      </c>
      <c r="T163" s="44">
        <v>0</v>
      </c>
      <c r="U163" s="44">
        <v>9</v>
      </c>
      <c r="V163" s="44">
        <v>0</v>
      </c>
      <c r="W163" s="44">
        <v>0</v>
      </c>
      <c r="X163" s="44">
        <v>0</v>
      </c>
      <c r="Y163" s="44">
        <v>0</v>
      </c>
      <c r="Z163" s="44">
        <v>0</v>
      </c>
      <c r="AA163" s="44">
        <v>3</v>
      </c>
      <c r="AB163" s="44">
        <v>0</v>
      </c>
      <c r="AC163" s="44">
        <v>0</v>
      </c>
      <c r="AD163" s="44">
        <v>4</v>
      </c>
      <c r="AE163" s="44">
        <v>1</v>
      </c>
      <c r="AF163" s="44">
        <v>0</v>
      </c>
      <c r="AG163" s="44">
        <v>0</v>
      </c>
      <c r="AH163" s="44">
        <v>1</v>
      </c>
      <c r="AI163" s="44">
        <v>0</v>
      </c>
      <c r="AJ163" s="44">
        <v>0</v>
      </c>
      <c r="AK163" s="44">
        <v>0</v>
      </c>
      <c r="AL163" s="44">
        <v>0</v>
      </c>
      <c r="AM163" s="44">
        <v>0</v>
      </c>
      <c r="AN163" s="44">
        <v>0</v>
      </c>
      <c r="AP163" s="44">
        <f t="shared" si="32"/>
        <v>0</v>
      </c>
      <c r="AQ163" s="44">
        <f t="shared" si="33"/>
        <v>0</v>
      </c>
      <c r="AR163" s="44">
        <f t="shared" si="34"/>
        <v>1</v>
      </c>
      <c r="AS163" s="44">
        <f t="shared" si="35"/>
        <v>2</v>
      </c>
      <c r="AT163" s="44">
        <f t="shared" si="36"/>
        <v>3.0001570000000002</v>
      </c>
      <c r="AU163" s="44">
        <f t="shared" si="37"/>
        <v>0</v>
      </c>
      <c r="AV163" s="44">
        <f t="shared" si="38"/>
        <v>0</v>
      </c>
      <c r="AW163" s="44">
        <f t="shared" si="39"/>
        <v>5</v>
      </c>
      <c r="AX163" s="44">
        <f t="shared" si="40"/>
        <v>0</v>
      </c>
      <c r="AY163" s="44">
        <f t="shared" si="41"/>
        <v>2</v>
      </c>
      <c r="AZ163" s="44">
        <f t="shared" si="42"/>
        <v>1</v>
      </c>
      <c r="BA163" s="44">
        <f t="shared" si="43"/>
        <v>6</v>
      </c>
      <c r="BB163" s="44">
        <f t="shared" si="44"/>
        <v>1</v>
      </c>
      <c r="BC163" s="44">
        <f t="shared" si="45"/>
        <v>0</v>
      </c>
      <c r="BD163" s="44">
        <f t="shared" si="46"/>
        <v>21.000157000000002</v>
      </c>
    </row>
    <row r="164" spans="1:56" x14ac:dyDescent="0.2">
      <c r="A164" s="44" t="s">
        <v>176</v>
      </c>
      <c r="B164" s="44">
        <v>158</v>
      </c>
      <c r="C164" s="44">
        <v>3785</v>
      </c>
      <c r="D164" s="44">
        <v>2642</v>
      </c>
      <c r="E164" s="44">
        <v>1143</v>
      </c>
      <c r="F164" s="44"/>
      <c r="G164" s="44">
        <v>310</v>
      </c>
      <c r="H164" s="44">
        <v>5</v>
      </c>
      <c r="I164" s="44">
        <v>165</v>
      </c>
      <c r="J164" s="44">
        <v>247</v>
      </c>
      <c r="K164" s="44">
        <v>154</v>
      </c>
      <c r="L164" s="44">
        <v>163</v>
      </c>
      <c r="M164" s="44">
        <v>319</v>
      </c>
      <c r="N164" s="44">
        <v>186</v>
      </c>
      <c r="O164" s="44">
        <v>96</v>
      </c>
      <c r="P164" s="44">
        <v>40</v>
      </c>
      <c r="Q164" s="44">
        <v>195</v>
      </c>
      <c r="R164" s="44">
        <v>164</v>
      </c>
      <c r="S164" s="44">
        <v>259</v>
      </c>
      <c r="T164" s="44">
        <v>339</v>
      </c>
      <c r="U164" s="44">
        <v>1143</v>
      </c>
      <c r="V164" s="44">
        <v>17</v>
      </c>
      <c r="W164" s="44">
        <v>86</v>
      </c>
      <c r="X164" s="44">
        <v>9</v>
      </c>
      <c r="Y164" s="44">
        <v>81</v>
      </c>
      <c r="Z164" s="44">
        <v>62</v>
      </c>
      <c r="AA164" s="44">
        <v>71</v>
      </c>
      <c r="AB164" s="44">
        <v>99</v>
      </c>
      <c r="AC164" s="44">
        <v>27</v>
      </c>
      <c r="AD164" s="44">
        <v>52</v>
      </c>
      <c r="AE164" s="44">
        <v>38</v>
      </c>
      <c r="AF164" s="44">
        <v>13</v>
      </c>
      <c r="AG164" s="44">
        <v>59</v>
      </c>
      <c r="AH164" s="44">
        <v>66</v>
      </c>
      <c r="AI164" s="44">
        <v>75</v>
      </c>
      <c r="AJ164" s="44">
        <v>75</v>
      </c>
      <c r="AK164" s="44">
        <v>33</v>
      </c>
      <c r="AL164" s="44">
        <v>137</v>
      </c>
      <c r="AM164" s="44">
        <v>27</v>
      </c>
      <c r="AN164" s="44">
        <v>116</v>
      </c>
      <c r="AP164" s="44">
        <f t="shared" si="32"/>
        <v>396</v>
      </c>
      <c r="AQ164" s="44">
        <f t="shared" si="33"/>
        <v>71</v>
      </c>
      <c r="AR164" s="44">
        <f t="shared" si="34"/>
        <v>119</v>
      </c>
      <c r="AS164" s="44">
        <f t="shared" si="35"/>
        <v>226</v>
      </c>
      <c r="AT164" s="44">
        <f t="shared" si="36"/>
        <v>98.000157999999999</v>
      </c>
      <c r="AU164" s="44">
        <f t="shared" si="37"/>
        <v>158</v>
      </c>
      <c r="AV164" s="44">
        <f t="shared" si="38"/>
        <v>181</v>
      </c>
      <c r="AW164" s="44">
        <f t="shared" si="39"/>
        <v>148</v>
      </c>
      <c r="AX164" s="44">
        <f t="shared" si="40"/>
        <v>46</v>
      </c>
      <c r="AY164" s="44">
        <f t="shared" si="41"/>
        <v>381</v>
      </c>
      <c r="AZ164" s="44">
        <f t="shared" si="42"/>
        <v>334</v>
      </c>
      <c r="BA164" s="44">
        <f t="shared" si="43"/>
        <v>444</v>
      </c>
      <c r="BB164" s="44">
        <f t="shared" si="44"/>
        <v>278</v>
      </c>
      <c r="BC164" s="44">
        <f t="shared" si="45"/>
        <v>905</v>
      </c>
      <c r="BD164" s="44">
        <f t="shared" si="46"/>
        <v>3785.0001579999998</v>
      </c>
    </row>
    <row r="165" spans="1:56" x14ac:dyDescent="0.2">
      <c r="A165" s="44" t="s">
        <v>202</v>
      </c>
      <c r="B165" s="44">
        <v>159</v>
      </c>
      <c r="C165" s="44">
        <v>5</v>
      </c>
      <c r="D165" s="44">
        <v>2</v>
      </c>
      <c r="E165" s="44">
        <v>3</v>
      </c>
      <c r="F165" s="44"/>
      <c r="G165" s="44">
        <v>1</v>
      </c>
      <c r="H165" s="44">
        <v>0</v>
      </c>
      <c r="I165" s="44">
        <v>0</v>
      </c>
      <c r="J165" s="44">
        <v>1</v>
      </c>
      <c r="K165" s="44">
        <v>0</v>
      </c>
      <c r="L165" s="44">
        <v>0</v>
      </c>
      <c r="M165" s="44">
        <v>0</v>
      </c>
      <c r="N165" s="44">
        <v>0</v>
      </c>
      <c r="O165" s="44">
        <v>0</v>
      </c>
      <c r="P165" s="44">
        <v>0</v>
      </c>
      <c r="Q165" s="44">
        <v>0</v>
      </c>
      <c r="R165" s="44">
        <v>0</v>
      </c>
      <c r="S165" s="44">
        <v>0</v>
      </c>
      <c r="T165" s="44">
        <v>0</v>
      </c>
      <c r="U165" s="44">
        <v>3</v>
      </c>
      <c r="V165" s="44">
        <v>0</v>
      </c>
      <c r="W165" s="44">
        <v>0</v>
      </c>
      <c r="X165" s="44">
        <v>0</v>
      </c>
      <c r="Y165" s="44">
        <v>0</v>
      </c>
      <c r="Z165" s="44">
        <v>0</v>
      </c>
      <c r="AA165" s="44">
        <v>0</v>
      </c>
      <c r="AB165" s="44">
        <v>0</v>
      </c>
      <c r="AC165" s="44">
        <v>0</v>
      </c>
      <c r="AD165" s="44">
        <v>0</v>
      </c>
      <c r="AE165" s="44">
        <v>0</v>
      </c>
      <c r="AF165" s="44">
        <v>0</v>
      </c>
      <c r="AG165" s="44">
        <v>0</v>
      </c>
      <c r="AH165" s="44">
        <v>1</v>
      </c>
      <c r="AI165" s="44">
        <v>0</v>
      </c>
      <c r="AJ165" s="44">
        <v>1</v>
      </c>
      <c r="AK165" s="44">
        <v>0</v>
      </c>
      <c r="AL165" s="44">
        <v>0</v>
      </c>
      <c r="AM165" s="44">
        <v>0</v>
      </c>
      <c r="AN165" s="44">
        <v>1</v>
      </c>
      <c r="AP165" s="44">
        <f t="shared" si="32"/>
        <v>1</v>
      </c>
      <c r="AQ165" s="44">
        <f t="shared" si="33"/>
        <v>0</v>
      </c>
      <c r="AR165" s="44">
        <f t="shared" si="34"/>
        <v>0</v>
      </c>
      <c r="AS165" s="44">
        <f t="shared" si="35"/>
        <v>0</v>
      </c>
      <c r="AT165" s="44">
        <f t="shared" si="36"/>
        <v>1.5899999999999999E-4</v>
      </c>
      <c r="AU165" s="44">
        <f t="shared" si="37"/>
        <v>0</v>
      </c>
      <c r="AV165" s="44">
        <f t="shared" si="38"/>
        <v>0</v>
      </c>
      <c r="AW165" s="44">
        <f t="shared" si="39"/>
        <v>0</v>
      </c>
      <c r="AX165" s="44">
        <f t="shared" si="40"/>
        <v>0</v>
      </c>
      <c r="AY165" s="44">
        <f t="shared" si="41"/>
        <v>0</v>
      </c>
      <c r="AZ165" s="44">
        <f t="shared" si="42"/>
        <v>1</v>
      </c>
      <c r="BA165" s="44">
        <f t="shared" si="43"/>
        <v>1</v>
      </c>
      <c r="BB165" s="44">
        <f t="shared" si="44"/>
        <v>1</v>
      </c>
      <c r="BC165" s="44">
        <f t="shared" si="45"/>
        <v>1</v>
      </c>
      <c r="BD165" s="44">
        <f t="shared" si="46"/>
        <v>5.000159</v>
      </c>
    </row>
    <row r="166" spans="1:56" x14ac:dyDescent="0.2">
      <c r="A166" s="44" t="s">
        <v>179</v>
      </c>
      <c r="B166" s="44">
        <v>160</v>
      </c>
      <c r="C166" s="44">
        <v>1602</v>
      </c>
      <c r="D166" s="44">
        <v>578</v>
      </c>
      <c r="E166" s="44">
        <v>1024</v>
      </c>
      <c r="F166" s="44"/>
      <c r="G166" s="44">
        <v>33</v>
      </c>
      <c r="H166" s="44">
        <v>6</v>
      </c>
      <c r="I166" s="44">
        <v>25</v>
      </c>
      <c r="J166" s="44">
        <v>18</v>
      </c>
      <c r="K166" s="44">
        <v>64</v>
      </c>
      <c r="L166" s="44">
        <v>19</v>
      </c>
      <c r="M166" s="44">
        <v>22</v>
      </c>
      <c r="N166" s="44">
        <v>29</v>
      </c>
      <c r="O166" s="44">
        <v>35</v>
      </c>
      <c r="P166" s="44">
        <v>186</v>
      </c>
      <c r="Q166" s="44">
        <v>32</v>
      </c>
      <c r="R166" s="44">
        <v>44</v>
      </c>
      <c r="S166" s="44">
        <v>19</v>
      </c>
      <c r="T166" s="44">
        <v>46</v>
      </c>
      <c r="U166" s="44">
        <v>1024</v>
      </c>
      <c r="V166" s="44">
        <v>62</v>
      </c>
      <c r="W166" s="44">
        <v>110</v>
      </c>
      <c r="X166" s="44">
        <v>24</v>
      </c>
      <c r="Y166" s="44">
        <v>48</v>
      </c>
      <c r="Z166" s="44">
        <v>15</v>
      </c>
      <c r="AA166" s="44">
        <v>35</v>
      </c>
      <c r="AB166" s="44">
        <v>45</v>
      </c>
      <c r="AC166" s="44">
        <v>40</v>
      </c>
      <c r="AD166" s="44">
        <v>49</v>
      </c>
      <c r="AE166" s="44">
        <v>53</v>
      </c>
      <c r="AF166" s="44">
        <v>54</v>
      </c>
      <c r="AG166" s="44">
        <v>24</v>
      </c>
      <c r="AH166" s="44">
        <v>60</v>
      </c>
      <c r="AI166" s="44">
        <v>12</v>
      </c>
      <c r="AJ166" s="44">
        <v>28</v>
      </c>
      <c r="AK166" s="44">
        <v>206</v>
      </c>
      <c r="AL166" s="44">
        <v>16</v>
      </c>
      <c r="AM166" s="44">
        <v>7</v>
      </c>
      <c r="AN166" s="44">
        <v>136</v>
      </c>
      <c r="AP166" s="44">
        <f t="shared" si="32"/>
        <v>143</v>
      </c>
      <c r="AQ166" s="44">
        <f t="shared" si="33"/>
        <v>39</v>
      </c>
      <c r="AR166" s="44">
        <f t="shared" si="34"/>
        <v>101</v>
      </c>
      <c r="AS166" s="44">
        <f t="shared" si="35"/>
        <v>298</v>
      </c>
      <c r="AT166" s="44">
        <f t="shared" si="36"/>
        <v>42.000160000000001</v>
      </c>
      <c r="AU166" s="44">
        <f t="shared" si="37"/>
        <v>69</v>
      </c>
      <c r="AV166" s="44">
        <f t="shared" si="38"/>
        <v>104</v>
      </c>
      <c r="AW166" s="44">
        <f t="shared" si="39"/>
        <v>84</v>
      </c>
      <c r="AX166" s="44">
        <f t="shared" si="40"/>
        <v>260</v>
      </c>
      <c r="AY166" s="44">
        <f t="shared" si="41"/>
        <v>61</v>
      </c>
      <c r="AZ166" s="44">
        <f t="shared" si="42"/>
        <v>47</v>
      </c>
      <c r="BA166" s="44">
        <f t="shared" si="43"/>
        <v>180</v>
      </c>
      <c r="BB166" s="44">
        <f t="shared" si="44"/>
        <v>88</v>
      </c>
      <c r="BC166" s="44">
        <f t="shared" si="45"/>
        <v>86</v>
      </c>
      <c r="BD166" s="44">
        <f t="shared" si="46"/>
        <v>1602.0001600000001</v>
      </c>
    </row>
    <row r="167" spans="1:56" x14ac:dyDescent="0.2">
      <c r="A167" s="44" t="s">
        <v>177</v>
      </c>
      <c r="B167" s="44">
        <v>161</v>
      </c>
      <c r="C167" s="44">
        <v>189</v>
      </c>
      <c r="D167" s="44">
        <v>135</v>
      </c>
      <c r="E167" s="44">
        <v>54</v>
      </c>
      <c r="F167" s="44"/>
      <c r="G167" s="44">
        <v>5</v>
      </c>
      <c r="H167" s="44">
        <v>0</v>
      </c>
      <c r="I167" s="44">
        <v>8</v>
      </c>
      <c r="J167" s="44">
        <v>7</v>
      </c>
      <c r="K167" s="44">
        <v>12</v>
      </c>
      <c r="L167" s="44">
        <v>4</v>
      </c>
      <c r="M167" s="44">
        <v>54</v>
      </c>
      <c r="N167" s="44">
        <v>0</v>
      </c>
      <c r="O167" s="44">
        <v>3</v>
      </c>
      <c r="P167" s="44">
        <v>0</v>
      </c>
      <c r="Q167" s="44">
        <v>3</v>
      </c>
      <c r="R167" s="44">
        <v>7</v>
      </c>
      <c r="S167" s="44">
        <v>12</v>
      </c>
      <c r="T167" s="44">
        <v>20</v>
      </c>
      <c r="U167" s="44">
        <v>54</v>
      </c>
      <c r="V167" s="44">
        <v>2</v>
      </c>
      <c r="W167" s="44">
        <v>3</v>
      </c>
      <c r="X167" s="44">
        <v>3</v>
      </c>
      <c r="Y167" s="44">
        <v>5</v>
      </c>
      <c r="Z167" s="44">
        <v>8</v>
      </c>
      <c r="AA167" s="44">
        <v>8</v>
      </c>
      <c r="AB167" s="44">
        <v>7</v>
      </c>
      <c r="AC167" s="44">
        <v>1</v>
      </c>
      <c r="AD167" s="44">
        <v>2</v>
      </c>
      <c r="AE167" s="44">
        <v>1</v>
      </c>
      <c r="AF167" s="44">
        <v>0</v>
      </c>
      <c r="AG167" s="44">
        <v>4</v>
      </c>
      <c r="AH167" s="44">
        <v>1</v>
      </c>
      <c r="AI167" s="44">
        <v>1</v>
      </c>
      <c r="AJ167" s="44">
        <v>5</v>
      </c>
      <c r="AK167" s="44">
        <v>3</v>
      </c>
      <c r="AL167" s="44">
        <v>0</v>
      </c>
      <c r="AM167" s="44">
        <v>0</v>
      </c>
      <c r="AN167" s="44">
        <v>0</v>
      </c>
      <c r="AP167" s="44">
        <f t="shared" si="32"/>
        <v>8</v>
      </c>
      <c r="AQ167" s="44">
        <f t="shared" si="33"/>
        <v>11</v>
      </c>
      <c r="AR167" s="44">
        <f t="shared" si="34"/>
        <v>6</v>
      </c>
      <c r="AS167" s="44">
        <f t="shared" si="35"/>
        <v>9</v>
      </c>
      <c r="AT167" s="44">
        <f t="shared" si="36"/>
        <v>8.0001610000000003</v>
      </c>
      <c r="AU167" s="44">
        <f t="shared" si="37"/>
        <v>11</v>
      </c>
      <c r="AV167" s="44">
        <f t="shared" si="38"/>
        <v>13</v>
      </c>
      <c r="AW167" s="44">
        <f t="shared" si="39"/>
        <v>5</v>
      </c>
      <c r="AX167" s="44">
        <f t="shared" si="40"/>
        <v>3</v>
      </c>
      <c r="AY167" s="44">
        <f t="shared" si="41"/>
        <v>3</v>
      </c>
      <c r="AZ167" s="44">
        <f t="shared" si="42"/>
        <v>17</v>
      </c>
      <c r="BA167" s="44">
        <f t="shared" si="43"/>
        <v>12</v>
      </c>
      <c r="BB167" s="44">
        <f t="shared" si="44"/>
        <v>2</v>
      </c>
      <c r="BC167" s="44">
        <f t="shared" si="45"/>
        <v>81</v>
      </c>
      <c r="BD167" s="44">
        <f t="shared" si="46"/>
        <v>189.00016099999999</v>
      </c>
    </row>
    <row r="168" spans="1:56" x14ac:dyDescent="0.2">
      <c r="A168" s="44" t="s">
        <v>178</v>
      </c>
      <c r="B168" s="44">
        <v>162</v>
      </c>
      <c r="C168" s="44">
        <v>971</v>
      </c>
      <c r="D168" s="44">
        <v>702</v>
      </c>
      <c r="E168" s="44">
        <v>269</v>
      </c>
      <c r="F168" s="44"/>
      <c r="G168" s="44">
        <v>32</v>
      </c>
      <c r="H168" s="44">
        <v>0</v>
      </c>
      <c r="I168" s="44">
        <v>6</v>
      </c>
      <c r="J168" s="44">
        <v>201</v>
      </c>
      <c r="K168" s="44">
        <v>11</v>
      </c>
      <c r="L168" s="44">
        <v>13</v>
      </c>
      <c r="M168" s="44">
        <v>88</v>
      </c>
      <c r="N168" s="44">
        <v>45</v>
      </c>
      <c r="O168" s="44">
        <v>30</v>
      </c>
      <c r="P168" s="44">
        <v>14</v>
      </c>
      <c r="Q168" s="44">
        <v>74</v>
      </c>
      <c r="R168" s="44">
        <v>50</v>
      </c>
      <c r="S168" s="44">
        <v>31</v>
      </c>
      <c r="T168" s="44">
        <v>107</v>
      </c>
      <c r="U168" s="44">
        <v>269</v>
      </c>
      <c r="V168" s="44">
        <v>12</v>
      </c>
      <c r="W168" s="44">
        <v>24</v>
      </c>
      <c r="X168" s="44">
        <v>2</v>
      </c>
      <c r="Y168" s="44">
        <v>67</v>
      </c>
      <c r="Z168" s="44">
        <v>6</v>
      </c>
      <c r="AA168" s="44">
        <v>17</v>
      </c>
      <c r="AB168" s="44">
        <v>26</v>
      </c>
      <c r="AC168" s="44">
        <v>9</v>
      </c>
      <c r="AD168" s="44">
        <v>5</v>
      </c>
      <c r="AE168" s="44">
        <v>3</v>
      </c>
      <c r="AF168" s="44">
        <v>1</v>
      </c>
      <c r="AG168" s="44">
        <v>8</v>
      </c>
      <c r="AH168" s="44">
        <v>28</v>
      </c>
      <c r="AI168" s="44">
        <v>11</v>
      </c>
      <c r="AJ168" s="44">
        <v>10</v>
      </c>
      <c r="AK168" s="44">
        <v>13</v>
      </c>
      <c r="AL168" s="44">
        <v>8</v>
      </c>
      <c r="AM168" s="44">
        <v>8</v>
      </c>
      <c r="AN168" s="44">
        <v>11</v>
      </c>
      <c r="AP168" s="44">
        <f t="shared" si="32"/>
        <v>56</v>
      </c>
      <c r="AQ168" s="44">
        <f t="shared" si="33"/>
        <v>8</v>
      </c>
      <c r="AR168" s="44">
        <f t="shared" si="34"/>
        <v>70</v>
      </c>
      <c r="AS168" s="44">
        <f t="shared" si="35"/>
        <v>76</v>
      </c>
      <c r="AT168" s="44">
        <f t="shared" si="36"/>
        <v>25.000162</v>
      </c>
      <c r="AU168" s="44">
        <f t="shared" si="37"/>
        <v>34</v>
      </c>
      <c r="AV168" s="44">
        <f t="shared" si="38"/>
        <v>20</v>
      </c>
      <c r="AW168" s="44">
        <f t="shared" si="39"/>
        <v>35</v>
      </c>
      <c r="AX168" s="44">
        <f t="shared" si="40"/>
        <v>14</v>
      </c>
      <c r="AY168" s="44">
        <f t="shared" si="41"/>
        <v>119</v>
      </c>
      <c r="AZ168" s="44">
        <f t="shared" si="42"/>
        <v>41</v>
      </c>
      <c r="BA168" s="44">
        <f t="shared" si="43"/>
        <v>30</v>
      </c>
      <c r="BB168" s="44">
        <f t="shared" si="44"/>
        <v>47</v>
      </c>
      <c r="BC168" s="44">
        <f t="shared" si="45"/>
        <v>396</v>
      </c>
      <c r="BD168" s="44">
        <f t="shared" si="46"/>
        <v>971.00016200000005</v>
      </c>
    </row>
    <row r="169" spans="1:56" x14ac:dyDescent="0.2">
      <c r="A169" s="44" t="s">
        <v>180</v>
      </c>
      <c r="B169" s="44">
        <v>163</v>
      </c>
      <c r="C169" s="44">
        <v>690</v>
      </c>
      <c r="D169" s="44">
        <v>408</v>
      </c>
      <c r="E169" s="44">
        <v>282</v>
      </c>
      <c r="F169" s="44"/>
      <c r="G169" s="44">
        <v>34</v>
      </c>
      <c r="H169" s="44">
        <v>0</v>
      </c>
      <c r="I169" s="44">
        <v>14</v>
      </c>
      <c r="J169" s="44">
        <v>47</v>
      </c>
      <c r="K169" s="44">
        <v>28</v>
      </c>
      <c r="L169" s="44">
        <v>14</v>
      </c>
      <c r="M169" s="44">
        <v>32</v>
      </c>
      <c r="N169" s="44">
        <v>18</v>
      </c>
      <c r="O169" s="44">
        <v>103</v>
      </c>
      <c r="P169" s="44">
        <v>19</v>
      </c>
      <c r="Q169" s="44">
        <v>20</v>
      </c>
      <c r="R169" s="44">
        <v>4</v>
      </c>
      <c r="S169" s="44">
        <v>20</v>
      </c>
      <c r="T169" s="44">
        <v>55</v>
      </c>
      <c r="U169" s="44">
        <v>282</v>
      </c>
      <c r="V169" s="44">
        <v>14</v>
      </c>
      <c r="W169" s="44">
        <v>37</v>
      </c>
      <c r="X169" s="44">
        <v>8</v>
      </c>
      <c r="Y169" s="44">
        <v>28</v>
      </c>
      <c r="Z169" s="44">
        <v>4</v>
      </c>
      <c r="AA169" s="44">
        <v>8</v>
      </c>
      <c r="AB169" s="44">
        <v>57</v>
      </c>
      <c r="AC169" s="44">
        <v>14</v>
      </c>
      <c r="AD169" s="44">
        <v>5</v>
      </c>
      <c r="AE169" s="44">
        <v>15</v>
      </c>
      <c r="AF169" s="44">
        <v>1</v>
      </c>
      <c r="AG169" s="44">
        <v>4</v>
      </c>
      <c r="AH169" s="44">
        <v>32</v>
      </c>
      <c r="AI169" s="44">
        <v>14</v>
      </c>
      <c r="AJ169" s="44">
        <v>4</v>
      </c>
      <c r="AK169" s="44">
        <v>10</v>
      </c>
      <c r="AL169" s="44">
        <v>17</v>
      </c>
      <c r="AM169" s="44">
        <v>1</v>
      </c>
      <c r="AN169" s="44">
        <v>9</v>
      </c>
      <c r="AP169" s="44">
        <f t="shared" si="32"/>
        <v>71</v>
      </c>
      <c r="AQ169" s="44">
        <f t="shared" si="33"/>
        <v>12</v>
      </c>
      <c r="AR169" s="44">
        <f t="shared" si="34"/>
        <v>43</v>
      </c>
      <c r="AS169" s="44">
        <f t="shared" si="35"/>
        <v>37</v>
      </c>
      <c r="AT169" s="44">
        <f t="shared" si="36"/>
        <v>9.0001630000000006</v>
      </c>
      <c r="AU169" s="44">
        <f t="shared" si="37"/>
        <v>61</v>
      </c>
      <c r="AV169" s="44">
        <f t="shared" si="38"/>
        <v>42</v>
      </c>
      <c r="AW169" s="44">
        <f t="shared" si="39"/>
        <v>108</v>
      </c>
      <c r="AX169" s="44">
        <f t="shared" si="40"/>
        <v>11</v>
      </c>
      <c r="AY169" s="44">
        <f t="shared" si="41"/>
        <v>38</v>
      </c>
      <c r="AZ169" s="44">
        <f t="shared" si="42"/>
        <v>24</v>
      </c>
      <c r="BA169" s="44">
        <f t="shared" si="43"/>
        <v>37</v>
      </c>
      <c r="BB169" s="44">
        <f t="shared" si="44"/>
        <v>63</v>
      </c>
      <c r="BC169" s="44">
        <f t="shared" si="45"/>
        <v>134</v>
      </c>
      <c r="BD169" s="44">
        <f t="shared" si="46"/>
        <v>690.00016299999993</v>
      </c>
    </row>
    <row r="170" spans="1:56" x14ac:dyDescent="0.2">
      <c r="A170" s="44" t="s">
        <v>181</v>
      </c>
      <c r="B170" s="44">
        <v>164</v>
      </c>
      <c r="C170" s="44">
        <v>4325</v>
      </c>
      <c r="D170" s="44">
        <v>2663</v>
      </c>
      <c r="E170" s="44">
        <v>1662</v>
      </c>
      <c r="F170" s="44"/>
      <c r="G170" s="44">
        <v>19</v>
      </c>
      <c r="H170" s="44">
        <v>1</v>
      </c>
      <c r="I170" s="44">
        <v>1128</v>
      </c>
      <c r="J170" s="44">
        <v>59</v>
      </c>
      <c r="K170" s="44">
        <v>465</v>
      </c>
      <c r="L170" s="44">
        <v>342</v>
      </c>
      <c r="M170" s="44">
        <v>36</v>
      </c>
      <c r="N170" s="44">
        <v>40</v>
      </c>
      <c r="O170" s="44">
        <v>85</v>
      </c>
      <c r="P170" s="44">
        <v>264</v>
      </c>
      <c r="Q170" s="44">
        <v>41</v>
      </c>
      <c r="R170" s="44">
        <v>101</v>
      </c>
      <c r="S170" s="44">
        <v>24</v>
      </c>
      <c r="T170" s="44">
        <v>58</v>
      </c>
      <c r="U170" s="44">
        <v>1662</v>
      </c>
      <c r="V170" s="44">
        <v>101</v>
      </c>
      <c r="W170" s="44">
        <v>33</v>
      </c>
      <c r="X170" s="44">
        <v>14</v>
      </c>
      <c r="Y170" s="44">
        <v>141</v>
      </c>
      <c r="Z170" s="44">
        <v>21</v>
      </c>
      <c r="AA170" s="44">
        <v>44</v>
      </c>
      <c r="AB170" s="44">
        <v>71</v>
      </c>
      <c r="AC170" s="44">
        <v>371</v>
      </c>
      <c r="AD170" s="44">
        <v>36</v>
      </c>
      <c r="AE170" s="44">
        <v>41</v>
      </c>
      <c r="AF170" s="44">
        <v>48</v>
      </c>
      <c r="AG170" s="44">
        <v>39</v>
      </c>
      <c r="AH170" s="44">
        <v>18</v>
      </c>
      <c r="AI170" s="44">
        <v>6</v>
      </c>
      <c r="AJ170" s="44">
        <v>9</v>
      </c>
      <c r="AK170" s="44">
        <v>109</v>
      </c>
      <c r="AL170" s="44">
        <v>5</v>
      </c>
      <c r="AM170" s="44">
        <v>10</v>
      </c>
      <c r="AN170" s="44">
        <v>545</v>
      </c>
      <c r="AP170" s="44">
        <f t="shared" si="32"/>
        <v>52</v>
      </c>
      <c r="AQ170" s="44">
        <f t="shared" si="33"/>
        <v>35</v>
      </c>
      <c r="AR170" s="44">
        <f t="shared" si="34"/>
        <v>182</v>
      </c>
      <c r="AS170" s="44">
        <f t="shared" si="35"/>
        <v>467</v>
      </c>
      <c r="AT170" s="44">
        <f t="shared" si="36"/>
        <v>54.000163999999998</v>
      </c>
      <c r="AU170" s="44">
        <f t="shared" si="37"/>
        <v>110</v>
      </c>
      <c r="AV170" s="44">
        <f t="shared" si="38"/>
        <v>836</v>
      </c>
      <c r="AW170" s="44">
        <f t="shared" si="39"/>
        <v>121</v>
      </c>
      <c r="AX170" s="44">
        <f t="shared" si="40"/>
        <v>157</v>
      </c>
      <c r="AY170" s="44">
        <f t="shared" si="41"/>
        <v>81</v>
      </c>
      <c r="AZ170" s="44">
        <f t="shared" si="42"/>
        <v>33</v>
      </c>
      <c r="BA170" s="44">
        <f t="shared" si="43"/>
        <v>2015</v>
      </c>
      <c r="BB170" s="44">
        <f t="shared" si="44"/>
        <v>29</v>
      </c>
      <c r="BC170" s="44">
        <f t="shared" si="45"/>
        <v>153</v>
      </c>
      <c r="BD170" s="44">
        <f t="shared" si="46"/>
        <v>4325.000164</v>
      </c>
    </row>
    <row r="171" spans="1:56" x14ac:dyDescent="0.2">
      <c r="A171" s="44" t="s">
        <v>182</v>
      </c>
      <c r="B171" s="44">
        <v>165</v>
      </c>
      <c r="C171" s="44">
        <v>13644</v>
      </c>
      <c r="D171" s="44">
        <v>8440</v>
      </c>
      <c r="E171" s="44">
        <v>5204</v>
      </c>
      <c r="F171" s="44"/>
      <c r="G171" s="44">
        <v>571</v>
      </c>
      <c r="H171" s="44">
        <v>13</v>
      </c>
      <c r="I171" s="44">
        <v>448</v>
      </c>
      <c r="J171" s="44">
        <v>750</v>
      </c>
      <c r="K171" s="44">
        <v>369</v>
      </c>
      <c r="L171" s="44">
        <v>373</v>
      </c>
      <c r="M171" s="44">
        <v>1366</v>
      </c>
      <c r="N171" s="44">
        <v>479</v>
      </c>
      <c r="O171" s="44">
        <v>232</v>
      </c>
      <c r="P171" s="44">
        <v>351</v>
      </c>
      <c r="Q171" s="44">
        <v>614</v>
      </c>
      <c r="R171" s="44">
        <v>613</v>
      </c>
      <c r="S171" s="44">
        <v>341</v>
      </c>
      <c r="T171" s="44">
        <v>1920</v>
      </c>
      <c r="U171" s="44">
        <v>5204</v>
      </c>
      <c r="V171" s="44">
        <v>161</v>
      </c>
      <c r="W171" s="44">
        <v>623</v>
      </c>
      <c r="X171" s="44">
        <v>57</v>
      </c>
      <c r="Y171" s="44">
        <v>929</v>
      </c>
      <c r="Z171" s="44">
        <v>95</v>
      </c>
      <c r="AA171" s="44">
        <v>330</v>
      </c>
      <c r="AB171" s="44">
        <v>527</v>
      </c>
      <c r="AC171" s="44">
        <v>324</v>
      </c>
      <c r="AD171" s="44">
        <v>142</v>
      </c>
      <c r="AE171" s="44">
        <v>248</v>
      </c>
      <c r="AF171" s="44">
        <v>34</v>
      </c>
      <c r="AG171" s="44">
        <v>231</v>
      </c>
      <c r="AH171" s="44">
        <v>372</v>
      </c>
      <c r="AI171" s="44">
        <v>105</v>
      </c>
      <c r="AJ171" s="44">
        <v>229</v>
      </c>
      <c r="AK171" s="44">
        <v>223</v>
      </c>
      <c r="AL171" s="44">
        <v>118</v>
      </c>
      <c r="AM171" s="44">
        <v>96</v>
      </c>
      <c r="AN171" s="44">
        <v>360</v>
      </c>
      <c r="AP171" s="44">
        <f t="shared" si="32"/>
        <v>1194</v>
      </c>
      <c r="AQ171" s="44">
        <f t="shared" si="33"/>
        <v>152</v>
      </c>
      <c r="AR171" s="44">
        <f t="shared" si="34"/>
        <v>1177</v>
      </c>
      <c r="AS171" s="44">
        <f t="shared" si="35"/>
        <v>1138</v>
      </c>
      <c r="AT171" s="44">
        <f t="shared" si="36"/>
        <v>426.00016499999998</v>
      </c>
      <c r="AU171" s="44">
        <f t="shared" si="37"/>
        <v>758</v>
      </c>
      <c r="AV171" s="44">
        <f t="shared" si="38"/>
        <v>693</v>
      </c>
      <c r="AW171" s="44">
        <f t="shared" si="39"/>
        <v>374</v>
      </c>
      <c r="AX171" s="44">
        <f t="shared" si="40"/>
        <v>257</v>
      </c>
      <c r="AY171" s="44">
        <f t="shared" si="41"/>
        <v>1093</v>
      </c>
      <c r="AZ171" s="44">
        <f t="shared" si="42"/>
        <v>570</v>
      </c>
      <c r="BA171" s="44">
        <f t="shared" si="43"/>
        <v>1181</v>
      </c>
      <c r="BB171" s="44">
        <f t="shared" si="44"/>
        <v>595</v>
      </c>
      <c r="BC171" s="44">
        <f t="shared" si="45"/>
        <v>4036</v>
      </c>
      <c r="BD171" s="44">
        <f t="shared" si="46"/>
        <v>13644.000164999999</v>
      </c>
    </row>
    <row r="172" spans="1:56" x14ac:dyDescent="0.2">
      <c r="A172" s="44" t="s">
        <v>183</v>
      </c>
      <c r="B172" s="44">
        <v>166</v>
      </c>
      <c r="C172" s="44">
        <v>2482</v>
      </c>
      <c r="D172" s="44">
        <v>731</v>
      </c>
      <c r="E172" s="44">
        <v>1751</v>
      </c>
      <c r="F172" s="44"/>
      <c r="G172" s="44">
        <v>47</v>
      </c>
      <c r="H172" s="44">
        <v>0</v>
      </c>
      <c r="I172" s="44">
        <v>60</v>
      </c>
      <c r="J172" s="44">
        <v>31</v>
      </c>
      <c r="K172" s="44">
        <v>47</v>
      </c>
      <c r="L172" s="44">
        <v>25</v>
      </c>
      <c r="M172" s="44">
        <v>43</v>
      </c>
      <c r="N172" s="44">
        <v>111</v>
      </c>
      <c r="O172" s="44">
        <v>50</v>
      </c>
      <c r="P172" s="44">
        <v>108</v>
      </c>
      <c r="Q172" s="44">
        <v>65</v>
      </c>
      <c r="R172" s="44">
        <v>39</v>
      </c>
      <c r="S172" s="44">
        <v>58</v>
      </c>
      <c r="T172" s="44">
        <v>47</v>
      </c>
      <c r="U172" s="44">
        <v>1751</v>
      </c>
      <c r="V172" s="44">
        <v>28</v>
      </c>
      <c r="W172" s="44">
        <v>139</v>
      </c>
      <c r="X172" s="44">
        <v>17</v>
      </c>
      <c r="Y172" s="44">
        <v>437</v>
      </c>
      <c r="Z172" s="44">
        <v>14</v>
      </c>
      <c r="AA172" s="44">
        <v>78</v>
      </c>
      <c r="AB172" s="44">
        <v>287</v>
      </c>
      <c r="AC172" s="44">
        <v>33</v>
      </c>
      <c r="AD172" s="44">
        <v>55</v>
      </c>
      <c r="AE172" s="44">
        <v>192</v>
      </c>
      <c r="AF172" s="44">
        <v>11</v>
      </c>
      <c r="AG172" s="44">
        <v>116</v>
      </c>
      <c r="AH172" s="44">
        <v>163</v>
      </c>
      <c r="AI172" s="44">
        <v>21</v>
      </c>
      <c r="AJ172" s="44">
        <v>24</v>
      </c>
      <c r="AK172" s="44">
        <v>69</v>
      </c>
      <c r="AL172" s="44">
        <v>15</v>
      </c>
      <c r="AM172" s="44">
        <v>23</v>
      </c>
      <c r="AN172" s="44">
        <v>29</v>
      </c>
      <c r="AP172" s="44">
        <f t="shared" si="32"/>
        <v>186</v>
      </c>
      <c r="AQ172" s="44">
        <f t="shared" si="33"/>
        <v>31</v>
      </c>
      <c r="AR172" s="44">
        <f t="shared" si="34"/>
        <v>629</v>
      </c>
      <c r="AS172" s="44">
        <f t="shared" si="35"/>
        <v>175</v>
      </c>
      <c r="AT172" s="44">
        <f t="shared" si="36"/>
        <v>101.00016599999999</v>
      </c>
      <c r="AU172" s="44">
        <f t="shared" si="37"/>
        <v>403</v>
      </c>
      <c r="AV172" s="44">
        <f t="shared" si="38"/>
        <v>80</v>
      </c>
      <c r="AW172" s="44">
        <f t="shared" si="39"/>
        <v>105</v>
      </c>
      <c r="AX172" s="44">
        <f t="shared" si="40"/>
        <v>80</v>
      </c>
      <c r="AY172" s="44">
        <f t="shared" si="41"/>
        <v>176</v>
      </c>
      <c r="AZ172" s="44">
        <f t="shared" si="42"/>
        <v>82</v>
      </c>
      <c r="BA172" s="44">
        <f t="shared" si="43"/>
        <v>114</v>
      </c>
      <c r="BB172" s="44">
        <f t="shared" si="44"/>
        <v>199</v>
      </c>
      <c r="BC172" s="44">
        <f t="shared" si="45"/>
        <v>121</v>
      </c>
      <c r="BD172" s="44">
        <f t="shared" si="46"/>
        <v>2482.0001659999998</v>
      </c>
    </row>
    <row r="173" spans="1:56" x14ac:dyDescent="0.2">
      <c r="A173" s="44" t="s">
        <v>185</v>
      </c>
      <c r="B173" s="44">
        <v>167</v>
      </c>
      <c r="C173" s="44">
        <v>713</v>
      </c>
      <c r="D173" s="44">
        <v>336</v>
      </c>
      <c r="E173" s="44">
        <v>377</v>
      </c>
      <c r="F173" s="44"/>
      <c r="G173" s="44">
        <v>21</v>
      </c>
      <c r="H173" s="44">
        <v>0</v>
      </c>
      <c r="I173" s="44">
        <v>8</v>
      </c>
      <c r="J173" s="44">
        <v>23</v>
      </c>
      <c r="K173" s="44">
        <v>26</v>
      </c>
      <c r="L173" s="44">
        <v>13</v>
      </c>
      <c r="M173" s="44">
        <v>14</v>
      </c>
      <c r="N173" s="44">
        <v>32</v>
      </c>
      <c r="O173" s="44">
        <v>34</v>
      </c>
      <c r="P173" s="44">
        <v>26</v>
      </c>
      <c r="Q173" s="44">
        <v>45</v>
      </c>
      <c r="R173" s="44">
        <v>23</v>
      </c>
      <c r="S173" s="44">
        <v>51</v>
      </c>
      <c r="T173" s="44">
        <v>20</v>
      </c>
      <c r="U173" s="44">
        <v>377</v>
      </c>
      <c r="V173" s="44">
        <v>0</v>
      </c>
      <c r="W173" s="44">
        <v>46</v>
      </c>
      <c r="X173" s="44">
        <v>9</v>
      </c>
      <c r="Y173" s="44">
        <v>19</v>
      </c>
      <c r="Z173" s="44">
        <v>17</v>
      </c>
      <c r="AA173" s="44">
        <v>10</v>
      </c>
      <c r="AB173" s="44">
        <v>38</v>
      </c>
      <c r="AC173" s="44">
        <v>9</v>
      </c>
      <c r="AD173" s="44">
        <v>28</v>
      </c>
      <c r="AE173" s="44">
        <v>17</v>
      </c>
      <c r="AF173" s="44">
        <v>7</v>
      </c>
      <c r="AG173" s="44">
        <v>9</v>
      </c>
      <c r="AH173" s="44">
        <v>18</v>
      </c>
      <c r="AI173" s="44">
        <v>22</v>
      </c>
      <c r="AJ173" s="44">
        <v>42</v>
      </c>
      <c r="AK173" s="44">
        <v>22</v>
      </c>
      <c r="AL173" s="44">
        <v>27</v>
      </c>
      <c r="AM173" s="44">
        <v>17</v>
      </c>
      <c r="AN173" s="44">
        <v>20</v>
      </c>
      <c r="AP173" s="44">
        <f t="shared" si="32"/>
        <v>67</v>
      </c>
      <c r="AQ173" s="44">
        <f t="shared" si="33"/>
        <v>26</v>
      </c>
      <c r="AR173" s="44">
        <f t="shared" si="34"/>
        <v>36</v>
      </c>
      <c r="AS173" s="44">
        <f t="shared" si="35"/>
        <v>49</v>
      </c>
      <c r="AT173" s="44">
        <f t="shared" si="36"/>
        <v>27.000167000000001</v>
      </c>
      <c r="AU173" s="44">
        <f t="shared" si="37"/>
        <v>47</v>
      </c>
      <c r="AV173" s="44">
        <f t="shared" si="38"/>
        <v>35</v>
      </c>
      <c r="AW173" s="44">
        <f t="shared" si="39"/>
        <v>62</v>
      </c>
      <c r="AX173" s="44">
        <f t="shared" si="40"/>
        <v>29</v>
      </c>
      <c r="AY173" s="44">
        <f t="shared" si="41"/>
        <v>77</v>
      </c>
      <c r="AZ173" s="44">
        <f t="shared" si="42"/>
        <v>93</v>
      </c>
      <c r="BA173" s="44">
        <f t="shared" si="43"/>
        <v>41</v>
      </c>
      <c r="BB173" s="44">
        <f t="shared" si="44"/>
        <v>67</v>
      </c>
      <c r="BC173" s="44">
        <f t="shared" si="45"/>
        <v>57</v>
      </c>
      <c r="BD173" s="44">
        <f t="shared" si="46"/>
        <v>713.00016700000003</v>
      </c>
    </row>
    <row r="174" spans="1:56" x14ac:dyDescent="0.2">
      <c r="A174" s="44" t="s">
        <v>186</v>
      </c>
      <c r="B174" s="44">
        <v>168</v>
      </c>
      <c r="C174" s="44">
        <v>11</v>
      </c>
      <c r="D174" s="44">
        <v>11</v>
      </c>
      <c r="E174" s="44">
        <v>0</v>
      </c>
      <c r="F174" s="44"/>
      <c r="G174" s="44">
        <v>1</v>
      </c>
      <c r="H174" s="44">
        <v>0</v>
      </c>
      <c r="I174" s="44">
        <v>0</v>
      </c>
      <c r="J174" s="44">
        <v>0</v>
      </c>
      <c r="K174" s="44">
        <v>1</v>
      </c>
      <c r="L174" s="44">
        <v>1</v>
      </c>
      <c r="M174" s="44">
        <v>2</v>
      </c>
      <c r="N174" s="44">
        <v>2</v>
      </c>
      <c r="O174" s="44">
        <v>0</v>
      </c>
      <c r="P174" s="44">
        <v>0</v>
      </c>
      <c r="Q174" s="44">
        <v>0</v>
      </c>
      <c r="R174" s="44">
        <v>0</v>
      </c>
      <c r="S174" s="44">
        <v>3</v>
      </c>
      <c r="T174" s="44">
        <v>1</v>
      </c>
      <c r="U174" s="44">
        <v>0</v>
      </c>
      <c r="V174" s="44">
        <v>0</v>
      </c>
      <c r="W174" s="44">
        <v>0</v>
      </c>
      <c r="X174" s="44">
        <v>0</v>
      </c>
      <c r="Y174" s="44">
        <v>0</v>
      </c>
      <c r="Z174" s="44">
        <v>0</v>
      </c>
      <c r="AA174" s="44">
        <v>0</v>
      </c>
      <c r="AB174" s="44">
        <v>0</v>
      </c>
      <c r="AC174" s="44">
        <v>0</v>
      </c>
      <c r="AD174" s="44">
        <v>0</v>
      </c>
      <c r="AE174" s="44">
        <v>0</v>
      </c>
      <c r="AF174" s="44">
        <v>0</v>
      </c>
      <c r="AG174" s="44">
        <v>0</v>
      </c>
      <c r="AH174" s="44">
        <v>0</v>
      </c>
      <c r="AI174" s="44">
        <v>0</v>
      </c>
      <c r="AJ174" s="44">
        <v>0</v>
      </c>
      <c r="AK174" s="44">
        <v>0</v>
      </c>
      <c r="AL174" s="44">
        <v>0</v>
      </c>
      <c r="AM174" s="44">
        <v>0</v>
      </c>
      <c r="AN174" s="44">
        <v>0</v>
      </c>
      <c r="AP174" s="44">
        <f t="shared" si="32"/>
        <v>1</v>
      </c>
      <c r="AQ174" s="44">
        <f t="shared" si="33"/>
        <v>0</v>
      </c>
      <c r="AR174" s="44">
        <f t="shared" si="34"/>
        <v>0</v>
      </c>
      <c r="AS174" s="44">
        <f t="shared" si="35"/>
        <v>0</v>
      </c>
      <c r="AT174" s="44">
        <f t="shared" si="36"/>
        <v>1.6799999999999999E-4</v>
      </c>
      <c r="AU174" s="44">
        <f t="shared" si="37"/>
        <v>0</v>
      </c>
      <c r="AV174" s="44">
        <f t="shared" si="38"/>
        <v>1</v>
      </c>
      <c r="AW174" s="44">
        <f t="shared" si="39"/>
        <v>0</v>
      </c>
      <c r="AX174" s="44">
        <f t="shared" si="40"/>
        <v>0</v>
      </c>
      <c r="AY174" s="44">
        <f t="shared" si="41"/>
        <v>2</v>
      </c>
      <c r="AZ174" s="44">
        <f t="shared" si="42"/>
        <v>3</v>
      </c>
      <c r="BA174" s="44">
        <f t="shared" si="43"/>
        <v>1</v>
      </c>
      <c r="BB174" s="44">
        <f t="shared" si="44"/>
        <v>0</v>
      </c>
      <c r="BC174" s="44">
        <f t="shared" si="45"/>
        <v>3</v>
      </c>
      <c r="BD174" s="44">
        <f t="shared" si="46"/>
        <v>11.000168</v>
      </c>
    </row>
    <row r="175" spans="1:56" x14ac:dyDescent="0.2">
      <c r="A175" s="44" t="s">
        <v>187</v>
      </c>
      <c r="B175" s="44">
        <v>169</v>
      </c>
      <c r="C175" s="44">
        <v>19051</v>
      </c>
      <c r="D175" s="44">
        <v>2161</v>
      </c>
      <c r="E175" s="44">
        <v>16890</v>
      </c>
      <c r="F175" s="44"/>
      <c r="G175" s="44">
        <v>159</v>
      </c>
      <c r="H175" s="44">
        <v>0</v>
      </c>
      <c r="I175" s="44">
        <v>42</v>
      </c>
      <c r="J175" s="44">
        <v>80</v>
      </c>
      <c r="K175" s="44">
        <v>108</v>
      </c>
      <c r="L175" s="44">
        <v>79</v>
      </c>
      <c r="M175" s="44">
        <v>100</v>
      </c>
      <c r="N175" s="44">
        <v>105</v>
      </c>
      <c r="O175" s="44">
        <v>216</v>
      </c>
      <c r="P175" s="44">
        <v>898</v>
      </c>
      <c r="Q175" s="44">
        <v>77</v>
      </c>
      <c r="R175" s="44">
        <v>92</v>
      </c>
      <c r="S175" s="44">
        <v>129</v>
      </c>
      <c r="T175" s="44">
        <v>76</v>
      </c>
      <c r="U175" s="44">
        <v>16890</v>
      </c>
      <c r="V175" s="44">
        <v>110</v>
      </c>
      <c r="W175" s="44">
        <v>765</v>
      </c>
      <c r="X175" s="44">
        <v>187</v>
      </c>
      <c r="Y175" s="44">
        <v>2264</v>
      </c>
      <c r="Z175" s="44">
        <v>124</v>
      </c>
      <c r="AA175" s="44">
        <v>215</v>
      </c>
      <c r="AB175" s="44">
        <v>2332</v>
      </c>
      <c r="AC175" s="44">
        <v>76</v>
      </c>
      <c r="AD175" s="44">
        <v>4853</v>
      </c>
      <c r="AE175" s="44">
        <v>1292</v>
      </c>
      <c r="AF175" s="44">
        <v>37</v>
      </c>
      <c r="AG175" s="44">
        <v>1483</v>
      </c>
      <c r="AH175" s="44">
        <v>2089</v>
      </c>
      <c r="AI175" s="44">
        <v>103</v>
      </c>
      <c r="AJ175" s="44">
        <v>376</v>
      </c>
      <c r="AK175" s="44">
        <v>195</v>
      </c>
      <c r="AL175" s="44">
        <v>53</v>
      </c>
      <c r="AM175" s="44">
        <v>210</v>
      </c>
      <c r="AN175" s="44">
        <v>126</v>
      </c>
      <c r="AP175" s="44">
        <f t="shared" si="32"/>
        <v>924</v>
      </c>
      <c r="AQ175" s="44">
        <f t="shared" si="33"/>
        <v>311</v>
      </c>
      <c r="AR175" s="44">
        <f t="shared" si="34"/>
        <v>3556</v>
      </c>
      <c r="AS175" s="44">
        <f t="shared" si="35"/>
        <v>1100</v>
      </c>
      <c r="AT175" s="44">
        <f t="shared" si="36"/>
        <v>425.00016900000003</v>
      </c>
      <c r="AU175" s="44">
        <f t="shared" si="37"/>
        <v>3815</v>
      </c>
      <c r="AV175" s="44">
        <f t="shared" si="38"/>
        <v>184</v>
      </c>
      <c r="AW175" s="44">
        <f t="shared" si="39"/>
        <v>5069</v>
      </c>
      <c r="AX175" s="44">
        <f t="shared" si="40"/>
        <v>232</v>
      </c>
      <c r="AY175" s="44">
        <f t="shared" si="41"/>
        <v>182</v>
      </c>
      <c r="AZ175" s="44">
        <f t="shared" si="42"/>
        <v>505</v>
      </c>
      <c r="BA175" s="44">
        <f t="shared" si="43"/>
        <v>247</v>
      </c>
      <c r="BB175" s="44">
        <f t="shared" si="44"/>
        <v>2245</v>
      </c>
      <c r="BC175" s="44">
        <f t="shared" si="45"/>
        <v>256</v>
      </c>
      <c r="BD175" s="44">
        <f t="shared" si="46"/>
        <v>19051.000168999999</v>
      </c>
    </row>
    <row r="176" spans="1:56" x14ac:dyDescent="0.2">
      <c r="A176" s="44" t="s">
        <v>188</v>
      </c>
      <c r="B176" s="44">
        <v>170</v>
      </c>
      <c r="C176" s="44">
        <v>18252</v>
      </c>
      <c r="D176" s="44">
        <v>9090</v>
      </c>
      <c r="E176" s="44">
        <v>9162</v>
      </c>
      <c r="F176" s="44"/>
      <c r="G176" s="44">
        <v>679</v>
      </c>
      <c r="H176" s="44">
        <v>36</v>
      </c>
      <c r="I176" s="44">
        <v>471</v>
      </c>
      <c r="J176" s="44">
        <v>667</v>
      </c>
      <c r="K176" s="44">
        <v>525</v>
      </c>
      <c r="L176" s="44">
        <v>558</v>
      </c>
      <c r="M176" s="44">
        <v>947</v>
      </c>
      <c r="N176" s="44">
        <v>689</v>
      </c>
      <c r="O176" s="44">
        <v>555</v>
      </c>
      <c r="P176" s="44">
        <v>521</v>
      </c>
      <c r="Q176" s="44">
        <v>721</v>
      </c>
      <c r="R176" s="44">
        <v>537</v>
      </c>
      <c r="S176" s="44">
        <v>959</v>
      </c>
      <c r="T176" s="44">
        <v>1225</v>
      </c>
      <c r="U176" s="44">
        <v>9162</v>
      </c>
      <c r="V176" s="44">
        <v>288</v>
      </c>
      <c r="W176" s="44">
        <v>809</v>
      </c>
      <c r="X176" s="44">
        <v>162</v>
      </c>
      <c r="Y176" s="44">
        <v>977</v>
      </c>
      <c r="Z176" s="44">
        <v>329</v>
      </c>
      <c r="AA176" s="44">
        <v>456</v>
      </c>
      <c r="AB176" s="44">
        <v>872</v>
      </c>
      <c r="AC176" s="44">
        <v>560</v>
      </c>
      <c r="AD176" s="44">
        <v>603</v>
      </c>
      <c r="AE176" s="44">
        <v>689</v>
      </c>
      <c r="AF176" s="44">
        <v>131</v>
      </c>
      <c r="AG176" s="44">
        <v>540</v>
      </c>
      <c r="AH176" s="44">
        <v>475</v>
      </c>
      <c r="AI176" s="44">
        <v>281</v>
      </c>
      <c r="AJ176" s="44">
        <v>379</v>
      </c>
      <c r="AK176" s="44">
        <v>374</v>
      </c>
      <c r="AL176" s="44">
        <v>524</v>
      </c>
      <c r="AM176" s="44">
        <v>186</v>
      </c>
      <c r="AN176" s="44">
        <v>527</v>
      </c>
      <c r="AP176" s="44">
        <f t="shared" si="32"/>
        <v>1488</v>
      </c>
      <c r="AQ176" s="44">
        <f t="shared" si="33"/>
        <v>491</v>
      </c>
      <c r="AR176" s="44">
        <f t="shared" si="34"/>
        <v>1666</v>
      </c>
      <c r="AS176" s="44">
        <f t="shared" si="35"/>
        <v>1382</v>
      </c>
      <c r="AT176" s="44">
        <f t="shared" si="36"/>
        <v>642.00017000000003</v>
      </c>
      <c r="AU176" s="44">
        <f t="shared" si="37"/>
        <v>1412</v>
      </c>
      <c r="AV176" s="44">
        <f t="shared" si="38"/>
        <v>1085</v>
      </c>
      <c r="AW176" s="44">
        <f t="shared" si="39"/>
        <v>1158</v>
      </c>
      <c r="AX176" s="44">
        <f t="shared" si="40"/>
        <v>505</v>
      </c>
      <c r="AY176" s="44">
        <f t="shared" si="41"/>
        <v>1410</v>
      </c>
      <c r="AZ176" s="44">
        <f t="shared" si="42"/>
        <v>1338</v>
      </c>
      <c r="BA176" s="44">
        <f t="shared" si="43"/>
        <v>1556</v>
      </c>
      <c r="BB176" s="44">
        <f t="shared" si="44"/>
        <v>1280</v>
      </c>
      <c r="BC176" s="44">
        <f t="shared" si="45"/>
        <v>2839</v>
      </c>
      <c r="BD176" s="44">
        <f t="shared" si="46"/>
        <v>18252.000169999999</v>
      </c>
    </row>
    <row r="177" spans="1:56" x14ac:dyDescent="0.2">
      <c r="A177" s="44" t="s">
        <v>189</v>
      </c>
      <c r="B177" s="44">
        <v>171</v>
      </c>
      <c r="C177" s="44">
        <v>431</v>
      </c>
      <c r="D177" s="44">
        <v>193</v>
      </c>
      <c r="E177" s="44">
        <v>238</v>
      </c>
      <c r="F177" s="44"/>
      <c r="G177" s="44">
        <v>6</v>
      </c>
      <c r="H177" s="44">
        <v>0</v>
      </c>
      <c r="I177" s="44">
        <v>21</v>
      </c>
      <c r="J177" s="44">
        <v>7</v>
      </c>
      <c r="K177" s="44">
        <v>14</v>
      </c>
      <c r="L177" s="44">
        <v>6</v>
      </c>
      <c r="M177" s="44">
        <v>10</v>
      </c>
      <c r="N177" s="44">
        <v>17</v>
      </c>
      <c r="O177" s="44">
        <v>26</v>
      </c>
      <c r="P177" s="44">
        <v>37</v>
      </c>
      <c r="Q177" s="44">
        <v>14</v>
      </c>
      <c r="R177" s="44">
        <v>9</v>
      </c>
      <c r="S177" s="44">
        <v>12</v>
      </c>
      <c r="T177" s="44">
        <v>14</v>
      </c>
      <c r="U177" s="44">
        <v>238</v>
      </c>
      <c r="V177" s="44">
        <v>12</v>
      </c>
      <c r="W177" s="44">
        <v>5</v>
      </c>
      <c r="X177" s="44">
        <v>11</v>
      </c>
      <c r="Y177" s="44">
        <v>32</v>
      </c>
      <c r="Z177" s="44">
        <v>6</v>
      </c>
      <c r="AA177" s="44">
        <v>29</v>
      </c>
      <c r="AB177" s="44">
        <v>14</v>
      </c>
      <c r="AC177" s="44">
        <v>21</v>
      </c>
      <c r="AD177" s="44">
        <v>26</v>
      </c>
      <c r="AE177" s="44">
        <v>8</v>
      </c>
      <c r="AF177" s="44">
        <v>2</v>
      </c>
      <c r="AG177" s="44">
        <v>10</v>
      </c>
      <c r="AH177" s="44">
        <v>11</v>
      </c>
      <c r="AI177" s="44">
        <v>0</v>
      </c>
      <c r="AJ177" s="44">
        <v>6</v>
      </c>
      <c r="AK177" s="44">
        <v>14</v>
      </c>
      <c r="AL177" s="44">
        <v>3</v>
      </c>
      <c r="AM177" s="44">
        <v>0</v>
      </c>
      <c r="AN177" s="44">
        <v>28</v>
      </c>
      <c r="AP177" s="44">
        <f t="shared" si="32"/>
        <v>11</v>
      </c>
      <c r="AQ177" s="44">
        <f t="shared" si="33"/>
        <v>17</v>
      </c>
      <c r="AR177" s="44">
        <f t="shared" si="34"/>
        <v>40</v>
      </c>
      <c r="AS177" s="44">
        <f t="shared" si="35"/>
        <v>58</v>
      </c>
      <c r="AT177" s="44">
        <f t="shared" si="36"/>
        <v>29.000171000000002</v>
      </c>
      <c r="AU177" s="44">
        <f t="shared" si="37"/>
        <v>24</v>
      </c>
      <c r="AV177" s="44">
        <f t="shared" si="38"/>
        <v>35</v>
      </c>
      <c r="AW177" s="44">
        <f t="shared" si="39"/>
        <v>52</v>
      </c>
      <c r="AX177" s="44">
        <f t="shared" si="40"/>
        <v>16</v>
      </c>
      <c r="AY177" s="44">
        <f t="shared" si="41"/>
        <v>31</v>
      </c>
      <c r="AZ177" s="44">
        <f t="shared" si="42"/>
        <v>18</v>
      </c>
      <c r="BA177" s="44">
        <f t="shared" si="43"/>
        <v>55</v>
      </c>
      <c r="BB177" s="44">
        <f t="shared" si="44"/>
        <v>14</v>
      </c>
      <c r="BC177" s="44">
        <f t="shared" si="45"/>
        <v>31</v>
      </c>
      <c r="BD177" s="44">
        <f t="shared" si="46"/>
        <v>431.00017100000002</v>
      </c>
    </row>
    <row r="178" spans="1:56" x14ac:dyDescent="0.2">
      <c r="A178" s="44" t="s">
        <v>191</v>
      </c>
      <c r="B178" s="44">
        <v>172</v>
      </c>
      <c r="C178" s="44">
        <v>50</v>
      </c>
      <c r="D178" s="44">
        <v>37</v>
      </c>
      <c r="E178" s="44">
        <v>13</v>
      </c>
      <c r="F178" s="44"/>
      <c r="G178" s="44">
        <v>1</v>
      </c>
      <c r="H178" s="44">
        <v>0</v>
      </c>
      <c r="I178" s="44">
        <v>5</v>
      </c>
      <c r="J178" s="44">
        <v>2</v>
      </c>
      <c r="K178" s="44">
        <v>4</v>
      </c>
      <c r="L178" s="44">
        <v>0</v>
      </c>
      <c r="M178" s="44">
        <v>1</v>
      </c>
      <c r="N178" s="44">
        <v>1</v>
      </c>
      <c r="O178" s="44">
        <v>2</v>
      </c>
      <c r="P178" s="44">
        <v>1</v>
      </c>
      <c r="Q178" s="44">
        <v>5</v>
      </c>
      <c r="R178" s="44">
        <v>3</v>
      </c>
      <c r="S178" s="44">
        <v>4</v>
      </c>
      <c r="T178" s="44">
        <v>8</v>
      </c>
      <c r="U178" s="44">
        <v>13</v>
      </c>
      <c r="V178" s="44">
        <v>0</v>
      </c>
      <c r="W178" s="44">
        <v>2</v>
      </c>
      <c r="X178" s="44">
        <v>0</v>
      </c>
      <c r="Y178" s="44">
        <v>1</v>
      </c>
      <c r="Z178" s="44">
        <v>0</v>
      </c>
      <c r="AA178" s="44">
        <v>1</v>
      </c>
      <c r="AB178" s="44">
        <v>1</v>
      </c>
      <c r="AC178" s="44">
        <v>1</v>
      </c>
      <c r="AD178" s="44">
        <v>3</v>
      </c>
      <c r="AE178" s="44">
        <v>0</v>
      </c>
      <c r="AF178" s="44">
        <v>1</v>
      </c>
      <c r="AG178" s="44">
        <v>1</v>
      </c>
      <c r="AH178" s="44">
        <v>0</v>
      </c>
      <c r="AI178" s="44">
        <v>1</v>
      </c>
      <c r="AJ178" s="44">
        <v>0</v>
      </c>
      <c r="AK178" s="44">
        <v>0</v>
      </c>
      <c r="AL178" s="44">
        <v>1</v>
      </c>
      <c r="AM178" s="44">
        <v>0</v>
      </c>
      <c r="AN178" s="44">
        <v>0</v>
      </c>
      <c r="AP178" s="44">
        <f t="shared" si="32"/>
        <v>3</v>
      </c>
      <c r="AQ178" s="44">
        <f t="shared" si="33"/>
        <v>0</v>
      </c>
      <c r="AR178" s="44">
        <f t="shared" si="34"/>
        <v>1</v>
      </c>
      <c r="AS178" s="44">
        <f t="shared" si="35"/>
        <v>4</v>
      </c>
      <c r="AT178" s="44">
        <f t="shared" si="36"/>
        <v>1.0001720000000001</v>
      </c>
      <c r="AU178" s="44">
        <f t="shared" si="37"/>
        <v>2</v>
      </c>
      <c r="AV178" s="44">
        <f t="shared" si="38"/>
        <v>5</v>
      </c>
      <c r="AW178" s="44">
        <f t="shared" si="39"/>
        <v>5</v>
      </c>
      <c r="AX178" s="44">
        <f t="shared" si="40"/>
        <v>1</v>
      </c>
      <c r="AY178" s="44">
        <f t="shared" si="41"/>
        <v>6</v>
      </c>
      <c r="AZ178" s="44">
        <f t="shared" si="42"/>
        <v>4</v>
      </c>
      <c r="BA178" s="44">
        <f t="shared" si="43"/>
        <v>5</v>
      </c>
      <c r="BB178" s="44">
        <f t="shared" si="44"/>
        <v>2</v>
      </c>
      <c r="BC178" s="44">
        <f t="shared" si="45"/>
        <v>11</v>
      </c>
      <c r="BD178" s="44">
        <f t="shared" si="46"/>
        <v>50.000171999999999</v>
      </c>
    </row>
    <row r="179" spans="1:56" x14ac:dyDescent="0.2">
      <c r="A179" s="44" t="s">
        <v>193</v>
      </c>
      <c r="B179" s="44">
        <v>173</v>
      </c>
      <c r="C179" s="44">
        <v>28547</v>
      </c>
      <c r="D179" s="44">
        <v>18885</v>
      </c>
      <c r="E179" s="44">
        <v>9662</v>
      </c>
      <c r="F179" s="44"/>
      <c r="G179" s="44">
        <v>1686</v>
      </c>
      <c r="H179" s="44">
        <v>80</v>
      </c>
      <c r="I179" s="44">
        <v>977</v>
      </c>
      <c r="J179" s="44">
        <v>2354</v>
      </c>
      <c r="K179" s="44">
        <v>791</v>
      </c>
      <c r="L179" s="44">
        <v>1174</v>
      </c>
      <c r="M179" s="44">
        <v>842</v>
      </c>
      <c r="N179" s="44">
        <v>2196</v>
      </c>
      <c r="O179" s="44">
        <v>814</v>
      </c>
      <c r="P179" s="44">
        <v>254</v>
      </c>
      <c r="Q179" s="44">
        <v>1258</v>
      </c>
      <c r="R179" s="44">
        <v>1249</v>
      </c>
      <c r="S179" s="44">
        <v>3580</v>
      </c>
      <c r="T179" s="44">
        <v>1630</v>
      </c>
      <c r="U179" s="44">
        <v>9662</v>
      </c>
      <c r="V179" s="44">
        <v>86</v>
      </c>
      <c r="W179" s="44">
        <v>533</v>
      </c>
      <c r="X179" s="44">
        <v>109</v>
      </c>
      <c r="Y179" s="44">
        <v>1055</v>
      </c>
      <c r="Z179" s="44">
        <v>503</v>
      </c>
      <c r="AA179" s="44">
        <v>367</v>
      </c>
      <c r="AB179" s="44">
        <v>1554</v>
      </c>
      <c r="AC179" s="44">
        <v>244</v>
      </c>
      <c r="AD179" s="44">
        <v>487</v>
      </c>
      <c r="AE179" s="44">
        <v>231</v>
      </c>
      <c r="AF179" s="44">
        <v>137</v>
      </c>
      <c r="AG179" s="44">
        <v>298</v>
      </c>
      <c r="AH179" s="44">
        <v>772</v>
      </c>
      <c r="AI179" s="44">
        <v>401</v>
      </c>
      <c r="AJ179" s="44">
        <v>875</v>
      </c>
      <c r="AK179" s="44">
        <v>230</v>
      </c>
      <c r="AL179" s="44">
        <v>1151</v>
      </c>
      <c r="AM179" s="44">
        <v>257</v>
      </c>
      <c r="AN179" s="44">
        <v>372</v>
      </c>
      <c r="AP179" s="44">
        <f t="shared" si="32"/>
        <v>2219</v>
      </c>
      <c r="AQ179" s="44">
        <f t="shared" si="33"/>
        <v>612</v>
      </c>
      <c r="AR179" s="44">
        <f t="shared" si="34"/>
        <v>1286</v>
      </c>
      <c r="AS179" s="44">
        <f t="shared" si="35"/>
        <v>1669</v>
      </c>
      <c r="AT179" s="44">
        <f t="shared" si="36"/>
        <v>624.00017300000002</v>
      </c>
      <c r="AU179" s="44">
        <f t="shared" si="37"/>
        <v>1852</v>
      </c>
      <c r="AV179" s="44">
        <f t="shared" si="38"/>
        <v>1035</v>
      </c>
      <c r="AW179" s="44">
        <f t="shared" si="39"/>
        <v>1301</v>
      </c>
      <c r="AX179" s="44">
        <f t="shared" si="40"/>
        <v>367</v>
      </c>
      <c r="AY179" s="44">
        <f t="shared" si="41"/>
        <v>3454</v>
      </c>
      <c r="AZ179" s="44">
        <f t="shared" si="42"/>
        <v>4455</v>
      </c>
      <c r="BA179" s="44">
        <f t="shared" si="43"/>
        <v>2523</v>
      </c>
      <c r="BB179" s="44">
        <f t="shared" si="44"/>
        <v>2324</v>
      </c>
      <c r="BC179" s="44">
        <f t="shared" si="45"/>
        <v>4826</v>
      </c>
      <c r="BD179" s="44">
        <f t="shared" si="46"/>
        <v>28547.000173</v>
      </c>
    </row>
    <row r="180" spans="1:56" x14ac:dyDescent="0.2">
      <c r="A180" s="44" t="s">
        <v>194</v>
      </c>
      <c r="B180" s="44">
        <v>174</v>
      </c>
      <c r="C180" s="44">
        <v>154</v>
      </c>
      <c r="D180" s="44">
        <v>109</v>
      </c>
      <c r="E180" s="44">
        <v>45</v>
      </c>
      <c r="F180" s="44"/>
      <c r="G180" s="44">
        <v>3</v>
      </c>
      <c r="H180" s="44">
        <v>0</v>
      </c>
      <c r="I180" s="44">
        <v>5</v>
      </c>
      <c r="J180" s="44">
        <v>3</v>
      </c>
      <c r="K180" s="44">
        <v>4</v>
      </c>
      <c r="L180" s="44">
        <v>9</v>
      </c>
      <c r="M180" s="44">
        <v>24</v>
      </c>
      <c r="N180" s="44">
        <v>19</v>
      </c>
      <c r="O180" s="44">
        <v>3</v>
      </c>
      <c r="P180" s="44">
        <v>0</v>
      </c>
      <c r="Q180" s="44">
        <v>14</v>
      </c>
      <c r="R180" s="44">
        <v>7</v>
      </c>
      <c r="S180" s="44">
        <v>8</v>
      </c>
      <c r="T180" s="44">
        <v>10</v>
      </c>
      <c r="U180" s="44">
        <v>45</v>
      </c>
      <c r="V180" s="44">
        <v>0</v>
      </c>
      <c r="W180" s="44">
        <v>5</v>
      </c>
      <c r="X180" s="44">
        <v>0</v>
      </c>
      <c r="Y180" s="44">
        <v>2</v>
      </c>
      <c r="Z180" s="44">
        <v>1</v>
      </c>
      <c r="AA180" s="44">
        <v>1</v>
      </c>
      <c r="AB180" s="44">
        <v>3</v>
      </c>
      <c r="AC180" s="44">
        <v>1</v>
      </c>
      <c r="AD180" s="44">
        <v>2</v>
      </c>
      <c r="AE180" s="44">
        <v>0</v>
      </c>
      <c r="AF180" s="44">
        <v>1</v>
      </c>
      <c r="AG180" s="44">
        <v>7</v>
      </c>
      <c r="AH180" s="44">
        <v>5</v>
      </c>
      <c r="AI180" s="44">
        <v>2</v>
      </c>
      <c r="AJ180" s="44">
        <v>11</v>
      </c>
      <c r="AK180" s="44">
        <v>0</v>
      </c>
      <c r="AL180" s="44">
        <v>2</v>
      </c>
      <c r="AM180" s="44">
        <v>0</v>
      </c>
      <c r="AN180" s="44">
        <v>2</v>
      </c>
      <c r="AP180" s="44">
        <f t="shared" si="32"/>
        <v>8</v>
      </c>
      <c r="AQ180" s="44">
        <f t="shared" si="33"/>
        <v>1</v>
      </c>
      <c r="AR180" s="44">
        <f t="shared" si="34"/>
        <v>2</v>
      </c>
      <c r="AS180" s="44">
        <f t="shared" si="35"/>
        <v>7</v>
      </c>
      <c r="AT180" s="44">
        <f t="shared" si="36"/>
        <v>1.0001739999999999</v>
      </c>
      <c r="AU180" s="44">
        <f t="shared" si="37"/>
        <v>10</v>
      </c>
      <c r="AV180" s="44">
        <f t="shared" si="38"/>
        <v>5</v>
      </c>
      <c r="AW180" s="44">
        <f t="shared" si="39"/>
        <v>5</v>
      </c>
      <c r="AX180" s="44">
        <f t="shared" si="40"/>
        <v>1</v>
      </c>
      <c r="AY180" s="44">
        <f t="shared" si="41"/>
        <v>33</v>
      </c>
      <c r="AZ180" s="44">
        <f t="shared" si="42"/>
        <v>19</v>
      </c>
      <c r="BA180" s="44">
        <f t="shared" si="43"/>
        <v>16</v>
      </c>
      <c r="BB180" s="44">
        <f t="shared" si="44"/>
        <v>9</v>
      </c>
      <c r="BC180" s="44">
        <f t="shared" si="45"/>
        <v>37</v>
      </c>
      <c r="BD180" s="44">
        <f t="shared" si="46"/>
        <v>154.00017400000002</v>
      </c>
    </row>
    <row r="181" spans="1:56" x14ac:dyDescent="0.2">
      <c r="A181" s="44" t="s">
        <v>195</v>
      </c>
      <c r="B181" s="44">
        <v>175</v>
      </c>
      <c r="C181" s="44">
        <v>118</v>
      </c>
      <c r="D181" s="44">
        <v>75</v>
      </c>
      <c r="E181" s="44">
        <v>43</v>
      </c>
      <c r="F181" s="44"/>
      <c r="G181" s="44">
        <v>1</v>
      </c>
      <c r="H181" s="44">
        <v>0</v>
      </c>
      <c r="I181" s="44">
        <v>13</v>
      </c>
      <c r="J181" s="44">
        <v>5</v>
      </c>
      <c r="K181" s="44">
        <v>4</v>
      </c>
      <c r="L181" s="44">
        <v>3</v>
      </c>
      <c r="M181" s="44">
        <v>4</v>
      </c>
      <c r="N181" s="44">
        <v>13</v>
      </c>
      <c r="O181" s="44">
        <v>4</v>
      </c>
      <c r="P181" s="44">
        <v>7</v>
      </c>
      <c r="Q181" s="44">
        <v>15</v>
      </c>
      <c r="R181" s="44">
        <v>2</v>
      </c>
      <c r="S181" s="44">
        <v>1</v>
      </c>
      <c r="T181" s="44">
        <v>3</v>
      </c>
      <c r="U181" s="44">
        <v>43</v>
      </c>
      <c r="V181" s="44">
        <v>3</v>
      </c>
      <c r="W181" s="44">
        <v>3</v>
      </c>
      <c r="X181" s="44">
        <v>3</v>
      </c>
      <c r="Y181" s="44">
        <v>7</v>
      </c>
      <c r="Z181" s="44">
        <v>2</v>
      </c>
      <c r="AA181" s="44">
        <v>3</v>
      </c>
      <c r="AB181" s="44">
        <v>2</v>
      </c>
      <c r="AC181" s="44">
        <v>5</v>
      </c>
      <c r="AD181" s="44">
        <v>4</v>
      </c>
      <c r="AE181" s="44">
        <v>0</v>
      </c>
      <c r="AF181" s="44">
        <v>0</v>
      </c>
      <c r="AG181" s="44">
        <v>0</v>
      </c>
      <c r="AH181" s="44">
        <v>3</v>
      </c>
      <c r="AI181" s="44">
        <v>1</v>
      </c>
      <c r="AJ181" s="44">
        <v>3</v>
      </c>
      <c r="AK181" s="44">
        <v>1</v>
      </c>
      <c r="AL181" s="44">
        <v>0</v>
      </c>
      <c r="AM181" s="44">
        <v>0</v>
      </c>
      <c r="AN181" s="44">
        <v>3</v>
      </c>
      <c r="AP181" s="44">
        <f t="shared" si="32"/>
        <v>4</v>
      </c>
      <c r="AQ181" s="44">
        <f t="shared" si="33"/>
        <v>5</v>
      </c>
      <c r="AR181" s="44">
        <f t="shared" si="34"/>
        <v>7</v>
      </c>
      <c r="AS181" s="44">
        <f t="shared" si="35"/>
        <v>12</v>
      </c>
      <c r="AT181" s="44">
        <f t="shared" si="36"/>
        <v>3.000175</v>
      </c>
      <c r="AU181" s="44">
        <f t="shared" si="37"/>
        <v>2</v>
      </c>
      <c r="AV181" s="44">
        <f t="shared" si="38"/>
        <v>9</v>
      </c>
      <c r="AW181" s="44">
        <f t="shared" si="39"/>
        <v>8</v>
      </c>
      <c r="AX181" s="44">
        <f t="shared" si="40"/>
        <v>1</v>
      </c>
      <c r="AY181" s="44">
        <f t="shared" si="41"/>
        <v>28</v>
      </c>
      <c r="AZ181" s="44">
        <f t="shared" si="42"/>
        <v>4</v>
      </c>
      <c r="BA181" s="44">
        <f t="shared" si="43"/>
        <v>19</v>
      </c>
      <c r="BB181" s="44">
        <f t="shared" si="44"/>
        <v>4</v>
      </c>
      <c r="BC181" s="44">
        <f t="shared" si="45"/>
        <v>12</v>
      </c>
      <c r="BD181" s="44">
        <f t="shared" si="46"/>
        <v>118.000175</v>
      </c>
    </row>
    <row r="182" spans="1:56" x14ac:dyDescent="0.2">
      <c r="A182" s="44" t="s">
        <v>196</v>
      </c>
      <c r="B182" s="44">
        <v>176</v>
      </c>
      <c r="C182" s="44">
        <v>114718</v>
      </c>
      <c r="D182" s="44">
        <v>54534</v>
      </c>
      <c r="E182" s="44">
        <v>60184</v>
      </c>
      <c r="F182" s="44"/>
      <c r="G182" s="44">
        <v>1060</v>
      </c>
      <c r="H182" s="44">
        <v>12</v>
      </c>
      <c r="I182" s="44">
        <v>6692</v>
      </c>
      <c r="J182" s="44">
        <v>941</v>
      </c>
      <c r="K182" s="44">
        <v>2760</v>
      </c>
      <c r="L182" s="44">
        <v>1547</v>
      </c>
      <c r="M182" s="44">
        <v>512</v>
      </c>
      <c r="N182" s="44">
        <v>6211</v>
      </c>
      <c r="O182" s="44">
        <v>9554</v>
      </c>
      <c r="P182" s="44">
        <v>7545</v>
      </c>
      <c r="Q182" s="44">
        <v>13588</v>
      </c>
      <c r="R182" s="44">
        <v>1269</v>
      </c>
      <c r="S182" s="44">
        <v>1692</v>
      </c>
      <c r="T182" s="44">
        <v>1151</v>
      </c>
      <c r="U182" s="44">
        <v>60184</v>
      </c>
      <c r="V182" s="44">
        <v>8695</v>
      </c>
      <c r="W182" s="44">
        <v>3765</v>
      </c>
      <c r="X182" s="44">
        <v>6011</v>
      </c>
      <c r="Y182" s="44">
        <v>2911</v>
      </c>
      <c r="Z182" s="44">
        <v>2299</v>
      </c>
      <c r="AA182" s="44">
        <v>4715</v>
      </c>
      <c r="AB182" s="44">
        <v>1413</v>
      </c>
      <c r="AC182" s="44">
        <v>4114</v>
      </c>
      <c r="AD182" s="44">
        <v>13013</v>
      </c>
      <c r="AE182" s="44">
        <v>1154</v>
      </c>
      <c r="AF182" s="44">
        <v>2241</v>
      </c>
      <c r="AG182" s="44">
        <v>1350</v>
      </c>
      <c r="AH182" s="44">
        <v>1041</v>
      </c>
      <c r="AI182" s="44">
        <v>404</v>
      </c>
      <c r="AJ182" s="44">
        <v>1389</v>
      </c>
      <c r="AK182" s="44">
        <v>2049</v>
      </c>
      <c r="AL182" s="44">
        <v>267</v>
      </c>
      <c r="AM182" s="44">
        <v>840</v>
      </c>
      <c r="AN182" s="44">
        <v>2513</v>
      </c>
      <c r="AP182" s="44">
        <f t="shared" si="32"/>
        <v>4825</v>
      </c>
      <c r="AQ182" s="44">
        <f t="shared" si="33"/>
        <v>8310</v>
      </c>
      <c r="AR182" s="44">
        <f t="shared" si="34"/>
        <v>4065</v>
      </c>
      <c r="AS182" s="44">
        <f t="shared" si="35"/>
        <v>17521</v>
      </c>
      <c r="AT182" s="44">
        <f t="shared" si="36"/>
        <v>5555.0001759999996</v>
      </c>
      <c r="AU182" s="44">
        <f t="shared" si="37"/>
        <v>2763</v>
      </c>
      <c r="AV182" s="44">
        <f t="shared" si="38"/>
        <v>6874</v>
      </c>
      <c r="AW182" s="44">
        <f t="shared" si="39"/>
        <v>22567</v>
      </c>
      <c r="AX182" s="44">
        <f t="shared" si="40"/>
        <v>4290</v>
      </c>
      <c r="AY182" s="44">
        <f t="shared" si="41"/>
        <v>19799</v>
      </c>
      <c r="AZ182" s="44">
        <f t="shared" si="42"/>
        <v>3081</v>
      </c>
      <c r="BA182" s="44">
        <f t="shared" si="43"/>
        <v>10752</v>
      </c>
      <c r="BB182" s="44">
        <f t="shared" si="44"/>
        <v>1712</v>
      </c>
      <c r="BC182" s="44">
        <f t="shared" si="45"/>
        <v>2604</v>
      </c>
      <c r="BD182" s="44">
        <f t="shared" si="46"/>
        <v>114718.000176</v>
      </c>
    </row>
    <row r="183" spans="1:56" x14ac:dyDescent="0.2">
      <c r="A183" s="44" t="s">
        <v>197</v>
      </c>
      <c r="B183" s="44">
        <v>177</v>
      </c>
      <c r="C183" s="44">
        <v>10</v>
      </c>
      <c r="D183" s="44">
        <v>7</v>
      </c>
      <c r="E183" s="44">
        <v>3</v>
      </c>
      <c r="F183" s="44"/>
      <c r="G183" s="44">
        <v>4</v>
      </c>
      <c r="H183" s="44">
        <v>0</v>
      </c>
      <c r="I183" s="44">
        <v>0</v>
      </c>
      <c r="J183" s="44">
        <v>0</v>
      </c>
      <c r="K183" s="44">
        <v>0</v>
      </c>
      <c r="L183" s="44">
        <v>0</v>
      </c>
      <c r="M183" s="44">
        <v>0</v>
      </c>
      <c r="N183" s="44">
        <v>0</v>
      </c>
      <c r="O183" s="44">
        <v>0</v>
      </c>
      <c r="P183" s="44">
        <v>0</v>
      </c>
      <c r="Q183" s="44">
        <v>0</v>
      </c>
      <c r="R183" s="44">
        <v>0</v>
      </c>
      <c r="S183" s="44">
        <v>2</v>
      </c>
      <c r="T183" s="44">
        <v>1</v>
      </c>
      <c r="U183" s="44">
        <v>3</v>
      </c>
      <c r="V183" s="44">
        <v>0</v>
      </c>
      <c r="W183" s="44">
        <v>0</v>
      </c>
      <c r="X183" s="44">
        <v>0</v>
      </c>
      <c r="Y183" s="44">
        <v>0</v>
      </c>
      <c r="Z183" s="44">
        <v>0</v>
      </c>
      <c r="AA183" s="44">
        <v>0</v>
      </c>
      <c r="AB183" s="44">
        <v>0</v>
      </c>
      <c r="AC183" s="44">
        <v>0</v>
      </c>
      <c r="AD183" s="44">
        <v>0</v>
      </c>
      <c r="AE183" s="44">
        <v>0</v>
      </c>
      <c r="AF183" s="44">
        <v>0</v>
      </c>
      <c r="AG183" s="44">
        <v>0</v>
      </c>
      <c r="AH183" s="44">
        <v>0</v>
      </c>
      <c r="AI183" s="44">
        <v>0</v>
      </c>
      <c r="AJ183" s="44">
        <v>2</v>
      </c>
      <c r="AK183" s="44">
        <v>0</v>
      </c>
      <c r="AL183" s="44">
        <v>1</v>
      </c>
      <c r="AM183" s="44">
        <v>0</v>
      </c>
      <c r="AN183" s="44">
        <v>0</v>
      </c>
      <c r="AP183" s="44">
        <f t="shared" si="32"/>
        <v>4</v>
      </c>
      <c r="AQ183" s="44">
        <f t="shared" si="33"/>
        <v>0</v>
      </c>
      <c r="AR183" s="44">
        <f t="shared" si="34"/>
        <v>0</v>
      </c>
      <c r="AS183" s="44">
        <f t="shared" si="35"/>
        <v>0</v>
      </c>
      <c r="AT183" s="44">
        <f t="shared" si="36"/>
        <v>1.7699999999999999E-4</v>
      </c>
      <c r="AU183" s="44">
        <f t="shared" si="37"/>
        <v>0</v>
      </c>
      <c r="AV183" s="44">
        <f t="shared" si="38"/>
        <v>0</v>
      </c>
      <c r="AW183" s="44">
        <f t="shared" si="39"/>
        <v>0</v>
      </c>
      <c r="AX183" s="44">
        <f t="shared" si="40"/>
        <v>0</v>
      </c>
      <c r="AY183" s="44">
        <f t="shared" si="41"/>
        <v>0</v>
      </c>
      <c r="AZ183" s="44">
        <f t="shared" si="42"/>
        <v>4</v>
      </c>
      <c r="BA183" s="44">
        <f t="shared" si="43"/>
        <v>0</v>
      </c>
      <c r="BB183" s="44">
        <f t="shared" si="44"/>
        <v>1</v>
      </c>
      <c r="BC183" s="44">
        <f t="shared" si="45"/>
        <v>1</v>
      </c>
      <c r="BD183" s="44">
        <f t="shared" si="46"/>
        <v>10.000177000000001</v>
      </c>
    </row>
    <row r="184" spans="1:56" x14ac:dyDescent="0.2">
      <c r="A184" s="44" t="s">
        <v>198</v>
      </c>
      <c r="B184" s="44">
        <v>178</v>
      </c>
      <c r="C184" s="44">
        <v>2</v>
      </c>
      <c r="D184" s="44">
        <v>1</v>
      </c>
      <c r="E184" s="44">
        <v>1</v>
      </c>
      <c r="F184" s="44"/>
      <c r="G184" s="44">
        <v>0</v>
      </c>
      <c r="H184" s="44">
        <v>0</v>
      </c>
      <c r="I184" s="44">
        <v>0</v>
      </c>
      <c r="J184" s="44">
        <v>0</v>
      </c>
      <c r="K184" s="44">
        <v>0</v>
      </c>
      <c r="L184" s="44">
        <v>0</v>
      </c>
      <c r="M184" s="44">
        <v>0</v>
      </c>
      <c r="N184" s="44">
        <v>0</v>
      </c>
      <c r="O184" s="44">
        <v>0</v>
      </c>
      <c r="P184" s="44">
        <v>0</v>
      </c>
      <c r="Q184" s="44">
        <v>0</v>
      </c>
      <c r="R184" s="44">
        <v>0</v>
      </c>
      <c r="S184" s="44">
        <v>1</v>
      </c>
      <c r="T184" s="44">
        <v>0</v>
      </c>
      <c r="U184" s="44">
        <v>1</v>
      </c>
      <c r="V184" s="44">
        <v>0</v>
      </c>
      <c r="W184" s="44">
        <v>0</v>
      </c>
      <c r="X184" s="44">
        <v>0</v>
      </c>
      <c r="Y184" s="44">
        <v>0</v>
      </c>
      <c r="Z184" s="44">
        <v>0</v>
      </c>
      <c r="AA184" s="44">
        <v>1</v>
      </c>
      <c r="AB184" s="44">
        <v>0</v>
      </c>
      <c r="AC184" s="44">
        <v>0</v>
      </c>
      <c r="AD184" s="44">
        <v>0</v>
      </c>
      <c r="AE184" s="44">
        <v>0</v>
      </c>
      <c r="AF184" s="44">
        <v>0</v>
      </c>
      <c r="AG184" s="44">
        <v>0</v>
      </c>
      <c r="AH184" s="44">
        <v>0</v>
      </c>
      <c r="AI184" s="44">
        <v>0</v>
      </c>
      <c r="AJ184" s="44">
        <v>0</v>
      </c>
      <c r="AK184" s="44">
        <v>0</v>
      </c>
      <c r="AL184" s="44">
        <v>0</v>
      </c>
      <c r="AM184" s="44">
        <v>0</v>
      </c>
      <c r="AN184" s="44">
        <v>0</v>
      </c>
      <c r="AP184" s="44">
        <f t="shared" si="32"/>
        <v>0</v>
      </c>
      <c r="AQ184" s="44">
        <f t="shared" si="33"/>
        <v>0</v>
      </c>
      <c r="AR184" s="44">
        <f t="shared" si="34"/>
        <v>0</v>
      </c>
      <c r="AS184" s="44">
        <f t="shared" si="35"/>
        <v>0</v>
      </c>
      <c r="AT184" s="44">
        <f t="shared" si="36"/>
        <v>1.000178</v>
      </c>
      <c r="AU184" s="44">
        <f t="shared" si="37"/>
        <v>0</v>
      </c>
      <c r="AV184" s="44">
        <f t="shared" si="38"/>
        <v>0</v>
      </c>
      <c r="AW184" s="44">
        <f t="shared" si="39"/>
        <v>0</v>
      </c>
      <c r="AX184" s="44">
        <f t="shared" si="40"/>
        <v>0</v>
      </c>
      <c r="AY184" s="44">
        <f t="shared" si="41"/>
        <v>0</v>
      </c>
      <c r="AZ184" s="44">
        <f t="shared" si="42"/>
        <v>1</v>
      </c>
      <c r="BA184" s="44">
        <f t="shared" si="43"/>
        <v>0</v>
      </c>
      <c r="BB184" s="44">
        <f t="shared" si="44"/>
        <v>0</v>
      </c>
      <c r="BC184" s="44">
        <f t="shared" si="45"/>
        <v>0</v>
      </c>
      <c r="BD184" s="44">
        <f t="shared" si="46"/>
        <v>2.000178</v>
      </c>
    </row>
    <row r="185" spans="1:56" x14ac:dyDescent="0.2">
      <c r="A185" s="44" t="s">
        <v>200</v>
      </c>
      <c r="B185" s="44">
        <v>179</v>
      </c>
      <c r="C185" s="44">
        <v>12</v>
      </c>
      <c r="D185" s="44">
        <v>5</v>
      </c>
      <c r="E185" s="44">
        <v>7</v>
      </c>
      <c r="F185" s="44"/>
      <c r="G185" s="44">
        <v>0</v>
      </c>
      <c r="H185" s="44">
        <v>0</v>
      </c>
      <c r="I185" s="44">
        <v>1</v>
      </c>
      <c r="J185" s="44">
        <v>0</v>
      </c>
      <c r="K185" s="44">
        <v>0</v>
      </c>
      <c r="L185" s="44">
        <v>0</v>
      </c>
      <c r="M185" s="44">
        <v>0</v>
      </c>
      <c r="N185" s="44">
        <v>1</v>
      </c>
      <c r="O185" s="44">
        <v>2</v>
      </c>
      <c r="P185" s="44">
        <v>0</v>
      </c>
      <c r="Q185" s="44">
        <v>0</v>
      </c>
      <c r="R185" s="44">
        <v>0</v>
      </c>
      <c r="S185" s="44">
        <v>0</v>
      </c>
      <c r="T185" s="44">
        <v>1</v>
      </c>
      <c r="U185" s="44">
        <v>7</v>
      </c>
      <c r="V185" s="44">
        <v>0</v>
      </c>
      <c r="W185" s="44">
        <v>0</v>
      </c>
      <c r="X185" s="44">
        <v>1</v>
      </c>
      <c r="Y185" s="44">
        <v>0</v>
      </c>
      <c r="Z185" s="44">
        <v>0</v>
      </c>
      <c r="AA185" s="44">
        <v>0</v>
      </c>
      <c r="AB185" s="44">
        <v>2</v>
      </c>
      <c r="AC185" s="44">
        <v>0</v>
      </c>
      <c r="AD185" s="44">
        <v>0</v>
      </c>
      <c r="AE185" s="44">
        <v>2</v>
      </c>
      <c r="AF185" s="44">
        <v>0</v>
      </c>
      <c r="AG185" s="44">
        <v>0</v>
      </c>
      <c r="AH185" s="44">
        <v>0</v>
      </c>
      <c r="AI185" s="44">
        <v>1</v>
      </c>
      <c r="AJ185" s="44">
        <v>1</v>
      </c>
      <c r="AK185" s="44">
        <v>0</v>
      </c>
      <c r="AL185" s="44">
        <v>0</v>
      </c>
      <c r="AM185" s="44">
        <v>0</v>
      </c>
      <c r="AN185" s="44">
        <v>0</v>
      </c>
      <c r="AP185" s="44">
        <f t="shared" si="32"/>
        <v>0</v>
      </c>
      <c r="AQ185" s="44">
        <f t="shared" si="33"/>
        <v>1</v>
      </c>
      <c r="AR185" s="44">
        <f t="shared" si="34"/>
        <v>2</v>
      </c>
      <c r="AS185" s="44">
        <f t="shared" si="35"/>
        <v>0</v>
      </c>
      <c r="AT185" s="44">
        <f t="shared" si="36"/>
        <v>1.7899999999999999E-4</v>
      </c>
      <c r="AU185" s="44">
        <f t="shared" si="37"/>
        <v>2</v>
      </c>
      <c r="AV185" s="44">
        <f t="shared" si="38"/>
        <v>0</v>
      </c>
      <c r="AW185" s="44">
        <f t="shared" si="39"/>
        <v>2</v>
      </c>
      <c r="AX185" s="44">
        <f t="shared" si="40"/>
        <v>0</v>
      </c>
      <c r="AY185" s="44">
        <f t="shared" si="41"/>
        <v>1</v>
      </c>
      <c r="AZ185" s="44">
        <f t="shared" si="42"/>
        <v>1</v>
      </c>
      <c r="BA185" s="44">
        <f t="shared" si="43"/>
        <v>1</v>
      </c>
      <c r="BB185" s="44">
        <f t="shared" si="44"/>
        <v>1</v>
      </c>
      <c r="BC185" s="44">
        <f t="shared" si="45"/>
        <v>1</v>
      </c>
      <c r="BD185" s="44">
        <f t="shared" si="46"/>
        <v>12.000178999999999</v>
      </c>
    </row>
    <row r="186" spans="1:56" x14ac:dyDescent="0.2">
      <c r="A186" s="44" t="s">
        <v>199</v>
      </c>
      <c r="B186" s="44">
        <v>180</v>
      </c>
      <c r="C186" s="44">
        <v>5385</v>
      </c>
      <c r="D186" s="44">
        <v>2953</v>
      </c>
      <c r="E186" s="44">
        <v>2432</v>
      </c>
      <c r="F186" s="44"/>
      <c r="G186" s="44">
        <v>250</v>
      </c>
      <c r="H186" s="44">
        <v>16</v>
      </c>
      <c r="I186" s="44">
        <v>235</v>
      </c>
      <c r="J186" s="44">
        <v>143</v>
      </c>
      <c r="K186" s="44">
        <v>177</v>
      </c>
      <c r="L186" s="44">
        <v>241</v>
      </c>
      <c r="M186" s="44">
        <v>302</v>
      </c>
      <c r="N186" s="44">
        <v>162</v>
      </c>
      <c r="O186" s="44">
        <v>152</v>
      </c>
      <c r="P186" s="44">
        <v>65</v>
      </c>
      <c r="Q186" s="44">
        <v>200</v>
      </c>
      <c r="R186" s="44">
        <v>246</v>
      </c>
      <c r="S186" s="44">
        <v>352</v>
      </c>
      <c r="T186" s="44">
        <v>412</v>
      </c>
      <c r="U186" s="44">
        <v>2432</v>
      </c>
      <c r="V186" s="44">
        <v>21</v>
      </c>
      <c r="W186" s="44">
        <v>202</v>
      </c>
      <c r="X186" s="44">
        <v>56</v>
      </c>
      <c r="Y186" s="44">
        <v>172</v>
      </c>
      <c r="Z186" s="44">
        <v>89</v>
      </c>
      <c r="AA186" s="44">
        <v>92</v>
      </c>
      <c r="AB186" s="44">
        <v>207</v>
      </c>
      <c r="AC186" s="44">
        <v>86</v>
      </c>
      <c r="AD186" s="44">
        <v>101</v>
      </c>
      <c r="AE186" s="44">
        <v>147</v>
      </c>
      <c r="AF186" s="44">
        <v>12</v>
      </c>
      <c r="AG186" s="44">
        <v>174</v>
      </c>
      <c r="AH186" s="44">
        <v>123</v>
      </c>
      <c r="AI186" s="44">
        <v>207</v>
      </c>
      <c r="AJ186" s="44">
        <v>323</v>
      </c>
      <c r="AK186" s="44">
        <v>107</v>
      </c>
      <c r="AL186" s="44">
        <v>172</v>
      </c>
      <c r="AM186" s="44">
        <v>76</v>
      </c>
      <c r="AN186" s="44">
        <v>65</v>
      </c>
      <c r="AP186" s="44">
        <f t="shared" si="32"/>
        <v>452</v>
      </c>
      <c r="AQ186" s="44">
        <f t="shared" si="33"/>
        <v>145</v>
      </c>
      <c r="AR186" s="44">
        <f t="shared" si="34"/>
        <v>319</v>
      </c>
      <c r="AS186" s="44">
        <f t="shared" si="35"/>
        <v>348</v>
      </c>
      <c r="AT186" s="44">
        <f t="shared" si="36"/>
        <v>168.00018</v>
      </c>
      <c r="AU186" s="44">
        <f t="shared" si="37"/>
        <v>381</v>
      </c>
      <c r="AV186" s="44">
        <f t="shared" si="38"/>
        <v>263</v>
      </c>
      <c r="AW186" s="44">
        <f t="shared" si="39"/>
        <v>253</v>
      </c>
      <c r="AX186" s="44">
        <f t="shared" si="40"/>
        <v>119</v>
      </c>
      <c r="AY186" s="44">
        <f t="shared" si="41"/>
        <v>362</v>
      </c>
      <c r="AZ186" s="44">
        <f t="shared" si="42"/>
        <v>675</v>
      </c>
      <c r="BA186" s="44">
        <f t="shared" si="43"/>
        <v>541</v>
      </c>
      <c r="BB186" s="44">
        <f t="shared" si="44"/>
        <v>502</v>
      </c>
      <c r="BC186" s="44">
        <f t="shared" si="45"/>
        <v>857</v>
      </c>
      <c r="BD186" s="44">
        <f t="shared" si="46"/>
        <v>5385.00018</v>
      </c>
    </row>
    <row r="187" spans="1:56" x14ac:dyDescent="0.2">
      <c r="A187" s="44" t="s">
        <v>119</v>
      </c>
      <c r="B187" s="44">
        <v>181</v>
      </c>
      <c r="C187" s="44">
        <v>1483</v>
      </c>
      <c r="D187" s="44">
        <v>690</v>
      </c>
      <c r="E187" s="44">
        <v>793</v>
      </c>
      <c r="F187" s="44"/>
      <c r="G187" s="44">
        <v>46</v>
      </c>
      <c r="H187" s="44">
        <v>0</v>
      </c>
      <c r="I187" s="44">
        <v>39</v>
      </c>
      <c r="J187" s="44">
        <v>65</v>
      </c>
      <c r="K187" s="44">
        <v>35</v>
      </c>
      <c r="L187" s="44">
        <v>40</v>
      </c>
      <c r="M187" s="44">
        <v>109</v>
      </c>
      <c r="N187" s="44">
        <v>19</v>
      </c>
      <c r="O187" s="44">
        <v>29</v>
      </c>
      <c r="P187" s="44">
        <v>24</v>
      </c>
      <c r="Q187" s="44">
        <v>46</v>
      </c>
      <c r="R187" s="44">
        <v>20</v>
      </c>
      <c r="S187" s="44">
        <v>31</v>
      </c>
      <c r="T187" s="44">
        <v>187</v>
      </c>
      <c r="U187" s="44">
        <v>793</v>
      </c>
      <c r="V187" s="44">
        <v>10</v>
      </c>
      <c r="W187" s="44">
        <v>82</v>
      </c>
      <c r="X187" s="44">
        <v>8</v>
      </c>
      <c r="Y187" s="44">
        <v>125</v>
      </c>
      <c r="Z187" s="44">
        <v>9</v>
      </c>
      <c r="AA187" s="44">
        <v>42</v>
      </c>
      <c r="AB187" s="44">
        <v>127</v>
      </c>
      <c r="AC187" s="44">
        <v>19</v>
      </c>
      <c r="AD187" s="44">
        <v>14</v>
      </c>
      <c r="AE187" s="44">
        <v>34</v>
      </c>
      <c r="AF187" s="44">
        <v>8</v>
      </c>
      <c r="AG187" s="44">
        <v>33</v>
      </c>
      <c r="AH187" s="44">
        <v>93</v>
      </c>
      <c r="AI187" s="44">
        <v>43</v>
      </c>
      <c r="AJ187" s="44">
        <v>57</v>
      </c>
      <c r="AK187" s="44">
        <v>4</v>
      </c>
      <c r="AL187" s="44">
        <v>33</v>
      </c>
      <c r="AM187" s="44">
        <v>21</v>
      </c>
      <c r="AN187" s="44">
        <v>31</v>
      </c>
      <c r="AP187" s="44">
        <f t="shared" si="32"/>
        <v>128</v>
      </c>
      <c r="AQ187" s="44">
        <f t="shared" si="33"/>
        <v>17</v>
      </c>
      <c r="AR187" s="44">
        <f t="shared" si="34"/>
        <v>159</v>
      </c>
      <c r="AS187" s="44">
        <f t="shared" si="35"/>
        <v>54</v>
      </c>
      <c r="AT187" s="44">
        <f t="shared" si="36"/>
        <v>63.000180999999998</v>
      </c>
      <c r="AU187" s="44">
        <f t="shared" si="37"/>
        <v>160</v>
      </c>
      <c r="AV187" s="44">
        <f t="shared" si="38"/>
        <v>54</v>
      </c>
      <c r="AW187" s="44">
        <f t="shared" si="39"/>
        <v>43</v>
      </c>
      <c r="AX187" s="44">
        <f t="shared" si="40"/>
        <v>12</v>
      </c>
      <c r="AY187" s="44">
        <f t="shared" si="41"/>
        <v>65</v>
      </c>
      <c r="AZ187" s="44">
        <f t="shared" si="42"/>
        <v>88</v>
      </c>
      <c r="BA187" s="44">
        <f t="shared" si="43"/>
        <v>110</v>
      </c>
      <c r="BB187" s="44">
        <f t="shared" si="44"/>
        <v>169</v>
      </c>
      <c r="BC187" s="44">
        <f t="shared" si="45"/>
        <v>361</v>
      </c>
      <c r="BD187" s="44">
        <f t="shared" si="46"/>
        <v>1483.0001809999999</v>
      </c>
    </row>
    <row r="188" spans="1:56" x14ac:dyDescent="0.2">
      <c r="A188" s="44" t="s">
        <v>184</v>
      </c>
      <c r="B188" s="44">
        <v>182</v>
      </c>
      <c r="C188" s="44">
        <v>569</v>
      </c>
      <c r="D188" s="44">
        <v>292</v>
      </c>
      <c r="E188" s="44">
        <v>277</v>
      </c>
      <c r="F188" s="44"/>
      <c r="G188" s="44">
        <v>17</v>
      </c>
      <c r="H188" s="44">
        <v>1</v>
      </c>
      <c r="I188" s="44">
        <v>4</v>
      </c>
      <c r="J188" s="44">
        <v>21</v>
      </c>
      <c r="K188" s="44">
        <v>35</v>
      </c>
      <c r="L188" s="44">
        <v>9</v>
      </c>
      <c r="M188" s="44">
        <v>23</v>
      </c>
      <c r="N188" s="44">
        <v>30</v>
      </c>
      <c r="O188" s="44">
        <v>17</v>
      </c>
      <c r="P188" s="44">
        <v>26</v>
      </c>
      <c r="Q188" s="44">
        <v>9</v>
      </c>
      <c r="R188" s="44">
        <v>17</v>
      </c>
      <c r="S188" s="44">
        <v>23</v>
      </c>
      <c r="T188" s="44">
        <v>60</v>
      </c>
      <c r="U188" s="44">
        <v>277</v>
      </c>
      <c r="V188" s="44">
        <v>11</v>
      </c>
      <c r="W188" s="44">
        <v>27</v>
      </c>
      <c r="X188" s="44">
        <v>5</v>
      </c>
      <c r="Y188" s="44">
        <v>17</v>
      </c>
      <c r="Z188" s="44">
        <v>13</v>
      </c>
      <c r="AA188" s="44">
        <v>13</v>
      </c>
      <c r="AB188" s="44">
        <v>31</v>
      </c>
      <c r="AC188" s="44">
        <v>13</v>
      </c>
      <c r="AD188" s="44">
        <v>8</v>
      </c>
      <c r="AE188" s="44">
        <v>17</v>
      </c>
      <c r="AF188" s="44">
        <v>2</v>
      </c>
      <c r="AG188" s="44">
        <v>17</v>
      </c>
      <c r="AH188" s="44">
        <v>18</v>
      </c>
      <c r="AI188" s="44">
        <v>16</v>
      </c>
      <c r="AJ188" s="44">
        <v>7</v>
      </c>
      <c r="AK188" s="44">
        <v>21</v>
      </c>
      <c r="AL188" s="44">
        <v>23</v>
      </c>
      <c r="AM188" s="44">
        <v>5</v>
      </c>
      <c r="AN188" s="44">
        <v>13</v>
      </c>
      <c r="AP188" s="44">
        <f t="shared" si="32"/>
        <v>44</v>
      </c>
      <c r="AQ188" s="44">
        <f t="shared" si="33"/>
        <v>18</v>
      </c>
      <c r="AR188" s="44">
        <f t="shared" si="34"/>
        <v>34</v>
      </c>
      <c r="AS188" s="44">
        <f t="shared" si="35"/>
        <v>55</v>
      </c>
      <c r="AT188" s="44">
        <f t="shared" si="36"/>
        <v>18.000181999999999</v>
      </c>
      <c r="AU188" s="44">
        <f t="shared" si="37"/>
        <v>48</v>
      </c>
      <c r="AV188" s="44">
        <f t="shared" si="38"/>
        <v>48</v>
      </c>
      <c r="AW188" s="44">
        <f t="shared" si="39"/>
        <v>25</v>
      </c>
      <c r="AX188" s="44">
        <f t="shared" si="40"/>
        <v>23</v>
      </c>
      <c r="AY188" s="44">
        <f t="shared" si="41"/>
        <v>39</v>
      </c>
      <c r="AZ188" s="44">
        <f t="shared" si="42"/>
        <v>30</v>
      </c>
      <c r="BA188" s="44">
        <f t="shared" si="43"/>
        <v>26</v>
      </c>
      <c r="BB188" s="44">
        <f t="shared" si="44"/>
        <v>57</v>
      </c>
      <c r="BC188" s="44">
        <f t="shared" si="45"/>
        <v>104</v>
      </c>
      <c r="BD188" s="44">
        <f t="shared" si="46"/>
        <v>569.000182</v>
      </c>
    </row>
    <row r="189" spans="1:56" x14ac:dyDescent="0.2">
      <c r="A189" s="44" t="s">
        <v>205</v>
      </c>
      <c r="B189" s="44">
        <v>183</v>
      </c>
      <c r="C189" s="44">
        <v>112457</v>
      </c>
      <c r="D189" s="44">
        <v>31589</v>
      </c>
      <c r="E189" s="44">
        <v>80868</v>
      </c>
      <c r="F189" s="44"/>
      <c r="G189" s="44">
        <v>716</v>
      </c>
      <c r="H189" s="44">
        <v>6</v>
      </c>
      <c r="I189" s="44">
        <v>840</v>
      </c>
      <c r="J189" s="44">
        <v>788</v>
      </c>
      <c r="K189" s="44">
        <v>926</v>
      </c>
      <c r="L189" s="44">
        <v>472</v>
      </c>
      <c r="M189" s="44">
        <v>530</v>
      </c>
      <c r="N189" s="44">
        <v>1518</v>
      </c>
      <c r="O189" s="44">
        <v>814</v>
      </c>
      <c r="P189" s="44">
        <v>16462</v>
      </c>
      <c r="Q189" s="44">
        <v>864</v>
      </c>
      <c r="R189" s="44">
        <v>1141</v>
      </c>
      <c r="S189" s="44">
        <v>5346</v>
      </c>
      <c r="T189" s="44">
        <v>1166</v>
      </c>
      <c r="U189" s="44">
        <v>80868</v>
      </c>
      <c r="V189" s="44">
        <v>4337</v>
      </c>
      <c r="W189" s="44">
        <v>2719</v>
      </c>
      <c r="X189" s="44">
        <v>367</v>
      </c>
      <c r="Y189" s="44">
        <v>6809</v>
      </c>
      <c r="Z189" s="44">
        <v>541</v>
      </c>
      <c r="AA189" s="44">
        <v>5343</v>
      </c>
      <c r="AB189" s="44">
        <v>7356</v>
      </c>
      <c r="AC189" s="44">
        <v>1167</v>
      </c>
      <c r="AD189" s="44">
        <v>1289</v>
      </c>
      <c r="AE189" s="44">
        <v>3582</v>
      </c>
      <c r="AF189" s="44">
        <v>653</v>
      </c>
      <c r="AG189" s="44">
        <v>4825</v>
      </c>
      <c r="AH189" s="44">
        <v>7051</v>
      </c>
      <c r="AI189" s="44">
        <v>1325</v>
      </c>
      <c r="AJ189" s="44">
        <v>4017</v>
      </c>
      <c r="AK189" s="44">
        <v>14906</v>
      </c>
      <c r="AL189" s="44">
        <v>586</v>
      </c>
      <c r="AM189" s="44">
        <v>1287</v>
      </c>
      <c r="AN189" s="44">
        <v>12708</v>
      </c>
      <c r="AP189" s="44">
        <f t="shared" si="32"/>
        <v>3435</v>
      </c>
      <c r="AQ189" s="44">
        <f t="shared" si="33"/>
        <v>908</v>
      </c>
      <c r="AR189" s="44">
        <f t="shared" si="34"/>
        <v>10391</v>
      </c>
      <c r="AS189" s="44">
        <f t="shared" si="35"/>
        <v>21946</v>
      </c>
      <c r="AT189" s="44">
        <f t="shared" si="36"/>
        <v>6630.0001830000001</v>
      </c>
      <c r="AU189" s="44">
        <f t="shared" si="37"/>
        <v>12181</v>
      </c>
      <c r="AV189" s="44">
        <f t="shared" si="38"/>
        <v>2093</v>
      </c>
      <c r="AW189" s="44">
        <f t="shared" si="39"/>
        <v>2103</v>
      </c>
      <c r="AX189" s="44">
        <f t="shared" si="40"/>
        <v>15559</v>
      </c>
      <c r="AY189" s="44">
        <f t="shared" si="41"/>
        <v>2382</v>
      </c>
      <c r="AZ189" s="44">
        <f t="shared" si="42"/>
        <v>9363</v>
      </c>
      <c r="BA189" s="44">
        <f t="shared" si="43"/>
        <v>14020</v>
      </c>
      <c r="BB189" s="44">
        <f t="shared" si="44"/>
        <v>8962</v>
      </c>
      <c r="BC189" s="44">
        <f t="shared" si="45"/>
        <v>2484</v>
      </c>
      <c r="BD189" s="44">
        <f t="shared" si="46"/>
        <v>112457.000183</v>
      </c>
    </row>
    <row r="190" spans="1:56" x14ac:dyDescent="0.2">
      <c r="A190" s="44" t="s">
        <v>204</v>
      </c>
      <c r="B190" s="44">
        <v>184</v>
      </c>
      <c r="C190" s="44">
        <v>2</v>
      </c>
      <c r="D190" s="44">
        <v>1</v>
      </c>
      <c r="E190" s="44">
        <v>1</v>
      </c>
      <c r="F190" s="44"/>
      <c r="G190" s="44">
        <v>0</v>
      </c>
      <c r="H190" s="44">
        <v>0</v>
      </c>
      <c r="I190" s="44">
        <v>0</v>
      </c>
      <c r="J190" s="44">
        <v>0</v>
      </c>
      <c r="K190" s="44">
        <v>0</v>
      </c>
      <c r="L190" s="44">
        <v>0</v>
      </c>
      <c r="M190" s="44">
        <v>0</v>
      </c>
      <c r="N190" s="44">
        <v>1</v>
      </c>
      <c r="O190" s="44">
        <v>0</v>
      </c>
      <c r="P190" s="44">
        <v>0</v>
      </c>
      <c r="Q190" s="44">
        <v>0</v>
      </c>
      <c r="R190" s="44">
        <v>0</v>
      </c>
      <c r="S190" s="44">
        <v>0</v>
      </c>
      <c r="T190" s="44">
        <v>0</v>
      </c>
      <c r="U190" s="44">
        <v>1</v>
      </c>
      <c r="V190" s="44">
        <v>0</v>
      </c>
      <c r="W190" s="44">
        <v>1</v>
      </c>
      <c r="X190" s="44">
        <v>0</v>
      </c>
      <c r="Y190" s="44">
        <v>0</v>
      </c>
      <c r="Z190" s="44">
        <v>0</v>
      </c>
      <c r="AA190" s="44">
        <v>0</v>
      </c>
      <c r="AB190" s="44">
        <v>0</v>
      </c>
      <c r="AC190" s="44">
        <v>0</v>
      </c>
      <c r="AD190" s="44">
        <v>0</v>
      </c>
      <c r="AE190" s="44">
        <v>0</v>
      </c>
      <c r="AF190" s="44">
        <v>0</v>
      </c>
      <c r="AG190" s="44">
        <v>0</v>
      </c>
      <c r="AH190" s="44">
        <v>0</v>
      </c>
      <c r="AI190" s="44">
        <v>0</v>
      </c>
      <c r="AJ190" s="44">
        <v>0</v>
      </c>
      <c r="AK190" s="44">
        <v>0</v>
      </c>
      <c r="AL190" s="44">
        <v>0</v>
      </c>
      <c r="AM190" s="44">
        <v>0</v>
      </c>
      <c r="AN190" s="44">
        <v>0</v>
      </c>
      <c r="AP190" s="44">
        <f t="shared" si="32"/>
        <v>1</v>
      </c>
      <c r="AQ190" s="44">
        <f t="shared" si="33"/>
        <v>0</v>
      </c>
      <c r="AR190" s="44">
        <f t="shared" si="34"/>
        <v>0</v>
      </c>
      <c r="AS190" s="44">
        <f t="shared" si="35"/>
        <v>0</v>
      </c>
      <c r="AT190" s="44">
        <f t="shared" si="36"/>
        <v>1.84E-4</v>
      </c>
      <c r="AU190" s="44">
        <f t="shared" si="37"/>
        <v>0</v>
      </c>
      <c r="AV190" s="44">
        <f t="shared" si="38"/>
        <v>0</v>
      </c>
      <c r="AW190" s="44">
        <f t="shared" si="39"/>
        <v>0</v>
      </c>
      <c r="AX190" s="44">
        <f t="shared" si="40"/>
        <v>0</v>
      </c>
      <c r="AY190" s="44">
        <f t="shared" si="41"/>
        <v>1</v>
      </c>
      <c r="AZ190" s="44">
        <f t="shared" si="42"/>
        <v>0</v>
      </c>
      <c r="BA190" s="44">
        <f t="shared" si="43"/>
        <v>0</v>
      </c>
      <c r="BB190" s="44">
        <f t="shared" si="44"/>
        <v>0</v>
      </c>
      <c r="BC190" s="44">
        <f t="shared" si="45"/>
        <v>0</v>
      </c>
      <c r="BD190" s="44">
        <f t="shared" si="46"/>
        <v>2.000184</v>
      </c>
    </row>
    <row r="191" spans="1:56" x14ac:dyDescent="0.2">
      <c r="A191" s="44" t="s">
        <v>206</v>
      </c>
      <c r="B191" s="44">
        <v>185</v>
      </c>
      <c r="C191" s="44">
        <v>229</v>
      </c>
      <c r="D191" s="44">
        <v>165</v>
      </c>
      <c r="E191" s="44">
        <v>64</v>
      </c>
      <c r="F191" s="44"/>
      <c r="G191" s="44">
        <v>12</v>
      </c>
      <c r="H191" s="44">
        <v>0</v>
      </c>
      <c r="I191" s="44">
        <v>6</v>
      </c>
      <c r="J191" s="44">
        <v>11</v>
      </c>
      <c r="K191" s="44">
        <v>14</v>
      </c>
      <c r="L191" s="44">
        <v>7</v>
      </c>
      <c r="M191" s="44">
        <v>15</v>
      </c>
      <c r="N191" s="44">
        <v>25</v>
      </c>
      <c r="O191" s="44">
        <v>3</v>
      </c>
      <c r="P191" s="44">
        <v>6</v>
      </c>
      <c r="Q191" s="44">
        <v>17</v>
      </c>
      <c r="R191" s="44">
        <v>11</v>
      </c>
      <c r="S191" s="44">
        <v>11</v>
      </c>
      <c r="T191" s="44">
        <v>27</v>
      </c>
      <c r="U191" s="44">
        <v>64</v>
      </c>
      <c r="V191" s="44">
        <v>2</v>
      </c>
      <c r="W191" s="44">
        <v>5</v>
      </c>
      <c r="X191" s="44">
        <v>1</v>
      </c>
      <c r="Y191" s="44">
        <v>9</v>
      </c>
      <c r="Z191" s="44">
        <v>1</v>
      </c>
      <c r="AA191" s="44">
        <v>6</v>
      </c>
      <c r="AB191" s="44">
        <v>3</v>
      </c>
      <c r="AC191" s="44">
        <v>3</v>
      </c>
      <c r="AD191" s="44">
        <v>1</v>
      </c>
      <c r="AE191" s="44">
        <v>2</v>
      </c>
      <c r="AF191" s="44">
        <v>0</v>
      </c>
      <c r="AG191" s="44">
        <v>1</v>
      </c>
      <c r="AH191" s="44">
        <v>4</v>
      </c>
      <c r="AI191" s="44">
        <v>3</v>
      </c>
      <c r="AJ191" s="44">
        <v>6</v>
      </c>
      <c r="AK191" s="44">
        <v>2</v>
      </c>
      <c r="AL191" s="44">
        <v>11</v>
      </c>
      <c r="AM191" s="44">
        <v>2</v>
      </c>
      <c r="AN191" s="44">
        <v>2</v>
      </c>
      <c r="AP191" s="44">
        <f t="shared" si="32"/>
        <v>17</v>
      </c>
      <c r="AQ191" s="44">
        <f t="shared" si="33"/>
        <v>2</v>
      </c>
      <c r="AR191" s="44">
        <f t="shared" si="34"/>
        <v>11</v>
      </c>
      <c r="AS191" s="44">
        <f t="shared" si="35"/>
        <v>19</v>
      </c>
      <c r="AT191" s="44">
        <f t="shared" si="36"/>
        <v>8.0001850000000001</v>
      </c>
      <c r="AU191" s="44">
        <f t="shared" si="37"/>
        <v>4</v>
      </c>
      <c r="AV191" s="44">
        <f t="shared" si="38"/>
        <v>17</v>
      </c>
      <c r="AW191" s="44">
        <f t="shared" si="39"/>
        <v>4</v>
      </c>
      <c r="AX191" s="44">
        <f t="shared" si="40"/>
        <v>2</v>
      </c>
      <c r="AY191" s="44">
        <f t="shared" si="41"/>
        <v>42</v>
      </c>
      <c r="AZ191" s="44">
        <f t="shared" si="42"/>
        <v>17</v>
      </c>
      <c r="BA191" s="44">
        <f t="shared" si="43"/>
        <v>15</v>
      </c>
      <c r="BB191" s="44">
        <f t="shared" si="44"/>
        <v>18</v>
      </c>
      <c r="BC191" s="44">
        <f t="shared" si="45"/>
        <v>53</v>
      </c>
      <c r="BD191" s="44">
        <f t="shared" si="46"/>
        <v>229.00018499999999</v>
      </c>
    </row>
    <row r="192" spans="1:56" x14ac:dyDescent="0.2">
      <c r="A192" s="44" t="s">
        <v>207</v>
      </c>
      <c r="B192" s="44">
        <v>186</v>
      </c>
      <c r="C192" s="44">
        <v>300</v>
      </c>
      <c r="D192" s="44">
        <v>191</v>
      </c>
      <c r="E192" s="44">
        <v>109</v>
      </c>
      <c r="F192" s="44"/>
      <c r="G192" s="44">
        <v>15</v>
      </c>
      <c r="H192" s="44">
        <v>0</v>
      </c>
      <c r="I192" s="44">
        <v>10</v>
      </c>
      <c r="J192" s="44">
        <v>9</v>
      </c>
      <c r="K192" s="44">
        <v>5</v>
      </c>
      <c r="L192" s="44">
        <v>11</v>
      </c>
      <c r="M192" s="44">
        <v>9</v>
      </c>
      <c r="N192" s="44">
        <v>29</v>
      </c>
      <c r="O192" s="44">
        <v>6</v>
      </c>
      <c r="P192" s="44">
        <v>8</v>
      </c>
      <c r="Q192" s="44">
        <v>24</v>
      </c>
      <c r="R192" s="44">
        <v>6</v>
      </c>
      <c r="S192" s="44">
        <v>32</v>
      </c>
      <c r="T192" s="44">
        <v>27</v>
      </c>
      <c r="U192" s="44">
        <v>109</v>
      </c>
      <c r="V192" s="44">
        <v>0</v>
      </c>
      <c r="W192" s="44">
        <v>14</v>
      </c>
      <c r="X192" s="44">
        <v>3</v>
      </c>
      <c r="Y192" s="44">
        <v>24</v>
      </c>
      <c r="Z192" s="44">
        <v>4</v>
      </c>
      <c r="AA192" s="44">
        <v>1</v>
      </c>
      <c r="AB192" s="44">
        <v>7</v>
      </c>
      <c r="AC192" s="44">
        <v>1</v>
      </c>
      <c r="AD192" s="44">
        <v>11</v>
      </c>
      <c r="AE192" s="44">
        <v>2</v>
      </c>
      <c r="AF192" s="44">
        <v>1</v>
      </c>
      <c r="AG192" s="44">
        <v>1</v>
      </c>
      <c r="AH192" s="44">
        <v>8</v>
      </c>
      <c r="AI192" s="44">
        <v>7</v>
      </c>
      <c r="AJ192" s="44">
        <v>10</v>
      </c>
      <c r="AK192" s="44">
        <v>2</v>
      </c>
      <c r="AL192" s="44">
        <v>7</v>
      </c>
      <c r="AM192" s="44">
        <v>2</v>
      </c>
      <c r="AN192" s="44">
        <v>4</v>
      </c>
      <c r="AP192" s="44">
        <f t="shared" si="32"/>
        <v>29</v>
      </c>
      <c r="AQ192" s="44">
        <f t="shared" si="33"/>
        <v>7</v>
      </c>
      <c r="AR192" s="44">
        <f t="shared" si="34"/>
        <v>26</v>
      </c>
      <c r="AS192" s="44">
        <f t="shared" si="35"/>
        <v>14</v>
      </c>
      <c r="AT192" s="44">
        <f t="shared" si="36"/>
        <v>3.0001859999999998</v>
      </c>
      <c r="AU192" s="44">
        <f t="shared" si="37"/>
        <v>8</v>
      </c>
      <c r="AV192" s="44">
        <f t="shared" si="38"/>
        <v>6</v>
      </c>
      <c r="AW192" s="44">
        <f t="shared" si="39"/>
        <v>17</v>
      </c>
      <c r="AX192" s="44">
        <f t="shared" si="40"/>
        <v>3</v>
      </c>
      <c r="AY192" s="44">
        <f t="shared" si="41"/>
        <v>53</v>
      </c>
      <c r="AZ192" s="44">
        <f t="shared" si="42"/>
        <v>42</v>
      </c>
      <c r="BA192" s="44">
        <f t="shared" si="43"/>
        <v>25</v>
      </c>
      <c r="BB192" s="44">
        <f t="shared" si="44"/>
        <v>22</v>
      </c>
      <c r="BC192" s="44">
        <f t="shared" si="45"/>
        <v>45</v>
      </c>
      <c r="BD192" s="44">
        <f t="shared" si="46"/>
        <v>300.00018599999999</v>
      </c>
    </row>
    <row r="193" spans="1:56" x14ac:dyDescent="0.2">
      <c r="A193" s="44" t="s">
        <v>208</v>
      </c>
      <c r="B193" s="44">
        <v>187</v>
      </c>
      <c r="C193" s="44">
        <v>287</v>
      </c>
      <c r="D193" s="44">
        <v>155</v>
      </c>
      <c r="E193" s="44">
        <v>132</v>
      </c>
      <c r="F193" s="44"/>
      <c r="G193" s="44">
        <v>10</v>
      </c>
      <c r="H193" s="44">
        <v>0</v>
      </c>
      <c r="I193" s="44">
        <v>11</v>
      </c>
      <c r="J193" s="44">
        <v>3</v>
      </c>
      <c r="K193" s="44">
        <v>10</v>
      </c>
      <c r="L193" s="44">
        <v>8</v>
      </c>
      <c r="M193" s="44">
        <v>13</v>
      </c>
      <c r="N193" s="44">
        <v>22</v>
      </c>
      <c r="O193" s="44">
        <v>12</v>
      </c>
      <c r="P193" s="44">
        <v>0</v>
      </c>
      <c r="Q193" s="44">
        <v>12</v>
      </c>
      <c r="R193" s="44">
        <v>9</v>
      </c>
      <c r="S193" s="44">
        <v>23</v>
      </c>
      <c r="T193" s="44">
        <v>22</v>
      </c>
      <c r="U193" s="44">
        <v>132</v>
      </c>
      <c r="V193" s="44">
        <v>1</v>
      </c>
      <c r="W193" s="44">
        <v>19</v>
      </c>
      <c r="X193" s="44">
        <v>3</v>
      </c>
      <c r="Y193" s="44">
        <v>4</v>
      </c>
      <c r="Z193" s="44">
        <v>2</v>
      </c>
      <c r="AA193" s="44">
        <v>4</v>
      </c>
      <c r="AB193" s="44">
        <v>10</v>
      </c>
      <c r="AC193" s="44">
        <v>8</v>
      </c>
      <c r="AD193" s="44">
        <v>13</v>
      </c>
      <c r="AE193" s="44">
        <v>0</v>
      </c>
      <c r="AF193" s="44">
        <v>7</v>
      </c>
      <c r="AG193" s="44">
        <v>2</v>
      </c>
      <c r="AH193" s="44">
        <v>1</v>
      </c>
      <c r="AI193" s="44">
        <v>7</v>
      </c>
      <c r="AJ193" s="44">
        <v>9</v>
      </c>
      <c r="AK193" s="44">
        <v>5</v>
      </c>
      <c r="AL193" s="44">
        <v>8</v>
      </c>
      <c r="AM193" s="44">
        <v>2</v>
      </c>
      <c r="AN193" s="44">
        <v>27</v>
      </c>
      <c r="AP193" s="44">
        <f t="shared" si="32"/>
        <v>29</v>
      </c>
      <c r="AQ193" s="44">
        <f t="shared" si="33"/>
        <v>5</v>
      </c>
      <c r="AR193" s="44">
        <f t="shared" si="34"/>
        <v>4</v>
      </c>
      <c r="AS193" s="44">
        <f t="shared" si="35"/>
        <v>10</v>
      </c>
      <c r="AT193" s="44">
        <f t="shared" si="36"/>
        <v>6.0001870000000004</v>
      </c>
      <c r="AU193" s="44">
        <f t="shared" si="37"/>
        <v>12</v>
      </c>
      <c r="AV193" s="44">
        <f t="shared" si="38"/>
        <v>18</v>
      </c>
      <c r="AW193" s="44">
        <f t="shared" si="39"/>
        <v>25</v>
      </c>
      <c r="AX193" s="44">
        <f t="shared" si="40"/>
        <v>12</v>
      </c>
      <c r="AY193" s="44">
        <f t="shared" si="41"/>
        <v>34</v>
      </c>
      <c r="AZ193" s="44">
        <f t="shared" si="42"/>
        <v>32</v>
      </c>
      <c r="BA193" s="44">
        <f t="shared" si="43"/>
        <v>46</v>
      </c>
      <c r="BB193" s="44">
        <f t="shared" si="44"/>
        <v>16</v>
      </c>
      <c r="BC193" s="44">
        <f t="shared" si="45"/>
        <v>38</v>
      </c>
      <c r="BD193" s="44">
        <f t="shared" si="46"/>
        <v>287.00018699999998</v>
      </c>
    </row>
    <row r="194" spans="1:56" x14ac:dyDescent="0.2">
      <c r="A194" s="44" t="s">
        <v>209</v>
      </c>
      <c r="B194" s="44">
        <v>188</v>
      </c>
      <c r="C194" s="44">
        <v>3301</v>
      </c>
      <c r="D194" s="44">
        <v>2044</v>
      </c>
      <c r="E194" s="44">
        <v>1257</v>
      </c>
      <c r="F194" s="44"/>
      <c r="G194" s="44">
        <v>166</v>
      </c>
      <c r="H194" s="44">
        <v>3</v>
      </c>
      <c r="I194" s="44">
        <v>104</v>
      </c>
      <c r="J194" s="44">
        <v>142</v>
      </c>
      <c r="K194" s="44">
        <v>125</v>
      </c>
      <c r="L194" s="44">
        <v>117</v>
      </c>
      <c r="M194" s="44">
        <v>182</v>
      </c>
      <c r="N194" s="44">
        <v>313</v>
      </c>
      <c r="O194" s="44">
        <v>110</v>
      </c>
      <c r="P194" s="44">
        <v>58</v>
      </c>
      <c r="Q194" s="44">
        <v>196</v>
      </c>
      <c r="R194" s="44">
        <v>100</v>
      </c>
      <c r="S194" s="44">
        <v>203</v>
      </c>
      <c r="T194" s="44">
        <v>225</v>
      </c>
      <c r="U194" s="44">
        <v>1257</v>
      </c>
      <c r="V194" s="44">
        <v>28</v>
      </c>
      <c r="W194" s="44">
        <v>159</v>
      </c>
      <c r="X194" s="44">
        <v>30</v>
      </c>
      <c r="Y194" s="44">
        <v>82</v>
      </c>
      <c r="Z194" s="44">
        <v>76</v>
      </c>
      <c r="AA194" s="44">
        <v>129</v>
      </c>
      <c r="AB194" s="44">
        <v>83</v>
      </c>
      <c r="AC194" s="44">
        <v>41</v>
      </c>
      <c r="AD194" s="44">
        <v>64</v>
      </c>
      <c r="AE194" s="44">
        <v>39</v>
      </c>
      <c r="AF194" s="44">
        <v>13</v>
      </c>
      <c r="AG194" s="44">
        <v>45</v>
      </c>
      <c r="AH194" s="44">
        <v>57</v>
      </c>
      <c r="AI194" s="44">
        <v>93</v>
      </c>
      <c r="AJ194" s="44">
        <v>93</v>
      </c>
      <c r="AK194" s="44">
        <v>25</v>
      </c>
      <c r="AL194" s="44">
        <v>94</v>
      </c>
      <c r="AM194" s="44">
        <v>36</v>
      </c>
      <c r="AN194" s="44">
        <v>70</v>
      </c>
      <c r="AP194" s="44">
        <f t="shared" si="32"/>
        <v>325</v>
      </c>
      <c r="AQ194" s="44">
        <f t="shared" si="33"/>
        <v>106</v>
      </c>
      <c r="AR194" s="44">
        <f t="shared" si="34"/>
        <v>121</v>
      </c>
      <c r="AS194" s="44">
        <f t="shared" si="35"/>
        <v>189</v>
      </c>
      <c r="AT194" s="44">
        <f t="shared" si="36"/>
        <v>165.00018800000001</v>
      </c>
      <c r="AU194" s="44">
        <f t="shared" si="37"/>
        <v>128</v>
      </c>
      <c r="AV194" s="44">
        <f t="shared" si="38"/>
        <v>166</v>
      </c>
      <c r="AW194" s="44">
        <f t="shared" si="39"/>
        <v>174</v>
      </c>
      <c r="AX194" s="44">
        <f t="shared" si="40"/>
        <v>38</v>
      </c>
      <c r="AY194" s="44">
        <f t="shared" si="41"/>
        <v>509</v>
      </c>
      <c r="AZ194" s="44">
        <f t="shared" si="42"/>
        <v>296</v>
      </c>
      <c r="BA194" s="44">
        <f t="shared" si="43"/>
        <v>291</v>
      </c>
      <c r="BB194" s="44">
        <f t="shared" si="44"/>
        <v>244</v>
      </c>
      <c r="BC194" s="44">
        <f t="shared" si="45"/>
        <v>549</v>
      </c>
      <c r="BD194" s="44">
        <f t="shared" si="46"/>
        <v>3301.000188</v>
      </c>
    </row>
    <row r="195" spans="1:56" x14ac:dyDescent="0.2">
      <c r="A195" s="44" t="s">
        <v>210</v>
      </c>
      <c r="B195" s="44">
        <v>189</v>
      </c>
      <c r="C195" s="44">
        <v>44199</v>
      </c>
      <c r="D195" s="44">
        <v>21545</v>
      </c>
      <c r="E195" s="44">
        <v>22654</v>
      </c>
      <c r="F195" s="44"/>
      <c r="G195" s="44">
        <v>1730</v>
      </c>
      <c r="H195" s="44">
        <v>36</v>
      </c>
      <c r="I195" s="44">
        <v>582</v>
      </c>
      <c r="J195" s="44">
        <v>2192</v>
      </c>
      <c r="K195" s="44">
        <v>1105</v>
      </c>
      <c r="L195" s="44">
        <v>760</v>
      </c>
      <c r="M195" s="44">
        <v>2532</v>
      </c>
      <c r="N195" s="44">
        <v>1354</v>
      </c>
      <c r="O195" s="44">
        <v>585</v>
      </c>
      <c r="P195" s="44">
        <v>4192</v>
      </c>
      <c r="Q195" s="44">
        <v>1427</v>
      </c>
      <c r="R195" s="44">
        <v>637</v>
      </c>
      <c r="S195" s="44">
        <v>2138</v>
      </c>
      <c r="T195" s="44">
        <v>2275</v>
      </c>
      <c r="U195" s="44">
        <v>22654</v>
      </c>
      <c r="V195" s="44">
        <v>1003</v>
      </c>
      <c r="W195" s="44">
        <v>2825</v>
      </c>
      <c r="X195" s="44">
        <v>280</v>
      </c>
      <c r="Y195" s="44">
        <v>3564</v>
      </c>
      <c r="Z195" s="44">
        <v>721</v>
      </c>
      <c r="AA195" s="44">
        <v>1150</v>
      </c>
      <c r="AB195" s="44">
        <v>1644</v>
      </c>
      <c r="AC195" s="44">
        <v>1012</v>
      </c>
      <c r="AD195" s="44">
        <v>548</v>
      </c>
      <c r="AE195" s="44">
        <v>789</v>
      </c>
      <c r="AF195" s="44">
        <v>759</v>
      </c>
      <c r="AG195" s="44">
        <v>1142</v>
      </c>
      <c r="AH195" s="44">
        <v>2027</v>
      </c>
      <c r="AI195" s="44">
        <v>735</v>
      </c>
      <c r="AJ195" s="44">
        <v>1124</v>
      </c>
      <c r="AK195" s="44">
        <v>660</v>
      </c>
      <c r="AL195" s="44">
        <v>422</v>
      </c>
      <c r="AM195" s="44">
        <v>1016</v>
      </c>
      <c r="AN195" s="44">
        <v>1233</v>
      </c>
      <c r="AP195" s="44">
        <f t="shared" si="32"/>
        <v>4555</v>
      </c>
      <c r="AQ195" s="44">
        <f t="shared" si="33"/>
        <v>1001</v>
      </c>
      <c r="AR195" s="44">
        <f t="shared" si="34"/>
        <v>4353</v>
      </c>
      <c r="AS195" s="44">
        <f t="shared" si="35"/>
        <v>5868</v>
      </c>
      <c r="AT195" s="44">
        <f t="shared" si="36"/>
        <v>2166.0001889999999</v>
      </c>
      <c r="AU195" s="44">
        <f t="shared" si="37"/>
        <v>2786</v>
      </c>
      <c r="AV195" s="44">
        <f t="shared" si="38"/>
        <v>2117</v>
      </c>
      <c r="AW195" s="44">
        <f t="shared" si="39"/>
        <v>1133</v>
      </c>
      <c r="AX195" s="44">
        <f t="shared" si="40"/>
        <v>1419</v>
      </c>
      <c r="AY195" s="44">
        <f t="shared" si="41"/>
        <v>2781</v>
      </c>
      <c r="AZ195" s="44">
        <f t="shared" si="42"/>
        <v>3262</v>
      </c>
      <c r="BA195" s="44">
        <f t="shared" si="43"/>
        <v>2575</v>
      </c>
      <c r="BB195" s="44">
        <f t="shared" si="44"/>
        <v>3184</v>
      </c>
      <c r="BC195" s="44">
        <f t="shared" si="45"/>
        <v>6999</v>
      </c>
      <c r="BD195" s="44">
        <f t="shared" si="46"/>
        <v>44199.000188999998</v>
      </c>
    </row>
    <row r="196" spans="1:56" x14ac:dyDescent="0.2">
      <c r="A196" s="44" t="s">
        <v>211</v>
      </c>
      <c r="B196" s="44">
        <v>190</v>
      </c>
      <c r="C196" s="44">
        <v>0</v>
      </c>
      <c r="D196" s="44">
        <v>0</v>
      </c>
      <c r="E196" s="44">
        <v>0</v>
      </c>
      <c r="F196" s="44"/>
      <c r="G196" s="44">
        <v>0</v>
      </c>
      <c r="H196" s="44">
        <v>0</v>
      </c>
      <c r="I196" s="44">
        <v>0</v>
      </c>
      <c r="J196" s="44">
        <v>0</v>
      </c>
      <c r="K196" s="44">
        <v>0</v>
      </c>
      <c r="L196" s="44">
        <v>0</v>
      </c>
      <c r="M196" s="44">
        <v>0</v>
      </c>
      <c r="N196" s="44">
        <v>0</v>
      </c>
      <c r="O196" s="44">
        <v>0</v>
      </c>
      <c r="P196" s="44">
        <v>0</v>
      </c>
      <c r="Q196" s="44">
        <v>0</v>
      </c>
      <c r="R196" s="44">
        <v>0</v>
      </c>
      <c r="S196" s="44">
        <v>0</v>
      </c>
      <c r="T196" s="44">
        <v>0</v>
      </c>
      <c r="U196" s="44">
        <v>0</v>
      </c>
      <c r="V196" s="44">
        <v>0</v>
      </c>
      <c r="W196" s="44">
        <v>0</v>
      </c>
      <c r="X196" s="44">
        <v>0</v>
      </c>
      <c r="Y196" s="44">
        <v>0</v>
      </c>
      <c r="Z196" s="44">
        <v>0</v>
      </c>
      <c r="AA196" s="44">
        <v>0</v>
      </c>
      <c r="AB196" s="44">
        <v>0</v>
      </c>
      <c r="AC196" s="44">
        <v>0</v>
      </c>
      <c r="AD196" s="44">
        <v>0</v>
      </c>
      <c r="AE196" s="44">
        <v>0</v>
      </c>
      <c r="AF196" s="44">
        <v>0</v>
      </c>
      <c r="AG196" s="44">
        <v>0</v>
      </c>
      <c r="AH196" s="44">
        <v>0</v>
      </c>
      <c r="AI196" s="44">
        <v>0</v>
      </c>
      <c r="AJ196" s="44">
        <v>0</v>
      </c>
      <c r="AK196" s="44">
        <v>0</v>
      </c>
      <c r="AL196" s="44">
        <v>0</v>
      </c>
      <c r="AM196" s="44">
        <v>0</v>
      </c>
      <c r="AN196" s="44">
        <v>0</v>
      </c>
      <c r="AP196" s="44">
        <f t="shared" si="32"/>
        <v>0</v>
      </c>
      <c r="AQ196" s="44">
        <f t="shared" si="33"/>
        <v>0</v>
      </c>
      <c r="AR196" s="44">
        <f t="shared" si="34"/>
        <v>0</v>
      </c>
      <c r="AS196" s="44">
        <f t="shared" si="35"/>
        <v>0</v>
      </c>
      <c r="AT196" s="44">
        <f t="shared" si="36"/>
        <v>1.9000000000000001E-4</v>
      </c>
      <c r="AU196" s="44">
        <f t="shared" si="37"/>
        <v>0</v>
      </c>
      <c r="AV196" s="44">
        <f t="shared" si="38"/>
        <v>0</v>
      </c>
      <c r="AW196" s="44">
        <f t="shared" si="39"/>
        <v>0</v>
      </c>
      <c r="AX196" s="44">
        <f t="shared" si="40"/>
        <v>0</v>
      </c>
      <c r="AY196" s="44">
        <f t="shared" si="41"/>
        <v>0</v>
      </c>
      <c r="AZ196" s="44">
        <f t="shared" si="42"/>
        <v>0</v>
      </c>
      <c r="BA196" s="44">
        <f t="shared" si="43"/>
        <v>0</v>
      </c>
      <c r="BB196" s="44">
        <f t="shared" si="44"/>
        <v>0</v>
      </c>
      <c r="BC196" s="44">
        <f t="shared" si="45"/>
        <v>0</v>
      </c>
      <c r="BD196" s="44">
        <f t="shared" si="46"/>
        <v>1.9000000000000001E-4</v>
      </c>
    </row>
    <row r="197" spans="1:56" x14ac:dyDescent="0.2">
      <c r="A197" s="44" t="s">
        <v>212</v>
      </c>
      <c r="B197" s="44">
        <v>191</v>
      </c>
      <c r="C197" s="44">
        <v>158300</v>
      </c>
      <c r="D197" s="44">
        <v>55858</v>
      </c>
      <c r="E197" s="44">
        <v>102442</v>
      </c>
      <c r="F197" s="44"/>
      <c r="G197" s="44">
        <v>2285</v>
      </c>
      <c r="H197" s="44">
        <v>46</v>
      </c>
      <c r="I197" s="44">
        <v>4203</v>
      </c>
      <c r="J197" s="44">
        <v>3111</v>
      </c>
      <c r="K197" s="44">
        <v>10865</v>
      </c>
      <c r="L197" s="44">
        <v>1749</v>
      </c>
      <c r="M197" s="44">
        <v>1325</v>
      </c>
      <c r="N197" s="44">
        <v>6934</v>
      </c>
      <c r="O197" s="44">
        <v>4347</v>
      </c>
      <c r="P197" s="44">
        <v>6142</v>
      </c>
      <c r="Q197" s="44">
        <v>3470</v>
      </c>
      <c r="R197" s="44">
        <v>2674</v>
      </c>
      <c r="S197" s="44">
        <v>6814</v>
      </c>
      <c r="T197" s="44">
        <v>1893</v>
      </c>
      <c r="U197" s="44">
        <v>102442</v>
      </c>
      <c r="V197" s="44">
        <v>1811</v>
      </c>
      <c r="W197" s="44">
        <v>8614</v>
      </c>
      <c r="X197" s="44">
        <v>1070</v>
      </c>
      <c r="Y197" s="44">
        <v>10575</v>
      </c>
      <c r="Z197" s="44">
        <v>1903</v>
      </c>
      <c r="AA197" s="44">
        <v>5233</v>
      </c>
      <c r="AB197" s="44">
        <v>21507</v>
      </c>
      <c r="AC197" s="44">
        <v>6011</v>
      </c>
      <c r="AD197" s="44">
        <v>2441</v>
      </c>
      <c r="AE197" s="44">
        <v>3868</v>
      </c>
      <c r="AF197" s="44">
        <v>925</v>
      </c>
      <c r="AG197" s="44">
        <v>4243</v>
      </c>
      <c r="AH197" s="44">
        <v>10355</v>
      </c>
      <c r="AI197" s="44">
        <v>2146</v>
      </c>
      <c r="AJ197" s="44">
        <v>6895</v>
      </c>
      <c r="AK197" s="44">
        <v>2506</v>
      </c>
      <c r="AL197" s="44">
        <v>2042</v>
      </c>
      <c r="AM197" s="44">
        <v>2100</v>
      </c>
      <c r="AN197" s="44">
        <v>8197</v>
      </c>
      <c r="AP197" s="44">
        <f t="shared" si="32"/>
        <v>10899</v>
      </c>
      <c r="AQ197" s="44">
        <f t="shared" si="33"/>
        <v>2973</v>
      </c>
      <c r="AR197" s="44">
        <f t="shared" si="34"/>
        <v>14443</v>
      </c>
      <c r="AS197" s="44">
        <f t="shared" si="35"/>
        <v>10673</v>
      </c>
      <c r="AT197" s="44">
        <f t="shared" si="36"/>
        <v>7333.0001910000001</v>
      </c>
      <c r="AU197" s="44">
        <f t="shared" si="37"/>
        <v>25750</v>
      </c>
      <c r="AV197" s="44">
        <f t="shared" si="38"/>
        <v>16876</v>
      </c>
      <c r="AW197" s="44">
        <f t="shared" si="39"/>
        <v>6788</v>
      </c>
      <c r="AX197" s="44">
        <f t="shared" si="40"/>
        <v>3431</v>
      </c>
      <c r="AY197" s="44">
        <f t="shared" si="41"/>
        <v>10404</v>
      </c>
      <c r="AZ197" s="44">
        <f t="shared" si="42"/>
        <v>13709</v>
      </c>
      <c r="BA197" s="44">
        <f t="shared" si="43"/>
        <v>14149</v>
      </c>
      <c r="BB197" s="44">
        <f t="shared" si="44"/>
        <v>14543</v>
      </c>
      <c r="BC197" s="44">
        <f t="shared" si="45"/>
        <v>6329</v>
      </c>
      <c r="BD197" s="44">
        <f t="shared" si="46"/>
        <v>158300.000191</v>
      </c>
    </row>
    <row r="198" spans="1:56" x14ac:dyDescent="0.2">
      <c r="A198" s="44" t="s">
        <v>213</v>
      </c>
      <c r="B198" s="44">
        <v>192</v>
      </c>
      <c r="C198" s="44">
        <v>41041</v>
      </c>
      <c r="D198" s="44">
        <v>23605</v>
      </c>
      <c r="E198" s="44">
        <v>17436</v>
      </c>
      <c r="F198" s="44"/>
      <c r="G198" s="44">
        <v>1133</v>
      </c>
      <c r="H198" s="44">
        <v>17</v>
      </c>
      <c r="I198" s="44">
        <v>1160</v>
      </c>
      <c r="J198" s="44">
        <v>1324</v>
      </c>
      <c r="K198" s="44">
        <v>1504</v>
      </c>
      <c r="L198" s="44">
        <v>1001</v>
      </c>
      <c r="M198" s="44">
        <v>1464</v>
      </c>
      <c r="N198" s="44">
        <v>6992</v>
      </c>
      <c r="O198" s="44">
        <v>1012</v>
      </c>
      <c r="P198" s="44">
        <v>1762</v>
      </c>
      <c r="Q198" s="44">
        <v>1772</v>
      </c>
      <c r="R198" s="44">
        <v>802</v>
      </c>
      <c r="S198" s="44">
        <v>1504</v>
      </c>
      <c r="T198" s="44">
        <v>2158</v>
      </c>
      <c r="U198" s="44">
        <v>17436</v>
      </c>
      <c r="V198" s="44">
        <v>962</v>
      </c>
      <c r="W198" s="44">
        <v>1430</v>
      </c>
      <c r="X198" s="44">
        <v>227</v>
      </c>
      <c r="Y198" s="44">
        <v>3076</v>
      </c>
      <c r="Z198" s="44">
        <v>422</v>
      </c>
      <c r="AA198" s="44">
        <v>1283</v>
      </c>
      <c r="AB198" s="44">
        <v>1341</v>
      </c>
      <c r="AC198" s="44">
        <v>751</v>
      </c>
      <c r="AD198" s="44">
        <v>623</v>
      </c>
      <c r="AE198" s="44">
        <v>762</v>
      </c>
      <c r="AF198" s="44">
        <v>203</v>
      </c>
      <c r="AG198" s="44">
        <v>1084</v>
      </c>
      <c r="AH198" s="44">
        <v>1395</v>
      </c>
      <c r="AI198" s="44">
        <v>535</v>
      </c>
      <c r="AJ198" s="44">
        <v>948</v>
      </c>
      <c r="AK198" s="44">
        <v>584</v>
      </c>
      <c r="AL198" s="44">
        <v>328</v>
      </c>
      <c r="AM198" s="44">
        <v>488</v>
      </c>
      <c r="AN198" s="44">
        <v>994</v>
      </c>
      <c r="AP198" s="44">
        <f t="shared" si="32"/>
        <v>2563</v>
      </c>
      <c r="AQ198" s="44">
        <f t="shared" si="33"/>
        <v>649</v>
      </c>
      <c r="AR198" s="44">
        <f t="shared" si="34"/>
        <v>3838</v>
      </c>
      <c r="AS198" s="44">
        <f t="shared" si="35"/>
        <v>3543</v>
      </c>
      <c r="AT198" s="44">
        <f t="shared" si="36"/>
        <v>1771.000192</v>
      </c>
      <c r="AU198" s="44">
        <f t="shared" si="37"/>
        <v>2425</v>
      </c>
      <c r="AV198" s="44">
        <f t="shared" si="38"/>
        <v>2255</v>
      </c>
      <c r="AW198" s="44">
        <f t="shared" si="39"/>
        <v>1635</v>
      </c>
      <c r="AX198" s="44">
        <f t="shared" si="40"/>
        <v>787</v>
      </c>
      <c r="AY198" s="44">
        <f t="shared" si="41"/>
        <v>8764</v>
      </c>
      <c r="AZ198" s="44">
        <f t="shared" si="42"/>
        <v>2452</v>
      </c>
      <c r="BA198" s="44">
        <f t="shared" si="43"/>
        <v>3155</v>
      </c>
      <c r="BB198" s="44">
        <f t="shared" si="44"/>
        <v>2258</v>
      </c>
      <c r="BC198" s="44">
        <f t="shared" si="45"/>
        <v>4946</v>
      </c>
      <c r="BD198" s="44">
        <f t="shared" si="46"/>
        <v>41041.000192</v>
      </c>
    </row>
    <row r="199" spans="1:56" x14ac:dyDescent="0.2">
      <c r="A199" s="44" t="s">
        <v>216</v>
      </c>
      <c r="B199" s="44">
        <v>193</v>
      </c>
      <c r="C199" s="44">
        <v>110</v>
      </c>
      <c r="D199" s="44">
        <v>80</v>
      </c>
      <c r="E199" s="44">
        <v>30</v>
      </c>
      <c r="F199" s="44"/>
      <c r="G199" s="44">
        <v>5</v>
      </c>
      <c r="H199" s="44">
        <v>0</v>
      </c>
      <c r="I199" s="44">
        <v>5</v>
      </c>
      <c r="J199" s="44">
        <v>7</v>
      </c>
      <c r="K199" s="44">
        <v>2</v>
      </c>
      <c r="L199" s="44">
        <v>8</v>
      </c>
      <c r="M199" s="44">
        <v>20</v>
      </c>
      <c r="N199" s="44">
        <v>6</v>
      </c>
      <c r="O199" s="44">
        <v>0</v>
      </c>
      <c r="P199" s="44">
        <v>4</v>
      </c>
      <c r="Q199" s="44">
        <v>4</v>
      </c>
      <c r="R199" s="44">
        <v>11</v>
      </c>
      <c r="S199" s="44">
        <v>2</v>
      </c>
      <c r="T199" s="44">
        <v>6</v>
      </c>
      <c r="U199" s="44">
        <v>30</v>
      </c>
      <c r="V199" s="44">
        <v>1</v>
      </c>
      <c r="W199" s="44">
        <v>6</v>
      </c>
      <c r="X199" s="44">
        <v>0</v>
      </c>
      <c r="Y199" s="44">
        <v>6</v>
      </c>
      <c r="Z199" s="44">
        <v>1</v>
      </c>
      <c r="AA199" s="44">
        <v>2</v>
      </c>
      <c r="AB199" s="44">
        <v>1</v>
      </c>
      <c r="AC199" s="44">
        <v>1</v>
      </c>
      <c r="AD199" s="44">
        <v>3</v>
      </c>
      <c r="AE199" s="44">
        <v>0</v>
      </c>
      <c r="AF199" s="44">
        <v>0</v>
      </c>
      <c r="AG199" s="44">
        <v>1</v>
      </c>
      <c r="AH199" s="44">
        <v>2</v>
      </c>
      <c r="AI199" s="44">
        <v>0</v>
      </c>
      <c r="AJ199" s="44">
        <v>2</v>
      </c>
      <c r="AK199" s="44">
        <v>1</v>
      </c>
      <c r="AL199" s="44">
        <v>1</v>
      </c>
      <c r="AM199" s="44">
        <v>0</v>
      </c>
      <c r="AN199" s="44">
        <v>2</v>
      </c>
      <c r="AP199" s="44">
        <f t="shared" si="32"/>
        <v>11</v>
      </c>
      <c r="AQ199" s="44">
        <f t="shared" si="33"/>
        <v>1</v>
      </c>
      <c r="AR199" s="44">
        <f t="shared" si="34"/>
        <v>6</v>
      </c>
      <c r="AS199" s="44">
        <f t="shared" si="35"/>
        <v>16</v>
      </c>
      <c r="AT199" s="44">
        <f t="shared" si="36"/>
        <v>2.0001929999999999</v>
      </c>
      <c r="AU199" s="44">
        <f t="shared" si="37"/>
        <v>2</v>
      </c>
      <c r="AV199" s="44">
        <f t="shared" si="38"/>
        <v>3</v>
      </c>
      <c r="AW199" s="44">
        <f t="shared" si="39"/>
        <v>3</v>
      </c>
      <c r="AX199" s="44">
        <f t="shared" si="40"/>
        <v>1</v>
      </c>
      <c r="AY199" s="44">
        <f t="shared" si="41"/>
        <v>10</v>
      </c>
      <c r="AZ199" s="44">
        <f t="shared" si="42"/>
        <v>4</v>
      </c>
      <c r="BA199" s="44">
        <f t="shared" si="43"/>
        <v>15</v>
      </c>
      <c r="BB199" s="44">
        <f t="shared" si="44"/>
        <v>3</v>
      </c>
      <c r="BC199" s="44">
        <f t="shared" si="45"/>
        <v>33</v>
      </c>
      <c r="BD199" s="44">
        <f t="shared" si="46"/>
        <v>110.000193</v>
      </c>
    </row>
    <row r="200" spans="1:56" x14ac:dyDescent="0.2">
      <c r="A200" s="44" t="s">
        <v>217</v>
      </c>
      <c r="B200" s="44">
        <v>194</v>
      </c>
      <c r="C200" s="44">
        <v>509</v>
      </c>
      <c r="D200" s="44">
        <v>260</v>
      </c>
      <c r="E200" s="44">
        <v>249</v>
      </c>
      <c r="F200" s="44"/>
      <c r="G200" s="44">
        <v>16</v>
      </c>
      <c r="H200" s="44">
        <v>0</v>
      </c>
      <c r="I200" s="44">
        <v>4</v>
      </c>
      <c r="J200" s="44">
        <v>23</v>
      </c>
      <c r="K200" s="44">
        <v>11</v>
      </c>
      <c r="L200" s="44">
        <v>9</v>
      </c>
      <c r="M200" s="44">
        <v>31</v>
      </c>
      <c r="N200" s="44">
        <v>5</v>
      </c>
      <c r="O200" s="44">
        <v>4</v>
      </c>
      <c r="P200" s="44">
        <v>27</v>
      </c>
      <c r="Q200" s="44">
        <v>19</v>
      </c>
      <c r="R200" s="44">
        <v>25</v>
      </c>
      <c r="S200" s="44">
        <v>9</v>
      </c>
      <c r="T200" s="44">
        <v>77</v>
      </c>
      <c r="U200" s="44">
        <v>249</v>
      </c>
      <c r="V200" s="44">
        <v>13</v>
      </c>
      <c r="W200" s="44">
        <v>13</v>
      </c>
      <c r="X200" s="44">
        <v>4</v>
      </c>
      <c r="Y200" s="44">
        <v>13</v>
      </c>
      <c r="Z200" s="44">
        <v>5</v>
      </c>
      <c r="AA200" s="44">
        <v>15</v>
      </c>
      <c r="AB200" s="44">
        <v>32</v>
      </c>
      <c r="AC200" s="44">
        <v>7</v>
      </c>
      <c r="AD200" s="44">
        <v>11</v>
      </c>
      <c r="AE200" s="44">
        <v>19</v>
      </c>
      <c r="AF200" s="44">
        <v>0</v>
      </c>
      <c r="AG200" s="44">
        <v>19</v>
      </c>
      <c r="AH200" s="44">
        <v>21</v>
      </c>
      <c r="AI200" s="44">
        <v>18</v>
      </c>
      <c r="AJ200" s="44">
        <v>11</v>
      </c>
      <c r="AK200" s="44">
        <v>19</v>
      </c>
      <c r="AL200" s="44">
        <v>9</v>
      </c>
      <c r="AM200" s="44">
        <v>5</v>
      </c>
      <c r="AN200" s="44">
        <v>15</v>
      </c>
      <c r="AP200" s="44">
        <f t="shared" ref="AP200:AP263" si="47">W200+G200</f>
        <v>29</v>
      </c>
      <c r="AQ200" s="44">
        <f t="shared" ref="AQ200:AQ263" si="48">X200+Z200</f>
        <v>9</v>
      </c>
      <c r="AR200" s="44">
        <f t="shared" ref="AR200:AR263" si="49">Y200+AE200</f>
        <v>32</v>
      </c>
      <c r="AS200" s="44">
        <f t="shared" ref="AS200:AS263" si="50">H200+P200+R200+V200</f>
        <v>65</v>
      </c>
      <c r="AT200" s="44">
        <f t="shared" ref="AT200:AT263" si="51">AA200+AM200+B200/1000000</f>
        <v>20.000194</v>
      </c>
      <c r="AU200" s="44">
        <f t="shared" ref="AU200:AU263" si="52">AB200+AG200</f>
        <v>51</v>
      </c>
      <c r="AV200" s="44">
        <f t="shared" ref="AV200:AV263" si="53">AC200+K200</f>
        <v>18</v>
      </c>
      <c r="AW200" s="44">
        <f t="shared" ref="AW200:AW263" si="54">AD200+O200</f>
        <v>15</v>
      </c>
      <c r="AX200" s="44">
        <f t="shared" ref="AX200:AX263" si="55">AF200+AK200</f>
        <v>19</v>
      </c>
      <c r="AY200" s="44">
        <f t="shared" ref="AY200:AY263" si="56">N200+Q200</f>
        <v>24</v>
      </c>
      <c r="AZ200" s="44">
        <f t="shared" ref="AZ200:AZ263" si="57">AJ200+S200</f>
        <v>20</v>
      </c>
      <c r="BA200" s="44">
        <f t="shared" ref="BA200:BA263" si="58">I200+L200+AN200</f>
        <v>28</v>
      </c>
      <c r="BB200" s="44">
        <f t="shared" ref="BB200:BB263" si="59">AH200+AI200+AL200</f>
        <v>48</v>
      </c>
      <c r="BC200" s="44">
        <f t="shared" ref="BC200:BC263" si="60">J200+M200+T200</f>
        <v>131</v>
      </c>
      <c r="BD200" s="44">
        <f t="shared" ref="BD200:BD263" si="61">SUM(AP200:BC200)</f>
        <v>509.00019399999996</v>
      </c>
    </row>
    <row r="201" spans="1:56" x14ac:dyDescent="0.2">
      <c r="A201" s="44" t="s">
        <v>218</v>
      </c>
      <c r="B201" s="44">
        <v>195</v>
      </c>
      <c r="C201" s="44">
        <v>166</v>
      </c>
      <c r="D201" s="44">
        <v>86</v>
      </c>
      <c r="E201" s="44">
        <v>80</v>
      </c>
      <c r="F201" s="44"/>
      <c r="G201" s="44">
        <v>3</v>
      </c>
      <c r="H201" s="44">
        <v>1</v>
      </c>
      <c r="I201" s="44">
        <v>10</v>
      </c>
      <c r="J201" s="44">
        <v>0</v>
      </c>
      <c r="K201" s="44">
        <v>11</v>
      </c>
      <c r="L201" s="44">
        <v>4</v>
      </c>
      <c r="M201" s="44">
        <v>3</v>
      </c>
      <c r="N201" s="44">
        <v>8</v>
      </c>
      <c r="O201" s="44">
        <v>21</v>
      </c>
      <c r="P201" s="44">
        <v>9</v>
      </c>
      <c r="Q201" s="44">
        <v>6</v>
      </c>
      <c r="R201" s="44">
        <v>3</v>
      </c>
      <c r="S201" s="44">
        <v>7</v>
      </c>
      <c r="T201" s="44">
        <v>0</v>
      </c>
      <c r="U201" s="44">
        <v>80</v>
      </c>
      <c r="V201" s="44">
        <v>2</v>
      </c>
      <c r="W201" s="44">
        <v>2</v>
      </c>
      <c r="X201" s="44">
        <v>0</v>
      </c>
      <c r="Y201" s="44">
        <v>2</v>
      </c>
      <c r="Z201" s="44">
        <v>4</v>
      </c>
      <c r="AA201" s="44">
        <v>10</v>
      </c>
      <c r="AB201" s="44">
        <v>3</v>
      </c>
      <c r="AC201" s="44">
        <v>8</v>
      </c>
      <c r="AD201" s="44">
        <v>2</v>
      </c>
      <c r="AE201" s="44">
        <v>3</v>
      </c>
      <c r="AF201" s="44">
        <v>2</v>
      </c>
      <c r="AG201" s="44">
        <v>5</v>
      </c>
      <c r="AH201" s="44">
        <v>2</v>
      </c>
      <c r="AI201" s="44">
        <v>4</v>
      </c>
      <c r="AJ201" s="44">
        <v>3</v>
      </c>
      <c r="AK201" s="44">
        <v>5</v>
      </c>
      <c r="AL201" s="44">
        <v>1</v>
      </c>
      <c r="AM201" s="44">
        <v>3</v>
      </c>
      <c r="AN201" s="44">
        <v>19</v>
      </c>
      <c r="AP201" s="44">
        <f t="shared" si="47"/>
        <v>5</v>
      </c>
      <c r="AQ201" s="44">
        <f t="shared" si="48"/>
        <v>4</v>
      </c>
      <c r="AR201" s="44">
        <f t="shared" si="49"/>
        <v>5</v>
      </c>
      <c r="AS201" s="44">
        <f t="shared" si="50"/>
        <v>15</v>
      </c>
      <c r="AT201" s="44">
        <f t="shared" si="51"/>
        <v>13.000195</v>
      </c>
      <c r="AU201" s="44">
        <f t="shared" si="52"/>
        <v>8</v>
      </c>
      <c r="AV201" s="44">
        <f t="shared" si="53"/>
        <v>19</v>
      </c>
      <c r="AW201" s="44">
        <f t="shared" si="54"/>
        <v>23</v>
      </c>
      <c r="AX201" s="44">
        <f t="shared" si="55"/>
        <v>7</v>
      </c>
      <c r="AY201" s="44">
        <f t="shared" si="56"/>
        <v>14</v>
      </c>
      <c r="AZ201" s="44">
        <f t="shared" si="57"/>
        <v>10</v>
      </c>
      <c r="BA201" s="44">
        <f t="shared" si="58"/>
        <v>33</v>
      </c>
      <c r="BB201" s="44">
        <f t="shared" si="59"/>
        <v>7</v>
      </c>
      <c r="BC201" s="44">
        <f t="shared" si="60"/>
        <v>3</v>
      </c>
      <c r="BD201" s="44">
        <f t="shared" si="61"/>
        <v>166.00019499999999</v>
      </c>
    </row>
    <row r="202" spans="1:56" x14ac:dyDescent="0.2">
      <c r="A202" s="44" t="s">
        <v>219</v>
      </c>
      <c r="B202" s="44">
        <v>196</v>
      </c>
      <c r="C202" s="44">
        <v>44848</v>
      </c>
      <c r="D202" s="44">
        <v>13087</v>
      </c>
      <c r="E202" s="44">
        <v>31761</v>
      </c>
      <c r="F202" s="44"/>
      <c r="G202" s="44">
        <v>405</v>
      </c>
      <c r="H202" s="44">
        <v>15</v>
      </c>
      <c r="I202" s="44">
        <v>564</v>
      </c>
      <c r="J202" s="44">
        <v>434</v>
      </c>
      <c r="K202" s="44">
        <v>2374</v>
      </c>
      <c r="L202" s="44">
        <v>343</v>
      </c>
      <c r="M202" s="44">
        <v>307</v>
      </c>
      <c r="N202" s="44">
        <v>705</v>
      </c>
      <c r="O202" s="44">
        <v>811</v>
      </c>
      <c r="P202" s="44">
        <v>4816</v>
      </c>
      <c r="Q202" s="44">
        <v>702</v>
      </c>
      <c r="R202" s="44">
        <v>587</v>
      </c>
      <c r="S202" s="44">
        <v>487</v>
      </c>
      <c r="T202" s="44">
        <v>537</v>
      </c>
      <c r="U202" s="44">
        <v>31761</v>
      </c>
      <c r="V202" s="44">
        <v>1265</v>
      </c>
      <c r="W202" s="44">
        <v>4475</v>
      </c>
      <c r="X202" s="44">
        <v>242</v>
      </c>
      <c r="Y202" s="44">
        <v>6182</v>
      </c>
      <c r="Z202" s="44">
        <v>452</v>
      </c>
      <c r="AA202" s="44">
        <v>880</v>
      </c>
      <c r="AB202" s="44">
        <v>1028</v>
      </c>
      <c r="AC202" s="44">
        <v>1698</v>
      </c>
      <c r="AD202" s="44">
        <v>982</v>
      </c>
      <c r="AE202" s="44">
        <v>4784</v>
      </c>
      <c r="AF202" s="44">
        <v>459</v>
      </c>
      <c r="AG202" s="44">
        <v>850</v>
      </c>
      <c r="AH202" s="44">
        <v>829</v>
      </c>
      <c r="AI202" s="44">
        <v>265</v>
      </c>
      <c r="AJ202" s="44">
        <v>653</v>
      </c>
      <c r="AK202" s="44">
        <v>1825</v>
      </c>
      <c r="AL202" s="44">
        <v>244</v>
      </c>
      <c r="AM202" s="44">
        <v>357</v>
      </c>
      <c r="AN202" s="44">
        <v>4291</v>
      </c>
      <c r="AP202" s="44">
        <f t="shared" si="47"/>
        <v>4880</v>
      </c>
      <c r="AQ202" s="44">
        <f t="shared" si="48"/>
        <v>694</v>
      </c>
      <c r="AR202" s="44">
        <f t="shared" si="49"/>
        <v>10966</v>
      </c>
      <c r="AS202" s="44">
        <f t="shared" si="50"/>
        <v>6683</v>
      </c>
      <c r="AT202" s="44">
        <f t="shared" si="51"/>
        <v>1237.000196</v>
      </c>
      <c r="AU202" s="44">
        <f t="shared" si="52"/>
        <v>1878</v>
      </c>
      <c r="AV202" s="44">
        <f t="shared" si="53"/>
        <v>4072</v>
      </c>
      <c r="AW202" s="44">
        <f t="shared" si="54"/>
        <v>1793</v>
      </c>
      <c r="AX202" s="44">
        <f t="shared" si="55"/>
        <v>2284</v>
      </c>
      <c r="AY202" s="44">
        <f t="shared" si="56"/>
        <v>1407</v>
      </c>
      <c r="AZ202" s="44">
        <f t="shared" si="57"/>
        <v>1140</v>
      </c>
      <c r="BA202" s="44">
        <f t="shared" si="58"/>
        <v>5198</v>
      </c>
      <c r="BB202" s="44">
        <f t="shared" si="59"/>
        <v>1338</v>
      </c>
      <c r="BC202" s="44">
        <f t="shared" si="60"/>
        <v>1278</v>
      </c>
      <c r="BD202" s="44">
        <f t="shared" si="61"/>
        <v>44848.000196000001</v>
      </c>
    </row>
    <row r="203" spans="1:56" x14ac:dyDescent="0.2">
      <c r="A203" s="44" t="s">
        <v>220</v>
      </c>
      <c r="B203" s="44">
        <v>197</v>
      </c>
      <c r="C203" s="44">
        <v>16757</v>
      </c>
      <c r="D203" s="44">
        <v>10008</v>
      </c>
      <c r="E203" s="44">
        <v>6749</v>
      </c>
      <c r="F203" s="44"/>
      <c r="G203" s="44">
        <v>1065</v>
      </c>
      <c r="H203" s="44">
        <v>52</v>
      </c>
      <c r="I203" s="44">
        <v>319</v>
      </c>
      <c r="J203" s="44">
        <v>577</v>
      </c>
      <c r="K203" s="44">
        <v>579</v>
      </c>
      <c r="L203" s="44">
        <v>578</v>
      </c>
      <c r="M203" s="44">
        <v>1269</v>
      </c>
      <c r="N203" s="44">
        <v>446</v>
      </c>
      <c r="O203" s="44">
        <v>513</v>
      </c>
      <c r="P203" s="44">
        <v>484</v>
      </c>
      <c r="Q203" s="44">
        <v>698</v>
      </c>
      <c r="R203" s="44">
        <v>956</v>
      </c>
      <c r="S203" s="44">
        <v>661</v>
      </c>
      <c r="T203" s="44">
        <v>1811</v>
      </c>
      <c r="U203" s="44">
        <v>6749</v>
      </c>
      <c r="V203" s="44">
        <v>204</v>
      </c>
      <c r="W203" s="44">
        <v>952</v>
      </c>
      <c r="X203" s="44">
        <v>129</v>
      </c>
      <c r="Y203" s="44">
        <v>328</v>
      </c>
      <c r="Z203" s="44">
        <v>397</v>
      </c>
      <c r="AA203" s="44">
        <v>299</v>
      </c>
      <c r="AB203" s="44">
        <v>639</v>
      </c>
      <c r="AC203" s="44">
        <v>303</v>
      </c>
      <c r="AD203" s="44">
        <v>476</v>
      </c>
      <c r="AE203" s="44">
        <v>242</v>
      </c>
      <c r="AF203" s="44">
        <v>136</v>
      </c>
      <c r="AG203" s="44">
        <v>284</v>
      </c>
      <c r="AH203" s="44">
        <v>343</v>
      </c>
      <c r="AI203" s="44">
        <v>371</v>
      </c>
      <c r="AJ203" s="44">
        <v>392</v>
      </c>
      <c r="AK203" s="44">
        <v>308</v>
      </c>
      <c r="AL203" s="44">
        <v>475</v>
      </c>
      <c r="AM203" s="44">
        <v>174</v>
      </c>
      <c r="AN203" s="44">
        <v>297</v>
      </c>
      <c r="AP203" s="44">
        <f t="shared" si="47"/>
        <v>2017</v>
      </c>
      <c r="AQ203" s="44">
        <f t="shared" si="48"/>
        <v>526</v>
      </c>
      <c r="AR203" s="44">
        <f t="shared" si="49"/>
        <v>570</v>
      </c>
      <c r="AS203" s="44">
        <f t="shared" si="50"/>
        <v>1696</v>
      </c>
      <c r="AT203" s="44">
        <f t="shared" si="51"/>
        <v>473.00019700000001</v>
      </c>
      <c r="AU203" s="44">
        <f t="shared" si="52"/>
        <v>923</v>
      </c>
      <c r="AV203" s="44">
        <f t="shared" si="53"/>
        <v>882</v>
      </c>
      <c r="AW203" s="44">
        <f t="shared" si="54"/>
        <v>989</v>
      </c>
      <c r="AX203" s="44">
        <f t="shared" si="55"/>
        <v>444</v>
      </c>
      <c r="AY203" s="44">
        <f t="shared" si="56"/>
        <v>1144</v>
      </c>
      <c r="AZ203" s="44">
        <f t="shared" si="57"/>
        <v>1053</v>
      </c>
      <c r="BA203" s="44">
        <f t="shared" si="58"/>
        <v>1194</v>
      </c>
      <c r="BB203" s="44">
        <f t="shared" si="59"/>
        <v>1189</v>
      </c>
      <c r="BC203" s="44">
        <f t="shared" si="60"/>
        <v>3657</v>
      </c>
      <c r="BD203" s="44">
        <f t="shared" si="61"/>
        <v>16757.000197000001</v>
      </c>
    </row>
    <row r="204" spans="1:56" x14ac:dyDescent="0.2">
      <c r="A204" s="44" t="s">
        <v>221</v>
      </c>
      <c r="B204" s="44">
        <v>198</v>
      </c>
      <c r="C204" s="44">
        <v>2132</v>
      </c>
      <c r="D204" s="44">
        <v>942</v>
      </c>
      <c r="E204" s="44">
        <v>1190</v>
      </c>
      <c r="F204" s="44"/>
      <c r="G204" s="44">
        <v>49</v>
      </c>
      <c r="H204" s="44">
        <v>2</v>
      </c>
      <c r="I204" s="44">
        <v>88</v>
      </c>
      <c r="J204" s="44">
        <v>15</v>
      </c>
      <c r="K204" s="44">
        <v>101</v>
      </c>
      <c r="L204" s="44">
        <v>53</v>
      </c>
      <c r="M204" s="44">
        <v>20</v>
      </c>
      <c r="N204" s="44">
        <v>109</v>
      </c>
      <c r="O204" s="44">
        <v>103</v>
      </c>
      <c r="P204" s="44">
        <v>193</v>
      </c>
      <c r="Q204" s="44">
        <v>82</v>
      </c>
      <c r="R204" s="44">
        <v>32</v>
      </c>
      <c r="S204" s="44">
        <v>62</v>
      </c>
      <c r="T204" s="44">
        <v>33</v>
      </c>
      <c r="U204" s="44">
        <v>1190</v>
      </c>
      <c r="V204" s="44">
        <v>74</v>
      </c>
      <c r="W204" s="44">
        <v>47</v>
      </c>
      <c r="X204" s="44">
        <v>47</v>
      </c>
      <c r="Y204" s="44">
        <v>50</v>
      </c>
      <c r="Z204" s="44">
        <v>37</v>
      </c>
      <c r="AA204" s="44">
        <v>179</v>
      </c>
      <c r="AB204" s="44">
        <v>30</v>
      </c>
      <c r="AC204" s="44">
        <v>147</v>
      </c>
      <c r="AD204" s="44">
        <v>149</v>
      </c>
      <c r="AE204" s="44">
        <v>16</v>
      </c>
      <c r="AF204" s="44">
        <v>17</v>
      </c>
      <c r="AG204" s="44">
        <v>45</v>
      </c>
      <c r="AH204" s="44">
        <v>79</v>
      </c>
      <c r="AI204" s="44">
        <v>45</v>
      </c>
      <c r="AJ204" s="44">
        <v>50</v>
      </c>
      <c r="AK204" s="44">
        <v>56</v>
      </c>
      <c r="AL204" s="44">
        <v>21</v>
      </c>
      <c r="AM204" s="44">
        <v>38</v>
      </c>
      <c r="AN204" s="44">
        <v>63</v>
      </c>
      <c r="AP204" s="44">
        <f t="shared" si="47"/>
        <v>96</v>
      </c>
      <c r="AQ204" s="44">
        <f t="shared" si="48"/>
        <v>84</v>
      </c>
      <c r="AR204" s="44">
        <f t="shared" si="49"/>
        <v>66</v>
      </c>
      <c r="AS204" s="44">
        <f t="shared" si="50"/>
        <v>301</v>
      </c>
      <c r="AT204" s="44">
        <f t="shared" si="51"/>
        <v>217.00019800000001</v>
      </c>
      <c r="AU204" s="44">
        <f t="shared" si="52"/>
        <v>75</v>
      </c>
      <c r="AV204" s="44">
        <f t="shared" si="53"/>
        <v>248</v>
      </c>
      <c r="AW204" s="44">
        <f t="shared" si="54"/>
        <v>252</v>
      </c>
      <c r="AX204" s="44">
        <f t="shared" si="55"/>
        <v>73</v>
      </c>
      <c r="AY204" s="44">
        <f t="shared" si="56"/>
        <v>191</v>
      </c>
      <c r="AZ204" s="44">
        <f t="shared" si="57"/>
        <v>112</v>
      </c>
      <c r="BA204" s="44">
        <f t="shared" si="58"/>
        <v>204</v>
      </c>
      <c r="BB204" s="44">
        <f t="shared" si="59"/>
        <v>145</v>
      </c>
      <c r="BC204" s="44">
        <f t="shared" si="60"/>
        <v>68</v>
      </c>
      <c r="BD204" s="44">
        <f t="shared" si="61"/>
        <v>2132.0001979999997</v>
      </c>
    </row>
    <row r="205" spans="1:56" x14ac:dyDescent="0.2">
      <c r="A205" s="44" t="s">
        <v>279</v>
      </c>
      <c r="B205" s="44">
        <v>199</v>
      </c>
      <c r="C205" s="44">
        <v>84</v>
      </c>
      <c r="D205" s="44">
        <v>50</v>
      </c>
      <c r="E205" s="44">
        <v>34</v>
      </c>
      <c r="F205" s="44"/>
      <c r="G205" s="44">
        <v>1</v>
      </c>
      <c r="H205" s="44">
        <v>0</v>
      </c>
      <c r="I205" s="44">
        <v>2</v>
      </c>
      <c r="J205" s="44">
        <v>15</v>
      </c>
      <c r="K205" s="44">
        <v>1</v>
      </c>
      <c r="L205" s="44">
        <v>2</v>
      </c>
      <c r="M205" s="44">
        <v>3</v>
      </c>
      <c r="N205" s="44">
        <v>1</v>
      </c>
      <c r="O205" s="44">
        <v>5</v>
      </c>
      <c r="P205" s="44">
        <v>0</v>
      </c>
      <c r="Q205" s="44">
        <v>9</v>
      </c>
      <c r="R205" s="44">
        <v>0</v>
      </c>
      <c r="S205" s="44">
        <v>7</v>
      </c>
      <c r="T205" s="44">
        <v>4</v>
      </c>
      <c r="U205" s="44">
        <v>34</v>
      </c>
      <c r="V205" s="44">
        <v>1</v>
      </c>
      <c r="W205" s="44">
        <v>0</v>
      </c>
      <c r="X205" s="44">
        <v>0</v>
      </c>
      <c r="Y205" s="44">
        <v>2</v>
      </c>
      <c r="Z205" s="44">
        <v>2</v>
      </c>
      <c r="AA205" s="44">
        <v>2</v>
      </c>
      <c r="AB205" s="44">
        <v>11</v>
      </c>
      <c r="AC205" s="44">
        <v>2</v>
      </c>
      <c r="AD205" s="44">
        <v>0</v>
      </c>
      <c r="AE205" s="44">
        <v>1</v>
      </c>
      <c r="AF205" s="44">
        <v>0</v>
      </c>
      <c r="AG205" s="44">
        <v>3</v>
      </c>
      <c r="AH205" s="44">
        <v>1</v>
      </c>
      <c r="AI205" s="44">
        <v>0</v>
      </c>
      <c r="AJ205" s="44">
        <v>1</v>
      </c>
      <c r="AK205" s="44">
        <v>3</v>
      </c>
      <c r="AL205" s="44">
        <v>3</v>
      </c>
      <c r="AM205" s="44">
        <v>1</v>
      </c>
      <c r="AN205" s="44">
        <v>1</v>
      </c>
      <c r="AP205" s="44">
        <f t="shared" si="47"/>
        <v>1</v>
      </c>
      <c r="AQ205" s="44">
        <f t="shared" si="48"/>
        <v>2</v>
      </c>
      <c r="AR205" s="44">
        <f t="shared" si="49"/>
        <v>3</v>
      </c>
      <c r="AS205" s="44">
        <f t="shared" si="50"/>
        <v>1</v>
      </c>
      <c r="AT205" s="44">
        <f t="shared" si="51"/>
        <v>3.0001989999999998</v>
      </c>
      <c r="AU205" s="44">
        <f t="shared" si="52"/>
        <v>14</v>
      </c>
      <c r="AV205" s="44">
        <f t="shared" si="53"/>
        <v>3</v>
      </c>
      <c r="AW205" s="44">
        <f t="shared" si="54"/>
        <v>5</v>
      </c>
      <c r="AX205" s="44">
        <f t="shared" si="55"/>
        <v>3</v>
      </c>
      <c r="AY205" s="44">
        <f t="shared" si="56"/>
        <v>10</v>
      </c>
      <c r="AZ205" s="44">
        <f t="shared" si="57"/>
        <v>8</v>
      </c>
      <c r="BA205" s="44">
        <f t="shared" si="58"/>
        <v>5</v>
      </c>
      <c r="BB205" s="44">
        <f t="shared" si="59"/>
        <v>4</v>
      </c>
      <c r="BC205" s="44">
        <f t="shared" si="60"/>
        <v>22</v>
      </c>
      <c r="BD205" s="44">
        <f t="shared" si="61"/>
        <v>84.000199000000009</v>
      </c>
    </row>
    <row r="206" spans="1:56" x14ac:dyDescent="0.2">
      <c r="A206" s="44" t="s">
        <v>230</v>
      </c>
      <c r="B206" s="44">
        <v>200</v>
      </c>
      <c r="C206" s="44">
        <v>4</v>
      </c>
      <c r="D206" s="44">
        <v>1</v>
      </c>
      <c r="E206" s="44">
        <v>3</v>
      </c>
      <c r="F206" s="44"/>
      <c r="G206" s="44">
        <v>0</v>
      </c>
      <c r="H206" s="44">
        <v>0</v>
      </c>
      <c r="I206" s="44">
        <v>0</v>
      </c>
      <c r="J206" s="44">
        <v>0</v>
      </c>
      <c r="K206" s="44">
        <v>0</v>
      </c>
      <c r="L206" s="44">
        <v>0</v>
      </c>
      <c r="M206" s="44">
        <v>0</v>
      </c>
      <c r="N206" s="44">
        <v>1</v>
      </c>
      <c r="O206" s="44">
        <v>0</v>
      </c>
      <c r="P206" s="44">
        <v>0</v>
      </c>
      <c r="Q206" s="44">
        <v>0</v>
      </c>
      <c r="R206" s="44">
        <v>0</v>
      </c>
      <c r="S206" s="44">
        <v>0</v>
      </c>
      <c r="T206" s="44">
        <v>0</v>
      </c>
      <c r="U206" s="44">
        <v>3</v>
      </c>
      <c r="V206" s="44">
        <v>0</v>
      </c>
      <c r="W206" s="44">
        <v>0</v>
      </c>
      <c r="X206" s="44">
        <v>1</v>
      </c>
      <c r="Y206" s="44">
        <v>0</v>
      </c>
      <c r="Z206" s="44">
        <v>0</v>
      </c>
      <c r="AA206" s="44">
        <v>0</v>
      </c>
      <c r="AB206" s="44">
        <v>0</v>
      </c>
      <c r="AC206" s="44">
        <v>0</v>
      </c>
      <c r="AD206" s="44">
        <v>0</v>
      </c>
      <c r="AE206" s="44">
        <v>0</v>
      </c>
      <c r="AF206" s="44">
        <v>0</v>
      </c>
      <c r="AG206" s="44">
        <v>0</v>
      </c>
      <c r="AH206" s="44">
        <v>1</v>
      </c>
      <c r="AI206" s="44">
        <v>0</v>
      </c>
      <c r="AJ206" s="44">
        <v>0</v>
      </c>
      <c r="AK206" s="44">
        <v>0</v>
      </c>
      <c r="AL206" s="44">
        <v>1</v>
      </c>
      <c r="AM206" s="44">
        <v>0</v>
      </c>
      <c r="AN206" s="44">
        <v>0</v>
      </c>
      <c r="AP206" s="44">
        <f t="shared" si="47"/>
        <v>0</v>
      </c>
      <c r="AQ206" s="44">
        <f t="shared" si="48"/>
        <v>1</v>
      </c>
      <c r="AR206" s="44">
        <f t="shared" si="49"/>
        <v>0</v>
      </c>
      <c r="AS206" s="44">
        <f t="shared" si="50"/>
        <v>0</v>
      </c>
      <c r="AT206" s="44">
        <f t="shared" si="51"/>
        <v>2.0000000000000001E-4</v>
      </c>
      <c r="AU206" s="44">
        <f t="shared" si="52"/>
        <v>0</v>
      </c>
      <c r="AV206" s="44">
        <f t="shared" si="53"/>
        <v>0</v>
      </c>
      <c r="AW206" s="44">
        <f t="shared" si="54"/>
        <v>0</v>
      </c>
      <c r="AX206" s="44">
        <f t="shared" si="55"/>
        <v>0</v>
      </c>
      <c r="AY206" s="44">
        <f t="shared" si="56"/>
        <v>1</v>
      </c>
      <c r="AZ206" s="44">
        <f t="shared" si="57"/>
        <v>0</v>
      </c>
      <c r="BA206" s="44">
        <f t="shared" si="58"/>
        <v>0</v>
      </c>
      <c r="BB206" s="44">
        <f t="shared" si="59"/>
        <v>2</v>
      </c>
      <c r="BC206" s="44">
        <f t="shared" si="60"/>
        <v>0</v>
      </c>
      <c r="BD206" s="44">
        <f t="shared" si="61"/>
        <v>4.0001999999999995</v>
      </c>
    </row>
    <row r="207" spans="1:56" x14ac:dyDescent="0.2">
      <c r="A207" s="44" t="s">
        <v>231</v>
      </c>
      <c r="B207" s="44">
        <v>201</v>
      </c>
      <c r="C207" s="44">
        <v>525</v>
      </c>
      <c r="D207" s="44">
        <v>263</v>
      </c>
      <c r="E207" s="44">
        <v>262</v>
      </c>
      <c r="F207" s="44"/>
      <c r="G207" s="44">
        <v>2</v>
      </c>
      <c r="H207" s="44">
        <v>0</v>
      </c>
      <c r="I207" s="44">
        <v>55</v>
      </c>
      <c r="J207" s="44">
        <v>2</v>
      </c>
      <c r="K207" s="44">
        <v>22</v>
      </c>
      <c r="L207" s="44">
        <v>7</v>
      </c>
      <c r="M207" s="44">
        <v>0</v>
      </c>
      <c r="N207" s="44">
        <v>41</v>
      </c>
      <c r="O207" s="44">
        <v>16</v>
      </c>
      <c r="P207" s="44">
        <v>96</v>
      </c>
      <c r="Q207" s="44">
        <v>11</v>
      </c>
      <c r="R207" s="44">
        <v>2</v>
      </c>
      <c r="S207" s="44">
        <v>7</v>
      </c>
      <c r="T207" s="44">
        <v>2</v>
      </c>
      <c r="U207" s="44">
        <v>262</v>
      </c>
      <c r="V207" s="44">
        <v>55</v>
      </c>
      <c r="W207" s="44">
        <v>41</v>
      </c>
      <c r="X207" s="44">
        <v>0</v>
      </c>
      <c r="Y207" s="44">
        <v>17</v>
      </c>
      <c r="Z207" s="44">
        <v>0</v>
      </c>
      <c r="AA207" s="44">
        <v>16</v>
      </c>
      <c r="AB207" s="44">
        <v>5</v>
      </c>
      <c r="AC207" s="44">
        <v>21</v>
      </c>
      <c r="AD207" s="44">
        <v>17</v>
      </c>
      <c r="AE207" s="44">
        <v>0</v>
      </c>
      <c r="AF207" s="44">
        <v>8</v>
      </c>
      <c r="AG207" s="44">
        <v>1</v>
      </c>
      <c r="AH207" s="44">
        <v>9</v>
      </c>
      <c r="AI207" s="44">
        <v>0</v>
      </c>
      <c r="AJ207" s="44">
        <v>1</v>
      </c>
      <c r="AK207" s="44">
        <v>24</v>
      </c>
      <c r="AL207" s="44">
        <v>0</v>
      </c>
      <c r="AM207" s="44">
        <v>3</v>
      </c>
      <c r="AN207" s="44">
        <v>44</v>
      </c>
      <c r="AP207" s="44">
        <f t="shared" si="47"/>
        <v>43</v>
      </c>
      <c r="AQ207" s="44">
        <f t="shared" si="48"/>
        <v>0</v>
      </c>
      <c r="AR207" s="44">
        <f t="shared" si="49"/>
        <v>17</v>
      </c>
      <c r="AS207" s="44">
        <f t="shared" si="50"/>
        <v>153</v>
      </c>
      <c r="AT207" s="44">
        <f t="shared" si="51"/>
        <v>19.000201000000001</v>
      </c>
      <c r="AU207" s="44">
        <f t="shared" si="52"/>
        <v>6</v>
      </c>
      <c r="AV207" s="44">
        <f t="shared" si="53"/>
        <v>43</v>
      </c>
      <c r="AW207" s="44">
        <f t="shared" si="54"/>
        <v>33</v>
      </c>
      <c r="AX207" s="44">
        <f t="shared" si="55"/>
        <v>32</v>
      </c>
      <c r="AY207" s="44">
        <f t="shared" si="56"/>
        <v>52</v>
      </c>
      <c r="AZ207" s="44">
        <f t="shared" si="57"/>
        <v>8</v>
      </c>
      <c r="BA207" s="44">
        <f t="shared" si="58"/>
        <v>106</v>
      </c>
      <c r="BB207" s="44">
        <f t="shared" si="59"/>
        <v>9</v>
      </c>
      <c r="BC207" s="44">
        <f t="shared" si="60"/>
        <v>4</v>
      </c>
      <c r="BD207" s="44">
        <f t="shared" si="61"/>
        <v>525.00020100000006</v>
      </c>
    </row>
    <row r="208" spans="1:56" x14ac:dyDescent="0.2">
      <c r="A208" s="44" t="s">
        <v>232</v>
      </c>
      <c r="B208" s="44">
        <v>202</v>
      </c>
      <c r="C208" s="44">
        <v>7271</v>
      </c>
      <c r="D208" s="44">
        <v>3581</v>
      </c>
      <c r="E208" s="44">
        <v>3690</v>
      </c>
      <c r="F208" s="44"/>
      <c r="G208" s="44">
        <v>229</v>
      </c>
      <c r="H208" s="44">
        <v>5</v>
      </c>
      <c r="I208" s="44">
        <v>95</v>
      </c>
      <c r="J208" s="44">
        <v>369</v>
      </c>
      <c r="K208" s="44">
        <v>116</v>
      </c>
      <c r="L208" s="44">
        <v>158</v>
      </c>
      <c r="M208" s="44">
        <v>337</v>
      </c>
      <c r="N208" s="44">
        <v>261</v>
      </c>
      <c r="O208" s="44">
        <v>105</v>
      </c>
      <c r="P208" s="44">
        <v>410</v>
      </c>
      <c r="Q208" s="44">
        <v>175</v>
      </c>
      <c r="R208" s="44">
        <v>234</v>
      </c>
      <c r="S208" s="44">
        <v>253</v>
      </c>
      <c r="T208" s="44">
        <v>834</v>
      </c>
      <c r="U208" s="44">
        <v>3690</v>
      </c>
      <c r="V208" s="44">
        <v>79</v>
      </c>
      <c r="W208" s="44">
        <v>267</v>
      </c>
      <c r="X208" s="44">
        <v>19</v>
      </c>
      <c r="Y208" s="44">
        <v>347</v>
      </c>
      <c r="Z208" s="44">
        <v>69</v>
      </c>
      <c r="AA208" s="44">
        <v>156</v>
      </c>
      <c r="AB208" s="44">
        <v>976</v>
      </c>
      <c r="AC208" s="44">
        <v>110</v>
      </c>
      <c r="AD208" s="44">
        <v>84</v>
      </c>
      <c r="AE208" s="44">
        <v>169</v>
      </c>
      <c r="AF208" s="44">
        <v>38</v>
      </c>
      <c r="AG208" s="44">
        <v>401</v>
      </c>
      <c r="AH208" s="44">
        <v>220</v>
      </c>
      <c r="AI208" s="44">
        <v>149</v>
      </c>
      <c r="AJ208" s="44">
        <v>105</v>
      </c>
      <c r="AK208" s="44">
        <v>221</v>
      </c>
      <c r="AL208" s="44">
        <v>40</v>
      </c>
      <c r="AM208" s="44">
        <v>42</v>
      </c>
      <c r="AN208" s="44">
        <v>198</v>
      </c>
      <c r="AP208" s="44">
        <f t="shared" si="47"/>
        <v>496</v>
      </c>
      <c r="AQ208" s="44">
        <f t="shared" si="48"/>
        <v>88</v>
      </c>
      <c r="AR208" s="44">
        <f t="shared" si="49"/>
        <v>516</v>
      </c>
      <c r="AS208" s="44">
        <f t="shared" si="50"/>
        <v>728</v>
      </c>
      <c r="AT208" s="44">
        <f t="shared" si="51"/>
        <v>198.000202</v>
      </c>
      <c r="AU208" s="44">
        <f t="shared" si="52"/>
        <v>1377</v>
      </c>
      <c r="AV208" s="44">
        <f t="shared" si="53"/>
        <v>226</v>
      </c>
      <c r="AW208" s="44">
        <f t="shared" si="54"/>
        <v>189</v>
      </c>
      <c r="AX208" s="44">
        <f t="shared" si="55"/>
        <v>259</v>
      </c>
      <c r="AY208" s="44">
        <f t="shared" si="56"/>
        <v>436</v>
      </c>
      <c r="AZ208" s="44">
        <f t="shared" si="57"/>
        <v>358</v>
      </c>
      <c r="BA208" s="44">
        <f t="shared" si="58"/>
        <v>451</v>
      </c>
      <c r="BB208" s="44">
        <f t="shared" si="59"/>
        <v>409</v>
      </c>
      <c r="BC208" s="44">
        <f t="shared" si="60"/>
        <v>1540</v>
      </c>
      <c r="BD208" s="44">
        <f t="shared" si="61"/>
        <v>7271.0002020000002</v>
      </c>
    </row>
    <row r="209" spans="1:56" x14ac:dyDescent="0.2">
      <c r="A209" s="44" t="s">
        <v>233</v>
      </c>
      <c r="B209" s="44">
        <v>203</v>
      </c>
      <c r="C209" s="44">
        <v>1011</v>
      </c>
      <c r="D209" s="44">
        <v>662</v>
      </c>
      <c r="E209" s="44">
        <v>349</v>
      </c>
      <c r="F209" s="44"/>
      <c r="G209" s="44">
        <v>15</v>
      </c>
      <c r="H209" s="44">
        <v>4</v>
      </c>
      <c r="I209" s="44">
        <v>71</v>
      </c>
      <c r="J209" s="44">
        <v>24</v>
      </c>
      <c r="K209" s="44">
        <v>55</v>
      </c>
      <c r="L209" s="44">
        <v>21</v>
      </c>
      <c r="M209" s="44">
        <v>21</v>
      </c>
      <c r="N209" s="44">
        <v>70</v>
      </c>
      <c r="O209" s="44">
        <v>66</v>
      </c>
      <c r="P209" s="44">
        <v>111</v>
      </c>
      <c r="Q209" s="44">
        <v>90</v>
      </c>
      <c r="R209" s="44">
        <v>49</v>
      </c>
      <c r="S209" s="44">
        <v>23</v>
      </c>
      <c r="T209" s="44">
        <v>42</v>
      </c>
      <c r="U209" s="44">
        <v>349</v>
      </c>
      <c r="V209" s="44">
        <v>17</v>
      </c>
      <c r="W209" s="44">
        <v>18</v>
      </c>
      <c r="X209" s="44">
        <v>5</v>
      </c>
      <c r="Y209" s="44">
        <v>38</v>
      </c>
      <c r="Z209" s="44">
        <v>11</v>
      </c>
      <c r="AA209" s="44">
        <v>28</v>
      </c>
      <c r="AB209" s="44">
        <v>32</v>
      </c>
      <c r="AC209" s="44">
        <v>18</v>
      </c>
      <c r="AD209" s="44">
        <v>40</v>
      </c>
      <c r="AE209" s="44">
        <v>14</v>
      </c>
      <c r="AF209" s="44">
        <v>4</v>
      </c>
      <c r="AG209" s="44">
        <v>9</v>
      </c>
      <c r="AH209" s="44">
        <v>22</v>
      </c>
      <c r="AI209" s="44">
        <v>7</v>
      </c>
      <c r="AJ209" s="44">
        <v>9</v>
      </c>
      <c r="AK209" s="44">
        <v>22</v>
      </c>
      <c r="AL209" s="44">
        <v>4</v>
      </c>
      <c r="AM209" s="44">
        <v>5</v>
      </c>
      <c r="AN209" s="44">
        <v>46</v>
      </c>
      <c r="AP209" s="44">
        <f t="shared" si="47"/>
        <v>33</v>
      </c>
      <c r="AQ209" s="44">
        <f t="shared" si="48"/>
        <v>16</v>
      </c>
      <c r="AR209" s="44">
        <f t="shared" si="49"/>
        <v>52</v>
      </c>
      <c r="AS209" s="44">
        <f t="shared" si="50"/>
        <v>181</v>
      </c>
      <c r="AT209" s="44">
        <f t="shared" si="51"/>
        <v>33.000202999999999</v>
      </c>
      <c r="AU209" s="44">
        <f t="shared" si="52"/>
        <v>41</v>
      </c>
      <c r="AV209" s="44">
        <f t="shared" si="53"/>
        <v>73</v>
      </c>
      <c r="AW209" s="44">
        <f t="shared" si="54"/>
        <v>106</v>
      </c>
      <c r="AX209" s="44">
        <f t="shared" si="55"/>
        <v>26</v>
      </c>
      <c r="AY209" s="44">
        <f t="shared" si="56"/>
        <v>160</v>
      </c>
      <c r="AZ209" s="44">
        <f t="shared" si="57"/>
        <v>32</v>
      </c>
      <c r="BA209" s="44">
        <f t="shared" si="58"/>
        <v>138</v>
      </c>
      <c r="BB209" s="44">
        <f t="shared" si="59"/>
        <v>33</v>
      </c>
      <c r="BC209" s="44">
        <f t="shared" si="60"/>
        <v>87</v>
      </c>
      <c r="BD209" s="44">
        <f t="shared" si="61"/>
        <v>1011.0002030000001</v>
      </c>
    </row>
    <row r="210" spans="1:56" x14ac:dyDescent="0.2">
      <c r="A210" s="44" t="s">
        <v>234</v>
      </c>
      <c r="B210" s="44">
        <v>204</v>
      </c>
      <c r="C210" s="44">
        <v>4316</v>
      </c>
      <c r="D210" s="44">
        <v>2361</v>
      </c>
      <c r="E210" s="44">
        <v>1955</v>
      </c>
      <c r="F210" s="44"/>
      <c r="G210" s="44">
        <v>280</v>
      </c>
      <c r="H210" s="44">
        <v>4</v>
      </c>
      <c r="I210" s="44">
        <v>77</v>
      </c>
      <c r="J210" s="44">
        <v>299</v>
      </c>
      <c r="K210" s="44">
        <v>156</v>
      </c>
      <c r="L210" s="44">
        <v>139</v>
      </c>
      <c r="M210" s="44">
        <v>308</v>
      </c>
      <c r="N210" s="44">
        <v>107</v>
      </c>
      <c r="O210" s="44">
        <v>89</v>
      </c>
      <c r="P210" s="44">
        <v>71</v>
      </c>
      <c r="Q210" s="44">
        <v>138</v>
      </c>
      <c r="R210" s="44">
        <v>108</v>
      </c>
      <c r="S210" s="44">
        <v>233</v>
      </c>
      <c r="T210" s="44">
        <v>352</v>
      </c>
      <c r="U210" s="44">
        <v>1955</v>
      </c>
      <c r="V210" s="44">
        <v>33</v>
      </c>
      <c r="W210" s="44">
        <v>247</v>
      </c>
      <c r="X210" s="44">
        <v>38</v>
      </c>
      <c r="Y210" s="44">
        <v>161</v>
      </c>
      <c r="Z210" s="44">
        <v>59</v>
      </c>
      <c r="AA210" s="44">
        <v>71</v>
      </c>
      <c r="AB210" s="44">
        <v>440</v>
      </c>
      <c r="AC210" s="44">
        <v>105</v>
      </c>
      <c r="AD210" s="44">
        <v>76</v>
      </c>
      <c r="AE210" s="44">
        <v>50</v>
      </c>
      <c r="AF210" s="44">
        <v>28</v>
      </c>
      <c r="AG210" s="44">
        <v>83</v>
      </c>
      <c r="AH210" s="44">
        <v>132</v>
      </c>
      <c r="AI210" s="44">
        <v>79</v>
      </c>
      <c r="AJ210" s="44">
        <v>89</v>
      </c>
      <c r="AK210" s="44">
        <v>48</v>
      </c>
      <c r="AL210" s="44">
        <v>118</v>
      </c>
      <c r="AM210" s="44">
        <v>48</v>
      </c>
      <c r="AN210" s="44">
        <v>50</v>
      </c>
      <c r="AP210" s="44">
        <f t="shared" si="47"/>
        <v>527</v>
      </c>
      <c r="AQ210" s="44">
        <f t="shared" si="48"/>
        <v>97</v>
      </c>
      <c r="AR210" s="44">
        <f t="shared" si="49"/>
        <v>211</v>
      </c>
      <c r="AS210" s="44">
        <f t="shared" si="50"/>
        <v>216</v>
      </c>
      <c r="AT210" s="44">
        <f t="shared" si="51"/>
        <v>119.000204</v>
      </c>
      <c r="AU210" s="44">
        <f t="shared" si="52"/>
        <v>523</v>
      </c>
      <c r="AV210" s="44">
        <f t="shared" si="53"/>
        <v>261</v>
      </c>
      <c r="AW210" s="44">
        <f t="shared" si="54"/>
        <v>165</v>
      </c>
      <c r="AX210" s="44">
        <f t="shared" si="55"/>
        <v>76</v>
      </c>
      <c r="AY210" s="44">
        <f t="shared" si="56"/>
        <v>245</v>
      </c>
      <c r="AZ210" s="44">
        <f t="shared" si="57"/>
        <v>322</v>
      </c>
      <c r="BA210" s="44">
        <f t="shared" si="58"/>
        <v>266</v>
      </c>
      <c r="BB210" s="44">
        <f t="shared" si="59"/>
        <v>329</v>
      </c>
      <c r="BC210" s="44">
        <f t="shared" si="60"/>
        <v>959</v>
      </c>
      <c r="BD210" s="44">
        <f t="shared" si="61"/>
        <v>4316.0002039999999</v>
      </c>
    </row>
    <row r="211" spans="1:56" x14ac:dyDescent="0.2">
      <c r="A211" s="44" t="s">
        <v>299</v>
      </c>
      <c r="B211" s="44">
        <v>205</v>
      </c>
      <c r="C211" s="44">
        <v>29</v>
      </c>
      <c r="D211" s="44">
        <v>14</v>
      </c>
      <c r="E211" s="44">
        <v>15</v>
      </c>
      <c r="F211" s="44"/>
      <c r="G211" s="44">
        <v>0</v>
      </c>
      <c r="H211" s="44">
        <v>0</v>
      </c>
      <c r="I211" s="44">
        <v>1</v>
      </c>
      <c r="J211" s="44">
        <v>1</v>
      </c>
      <c r="K211" s="44">
        <v>6</v>
      </c>
      <c r="L211" s="44">
        <v>1</v>
      </c>
      <c r="M211" s="44">
        <v>0</v>
      </c>
      <c r="N211" s="44">
        <v>0</v>
      </c>
      <c r="O211" s="44">
        <v>3</v>
      </c>
      <c r="P211" s="44">
        <v>1</v>
      </c>
      <c r="Q211" s="44">
        <v>0</v>
      </c>
      <c r="R211" s="44">
        <v>0</v>
      </c>
      <c r="S211" s="44">
        <v>0</v>
      </c>
      <c r="T211" s="44">
        <v>1</v>
      </c>
      <c r="U211" s="44">
        <v>15</v>
      </c>
      <c r="V211" s="44">
        <v>0</v>
      </c>
      <c r="W211" s="44">
        <v>3</v>
      </c>
      <c r="X211" s="44">
        <v>0</v>
      </c>
      <c r="Y211" s="44">
        <v>0</v>
      </c>
      <c r="Z211" s="44">
        <v>0</v>
      </c>
      <c r="AA211" s="44">
        <v>3</v>
      </c>
      <c r="AB211" s="44">
        <v>2</v>
      </c>
      <c r="AC211" s="44">
        <v>2</v>
      </c>
      <c r="AD211" s="44">
        <v>0</v>
      </c>
      <c r="AE211" s="44">
        <v>0</v>
      </c>
      <c r="AF211" s="44">
        <v>0</v>
      </c>
      <c r="AG211" s="44">
        <v>3</v>
      </c>
      <c r="AH211" s="44">
        <v>1</v>
      </c>
      <c r="AI211" s="44">
        <v>0</v>
      </c>
      <c r="AJ211" s="44">
        <v>1</v>
      </c>
      <c r="AK211" s="44">
        <v>0</v>
      </c>
      <c r="AL211" s="44">
        <v>0</v>
      </c>
      <c r="AM211" s="44">
        <v>0</v>
      </c>
      <c r="AN211" s="44">
        <v>0</v>
      </c>
      <c r="AP211" s="44">
        <f t="shared" si="47"/>
        <v>3</v>
      </c>
      <c r="AQ211" s="44">
        <f t="shared" si="48"/>
        <v>0</v>
      </c>
      <c r="AR211" s="44">
        <f t="shared" si="49"/>
        <v>0</v>
      </c>
      <c r="AS211" s="44">
        <f t="shared" si="50"/>
        <v>1</v>
      </c>
      <c r="AT211" s="44">
        <f t="shared" si="51"/>
        <v>3.0002049999999998</v>
      </c>
      <c r="AU211" s="44">
        <f t="shared" si="52"/>
        <v>5</v>
      </c>
      <c r="AV211" s="44">
        <f t="shared" si="53"/>
        <v>8</v>
      </c>
      <c r="AW211" s="44">
        <f t="shared" si="54"/>
        <v>3</v>
      </c>
      <c r="AX211" s="44">
        <f t="shared" si="55"/>
        <v>0</v>
      </c>
      <c r="AY211" s="44">
        <f t="shared" si="56"/>
        <v>0</v>
      </c>
      <c r="AZ211" s="44">
        <f t="shared" si="57"/>
        <v>1</v>
      </c>
      <c r="BA211" s="44">
        <f t="shared" si="58"/>
        <v>2</v>
      </c>
      <c r="BB211" s="44">
        <f t="shared" si="59"/>
        <v>1</v>
      </c>
      <c r="BC211" s="44">
        <f t="shared" si="60"/>
        <v>2</v>
      </c>
      <c r="BD211" s="44">
        <f t="shared" si="61"/>
        <v>29.000205000000001</v>
      </c>
    </row>
    <row r="212" spans="1:56" x14ac:dyDescent="0.2">
      <c r="A212" s="44" t="s">
        <v>235</v>
      </c>
      <c r="B212" s="44">
        <v>206</v>
      </c>
      <c r="C212" s="44">
        <v>1718</v>
      </c>
      <c r="D212" s="44">
        <v>567</v>
      </c>
      <c r="E212" s="44">
        <v>1151</v>
      </c>
      <c r="F212" s="44"/>
      <c r="G212" s="44">
        <v>14</v>
      </c>
      <c r="H212" s="44">
        <v>0</v>
      </c>
      <c r="I212" s="44">
        <v>35</v>
      </c>
      <c r="J212" s="44">
        <v>32</v>
      </c>
      <c r="K212" s="44">
        <v>62</v>
      </c>
      <c r="L212" s="44">
        <v>51</v>
      </c>
      <c r="M212" s="44">
        <v>34</v>
      </c>
      <c r="N212" s="44">
        <v>44</v>
      </c>
      <c r="O212" s="44">
        <v>84</v>
      </c>
      <c r="P212" s="44">
        <v>49</v>
      </c>
      <c r="Q212" s="44">
        <v>37</v>
      </c>
      <c r="R212" s="44">
        <v>20</v>
      </c>
      <c r="S212" s="44">
        <v>49</v>
      </c>
      <c r="T212" s="44">
        <v>56</v>
      </c>
      <c r="U212" s="44">
        <v>1151</v>
      </c>
      <c r="V212" s="44">
        <v>18</v>
      </c>
      <c r="W212" s="44">
        <v>44</v>
      </c>
      <c r="X212" s="44">
        <v>11</v>
      </c>
      <c r="Y212" s="44">
        <v>56</v>
      </c>
      <c r="Z212" s="44">
        <v>26</v>
      </c>
      <c r="AA212" s="44">
        <v>86</v>
      </c>
      <c r="AB212" s="44">
        <v>95</v>
      </c>
      <c r="AC212" s="44">
        <v>52</v>
      </c>
      <c r="AD212" s="44">
        <v>49</v>
      </c>
      <c r="AE212" s="44">
        <v>27</v>
      </c>
      <c r="AF212" s="44">
        <v>26</v>
      </c>
      <c r="AG212" s="44">
        <v>92</v>
      </c>
      <c r="AH212" s="44">
        <v>311</v>
      </c>
      <c r="AI212" s="44">
        <v>36</v>
      </c>
      <c r="AJ212" s="44">
        <v>35</v>
      </c>
      <c r="AK212" s="44">
        <v>44</v>
      </c>
      <c r="AL212" s="44">
        <v>39</v>
      </c>
      <c r="AM212" s="44">
        <v>19</v>
      </c>
      <c r="AN212" s="44">
        <v>85</v>
      </c>
      <c r="AP212" s="44">
        <f t="shared" si="47"/>
        <v>58</v>
      </c>
      <c r="AQ212" s="44">
        <f t="shared" si="48"/>
        <v>37</v>
      </c>
      <c r="AR212" s="44">
        <f t="shared" si="49"/>
        <v>83</v>
      </c>
      <c r="AS212" s="44">
        <f t="shared" si="50"/>
        <v>87</v>
      </c>
      <c r="AT212" s="44">
        <f t="shared" si="51"/>
        <v>105.00020600000001</v>
      </c>
      <c r="AU212" s="44">
        <f t="shared" si="52"/>
        <v>187</v>
      </c>
      <c r="AV212" s="44">
        <f t="shared" si="53"/>
        <v>114</v>
      </c>
      <c r="AW212" s="44">
        <f t="shared" si="54"/>
        <v>133</v>
      </c>
      <c r="AX212" s="44">
        <f t="shared" si="55"/>
        <v>70</v>
      </c>
      <c r="AY212" s="44">
        <f t="shared" si="56"/>
        <v>81</v>
      </c>
      <c r="AZ212" s="44">
        <f t="shared" si="57"/>
        <v>84</v>
      </c>
      <c r="BA212" s="44">
        <f t="shared" si="58"/>
        <v>171</v>
      </c>
      <c r="BB212" s="44">
        <f t="shared" si="59"/>
        <v>386</v>
      </c>
      <c r="BC212" s="44">
        <f t="shared" si="60"/>
        <v>122</v>
      </c>
      <c r="BD212" s="44">
        <f t="shared" si="61"/>
        <v>1718.0002059999999</v>
      </c>
    </row>
    <row r="213" spans="1:56" x14ac:dyDescent="0.2">
      <c r="A213" s="44" t="s">
        <v>236</v>
      </c>
      <c r="B213" s="44">
        <v>207</v>
      </c>
      <c r="C213" s="44">
        <v>17245</v>
      </c>
      <c r="D213" s="44">
        <v>11137</v>
      </c>
      <c r="E213" s="44">
        <v>6108</v>
      </c>
      <c r="F213" s="44"/>
      <c r="G213" s="44">
        <v>272</v>
      </c>
      <c r="H213" s="44">
        <v>1</v>
      </c>
      <c r="I213" s="44">
        <v>862</v>
      </c>
      <c r="J213" s="44">
        <v>207</v>
      </c>
      <c r="K213" s="44">
        <v>454</v>
      </c>
      <c r="L213" s="44">
        <v>209</v>
      </c>
      <c r="M213" s="44">
        <v>119</v>
      </c>
      <c r="N213" s="44">
        <v>1269</v>
      </c>
      <c r="O213" s="44">
        <v>1434</v>
      </c>
      <c r="P213" s="44">
        <v>824</v>
      </c>
      <c r="Q213" s="44">
        <v>4701</v>
      </c>
      <c r="R213" s="44">
        <v>241</v>
      </c>
      <c r="S213" s="44">
        <v>324</v>
      </c>
      <c r="T213" s="44">
        <v>220</v>
      </c>
      <c r="U213" s="44">
        <v>6108</v>
      </c>
      <c r="V213" s="44">
        <v>475</v>
      </c>
      <c r="W213" s="44">
        <v>428</v>
      </c>
      <c r="X213" s="44">
        <v>459</v>
      </c>
      <c r="Y213" s="44">
        <v>506</v>
      </c>
      <c r="Z213" s="44">
        <v>356</v>
      </c>
      <c r="AA213" s="44">
        <v>870</v>
      </c>
      <c r="AB213" s="44">
        <v>200</v>
      </c>
      <c r="AC213" s="44">
        <v>478</v>
      </c>
      <c r="AD213" s="44">
        <v>812</v>
      </c>
      <c r="AE213" s="44">
        <v>96</v>
      </c>
      <c r="AF213" s="44">
        <v>117</v>
      </c>
      <c r="AG213" s="44">
        <v>136</v>
      </c>
      <c r="AH213" s="44">
        <v>135</v>
      </c>
      <c r="AI213" s="44">
        <v>43</v>
      </c>
      <c r="AJ213" s="44">
        <v>247</v>
      </c>
      <c r="AK213" s="44">
        <v>195</v>
      </c>
      <c r="AL213" s="44">
        <v>61</v>
      </c>
      <c r="AM213" s="44">
        <v>173</v>
      </c>
      <c r="AN213" s="44">
        <v>321</v>
      </c>
      <c r="AP213" s="44">
        <f t="shared" si="47"/>
        <v>700</v>
      </c>
      <c r="AQ213" s="44">
        <f t="shared" si="48"/>
        <v>815</v>
      </c>
      <c r="AR213" s="44">
        <f t="shared" si="49"/>
        <v>602</v>
      </c>
      <c r="AS213" s="44">
        <f t="shared" si="50"/>
        <v>1541</v>
      </c>
      <c r="AT213" s="44">
        <f t="shared" si="51"/>
        <v>1043.000207</v>
      </c>
      <c r="AU213" s="44">
        <f t="shared" si="52"/>
        <v>336</v>
      </c>
      <c r="AV213" s="44">
        <f t="shared" si="53"/>
        <v>932</v>
      </c>
      <c r="AW213" s="44">
        <f t="shared" si="54"/>
        <v>2246</v>
      </c>
      <c r="AX213" s="44">
        <f t="shared" si="55"/>
        <v>312</v>
      </c>
      <c r="AY213" s="44">
        <f t="shared" si="56"/>
        <v>5970</v>
      </c>
      <c r="AZ213" s="44">
        <f t="shared" si="57"/>
        <v>571</v>
      </c>
      <c r="BA213" s="44">
        <f t="shared" si="58"/>
        <v>1392</v>
      </c>
      <c r="BB213" s="44">
        <f t="shared" si="59"/>
        <v>239</v>
      </c>
      <c r="BC213" s="44">
        <f t="shared" si="60"/>
        <v>546</v>
      </c>
      <c r="BD213" s="44">
        <f t="shared" si="61"/>
        <v>17245.000207000001</v>
      </c>
    </row>
    <row r="214" spans="1:56" x14ac:dyDescent="0.2">
      <c r="A214" s="44" t="s">
        <v>237</v>
      </c>
      <c r="B214" s="44">
        <v>208</v>
      </c>
      <c r="C214" s="44">
        <v>10110</v>
      </c>
      <c r="D214" s="44">
        <v>5652</v>
      </c>
      <c r="E214" s="44">
        <v>4458</v>
      </c>
      <c r="F214" s="44"/>
      <c r="G214" s="44">
        <v>884</v>
      </c>
      <c r="H214" s="44">
        <v>33</v>
      </c>
      <c r="I214" s="44">
        <v>194</v>
      </c>
      <c r="J214" s="44">
        <v>391</v>
      </c>
      <c r="K214" s="44">
        <v>204</v>
      </c>
      <c r="L214" s="44">
        <v>311</v>
      </c>
      <c r="M214" s="44">
        <v>705</v>
      </c>
      <c r="N214" s="44">
        <v>399</v>
      </c>
      <c r="O214" s="44">
        <v>236</v>
      </c>
      <c r="P214" s="44">
        <v>300</v>
      </c>
      <c r="Q214" s="44">
        <v>398</v>
      </c>
      <c r="R214" s="44">
        <v>420</v>
      </c>
      <c r="S214" s="44">
        <v>456</v>
      </c>
      <c r="T214" s="44">
        <v>721</v>
      </c>
      <c r="U214" s="44">
        <v>4458</v>
      </c>
      <c r="V214" s="44">
        <v>61</v>
      </c>
      <c r="W214" s="44">
        <v>325</v>
      </c>
      <c r="X214" s="44">
        <v>99</v>
      </c>
      <c r="Y214" s="44">
        <v>182</v>
      </c>
      <c r="Z214" s="44">
        <v>231</v>
      </c>
      <c r="AA214" s="44">
        <v>323</v>
      </c>
      <c r="AB214" s="44">
        <v>554</v>
      </c>
      <c r="AC214" s="44">
        <v>126</v>
      </c>
      <c r="AD214" s="44">
        <v>199</v>
      </c>
      <c r="AE214" s="44">
        <v>168</v>
      </c>
      <c r="AF214" s="44">
        <v>70</v>
      </c>
      <c r="AG214" s="44">
        <v>368</v>
      </c>
      <c r="AH214" s="44">
        <v>392</v>
      </c>
      <c r="AI214" s="44">
        <v>211</v>
      </c>
      <c r="AJ214" s="44">
        <v>244</v>
      </c>
      <c r="AK214" s="44">
        <v>320</v>
      </c>
      <c r="AL214" s="44">
        <v>347</v>
      </c>
      <c r="AM214" s="44">
        <v>146</v>
      </c>
      <c r="AN214" s="44">
        <v>92</v>
      </c>
      <c r="AP214" s="44">
        <f t="shared" si="47"/>
        <v>1209</v>
      </c>
      <c r="AQ214" s="44">
        <f t="shared" si="48"/>
        <v>330</v>
      </c>
      <c r="AR214" s="44">
        <f t="shared" si="49"/>
        <v>350</v>
      </c>
      <c r="AS214" s="44">
        <f t="shared" si="50"/>
        <v>814</v>
      </c>
      <c r="AT214" s="44">
        <f t="shared" si="51"/>
        <v>469.00020799999999</v>
      </c>
      <c r="AU214" s="44">
        <f t="shared" si="52"/>
        <v>922</v>
      </c>
      <c r="AV214" s="44">
        <f t="shared" si="53"/>
        <v>330</v>
      </c>
      <c r="AW214" s="44">
        <f t="shared" si="54"/>
        <v>435</v>
      </c>
      <c r="AX214" s="44">
        <f t="shared" si="55"/>
        <v>390</v>
      </c>
      <c r="AY214" s="44">
        <f t="shared" si="56"/>
        <v>797</v>
      </c>
      <c r="AZ214" s="44">
        <f t="shared" si="57"/>
        <v>700</v>
      </c>
      <c r="BA214" s="44">
        <f t="shared" si="58"/>
        <v>597</v>
      </c>
      <c r="BB214" s="44">
        <f t="shared" si="59"/>
        <v>950</v>
      </c>
      <c r="BC214" s="44">
        <f t="shared" si="60"/>
        <v>1817</v>
      </c>
      <c r="BD214" s="44">
        <f t="shared" si="61"/>
        <v>10110.000207999999</v>
      </c>
    </row>
    <row r="215" spans="1:56" x14ac:dyDescent="0.2">
      <c r="A215" s="44" t="s">
        <v>238</v>
      </c>
      <c r="B215" s="44">
        <v>209</v>
      </c>
      <c r="C215" s="44">
        <v>12800</v>
      </c>
      <c r="D215" s="44">
        <v>4918</v>
      </c>
      <c r="E215" s="44">
        <v>7882</v>
      </c>
      <c r="F215" s="44"/>
      <c r="G215" s="44">
        <v>269</v>
      </c>
      <c r="H215" s="44">
        <v>3</v>
      </c>
      <c r="I215" s="44">
        <v>236</v>
      </c>
      <c r="J215" s="44">
        <v>293</v>
      </c>
      <c r="K215" s="44">
        <v>592</v>
      </c>
      <c r="L215" s="44">
        <v>238</v>
      </c>
      <c r="M215" s="44">
        <v>151</v>
      </c>
      <c r="N215" s="44">
        <v>490</v>
      </c>
      <c r="O215" s="44">
        <v>289</v>
      </c>
      <c r="P215" s="44">
        <v>714</v>
      </c>
      <c r="Q215" s="44">
        <v>411</v>
      </c>
      <c r="R215" s="44">
        <v>318</v>
      </c>
      <c r="S215" s="44">
        <v>643</v>
      </c>
      <c r="T215" s="44">
        <v>271</v>
      </c>
      <c r="U215" s="44">
        <v>7882</v>
      </c>
      <c r="V215" s="44">
        <v>100</v>
      </c>
      <c r="W215" s="44">
        <v>1658</v>
      </c>
      <c r="X215" s="44">
        <v>138</v>
      </c>
      <c r="Y215" s="44">
        <v>605</v>
      </c>
      <c r="Z215" s="44">
        <v>192</v>
      </c>
      <c r="AA215" s="44">
        <v>439</v>
      </c>
      <c r="AB215" s="44">
        <v>613</v>
      </c>
      <c r="AC215" s="44">
        <v>381</v>
      </c>
      <c r="AD215" s="44">
        <v>344</v>
      </c>
      <c r="AE215" s="44">
        <v>303</v>
      </c>
      <c r="AF215" s="44">
        <v>68</v>
      </c>
      <c r="AG215" s="44">
        <v>235</v>
      </c>
      <c r="AH215" s="44">
        <v>514</v>
      </c>
      <c r="AI215" s="44">
        <v>273</v>
      </c>
      <c r="AJ215" s="44">
        <v>425</v>
      </c>
      <c r="AK215" s="44">
        <v>189</v>
      </c>
      <c r="AL215" s="44">
        <v>273</v>
      </c>
      <c r="AM215" s="44">
        <v>141</v>
      </c>
      <c r="AN215" s="44">
        <v>991</v>
      </c>
      <c r="AP215" s="44">
        <f t="shared" si="47"/>
        <v>1927</v>
      </c>
      <c r="AQ215" s="44">
        <f t="shared" si="48"/>
        <v>330</v>
      </c>
      <c r="AR215" s="44">
        <f t="shared" si="49"/>
        <v>908</v>
      </c>
      <c r="AS215" s="44">
        <f t="shared" si="50"/>
        <v>1135</v>
      </c>
      <c r="AT215" s="44">
        <f t="shared" si="51"/>
        <v>580.00020900000004</v>
      </c>
      <c r="AU215" s="44">
        <f t="shared" si="52"/>
        <v>848</v>
      </c>
      <c r="AV215" s="44">
        <f t="shared" si="53"/>
        <v>973</v>
      </c>
      <c r="AW215" s="44">
        <f t="shared" si="54"/>
        <v>633</v>
      </c>
      <c r="AX215" s="44">
        <f t="shared" si="55"/>
        <v>257</v>
      </c>
      <c r="AY215" s="44">
        <f t="shared" si="56"/>
        <v>901</v>
      </c>
      <c r="AZ215" s="44">
        <f t="shared" si="57"/>
        <v>1068</v>
      </c>
      <c r="BA215" s="44">
        <f t="shared" si="58"/>
        <v>1465</v>
      </c>
      <c r="BB215" s="44">
        <f t="shared" si="59"/>
        <v>1060</v>
      </c>
      <c r="BC215" s="44">
        <f t="shared" si="60"/>
        <v>715</v>
      </c>
      <c r="BD215" s="44">
        <f t="shared" si="61"/>
        <v>12800.000209</v>
      </c>
    </row>
    <row r="216" spans="1:56" x14ac:dyDescent="0.2">
      <c r="A216" s="44" t="s">
        <v>240</v>
      </c>
      <c r="B216" s="44">
        <v>210</v>
      </c>
      <c r="C216" s="44">
        <v>830</v>
      </c>
      <c r="D216" s="44">
        <v>529</v>
      </c>
      <c r="E216" s="44">
        <v>301</v>
      </c>
      <c r="F216" s="44"/>
      <c r="G216" s="44">
        <v>50</v>
      </c>
      <c r="H216" s="44">
        <v>1</v>
      </c>
      <c r="I216" s="44">
        <v>36</v>
      </c>
      <c r="J216" s="44">
        <v>32</v>
      </c>
      <c r="K216" s="44">
        <v>44</v>
      </c>
      <c r="L216" s="44">
        <v>29</v>
      </c>
      <c r="M216" s="44">
        <v>47</v>
      </c>
      <c r="N216" s="44">
        <v>52</v>
      </c>
      <c r="O216" s="44">
        <v>11</v>
      </c>
      <c r="P216" s="44">
        <v>7</v>
      </c>
      <c r="Q216" s="44">
        <v>48</v>
      </c>
      <c r="R216" s="44">
        <v>59</v>
      </c>
      <c r="S216" s="44">
        <v>43</v>
      </c>
      <c r="T216" s="44">
        <v>70</v>
      </c>
      <c r="U216" s="44">
        <v>301</v>
      </c>
      <c r="V216" s="44">
        <v>5</v>
      </c>
      <c r="W216" s="44">
        <v>38</v>
      </c>
      <c r="X216" s="44">
        <v>5</v>
      </c>
      <c r="Y216" s="44">
        <v>34</v>
      </c>
      <c r="Z216" s="44">
        <v>8</v>
      </c>
      <c r="AA216" s="44">
        <v>23</v>
      </c>
      <c r="AB216" s="44">
        <v>33</v>
      </c>
      <c r="AC216" s="44">
        <v>10</v>
      </c>
      <c r="AD216" s="44">
        <v>5</v>
      </c>
      <c r="AE216" s="44">
        <v>6</v>
      </c>
      <c r="AF216" s="44">
        <v>3</v>
      </c>
      <c r="AG216" s="44">
        <v>7</v>
      </c>
      <c r="AH216" s="44">
        <v>26</v>
      </c>
      <c r="AI216" s="44">
        <v>9</v>
      </c>
      <c r="AJ216" s="44">
        <v>19</v>
      </c>
      <c r="AK216" s="44">
        <v>11</v>
      </c>
      <c r="AL216" s="44">
        <v>23</v>
      </c>
      <c r="AM216" s="44">
        <v>14</v>
      </c>
      <c r="AN216" s="44">
        <v>22</v>
      </c>
      <c r="AP216" s="44">
        <f t="shared" si="47"/>
        <v>88</v>
      </c>
      <c r="AQ216" s="44">
        <f t="shared" si="48"/>
        <v>13</v>
      </c>
      <c r="AR216" s="44">
        <f t="shared" si="49"/>
        <v>40</v>
      </c>
      <c r="AS216" s="44">
        <f t="shared" si="50"/>
        <v>72</v>
      </c>
      <c r="AT216" s="44">
        <f t="shared" si="51"/>
        <v>37.000210000000003</v>
      </c>
      <c r="AU216" s="44">
        <f t="shared" si="52"/>
        <v>40</v>
      </c>
      <c r="AV216" s="44">
        <f t="shared" si="53"/>
        <v>54</v>
      </c>
      <c r="AW216" s="44">
        <f t="shared" si="54"/>
        <v>16</v>
      </c>
      <c r="AX216" s="44">
        <f t="shared" si="55"/>
        <v>14</v>
      </c>
      <c r="AY216" s="44">
        <f t="shared" si="56"/>
        <v>100</v>
      </c>
      <c r="AZ216" s="44">
        <f t="shared" si="57"/>
        <v>62</v>
      </c>
      <c r="BA216" s="44">
        <f t="shared" si="58"/>
        <v>87</v>
      </c>
      <c r="BB216" s="44">
        <f t="shared" si="59"/>
        <v>58</v>
      </c>
      <c r="BC216" s="44">
        <f t="shared" si="60"/>
        <v>149</v>
      </c>
      <c r="BD216" s="44">
        <f t="shared" si="61"/>
        <v>830.00021000000004</v>
      </c>
    </row>
    <row r="217" spans="1:56" x14ac:dyDescent="0.2">
      <c r="A217" s="44" t="s">
        <v>65</v>
      </c>
      <c r="B217" s="44">
        <v>211</v>
      </c>
      <c r="C217" s="44">
        <v>53</v>
      </c>
      <c r="D217" s="44">
        <v>26</v>
      </c>
      <c r="E217" s="44">
        <v>27</v>
      </c>
      <c r="F217" s="44"/>
      <c r="G217" s="44">
        <v>1</v>
      </c>
      <c r="H217" s="44">
        <v>1</v>
      </c>
      <c r="I217" s="44">
        <v>2</v>
      </c>
      <c r="J217" s="44">
        <v>0</v>
      </c>
      <c r="K217" s="44">
        <v>4</v>
      </c>
      <c r="L217" s="44">
        <v>1</v>
      </c>
      <c r="M217" s="44">
        <v>0</v>
      </c>
      <c r="N217" s="44">
        <v>3</v>
      </c>
      <c r="O217" s="44">
        <v>3</v>
      </c>
      <c r="P217" s="44">
        <v>3</v>
      </c>
      <c r="Q217" s="44">
        <v>0</v>
      </c>
      <c r="R217" s="44">
        <v>0</v>
      </c>
      <c r="S217" s="44">
        <v>6</v>
      </c>
      <c r="T217" s="44">
        <v>2</v>
      </c>
      <c r="U217" s="44">
        <v>27</v>
      </c>
      <c r="V217" s="44">
        <v>0</v>
      </c>
      <c r="W217" s="44">
        <v>0</v>
      </c>
      <c r="X217" s="44">
        <v>0</v>
      </c>
      <c r="Y217" s="44">
        <v>2</v>
      </c>
      <c r="Z217" s="44">
        <v>1</v>
      </c>
      <c r="AA217" s="44">
        <v>2</v>
      </c>
      <c r="AB217" s="44">
        <v>5</v>
      </c>
      <c r="AC217" s="44">
        <v>0</v>
      </c>
      <c r="AD217" s="44">
        <v>2</v>
      </c>
      <c r="AE217" s="44">
        <v>2</v>
      </c>
      <c r="AF217" s="44">
        <v>0</v>
      </c>
      <c r="AG217" s="44">
        <v>0</v>
      </c>
      <c r="AH217" s="44">
        <v>1</v>
      </c>
      <c r="AI217" s="44">
        <v>3</v>
      </c>
      <c r="AJ217" s="44">
        <v>2</v>
      </c>
      <c r="AK217" s="44">
        <v>1</v>
      </c>
      <c r="AL217" s="44">
        <v>5</v>
      </c>
      <c r="AM217" s="44">
        <v>1</v>
      </c>
      <c r="AN217" s="44">
        <v>0</v>
      </c>
      <c r="AP217" s="44">
        <f t="shared" si="47"/>
        <v>1</v>
      </c>
      <c r="AQ217" s="44">
        <f t="shared" si="48"/>
        <v>1</v>
      </c>
      <c r="AR217" s="44">
        <f t="shared" si="49"/>
        <v>4</v>
      </c>
      <c r="AS217" s="44">
        <f t="shared" si="50"/>
        <v>4</v>
      </c>
      <c r="AT217" s="44">
        <f t="shared" si="51"/>
        <v>3.0002110000000002</v>
      </c>
      <c r="AU217" s="44">
        <f t="shared" si="52"/>
        <v>5</v>
      </c>
      <c r="AV217" s="44">
        <f t="shared" si="53"/>
        <v>4</v>
      </c>
      <c r="AW217" s="44">
        <f t="shared" si="54"/>
        <v>5</v>
      </c>
      <c r="AX217" s="44">
        <f t="shared" si="55"/>
        <v>1</v>
      </c>
      <c r="AY217" s="44">
        <f t="shared" si="56"/>
        <v>3</v>
      </c>
      <c r="AZ217" s="44">
        <f t="shared" si="57"/>
        <v>8</v>
      </c>
      <c r="BA217" s="44">
        <f t="shared" si="58"/>
        <v>3</v>
      </c>
      <c r="BB217" s="44">
        <f t="shared" si="59"/>
        <v>9</v>
      </c>
      <c r="BC217" s="44">
        <f t="shared" si="60"/>
        <v>2</v>
      </c>
      <c r="BD217" s="44">
        <f t="shared" si="61"/>
        <v>53.000211</v>
      </c>
    </row>
    <row r="218" spans="1:56" x14ac:dyDescent="0.2">
      <c r="A218" s="44" t="s">
        <v>241</v>
      </c>
      <c r="B218" s="44">
        <v>212</v>
      </c>
      <c r="C218" s="44">
        <v>65333</v>
      </c>
      <c r="D218" s="44">
        <v>29017</v>
      </c>
      <c r="E218" s="44">
        <v>36316</v>
      </c>
      <c r="F218" s="44"/>
      <c r="G218" s="44">
        <v>2879</v>
      </c>
      <c r="H218" s="44">
        <v>2</v>
      </c>
      <c r="I218" s="44">
        <v>1401</v>
      </c>
      <c r="J218" s="44">
        <v>2701</v>
      </c>
      <c r="K218" s="44">
        <v>3325</v>
      </c>
      <c r="L218" s="44">
        <v>2518</v>
      </c>
      <c r="M218" s="44">
        <v>784</v>
      </c>
      <c r="N218" s="44">
        <v>2492</v>
      </c>
      <c r="O218" s="44">
        <v>1098</v>
      </c>
      <c r="P218" s="44">
        <v>3924</v>
      </c>
      <c r="Q218" s="44">
        <v>1607</v>
      </c>
      <c r="R218" s="44">
        <v>2925</v>
      </c>
      <c r="S218" s="44">
        <v>2415</v>
      </c>
      <c r="T218" s="44">
        <v>946</v>
      </c>
      <c r="U218" s="44">
        <v>36316</v>
      </c>
      <c r="V218" s="44">
        <v>1188</v>
      </c>
      <c r="W218" s="44">
        <v>2345</v>
      </c>
      <c r="X218" s="44">
        <v>118</v>
      </c>
      <c r="Y218" s="44">
        <v>6855</v>
      </c>
      <c r="Z218" s="44">
        <v>288</v>
      </c>
      <c r="AA218" s="44">
        <v>1038</v>
      </c>
      <c r="AB218" s="44">
        <v>6468</v>
      </c>
      <c r="AC218" s="44">
        <v>3297</v>
      </c>
      <c r="AD218" s="44">
        <v>1742</v>
      </c>
      <c r="AE218" s="44">
        <v>2241</v>
      </c>
      <c r="AF218" s="44">
        <v>39</v>
      </c>
      <c r="AG218" s="44">
        <v>3130</v>
      </c>
      <c r="AH218" s="44">
        <v>2707</v>
      </c>
      <c r="AI218" s="44">
        <v>110</v>
      </c>
      <c r="AJ218" s="44">
        <v>486</v>
      </c>
      <c r="AK218" s="44">
        <v>1724</v>
      </c>
      <c r="AL218" s="44">
        <v>85</v>
      </c>
      <c r="AM218" s="44">
        <v>91</v>
      </c>
      <c r="AN218" s="44">
        <v>2364</v>
      </c>
      <c r="AP218" s="44">
        <f t="shared" si="47"/>
        <v>5224</v>
      </c>
      <c r="AQ218" s="44">
        <f t="shared" si="48"/>
        <v>406</v>
      </c>
      <c r="AR218" s="44">
        <f t="shared" si="49"/>
        <v>9096</v>
      </c>
      <c r="AS218" s="44">
        <f t="shared" si="50"/>
        <v>8039</v>
      </c>
      <c r="AT218" s="44">
        <f t="shared" si="51"/>
        <v>1129.0002119999999</v>
      </c>
      <c r="AU218" s="44">
        <f t="shared" si="52"/>
        <v>9598</v>
      </c>
      <c r="AV218" s="44">
        <f t="shared" si="53"/>
        <v>6622</v>
      </c>
      <c r="AW218" s="44">
        <f t="shared" si="54"/>
        <v>2840</v>
      </c>
      <c r="AX218" s="44">
        <f t="shared" si="55"/>
        <v>1763</v>
      </c>
      <c r="AY218" s="44">
        <f t="shared" si="56"/>
        <v>4099</v>
      </c>
      <c r="AZ218" s="44">
        <f t="shared" si="57"/>
        <v>2901</v>
      </c>
      <c r="BA218" s="44">
        <f t="shared" si="58"/>
        <v>6283</v>
      </c>
      <c r="BB218" s="44">
        <f t="shared" si="59"/>
        <v>2902</v>
      </c>
      <c r="BC218" s="44">
        <f t="shared" si="60"/>
        <v>4431</v>
      </c>
      <c r="BD218" s="44">
        <f t="shared" si="61"/>
        <v>65333.000211999999</v>
      </c>
    </row>
    <row r="219" spans="1:56" x14ac:dyDescent="0.2">
      <c r="A219" s="44" t="s">
        <v>242</v>
      </c>
      <c r="B219" s="44">
        <v>213</v>
      </c>
      <c r="C219" s="44">
        <v>57765</v>
      </c>
      <c r="D219" s="44">
        <v>25741</v>
      </c>
      <c r="E219" s="44">
        <v>32024</v>
      </c>
      <c r="F219" s="44"/>
      <c r="G219" s="44">
        <v>2304</v>
      </c>
      <c r="H219" s="44">
        <v>73</v>
      </c>
      <c r="I219" s="44">
        <v>969</v>
      </c>
      <c r="J219" s="44">
        <v>1748</v>
      </c>
      <c r="K219" s="44">
        <v>1553</v>
      </c>
      <c r="L219" s="44">
        <v>1115</v>
      </c>
      <c r="M219" s="44">
        <v>1345</v>
      </c>
      <c r="N219" s="44">
        <v>2167</v>
      </c>
      <c r="O219" s="44">
        <v>1441</v>
      </c>
      <c r="P219" s="44">
        <v>1142</v>
      </c>
      <c r="Q219" s="44">
        <v>2058</v>
      </c>
      <c r="R219" s="44">
        <v>1481</v>
      </c>
      <c r="S219" s="44">
        <v>6468</v>
      </c>
      <c r="T219" s="44">
        <v>1877</v>
      </c>
      <c r="U219" s="44">
        <v>32024</v>
      </c>
      <c r="V219" s="44">
        <v>383</v>
      </c>
      <c r="W219" s="44">
        <v>3518</v>
      </c>
      <c r="X219" s="44">
        <v>610</v>
      </c>
      <c r="Y219" s="44">
        <v>1123</v>
      </c>
      <c r="Z219" s="44">
        <v>1801</v>
      </c>
      <c r="AA219" s="44">
        <v>1616</v>
      </c>
      <c r="AB219" s="44">
        <v>2064</v>
      </c>
      <c r="AC219" s="44">
        <v>898</v>
      </c>
      <c r="AD219" s="44">
        <v>1356</v>
      </c>
      <c r="AE219" s="44">
        <v>1074</v>
      </c>
      <c r="AF219" s="44">
        <v>621</v>
      </c>
      <c r="AG219" s="44">
        <v>1074</v>
      </c>
      <c r="AH219" s="44">
        <v>1325</v>
      </c>
      <c r="AI219" s="44">
        <v>1988</v>
      </c>
      <c r="AJ219" s="44">
        <v>5660</v>
      </c>
      <c r="AK219" s="44">
        <v>1141</v>
      </c>
      <c r="AL219" s="44">
        <v>2671</v>
      </c>
      <c r="AM219" s="44">
        <v>1616</v>
      </c>
      <c r="AN219" s="44">
        <v>1485</v>
      </c>
      <c r="AP219" s="44">
        <f t="shared" si="47"/>
        <v>5822</v>
      </c>
      <c r="AQ219" s="44">
        <f t="shared" si="48"/>
        <v>2411</v>
      </c>
      <c r="AR219" s="44">
        <f t="shared" si="49"/>
        <v>2197</v>
      </c>
      <c r="AS219" s="44">
        <f t="shared" si="50"/>
        <v>3079</v>
      </c>
      <c r="AT219" s="44">
        <f t="shared" si="51"/>
        <v>3232.0002129999998</v>
      </c>
      <c r="AU219" s="44">
        <f t="shared" si="52"/>
        <v>3138</v>
      </c>
      <c r="AV219" s="44">
        <f t="shared" si="53"/>
        <v>2451</v>
      </c>
      <c r="AW219" s="44">
        <f t="shared" si="54"/>
        <v>2797</v>
      </c>
      <c r="AX219" s="44">
        <f t="shared" si="55"/>
        <v>1762</v>
      </c>
      <c r="AY219" s="44">
        <f t="shared" si="56"/>
        <v>4225</v>
      </c>
      <c r="AZ219" s="44">
        <f t="shared" si="57"/>
        <v>12128</v>
      </c>
      <c r="BA219" s="44">
        <f t="shared" si="58"/>
        <v>3569</v>
      </c>
      <c r="BB219" s="44">
        <f t="shared" si="59"/>
        <v>5984</v>
      </c>
      <c r="BC219" s="44">
        <f t="shared" si="60"/>
        <v>4970</v>
      </c>
      <c r="BD219" s="44">
        <f t="shared" si="61"/>
        <v>57765.000212999999</v>
      </c>
    </row>
    <row r="220" spans="1:56" x14ac:dyDescent="0.2">
      <c r="A220" s="44" t="s">
        <v>107</v>
      </c>
      <c r="B220" s="44">
        <v>214</v>
      </c>
      <c r="C220" s="44">
        <v>1</v>
      </c>
      <c r="D220" s="44">
        <v>1</v>
      </c>
      <c r="E220" s="44">
        <v>0</v>
      </c>
      <c r="F220" s="44"/>
      <c r="G220" s="44">
        <v>0</v>
      </c>
      <c r="H220" s="44">
        <v>0</v>
      </c>
      <c r="I220" s="44">
        <v>1</v>
      </c>
      <c r="J220" s="44">
        <v>0</v>
      </c>
      <c r="K220" s="44">
        <v>0</v>
      </c>
      <c r="L220" s="44">
        <v>0</v>
      </c>
      <c r="M220" s="44">
        <v>0</v>
      </c>
      <c r="N220" s="44">
        <v>0</v>
      </c>
      <c r="O220" s="44">
        <v>0</v>
      </c>
      <c r="P220" s="44">
        <v>0</v>
      </c>
      <c r="Q220" s="44">
        <v>0</v>
      </c>
      <c r="R220" s="44">
        <v>0</v>
      </c>
      <c r="S220" s="44">
        <v>0</v>
      </c>
      <c r="T220" s="44">
        <v>0</v>
      </c>
      <c r="U220" s="44">
        <v>0</v>
      </c>
      <c r="V220" s="44">
        <v>0</v>
      </c>
      <c r="W220" s="44">
        <v>0</v>
      </c>
      <c r="X220" s="44">
        <v>0</v>
      </c>
      <c r="Y220" s="44">
        <v>0</v>
      </c>
      <c r="Z220" s="44">
        <v>0</v>
      </c>
      <c r="AA220" s="44">
        <v>0</v>
      </c>
      <c r="AB220" s="44">
        <v>0</v>
      </c>
      <c r="AC220" s="44">
        <v>0</v>
      </c>
      <c r="AD220" s="44">
        <v>0</v>
      </c>
      <c r="AE220" s="44">
        <v>0</v>
      </c>
      <c r="AF220" s="44">
        <v>0</v>
      </c>
      <c r="AG220" s="44">
        <v>0</v>
      </c>
      <c r="AH220" s="44">
        <v>0</v>
      </c>
      <c r="AI220" s="44">
        <v>0</v>
      </c>
      <c r="AJ220" s="44">
        <v>0</v>
      </c>
      <c r="AK220" s="44">
        <v>0</v>
      </c>
      <c r="AL220" s="44">
        <v>0</v>
      </c>
      <c r="AM220" s="44">
        <v>0</v>
      </c>
      <c r="AN220" s="44">
        <v>0</v>
      </c>
      <c r="AP220" s="44">
        <f t="shared" si="47"/>
        <v>0</v>
      </c>
      <c r="AQ220" s="44">
        <f t="shared" si="48"/>
        <v>0</v>
      </c>
      <c r="AR220" s="44">
        <f t="shared" si="49"/>
        <v>0</v>
      </c>
      <c r="AS220" s="44">
        <f t="shared" si="50"/>
        <v>0</v>
      </c>
      <c r="AT220" s="44">
        <f t="shared" si="51"/>
        <v>2.14E-4</v>
      </c>
      <c r="AU220" s="44">
        <f t="shared" si="52"/>
        <v>0</v>
      </c>
      <c r="AV220" s="44">
        <f t="shared" si="53"/>
        <v>0</v>
      </c>
      <c r="AW220" s="44">
        <f t="shared" si="54"/>
        <v>0</v>
      </c>
      <c r="AX220" s="44">
        <f t="shared" si="55"/>
        <v>0</v>
      </c>
      <c r="AY220" s="44">
        <f t="shared" si="56"/>
        <v>0</v>
      </c>
      <c r="AZ220" s="44">
        <f t="shared" si="57"/>
        <v>0</v>
      </c>
      <c r="BA220" s="44">
        <f t="shared" si="58"/>
        <v>1</v>
      </c>
      <c r="BB220" s="44">
        <f t="shared" si="59"/>
        <v>0</v>
      </c>
      <c r="BC220" s="44">
        <f t="shared" si="60"/>
        <v>0</v>
      </c>
      <c r="BD220" s="44">
        <f t="shared" si="61"/>
        <v>1.0002139999999999</v>
      </c>
    </row>
    <row r="221" spans="1:56" x14ac:dyDescent="0.2">
      <c r="A221" s="44" t="s">
        <v>285</v>
      </c>
      <c r="B221" s="44">
        <v>215</v>
      </c>
      <c r="C221" s="44">
        <v>150</v>
      </c>
      <c r="D221" s="44">
        <v>85</v>
      </c>
      <c r="E221" s="44">
        <v>65</v>
      </c>
      <c r="F221" s="44"/>
      <c r="G221" s="44">
        <v>1</v>
      </c>
      <c r="H221" s="44">
        <v>0</v>
      </c>
      <c r="I221" s="44">
        <v>12</v>
      </c>
      <c r="J221" s="44">
        <v>9</v>
      </c>
      <c r="K221" s="44">
        <v>7</v>
      </c>
      <c r="L221" s="44">
        <v>5</v>
      </c>
      <c r="M221" s="44">
        <v>10</v>
      </c>
      <c r="N221" s="44">
        <v>8</v>
      </c>
      <c r="O221" s="44">
        <v>1</v>
      </c>
      <c r="P221" s="44">
        <v>4</v>
      </c>
      <c r="Q221" s="44">
        <v>8</v>
      </c>
      <c r="R221" s="44">
        <v>4</v>
      </c>
      <c r="S221" s="44">
        <v>5</v>
      </c>
      <c r="T221" s="44">
        <v>11</v>
      </c>
      <c r="U221" s="44">
        <v>65</v>
      </c>
      <c r="V221" s="44">
        <v>5</v>
      </c>
      <c r="W221" s="44">
        <v>7</v>
      </c>
      <c r="X221" s="44">
        <v>7</v>
      </c>
      <c r="Y221" s="44">
        <v>7</v>
      </c>
      <c r="Z221" s="44">
        <v>4</v>
      </c>
      <c r="AA221" s="44">
        <v>1</v>
      </c>
      <c r="AB221" s="44">
        <v>1</v>
      </c>
      <c r="AC221" s="44">
        <v>2</v>
      </c>
      <c r="AD221" s="44">
        <v>5</v>
      </c>
      <c r="AE221" s="44">
        <v>1</v>
      </c>
      <c r="AF221" s="44">
        <v>6</v>
      </c>
      <c r="AG221" s="44">
        <v>2</v>
      </c>
      <c r="AH221" s="44">
        <v>6</v>
      </c>
      <c r="AI221" s="44">
        <v>3</v>
      </c>
      <c r="AJ221" s="44">
        <v>0</v>
      </c>
      <c r="AK221" s="44">
        <v>1</v>
      </c>
      <c r="AL221" s="44">
        <v>1</v>
      </c>
      <c r="AM221" s="44">
        <v>1</v>
      </c>
      <c r="AN221" s="44">
        <v>5</v>
      </c>
      <c r="AP221" s="44">
        <f t="shared" si="47"/>
        <v>8</v>
      </c>
      <c r="AQ221" s="44">
        <f t="shared" si="48"/>
        <v>11</v>
      </c>
      <c r="AR221" s="44">
        <f t="shared" si="49"/>
        <v>8</v>
      </c>
      <c r="AS221" s="44">
        <f t="shared" si="50"/>
        <v>13</v>
      </c>
      <c r="AT221" s="44">
        <f t="shared" si="51"/>
        <v>2.0002149999999999</v>
      </c>
      <c r="AU221" s="44">
        <f t="shared" si="52"/>
        <v>3</v>
      </c>
      <c r="AV221" s="44">
        <f t="shared" si="53"/>
        <v>9</v>
      </c>
      <c r="AW221" s="44">
        <f t="shared" si="54"/>
        <v>6</v>
      </c>
      <c r="AX221" s="44">
        <f t="shared" si="55"/>
        <v>7</v>
      </c>
      <c r="AY221" s="44">
        <f t="shared" si="56"/>
        <v>16</v>
      </c>
      <c r="AZ221" s="44">
        <f t="shared" si="57"/>
        <v>5</v>
      </c>
      <c r="BA221" s="44">
        <f t="shared" si="58"/>
        <v>22</v>
      </c>
      <c r="BB221" s="44">
        <f t="shared" si="59"/>
        <v>10</v>
      </c>
      <c r="BC221" s="44">
        <f t="shared" si="60"/>
        <v>30</v>
      </c>
      <c r="BD221" s="44">
        <f t="shared" si="61"/>
        <v>150.000215</v>
      </c>
    </row>
    <row r="222" spans="1:56" x14ac:dyDescent="0.2">
      <c r="A222" s="44" t="s">
        <v>287</v>
      </c>
      <c r="B222" s="44">
        <v>216</v>
      </c>
      <c r="C222" s="44">
        <v>35563</v>
      </c>
      <c r="D222" s="44">
        <v>23779</v>
      </c>
      <c r="E222" s="44">
        <v>11784</v>
      </c>
      <c r="F222" s="44"/>
      <c r="G222" s="44">
        <v>1703</v>
      </c>
      <c r="H222" s="44">
        <v>73</v>
      </c>
      <c r="I222" s="44">
        <v>1645</v>
      </c>
      <c r="J222" s="44">
        <v>1841</v>
      </c>
      <c r="K222" s="44">
        <v>1691</v>
      </c>
      <c r="L222" s="44">
        <v>1580</v>
      </c>
      <c r="M222" s="44">
        <v>2676</v>
      </c>
      <c r="N222" s="44">
        <v>2117</v>
      </c>
      <c r="O222" s="44">
        <v>943</v>
      </c>
      <c r="P222" s="44">
        <v>743</v>
      </c>
      <c r="Q222" s="44">
        <v>1890</v>
      </c>
      <c r="R222" s="44">
        <v>2019</v>
      </c>
      <c r="S222" s="44">
        <v>1764</v>
      </c>
      <c r="T222" s="44">
        <v>3094</v>
      </c>
      <c r="U222" s="44">
        <v>11784</v>
      </c>
      <c r="V222" s="44">
        <v>209</v>
      </c>
      <c r="W222" s="44">
        <v>1067</v>
      </c>
      <c r="X222" s="44">
        <v>208</v>
      </c>
      <c r="Y222" s="44">
        <v>1439</v>
      </c>
      <c r="Z222" s="44">
        <v>490</v>
      </c>
      <c r="AA222" s="44">
        <v>733</v>
      </c>
      <c r="AB222" s="44">
        <v>1258</v>
      </c>
      <c r="AC222" s="44">
        <v>532</v>
      </c>
      <c r="AD222" s="44">
        <v>583</v>
      </c>
      <c r="AE222" s="44">
        <v>404</v>
      </c>
      <c r="AF222" s="44">
        <v>223</v>
      </c>
      <c r="AG222" s="44">
        <v>493</v>
      </c>
      <c r="AH222" s="44">
        <v>778</v>
      </c>
      <c r="AI222" s="44">
        <v>520</v>
      </c>
      <c r="AJ222" s="44">
        <v>700</v>
      </c>
      <c r="AK222" s="44">
        <v>358</v>
      </c>
      <c r="AL222" s="44">
        <v>670</v>
      </c>
      <c r="AM222" s="44">
        <v>379</v>
      </c>
      <c r="AN222" s="44">
        <v>740</v>
      </c>
      <c r="AP222" s="44">
        <f t="shared" si="47"/>
        <v>2770</v>
      </c>
      <c r="AQ222" s="44">
        <f t="shared" si="48"/>
        <v>698</v>
      </c>
      <c r="AR222" s="44">
        <f t="shared" si="49"/>
        <v>1843</v>
      </c>
      <c r="AS222" s="44">
        <f t="shared" si="50"/>
        <v>3044</v>
      </c>
      <c r="AT222" s="44">
        <f t="shared" si="51"/>
        <v>1112.0002159999999</v>
      </c>
      <c r="AU222" s="44">
        <f t="shared" si="52"/>
        <v>1751</v>
      </c>
      <c r="AV222" s="44">
        <f t="shared" si="53"/>
        <v>2223</v>
      </c>
      <c r="AW222" s="44">
        <f t="shared" si="54"/>
        <v>1526</v>
      </c>
      <c r="AX222" s="44">
        <f t="shared" si="55"/>
        <v>581</v>
      </c>
      <c r="AY222" s="44">
        <f t="shared" si="56"/>
        <v>4007</v>
      </c>
      <c r="AZ222" s="44">
        <f t="shared" si="57"/>
        <v>2464</v>
      </c>
      <c r="BA222" s="44">
        <f t="shared" si="58"/>
        <v>3965</v>
      </c>
      <c r="BB222" s="44">
        <f t="shared" si="59"/>
        <v>1968</v>
      </c>
      <c r="BC222" s="44">
        <f t="shared" si="60"/>
        <v>7611</v>
      </c>
      <c r="BD222" s="44">
        <f t="shared" si="61"/>
        <v>35563.000216</v>
      </c>
    </row>
    <row r="223" spans="1:56" x14ac:dyDescent="0.2">
      <c r="A223" s="44" t="s">
        <v>78</v>
      </c>
      <c r="B223" s="44">
        <v>217</v>
      </c>
      <c r="C223" s="44">
        <v>84542</v>
      </c>
      <c r="D223" s="44">
        <v>13923</v>
      </c>
      <c r="E223" s="44">
        <v>70619</v>
      </c>
      <c r="F223" s="44"/>
      <c r="G223" s="44">
        <v>459</v>
      </c>
      <c r="H223" s="44">
        <v>7</v>
      </c>
      <c r="I223" s="44">
        <v>171</v>
      </c>
      <c r="J223" s="44">
        <v>308</v>
      </c>
      <c r="K223" s="44">
        <v>587</v>
      </c>
      <c r="L223" s="44">
        <v>282</v>
      </c>
      <c r="M223" s="44">
        <v>335</v>
      </c>
      <c r="N223" s="44">
        <v>512</v>
      </c>
      <c r="O223" s="44">
        <v>3548</v>
      </c>
      <c r="P223" s="44">
        <v>5052</v>
      </c>
      <c r="Q223" s="44">
        <v>428</v>
      </c>
      <c r="R223" s="44">
        <v>264</v>
      </c>
      <c r="S223" s="44">
        <v>1477</v>
      </c>
      <c r="T223" s="44">
        <v>493</v>
      </c>
      <c r="U223" s="44">
        <v>70619</v>
      </c>
      <c r="V223" s="44">
        <v>980</v>
      </c>
      <c r="W223" s="44">
        <v>2810</v>
      </c>
      <c r="X223" s="44">
        <v>998</v>
      </c>
      <c r="Y223" s="44">
        <v>7702</v>
      </c>
      <c r="Z223" s="44">
        <v>1200</v>
      </c>
      <c r="AA223" s="44">
        <v>5270</v>
      </c>
      <c r="AB223" s="44">
        <v>6687</v>
      </c>
      <c r="AC223" s="44">
        <v>2383</v>
      </c>
      <c r="AD223" s="44">
        <v>1382</v>
      </c>
      <c r="AE223" s="44">
        <v>10392</v>
      </c>
      <c r="AF223" s="44">
        <v>413</v>
      </c>
      <c r="AG223" s="44">
        <v>4290</v>
      </c>
      <c r="AH223" s="44">
        <v>2660</v>
      </c>
      <c r="AI223" s="44">
        <v>3510</v>
      </c>
      <c r="AJ223" s="44">
        <v>6327</v>
      </c>
      <c r="AK223" s="44">
        <v>7248</v>
      </c>
      <c r="AL223" s="44">
        <v>509</v>
      </c>
      <c r="AM223" s="44">
        <v>3386</v>
      </c>
      <c r="AN223" s="44">
        <v>2472</v>
      </c>
      <c r="AP223" s="44">
        <f t="shared" si="47"/>
        <v>3269</v>
      </c>
      <c r="AQ223" s="44">
        <f t="shared" si="48"/>
        <v>2198</v>
      </c>
      <c r="AR223" s="44">
        <f t="shared" si="49"/>
        <v>18094</v>
      </c>
      <c r="AS223" s="44">
        <f t="shared" si="50"/>
        <v>6303</v>
      </c>
      <c r="AT223" s="44">
        <f t="shared" si="51"/>
        <v>8656.0002170000007</v>
      </c>
      <c r="AU223" s="44">
        <f t="shared" si="52"/>
        <v>10977</v>
      </c>
      <c r="AV223" s="44">
        <f t="shared" si="53"/>
        <v>2970</v>
      </c>
      <c r="AW223" s="44">
        <f t="shared" si="54"/>
        <v>4930</v>
      </c>
      <c r="AX223" s="44">
        <f t="shared" si="55"/>
        <v>7661</v>
      </c>
      <c r="AY223" s="44">
        <f t="shared" si="56"/>
        <v>940</v>
      </c>
      <c r="AZ223" s="44">
        <f t="shared" si="57"/>
        <v>7804</v>
      </c>
      <c r="BA223" s="44">
        <f t="shared" si="58"/>
        <v>2925</v>
      </c>
      <c r="BB223" s="44">
        <f t="shared" si="59"/>
        <v>6679</v>
      </c>
      <c r="BC223" s="44">
        <f t="shared" si="60"/>
        <v>1136</v>
      </c>
      <c r="BD223" s="44">
        <f t="shared" si="61"/>
        <v>84542.000216999993</v>
      </c>
    </row>
    <row r="224" spans="1:56" x14ac:dyDescent="0.2">
      <c r="A224" s="44" t="s">
        <v>222</v>
      </c>
      <c r="B224" s="44">
        <v>218</v>
      </c>
      <c r="C224" s="44">
        <v>0</v>
      </c>
      <c r="D224" s="44">
        <v>0</v>
      </c>
      <c r="E224" s="44">
        <v>0</v>
      </c>
      <c r="F224" s="44"/>
      <c r="G224" s="44">
        <v>0</v>
      </c>
      <c r="H224" s="44">
        <v>0</v>
      </c>
      <c r="I224" s="44">
        <v>0</v>
      </c>
      <c r="J224" s="44">
        <v>0</v>
      </c>
      <c r="K224" s="44">
        <v>0</v>
      </c>
      <c r="L224" s="44">
        <v>0</v>
      </c>
      <c r="M224" s="44">
        <v>0</v>
      </c>
      <c r="N224" s="44">
        <v>0</v>
      </c>
      <c r="O224" s="44">
        <v>0</v>
      </c>
      <c r="P224" s="44">
        <v>0</v>
      </c>
      <c r="Q224" s="44">
        <v>0</v>
      </c>
      <c r="R224" s="44">
        <v>0</v>
      </c>
      <c r="S224" s="44">
        <v>0</v>
      </c>
      <c r="T224" s="44">
        <v>0</v>
      </c>
      <c r="U224" s="44">
        <v>0</v>
      </c>
      <c r="V224" s="44">
        <v>0</v>
      </c>
      <c r="W224" s="44">
        <v>0</v>
      </c>
      <c r="X224" s="44">
        <v>0</v>
      </c>
      <c r="Y224" s="44">
        <v>0</v>
      </c>
      <c r="Z224" s="44">
        <v>0</v>
      </c>
      <c r="AA224" s="44">
        <v>0</v>
      </c>
      <c r="AB224" s="44">
        <v>0</v>
      </c>
      <c r="AC224" s="44">
        <v>0</v>
      </c>
      <c r="AD224" s="44">
        <v>0</v>
      </c>
      <c r="AE224" s="44">
        <v>0</v>
      </c>
      <c r="AF224" s="44">
        <v>0</v>
      </c>
      <c r="AG224" s="44">
        <v>0</v>
      </c>
      <c r="AH224" s="44">
        <v>0</v>
      </c>
      <c r="AI224" s="44">
        <v>0</v>
      </c>
      <c r="AJ224" s="44">
        <v>0</v>
      </c>
      <c r="AK224" s="44">
        <v>0</v>
      </c>
      <c r="AL224" s="44">
        <v>0</v>
      </c>
      <c r="AM224" s="44">
        <v>0</v>
      </c>
      <c r="AN224" s="44">
        <v>0</v>
      </c>
      <c r="AP224" s="44">
        <f t="shared" si="47"/>
        <v>0</v>
      </c>
      <c r="AQ224" s="44">
        <f t="shared" si="48"/>
        <v>0</v>
      </c>
      <c r="AR224" s="44">
        <f t="shared" si="49"/>
        <v>0</v>
      </c>
      <c r="AS224" s="44">
        <f t="shared" si="50"/>
        <v>0</v>
      </c>
      <c r="AT224" s="44">
        <f t="shared" si="51"/>
        <v>2.1800000000000001E-4</v>
      </c>
      <c r="AU224" s="44">
        <f t="shared" si="52"/>
        <v>0</v>
      </c>
      <c r="AV224" s="44">
        <f t="shared" si="53"/>
        <v>0</v>
      </c>
      <c r="AW224" s="44">
        <f t="shared" si="54"/>
        <v>0</v>
      </c>
      <c r="AX224" s="44">
        <f t="shared" si="55"/>
        <v>0</v>
      </c>
      <c r="AY224" s="44">
        <f t="shared" si="56"/>
        <v>0</v>
      </c>
      <c r="AZ224" s="44">
        <f t="shared" si="57"/>
        <v>0</v>
      </c>
      <c r="BA224" s="44">
        <f t="shared" si="58"/>
        <v>0</v>
      </c>
      <c r="BB224" s="44">
        <f t="shared" si="59"/>
        <v>0</v>
      </c>
      <c r="BC224" s="44">
        <f t="shared" si="60"/>
        <v>0</v>
      </c>
      <c r="BD224" s="44">
        <f t="shared" si="61"/>
        <v>2.1800000000000001E-4</v>
      </c>
    </row>
    <row r="225" spans="1:56" x14ac:dyDescent="0.2">
      <c r="A225" s="44" t="s">
        <v>223</v>
      </c>
      <c r="B225" s="44">
        <v>219</v>
      </c>
      <c r="C225" s="44">
        <v>356</v>
      </c>
      <c r="D225" s="44">
        <v>159</v>
      </c>
      <c r="E225" s="44">
        <v>197</v>
      </c>
      <c r="F225" s="44"/>
      <c r="G225" s="44">
        <v>19</v>
      </c>
      <c r="H225" s="44">
        <v>0</v>
      </c>
      <c r="I225" s="44">
        <v>5</v>
      </c>
      <c r="J225" s="44">
        <v>33</v>
      </c>
      <c r="K225" s="44">
        <v>5</v>
      </c>
      <c r="L225" s="44">
        <v>8</v>
      </c>
      <c r="M225" s="44">
        <v>16</v>
      </c>
      <c r="N225" s="44">
        <v>9</v>
      </c>
      <c r="O225" s="44">
        <v>11</v>
      </c>
      <c r="P225" s="44">
        <v>2</v>
      </c>
      <c r="Q225" s="44">
        <v>17</v>
      </c>
      <c r="R225" s="44">
        <v>4</v>
      </c>
      <c r="S225" s="44">
        <v>10</v>
      </c>
      <c r="T225" s="44">
        <v>20</v>
      </c>
      <c r="U225" s="44">
        <v>197</v>
      </c>
      <c r="V225" s="44">
        <v>2</v>
      </c>
      <c r="W225" s="44">
        <v>17</v>
      </c>
      <c r="X225" s="44">
        <v>5</v>
      </c>
      <c r="Y225" s="44">
        <v>24</v>
      </c>
      <c r="Z225" s="44">
        <v>8</v>
      </c>
      <c r="AA225" s="44">
        <v>19</v>
      </c>
      <c r="AB225" s="44">
        <v>19</v>
      </c>
      <c r="AC225" s="44">
        <v>3</v>
      </c>
      <c r="AD225" s="44">
        <v>4</v>
      </c>
      <c r="AE225" s="44">
        <v>20</v>
      </c>
      <c r="AF225" s="44">
        <v>4</v>
      </c>
      <c r="AG225" s="44">
        <v>13</v>
      </c>
      <c r="AH225" s="44">
        <v>7</v>
      </c>
      <c r="AI225" s="44">
        <v>4</v>
      </c>
      <c r="AJ225" s="44">
        <v>6</v>
      </c>
      <c r="AK225" s="44">
        <v>5</v>
      </c>
      <c r="AL225" s="44">
        <v>7</v>
      </c>
      <c r="AM225" s="44">
        <v>14</v>
      </c>
      <c r="AN225" s="44">
        <v>16</v>
      </c>
      <c r="AP225" s="44">
        <f t="shared" si="47"/>
        <v>36</v>
      </c>
      <c r="AQ225" s="44">
        <f t="shared" si="48"/>
        <v>13</v>
      </c>
      <c r="AR225" s="44">
        <f t="shared" si="49"/>
        <v>44</v>
      </c>
      <c r="AS225" s="44">
        <f t="shared" si="50"/>
        <v>8</v>
      </c>
      <c r="AT225" s="44">
        <f t="shared" si="51"/>
        <v>33.000219000000001</v>
      </c>
      <c r="AU225" s="44">
        <f t="shared" si="52"/>
        <v>32</v>
      </c>
      <c r="AV225" s="44">
        <f t="shared" si="53"/>
        <v>8</v>
      </c>
      <c r="AW225" s="44">
        <f t="shared" si="54"/>
        <v>15</v>
      </c>
      <c r="AX225" s="44">
        <f t="shared" si="55"/>
        <v>9</v>
      </c>
      <c r="AY225" s="44">
        <f t="shared" si="56"/>
        <v>26</v>
      </c>
      <c r="AZ225" s="44">
        <f t="shared" si="57"/>
        <v>16</v>
      </c>
      <c r="BA225" s="44">
        <f t="shared" si="58"/>
        <v>29</v>
      </c>
      <c r="BB225" s="44">
        <f t="shared" si="59"/>
        <v>18</v>
      </c>
      <c r="BC225" s="44">
        <f t="shared" si="60"/>
        <v>69</v>
      </c>
      <c r="BD225" s="44">
        <f t="shared" si="61"/>
        <v>356.00021900000002</v>
      </c>
    </row>
    <row r="226" spans="1:56" x14ac:dyDescent="0.2">
      <c r="A226" s="44" t="s">
        <v>224</v>
      </c>
      <c r="B226" s="44">
        <v>220</v>
      </c>
      <c r="C226" s="44">
        <v>1186</v>
      </c>
      <c r="D226" s="44">
        <v>524</v>
      </c>
      <c r="E226" s="44">
        <v>662</v>
      </c>
      <c r="F226" s="44"/>
      <c r="G226" s="44">
        <v>17</v>
      </c>
      <c r="H226" s="44">
        <v>0</v>
      </c>
      <c r="I226" s="44">
        <v>71</v>
      </c>
      <c r="J226" s="44">
        <v>37</v>
      </c>
      <c r="K226" s="44">
        <v>61</v>
      </c>
      <c r="L226" s="44">
        <v>33</v>
      </c>
      <c r="M226" s="44">
        <v>22</v>
      </c>
      <c r="N226" s="44">
        <v>73</v>
      </c>
      <c r="O226" s="44">
        <v>55</v>
      </c>
      <c r="P226" s="44">
        <v>50</v>
      </c>
      <c r="Q226" s="44">
        <v>46</v>
      </c>
      <c r="R226" s="44">
        <v>18</v>
      </c>
      <c r="S226" s="44">
        <v>19</v>
      </c>
      <c r="T226" s="44">
        <v>22</v>
      </c>
      <c r="U226" s="44">
        <v>662</v>
      </c>
      <c r="V226" s="44">
        <v>8</v>
      </c>
      <c r="W226" s="44">
        <v>38</v>
      </c>
      <c r="X226" s="44">
        <v>15</v>
      </c>
      <c r="Y226" s="44">
        <v>147</v>
      </c>
      <c r="Z226" s="44">
        <v>12</v>
      </c>
      <c r="AA226" s="44">
        <v>52</v>
      </c>
      <c r="AB226" s="44">
        <v>60</v>
      </c>
      <c r="AC226" s="44">
        <v>62</v>
      </c>
      <c r="AD226" s="44">
        <v>27</v>
      </c>
      <c r="AE226" s="44">
        <v>39</v>
      </c>
      <c r="AF226" s="44">
        <v>15</v>
      </c>
      <c r="AG226" s="44">
        <v>19</v>
      </c>
      <c r="AH226" s="44">
        <v>11</v>
      </c>
      <c r="AI226" s="44">
        <v>2</v>
      </c>
      <c r="AJ226" s="44">
        <v>16</v>
      </c>
      <c r="AK226" s="44">
        <v>45</v>
      </c>
      <c r="AL226" s="44">
        <v>6</v>
      </c>
      <c r="AM226" s="44">
        <v>4</v>
      </c>
      <c r="AN226" s="44">
        <v>84</v>
      </c>
      <c r="AP226" s="44">
        <f t="shared" si="47"/>
        <v>55</v>
      </c>
      <c r="AQ226" s="44">
        <f t="shared" si="48"/>
        <v>27</v>
      </c>
      <c r="AR226" s="44">
        <f t="shared" si="49"/>
        <v>186</v>
      </c>
      <c r="AS226" s="44">
        <f t="shared" si="50"/>
        <v>76</v>
      </c>
      <c r="AT226" s="44">
        <f t="shared" si="51"/>
        <v>56.000219999999999</v>
      </c>
      <c r="AU226" s="44">
        <f t="shared" si="52"/>
        <v>79</v>
      </c>
      <c r="AV226" s="44">
        <f t="shared" si="53"/>
        <v>123</v>
      </c>
      <c r="AW226" s="44">
        <f t="shared" si="54"/>
        <v>82</v>
      </c>
      <c r="AX226" s="44">
        <f t="shared" si="55"/>
        <v>60</v>
      </c>
      <c r="AY226" s="44">
        <f t="shared" si="56"/>
        <v>119</v>
      </c>
      <c r="AZ226" s="44">
        <f t="shared" si="57"/>
        <v>35</v>
      </c>
      <c r="BA226" s="44">
        <f t="shared" si="58"/>
        <v>188</v>
      </c>
      <c r="BB226" s="44">
        <f t="shared" si="59"/>
        <v>19</v>
      </c>
      <c r="BC226" s="44">
        <f t="shared" si="60"/>
        <v>81</v>
      </c>
      <c r="BD226" s="44">
        <f t="shared" si="61"/>
        <v>1186.0002199999999</v>
      </c>
    </row>
    <row r="227" spans="1:56" x14ac:dyDescent="0.2">
      <c r="A227" s="44" t="s">
        <v>226</v>
      </c>
      <c r="B227" s="44">
        <v>221</v>
      </c>
      <c r="C227" s="44">
        <v>7145</v>
      </c>
      <c r="D227" s="44">
        <v>4382</v>
      </c>
      <c r="E227" s="44">
        <v>2763</v>
      </c>
      <c r="F227" s="44"/>
      <c r="G227" s="44">
        <v>38</v>
      </c>
      <c r="H227" s="44">
        <v>2</v>
      </c>
      <c r="I227" s="44">
        <v>749</v>
      </c>
      <c r="J227" s="44">
        <v>105</v>
      </c>
      <c r="K227" s="44">
        <v>262</v>
      </c>
      <c r="L227" s="44">
        <v>249</v>
      </c>
      <c r="M227" s="44">
        <v>101</v>
      </c>
      <c r="N227" s="44">
        <v>219</v>
      </c>
      <c r="O227" s="44">
        <v>442</v>
      </c>
      <c r="P227" s="44">
        <v>814</v>
      </c>
      <c r="Q227" s="44">
        <v>473</v>
      </c>
      <c r="R227" s="44">
        <v>418</v>
      </c>
      <c r="S227" s="44">
        <v>135</v>
      </c>
      <c r="T227" s="44">
        <v>375</v>
      </c>
      <c r="U227" s="44">
        <v>2763</v>
      </c>
      <c r="V227" s="44">
        <v>216</v>
      </c>
      <c r="W227" s="44">
        <v>79</v>
      </c>
      <c r="X227" s="44">
        <v>33</v>
      </c>
      <c r="Y227" s="44">
        <v>482</v>
      </c>
      <c r="Z227" s="44">
        <v>71</v>
      </c>
      <c r="AA227" s="44">
        <v>204</v>
      </c>
      <c r="AB227" s="44">
        <v>124</v>
      </c>
      <c r="AC227" s="44">
        <v>226</v>
      </c>
      <c r="AD227" s="44">
        <v>124</v>
      </c>
      <c r="AE227" s="44">
        <v>83</v>
      </c>
      <c r="AF227" s="44">
        <v>85</v>
      </c>
      <c r="AG227" s="44">
        <v>41</v>
      </c>
      <c r="AH227" s="44">
        <v>34</v>
      </c>
      <c r="AI227" s="44">
        <v>11</v>
      </c>
      <c r="AJ227" s="44">
        <v>62</v>
      </c>
      <c r="AK227" s="44">
        <v>355</v>
      </c>
      <c r="AL227" s="44">
        <v>17</v>
      </c>
      <c r="AM227" s="44">
        <v>30</v>
      </c>
      <c r="AN227" s="44">
        <v>486</v>
      </c>
      <c r="AP227" s="44">
        <f t="shared" si="47"/>
        <v>117</v>
      </c>
      <c r="AQ227" s="44">
        <f t="shared" si="48"/>
        <v>104</v>
      </c>
      <c r="AR227" s="44">
        <f t="shared" si="49"/>
        <v>565</v>
      </c>
      <c r="AS227" s="44">
        <f t="shared" si="50"/>
        <v>1450</v>
      </c>
      <c r="AT227" s="44">
        <f t="shared" si="51"/>
        <v>234.00022100000001</v>
      </c>
      <c r="AU227" s="44">
        <f t="shared" si="52"/>
        <v>165</v>
      </c>
      <c r="AV227" s="44">
        <f t="shared" si="53"/>
        <v>488</v>
      </c>
      <c r="AW227" s="44">
        <f t="shared" si="54"/>
        <v>566</v>
      </c>
      <c r="AX227" s="44">
        <f t="shared" si="55"/>
        <v>440</v>
      </c>
      <c r="AY227" s="44">
        <f t="shared" si="56"/>
        <v>692</v>
      </c>
      <c r="AZ227" s="44">
        <f t="shared" si="57"/>
        <v>197</v>
      </c>
      <c r="BA227" s="44">
        <f t="shared" si="58"/>
        <v>1484</v>
      </c>
      <c r="BB227" s="44">
        <f t="shared" si="59"/>
        <v>62</v>
      </c>
      <c r="BC227" s="44">
        <f t="shared" si="60"/>
        <v>581</v>
      </c>
      <c r="BD227" s="44">
        <f t="shared" si="61"/>
        <v>7145.0002210000002</v>
      </c>
    </row>
    <row r="228" spans="1:56" x14ac:dyDescent="0.2">
      <c r="A228" s="44" t="s">
        <v>227</v>
      </c>
      <c r="B228" s="44">
        <v>222</v>
      </c>
      <c r="C228" s="44">
        <v>45</v>
      </c>
      <c r="D228" s="44">
        <v>21</v>
      </c>
      <c r="E228" s="44">
        <v>24</v>
      </c>
      <c r="F228" s="44"/>
      <c r="G228" s="44">
        <v>0</v>
      </c>
      <c r="H228" s="44">
        <v>0</v>
      </c>
      <c r="I228" s="44">
        <v>1</v>
      </c>
      <c r="J228" s="44">
        <v>2</v>
      </c>
      <c r="K228" s="44">
        <v>2</v>
      </c>
      <c r="L228" s="44">
        <v>0</v>
      </c>
      <c r="M228" s="44">
        <v>0</v>
      </c>
      <c r="N228" s="44">
        <v>4</v>
      </c>
      <c r="O228" s="44">
        <v>8</v>
      </c>
      <c r="P228" s="44">
        <v>3</v>
      </c>
      <c r="Q228" s="44">
        <v>0</v>
      </c>
      <c r="R228" s="44">
        <v>1</v>
      </c>
      <c r="S228" s="44">
        <v>0</v>
      </c>
      <c r="T228" s="44">
        <v>0</v>
      </c>
      <c r="U228" s="44">
        <v>24</v>
      </c>
      <c r="V228" s="44">
        <v>3</v>
      </c>
      <c r="W228" s="44">
        <v>1</v>
      </c>
      <c r="X228" s="44">
        <v>1</v>
      </c>
      <c r="Y228" s="44">
        <v>4</v>
      </c>
      <c r="Z228" s="44">
        <v>0</v>
      </c>
      <c r="AA228" s="44">
        <v>1</v>
      </c>
      <c r="AB228" s="44">
        <v>3</v>
      </c>
      <c r="AC228" s="44">
        <v>2</v>
      </c>
      <c r="AD228" s="44">
        <v>3</v>
      </c>
      <c r="AE228" s="44">
        <v>0</v>
      </c>
      <c r="AF228" s="44">
        <v>0</v>
      </c>
      <c r="AG228" s="44">
        <v>0</v>
      </c>
      <c r="AH228" s="44">
        <v>0</v>
      </c>
      <c r="AI228" s="44">
        <v>1</v>
      </c>
      <c r="AJ228" s="44">
        <v>1</v>
      </c>
      <c r="AK228" s="44">
        <v>0</v>
      </c>
      <c r="AL228" s="44">
        <v>0</v>
      </c>
      <c r="AM228" s="44">
        <v>0</v>
      </c>
      <c r="AN228" s="44">
        <v>4</v>
      </c>
      <c r="AP228" s="44">
        <f t="shared" si="47"/>
        <v>1</v>
      </c>
      <c r="AQ228" s="44">
        <f t="shared" si="48"/>
        <v>1</v>
      </c>
      <c r="AR228" s="44">
        <f t="shared" si="49"/>
        <v>4</v>
      </c>
      <c r="AS228" s="44">
        <f t="shared" si="50"/>
        <v>7</v>
      </c>
      <c r="AT228" s="44">
        <f t="shared" si="51"/>
        <v>1.0002219999999999</v>
      </c>
      <c r="AU228" s="44">
        <f t="shared" si="52"/>
        <v>3</v>
      </c>
      <c r="AV228" s="44">
        <f t="shared" si="53"/>
        <v>4</v>
      </c>
      <c r="AW228" s="44">
        <f t="shared" si="54"/>
        <v>11</v>
      </c>
      <c r="AX228" s="44">
        <f t="shared" si="55"/>
        <v>0</v>
      </c>
      <c r="AY228" s="44">
        <f t="shared" si="56"/>
        <v>4</v>
      </c>
      <c r="AZ228" s="44">
        <f t="shared" si="57"/>
        <v>1</v>
      </c>
      <c r="BA228" s="44">
        <f t="shared" si="58"/>
        <v>5</v>
      </c>
      <c r="BB228" s="44">
        <f t="shared" si="59"/>
        <v>1</v>
      </c>
      <c r="BC228" s="44">
        <f t="shared" si="60"/>
        <v>2</v>
      </c>
      <c r="BD228" s="44">
        <f t="shared" si="61"/>
        <v>45.000222000000001</v>
      </c>
    </row>
    <row r="229" spans="1:56" x14ac:dyDescent="0.2">
      <c r="A229" s="44" t="s">
        <v>228</v>
      </c>
      <c r="B229" s="44">
        <v>223</v>
      </c>
      <c r="C229" s="44">
        <v>1</v>
      </c>
      <c r="D229" s="44">
        <v>0</v>
      </c>
      <c r="E229" s="44">
        <v>1</v>
      </c>
      <c r="F229" s="44"/>
      <c r="G229" s="44">
        <v>0</v>
      </c>
      <c r="H229" s="44">
        <v>0</v>
      </c>
      <c r="I229" s="44">
        <v>0</v>
      </c>
      <c r="J229" s="44">
        <v>0</v>
      </c>
      <c r="K229" s="44">
        <v>0</v>
      </c>
      <c r="L229" s="44">
        <v>0</v>
      </c>
      <c r="M229" s="44">
        <v>0</v>
      </c>
      <c r="N229" s="44">
        <v>0</v>
      </c>
      <c r="O229" s="44">
        <v>0</v>
      </c>
      <c r="P229" s="44">
        <v>0</v>
      </c>
      <c r="Q229" s="44">
        <v>0</v>
      </c>
      <c r="R229" s="44">
        <v>0</v>
      </c>
      <c r="S229" s="44">
        <v>0</v>
      </c>
      <c r="T229" s="44">
        <v>0</v>
      </c>
      <c r="U229" s="44">
        <v>1</v>
      </c>
      <c r="V229" s="44">
        <v>0</v>
      </c>
      <c r="W229" s="44">
        <v>0</v>
      </c>
      <c r="X229" s="44">
        <v>0</v>
      </c>
      <c r="Y229" s="44">
        <v>0</v>
      </c>
      <c r="Z229" s="44">
        <v>0</v>
      </c>
      <c r="AA229" s="44">
        <v>0</v>
      </c>
      <c r="AB229" s="44">
        <v>0</v>
      </c>
      <c r="AC229" s="44">
        <v>0</v>
      </c>
      <c r="AD229" s="44">
        <v>0</v>
      </c>
      <c r="AE229" s="44">
        <v>0</v>
      </c>
      <c r="AF229" s="44">
        <v>0</v>
      </c>
      <c r="AG229" s="44">
        <v>1</v>
      </c>
      <c r="AH229" s="44">
        <v>0</v>
      </c>
      <c r="AI229" s="44">
        <v>0</v>
      </c>
      <c r="AJ229" s="44">
        <v>0</v>
      </c>
      <c r="AK229" s="44">
        <v>0</v>
      </c>
      <c r="AL229" s="44">
        <v>0</v>
      </c>
      <c r="AM229" s="44">
        <v>0</v>
      </c>
      <c r="AN229" s="44">
        <v>0</v>
      </c>
      <c r="AP229" s="44">
        <f t="shared" si="47"/>
        <v>0</v>
      </c>
      <c r="AQ229" s="44">
        <f t="shared" si="48"/>
        <v>0</v>
      </c>
      <c r="AR229" s="44">
        <f t="shared" si="49"/>
        <v>0</v>
      </c>
      <c r="AS229" s="44">
        <f t="shared" si="50"/>
        <v>0</v>
      </c>
      <c r="AT229" s="44">
        <f t="shared" si="51"/>
        <v>2.23E-4</v>
      </c>
      <c r="AU229" s="44">
        <f t="shared" si="52"/>
        <v>1</v>
      </c>
      <c r="AV229" s="44">
        <f t="shared" si="53"/>
        <v>0</v>
      </c>
      <c r="AW229" s="44">
        <f t="shared" si="54"/>
        <v>0</v>
      </c>
      <c r="AX229" s="44">
        <f t="shared" si="55"/>
        <v>0</v>
      </c>
      <c r="AY229" s="44">
        <f t="shared" si="56"/>
        <v>0</v>
      </c>
      <c r="AZ229" s="44">
        <f t="shared" si="57"/>
        <v>0</v>
      </c>
      <c r="BA229" s="44">
        <f t="shared" si="58"/>
        <v>0</v>
      </c>
      <c r="BB229" s="44">
        <f t="shared" si="59"/>
        <v>0</v>
      </c>
      <c r="BC229" s="44">
        <f t="shared" si="60"/>
        <v>0</v>
      </c>
      <c r="BD229" s="44">
        <f t="shared" si="61"/>
        <v>1.0002230000000001</v>
      </c>
    </row>
    <row r="230" spans="1:56" x14ac:dyDescent="0.2">
      <c r="A230" s="44" t="s">
        <v>229</v>
      </c>
      <c r="B230" s="44">
        <v>224</v>
      </c>
      <c r="C230" s="44">
        <v>3021</v>
      </c>
      <c r="D230" s="44">
        <v>1388</v>
      </c>
      <c r="E230" s="44">
        <v>1633</v>
      </c>
      <c r="F230" s="44"/>
      <c r="G230" s="44">
        <v>31</v>
      </c>
      <c r="H230" s="44">
        <v>3</v>
      </c>
      <c r="I230" s="44">
        <v>308</v>
      </c>
      <c r="J230" s="44">
        <v>51</v>
      </c>
      <c r="K230" s="44">
        <v>220</v>
      </c>
      <c r="L230" s="44">
        <v>93</v>
      </c>
      <c r="M230" s="44">
        <v>23</v>
      </c>
      <c r="N230" s="44">
        <v>101</v>
      </c>
      <c r="O230" s="44">
        <v>151</v>
      </c>
      <c r="P230" s="44">
        <v>173</v>
      </c>
      <c r="Q230" s="44">
        <v>75</v>
      </c>
      <c r="R230" s="44">
        <v>44</v>
      </c>
      <c r="S230" s="44">
        <v>85</v>
      </c>
      <c r="T230" s="44">
        <v>30</v>
      </c>
      <c r="U230" s="44">
        <v>1633</v>
      </c>
      <c r="V230" s="44">
        <v>88</v>
      </c>
      <c r="W230" s="44">
        <v>43</v>
      </c>
      <c r="X230" s="44">
        <v>17</v>
      </c>
      <c r="Y230" s="44">
        <v>132</v>
      </c>
      <c r="Z230" s="44">
        <v>51</v>
      </c>
      <c r="AA230" s="44">
        <v>294</v>
      </c>
      <c r="AB230" s="44">
        <v>99</v>
      </c>
      <c r="AC230" s="44">
        <v>225</v>
      </c>
      <c r="AD230" s="44">
        <v>48</v>
      </c>
      <c r="AE230" s="44">
        <v>36</v>
      </c>
      <c r="AF230" s="44">
        <v>94</v>
      </c>
      <c r="AG230" s="44">
        <v>31</v>
      </c>
      <c r="AH230" s="44">
        <v>19</v>
      </c>
      <c r="AI230" s="44">
        <v>4</v>
      </c>
      <c r="AJ230" s="44">
        <v>32</v>
      </c>
      <c r="AK230" s="44">
        <v>104</v>
      </c>
      <c r="AL230" s="44">
        <v>7</v>
      </c>
      <c r="AM230" s="44">
        <v>15</v>
      </c>
      <c r="AN230" s="44">
        <v>294</v>
      </c>
      <c r="AP230" s="44">
        <f t="shared" si="47"/>
        <v>74</v>
      </c>
      <c r="AQ230" s="44">
        <f t="shared" si="48"/>
        <v>68</v>
      </c>
      <c r="AR230" s="44">
        <f t="shared" si="49"/>
        <v>168</v>
      </c>
      <c r="AS230" s="44">
        <f t="shared" si="50"/>
        <v>308</v>
      </c>
      <c r="AT230" s="44">
        <f t="shared" si="51"/>
        <v>309.000224</v>
      </c>
      <c r="AU230" s="44">
        <f t="shared" si="52"/>
        <v>130</v>
      </c>
      <c r="AV230" s="44">
        <f t="shared" si="53"/>
        <v>445</v>
      </c>
      <c r="AW230" s="44">
        <f t="shared" si="54"/>
        <v>199</v>
      </c>
      <c r="AX230" s="44">
        <f t="shared" si="55"/>
        <v>198</v>
      </c>
      <c r="AY230" s="44">
        <f t="shared" si="56"/>
        <v>176</v>
      </c>
      <c r="AZ230" s="44">
        <f t="shared" si="57"/>
        <v>117</v>
      </c>
      <c r="BA230" s="44">
        <f t="shared" si="58"/>
        <v>695</v>
      </c>
      <c r="BB230" s="44">
        <f t="shared" si="59"/>
        <v>30</v>
      </c>
      <c r="BC230" s="44">
        <f t="shared" si="60"/>
        <v>104</v>
      </c>
      <c r="BD230" s="44">
        <f t="shared" si="61"/>
        <v>3021.0002239999999</v>
      </c>
    </row>
    <row r="231" spans="1:56" x14ac:dyDescent="0.2">
      <c r="A231" s="44" t="s">
        <v>245</v>
      </c>
      <c r="B231" s="44">
        <v>225</v>
      </c>
      <c r="C231" s="44">
        <v>6945</v>
      </c>
      <c r="D231" s="44">
        <v>4010</v>
      </c>
      <c r="E231" s="44">
        <v>2935</v>
      </c>
      <c r="F231" s="44"/>
      <c r="G231" s="44">
        <v>375</v>
      </c>
      <c r="H231" s="44">
        <v>5</v>
      </c>
      <c r="I231" s="44">
        <v>126</v>
      </c>
      <c r="J231" s="44">
        <v>355</v>
      </c>
      <c r="K231" s="44">
        <v>176</v>
      </c>
      <c r="L231" s="44">
        <v>188</v>
      </c>
      <c r="M231" s="44">
        <v>472</v>
      </c>
      <c r="N231" s="44">
        <v>226</v>
      </c>
      <c r="O231" s="44">
        <v>92</v>
      </c>
      <c r="P231" s="44">
        <v>267</v>
      </c>
      <c r="Q231" s="44">
        <v>235</v>
      </c>
      <c r="R231" s="44">
        <v>93</v>
      </c>
      <c r="S231" s="44">
        <v>175</v>
      </c>
      <c r="T231" s="44">
        <v>1225</v>
      </c>
      <c r="U231" s="44">
        <v>2935</v>
      </c>
      <c r="V231" s="44">
        <v>71</v>
      </c>
      <c r="W231" s="44">
        <v>327</v>
      </c>
      <c r="X231" s="44">
        <v>19</v>
      </c>
      <c r="Y231" s="44">
        <v>721</v>
      </c>
      <c r="Z231" s="44">
        <v>46</v>
      </c>
      <c r="AA231" s="44">
        <v>116</v>
      </c>
      <c r="AB231" s="44">
        <v>385</v>
      </c>
      <c r="AC231" s="44">
        <v>168</v>
      </c>
      <c r="AD231" s="44">
        <v>57</v>
      </c>
      <c r="AE231" s="44">
        <v>166</v>
      </c>
      <c r="AF231" s="44">
        <v>15</v>
      </c>
      <c r="AG231" s="44">
        <v>148</v>
      </c>
      <c r="AH231" s="44">
        <v>297</v>
      </c>
      <c r="AI231" s="44">
        <v>89</v>
      </c>
      <c r="AJ231" s="44">
        <v>31</v>
      </c>
      <c r="AK231" s="44">
        <v>85</v>
      </c>
      <c r="AL231" s="44">
        <v>84</v>
      </c>
      <c r="AM231" s="44">
        <v>36</v>
      </c>
      <c r="AN231" s="44">
        <v>74</v>
      </c>
      <c r="AP231" s="44">
        <f t="shared" si="47"/>
        <v>702</v>
      </c>
      <c r="AQ231" s="44">
        <f t="shared" si="48"/>
        <v>65</v>
      </c>
      <c r="AR231" s="44">
        <f t="shared" si="49"/>
        <v>887</v>
      </c>
      <c r="AS231" s="44">
        <f t="shared" si="50"/>
        <v>436</v>
      </c>
      <c r="AT231" s="44">
        <f t="shared" si="51"/>
        <v>152.000225</v>
      </c>
      <c r="AU231" s="44">
        <f t="shared" si="52"/>
        <v>533</v>
      </c>
      <c r="AV231" s="44">
        <f t="shared" si="53"/>
        <v>344</v>
      </c>
      <c r="AW231" s="44">
        <f t="shared" si="54"/>
        <v>149</v>
      </c>
      <c r="AX231" s="44">
        <f t="shared" si="55"/>
        <v>100</v>
      </c>
      <c r="AY231" s="44">
        <f t="shared" si="56"/>
        <v>461</v>
      </c>
      <c r="AZ231" s="44">
        <f t="shared" si="57"/>
        <v>206</v>
      </c>
      <c r="BA231" s="44">
        <f t="shared" si="58"/>
        <v>388</v>
      </c>
      <c r="BB231" s="44">
        <f t="shared" si="59"/>
        <v>470</v>
      </c>
      <c r="BC231" s="44">
        <f t="shared" si="60"/>
        <v>2052</v>
      </c>
      <c r="BD231" s="44">
        <f t="shared" si="61"/>
        <v>6945.0002249999998</v>
      </c>
    </row>
    <row r="232" spans="1:56" x14ac:dyDescent="0.2">
      <c r="A232" s="44" t="s">
        <v>246</v>
      </c>
      <c r="B232" s="44">
        <v>226</v>
      </c>
      <c r="C232" s="44">
        <v>203</v>
      </c>
      <c r="D232" s="44">
        <v>97</v>
      </c>
      <c r="E232" s="44">
        <v>106</v>
      </c>
      <c r="F232" s="44"/>
      <c r="G232" s="44">
        <v>9</v>
      </c>
      <c r="H232" s="44">
        <v>0</v>
      </c>
      <c r="I232" s="44">
        <v>17</v>
      </c>
      <c r="J232" s="44">
        <v>4</v>
      </c>
      <c r="K232" s="44">
        <v>9</v>
      </c>
      <c r="L232" s="44">
        <v>7</v>
      </c>
      <c r="M232" s="44">
        <v>13</v>
      </c>
      <c r="N232" s="44">
        <v>6</v>
      </c>
      <c r="O232" s="44">
        <v>4</v>
      </c>
      <c r="P232" s="44">
        <v>7</v>
      </c>
      <c r="Q232" s="44">
        <v>8</v>
      </c>
      <c r="R232" s="44">
        <v>5</v>
      </c>
      <c r="S232" s="44">
        <v>4</v>
      </c>
      <c r="T232" s="44">
        <v>4</v>
      </c>
      <c r="U232" s="44">
        <v>106</v>
      </c>
      <c r="V232" s="44">
        <v>2</v>
      </c>
      <c r="W232" s="44">
        <v>2</v>
      </c>
      <c r="X232" s="44">
        <v>6</v>
      </c>
      <c r="Y232" s="44">
        <v>13</v>
      </c>
      <c r="Z232" s="44">
        <v>4</v>
      </c>
      <c r="AA232" s="44">
        <v>8</v>
      </c>
      <c r="AB232" s="44">
        <v>6</v>
      </c>
      <c r="AC232" s="44">
        <v>6</v>
      </c>
      <c r="AD232" s="44">
        <v>15</v>
      </c>
      <c r="AE232" s="44">
        <v>2</v>
      </c>
      <c r="AF232" s="44">
        <v>8</v>
      </c>
      <c r="AG232" s="44">
        <v>2</v>
      </c>
      <c r="AH232" s="44">
        <v>6</v>
      </c>
      <c r="AI232" s="44">
        <v>1</v>
      </c>
      <c r="AJ232" s="44">
        <v>8</v>
      </c>
      <c r="AK232" s="44">
        <v>3</v>
      </c>
      <c r="AL232" s="44">
        <v>4</v>
      </c>
      <c r="AM232" s="44">
        <v>6</v>
      </c>
      <c r="AN232" s="44">
        <v>4</v>
      </c>
      <c r="AP232" s="44">
        <f t="shared" si="47"/>
        <v>11</v>
      </c>
      <c r="AQ232" s="44">
        <f t="shared" si="48"/>
        <v>10</v>
      </c>
      <c r="AR232" s="44">
        <f t="shared" si="49"/>
        <v>15</v>
      </c>
      <c r="AS232" s="44">
        <f t="shared" si="50"/>
        <v>14</v>
      </c>
      <c r="AT232" s="44">
        <f t="shared" si="51"/>
        <v>14.000226</v>
      </c>
      <c r="AU232" s="44">
        <f t="shared" si="52"/>
        <v>8</v>
      </c>
      <c r="AV232" s="44">
        <f t="shared" si="53"/>
        <v>15</v>
      </c>
      <c r="AW232" s="44">
        <f t="shared" si="54"/>
        <v>19</v>
      </c>
      <c r="AX232" s="44">
        <f t="shared" si="55"/>
        <v>11</v>
      </c>
      <c r="AY232" s="44">
        <f t="shared" si="56"/>
        <v>14</v>
      </c>
      <c r="AZ232" s="44">
        <f t="shared" si="57"/>
        <v>12</v>
      </c>
      <c r="BA232" s="44">
        <f t="shared" si="58"/>
        <v>28</v>
      </c>
      <c r="BB232" s="44">
        <f t="shared" si="59"/>
        <v>11</v>
      </c>
      <c r="BC232" s="44">
        <f t="shared" si="60"/>
        <v>21</v>
      </c>
      <c r="BD232" s="44">
        <f t="shared" si="61"/>
        <v>203.000226</v>
      </c>
    </row>
    <row r="233" spans="1:56" x14ac:dyDescent="0.2">
      <c r="A233" s="44" t="s">
        <v>247</v>
      </c>
      <c r="B233" s="44">
        <v>227</v>
      </c>
      <c r="C233" s="44">
        <v>2</v>
      </c>
      <c r="D233" s="44">
        <v>1</v>
      </c>
      <c r="E233" s="44">
        <v>1</v>
      </c>
      <c r="F233" s="44"/>
      <c r="G233" s="44">
        <v>0</v>
      </c>
      <c r="H233" s="44">
        <v>0</v>
      </c>
      <c r="I233" s="44">
        <v>0</v>
      </c>
      <c r="J233" s="44">
        <v>0</v>
      </c>
      <c r="K233" s="44">
        <v>0</v>
      </c>
      <c r="L233" s="44">
        <v>0</v>
      </c>
      <c r="M233" s="44">
        <v>0</v>
      </c>
      <c r="N233" s="44">
        <v>0</v>
      </c>
      <c r="O233" s="44">
        <v>0</v>
      </c>
      <c r="P233" s="44">
        <v>1</v>
      </c>
      <c r="Q233" s="44">
        <v>0</v>
      </c>
      <c r="R233" s="44">
        <v>0</v>
      </c>
      <c r="S233" s="44">
        <v>0</v>
      </c>
      <c r="T233" s="44">
        <v>0</v>
      </c>
      <c r="U233" s="44">
        <v>1</v>
      </c>
      <c r="V233" s="44">
        <v>0</v>
      </c>
      <c r="W233" s="44">
        <v>0</v>
      </c>
      <c r="X233" s="44">
        <v>0</v>
      </c>
      <c r="Y233" s="44">
        <v>0</v>
      </c>
      <c r="Z233" s="44">
        <v>0</v>
      </c>
      <c r="AA233" s="44">
        <v>0</v>
      </c>
      <c r="AB233" s="44">
        <v>0</v>
      </c>
      <c r="AC233" s="44">
        <v>0</v>
      </c>
      <c r="AD233" s="44">
        <v>0</v>
      </c>
      <c r="AE233" s="44">
        <v>1</v>
      </c>
      <c r="AF233" s="44">
        <v>0</v>
      </c>
      <c r="AG233" s="44">
        <v>0</v>
      </c>
      <c r="AH233" s="44">
        <v>0</v>
      </c>
      <c r="AI233" s="44">
        <v>0</v>
      </c>
      <c r="AJ233" s="44">
        <v>0</v>
      </c>
      <c r="AK233" s="44">
        <v>0</v>
      </c>
      <c r="AL233" s="44">
        <v>0</v>
      </c>
      <c r="AM233" s="44">
        <v>0</v>
      </c>
      <c r="AN233" s="44">
        <v>0</v>
      </c>
      <c r="AP233" s="44">
        <f t="shared" si="47"/>
        <v>0</v>
      </c>
      <c r="AQ233" s="44">
        <f t="shared" si="48"/>
        <v>0</v>
      </c>
      <c r="AR233" s="44">
        <f t="shared" si="49"/>
        <v>1</v>
      </c>
      <c r="AS233" s="44">
        <f t="shared" si="50"/>
        <v>1</v>
      </c>
      <c r="AT233" s="44">
        <f t="shared" si="51"/>
        <v>2.2699999999999999E-4</v>
      </c>
      <c r="AU233" s="44">
        <f t="shared" si="52"/>
        <v>0</v>
      </c>
      <c r="AV233" s="44">
        <f t="shared" si="53"/>
        <v>0</v>
      </c>
      <c r="AW233" s="44">
        <f t="shared" si="54"/>
        <v>0</v>
      </c>
      <c r="AX233" s="44">
        <f t="shared" si="55"/>
        <v>0</v>
      </c>
      <c r="AY233" s="44">
        <f t="shared" si="56"/>
        <v>0</v>
      </c>
      <c r="AZ233" s="44">
        <f t="shared" si="57"/>
        <v>0</v>
      </c>
      <c r="BA233" s="44">
        <f t="shared" si="58"/>
        <v>0</v>
      </c>
      <c r="BB233" s="44">
        <f t="shared" si="59"/>
        <v>0</v>
      </c>
      <c r="BC233" s="44">
        <f t="shared" si="60"/>
        <v>0</v>
      </c>
      <c r="BD233" s="44">
        <f t="shared" si="61"/>
        <v>2.0002270000000002</v>
      </c>
    </row>
    <row r="234" spans="1:56" x14ac:dyDescent="0.2">
      <c r="A234" s="44" t="s">
        <v>248</v>
      </c>
      <c r="B234" s="44">
        <v>228</v>
      </c>
      <c r="C234" s="44">
        <v>358</v>
      </c>
      <c r="D234" s="44">
        <v>163</v>
      </c>
      <c r="E234" s="44">
        <v>195</v>
      </c>
      <c r="F234" s="44"/>
      <c r="G234" s="44">
        <v>8</v>
      </c>
      <c r="H234" s="44">
        <v>0</v>
      </c>
      <c r="I234" s="44">
        <v>14</v>
      </c>
      <c r="J234" s="44">
        <v>8</v>
      </c>
      <c r="K234" s="44">
        <v>11</v>
      </c>
      <c r="L234" s="44">
        <v>11</v>
      </c>
      <c r="M234" s="44">
        <v>9</v>
      </c>
      <c r="N234" s="44">
        <v>14</v>
      </c>
      <c r="O234" s="44">
        <v>21</v>
      </c>
      <c r="P234" s="44">
        <v>10</v>
      </c>
      <c r="Q234" s="44">
        <v>11</v>
      </c>
      <c r="R234" s="44">
        <v>11</v>
      </c>
      <c r="S234" s="44">
        <v>26</v>
      </c>
      <c r="T234" s="44">
        <v>9</v>
      </c>
      <c r="U234" s="44">
        <v>195</v>
      </c>
      <c r="V234" s="44">
        <v>7</v>
      </c>
      <c r="W234" s="44">
        <v>49</v>
      </c>
      <c r="X234" s="44">
        <v>5</v>
      </c>
      <c r="Y234" s="44">
        <v>11</v>
      </c>
      <c r="Z234" s="44">
        <v>11</v>
      </c>
      <c r="AA234" s="44">
        <v>15</v>
      </c>
      <c r="AB234" s="44">
        <v>2</v>
      </c>
      <c r="AC234" s="44">
        <v>6</v>
      </c>
      <c r="AD234" s="44">
        <v>11</v>
      </c>
      <c r="AE234" s="44">
        <v>5</v>
      </c>
      <c r="AF234" s="44">
        <v>0</v>
      </c>
      <c r="AG234" s="44">
        <v>10</v>
      </c>
      <c r="AH234" s="44">
        <v>3</v>
      </c>
      <c r="AI234" s="44">
        <v>6</v>
      </c>
      <c r="AJ234" s="44">
        <v>11</v>
      </c>
      <c r="AK234" s="44">
        <v>4</v>
      </c>
      <c r="AL234" s="44">
        <v>9</v>
      </c>
      <c r="AM234" s="44">
        <v>16</v>
      </c>
      <c r="AN234" s="44">
        <v>14</v>
      </c>
      <c r="AP234" s="44">
        <f t="shared" si="47"/>
        <v>57</v>
      </c>
      <c r="AQ234" s="44">
        <f t="shared" si="48"/>
        <v>16</v>
      </c>
      <c r="AR234" s="44">
        <f t="shared" si="49"/>
        <v>16</v>
      </c>
      <c r="AS234" s="44">
        <f t="shared" si="50"/>
        <v>28</v>
      </c>
      <c r="AT234" s="44">
        <f t="shared" si="51"/>
        <v>31.000228</v>
      </c>
      <c r="AU234" s="44">
        <f t="shared" si="52"/>
        <v>12</v>
      </c>
      <c r="AV234" s="44">
        <f t="shared" si="53"/>
        <v>17</v>
      </c>
      <c r="AW234" s="44">
        <f t="shared" si="54"/>
        <v>32</v>
      </c>
      <c r="AX234" s="44">
        <f t="shared" si="55"/>
        <v>4</v>
      </c>
      <c r="AY234" s="44">
        <f t="shared" si="56"/>
        <v>25</v>
      </c>
      <c r="AZ234" s="44">
        <f t="shared" si="57"/>
        <v>37</v>
      </c>
      <c r="BA234" s="44">
        <f t="shared" si="58"/>
        <v>39</v>
      </c>
      <c r="BB234" s="44">
        <f t="shared" si="59"/>
        <v>18</v>
      </c>
      <c r="BC234" s="44">
        <f t="shared" si="60"/>
        <v>26</v>
      </c>
      <c r="BD234" s="44">
        <f t="shared" si="61"/>
        <v>358.00022799999999</v>
      </c>
    </row>
    <row r="235" spans="1:56" x14ac:dyDescent="0.2">
      <c r="A235" s="44" t="s">
        <v>249</v>
      </c>
      <c r="B235" s="44">
        <v>229</v>
      </c>
      <c r="C235" s="44">
        <v>14747</v>
      </c>
      <c r="D235" s="44">
        <v>9378</v>
      </c>
      <c r="E235" s="44">
        <v>5369</v>
      </c>
      <c r="F235" s="44"/>
      <c r="G235" s="44">
        <v>895</v>
      </c>
      <c r="H235" s="44">
        <v>40</v>
      </c>
      <c r="I235" s="44">
        <v>768</v>
      </c>
      <c r="J235" s="44">
        <v>705</v>
      </c>
      <c r="K235" s="44">
        <v>476</v>
      </c>
      <c r="L235" s="44">
        <v>645</v>
      </c>
      <c r="M235" s="44">
        <v>1290</v>
      </c>
      <c r="N235" s="44">
        <v>519</v>
      </c>
      <c r="O235" s="44">
        <v>366</v>
      </c>
      <c r="P235" s="44">
        <v>203</v>
      </c>
      <c r="Q235" s="44">
        <v>537</v>
      </c>
      <c r="R235" s="44">
        <v>700</v>
      </c>
      <c r="S235" s="44">
        <v>751</v>
      </c>
      <c r="T235" s="44">
        <v>1483</v>
      </c>
      <c r="U235" s="44">
        <v>5369</v>
      </c>
      <c r="V235" s="44">
        <v>58</v>
      </c>
      <c r="W235" s="44">
        <v>501</v>
      </c>
      <c r="X235" s="44">
        <v>59</v>
      </c>
      <c r="Y235" s="44">
        <v>645</v>
      </c>
      <c r="Z235" s="44">
        <v>208</v>
      </c>
      <c r="AA235" s="44">
        <v>182</v>
      </c>
      <c r="AB235" s="44">
        <v>555</v>
      </c>
      <c r="AC235" s="44">
        <v>228</v>
      </c>
      <c r="AD235" s="44">
        <v>266</v>
      </c>
      <c r="AE235" s="44">
        <v>264</v>
      </c>
      <c r="AF235" s="44">
        <v>40</v>
      </c>
      <c r="AG235" s="44">
        <v>279</v>
      </c>
      <c r="AH235" s="44">
        <v>309</v>
      </c>
      <c r="AI235" s="44">
        <v>223</v>
      </c>
      <c r="AJ235" s="44">
        <v>281</v>
      </c>
      <c r="AK235" s="44">
        <v>221</v>
      </c>
      <c r="AL235" s="44">
        <v>757</v>
      </c>
      <c r="AM235" s="44">
        <v>93</v>
      </c>
      <c r="AN235" s="44">
        <v>200</v>
      </c>
      <c r="AP235" s="44">
        <f t="shared" si="47"/>
        <v>1396</v>
      </c>
      <c r="AQ235" s="44">
        <f t="shared" si="48"/>
        <v>267</v>
      </c>
      <c r="AR235" s="44">
        <f t="shared" si="49"/>
        <v>909</v>
      </c>
      <c r="AS235" s="44">
        <f t="shared" si="50"/>
        <v>1001</v>
      </c>
      <c r="AT235" s="44">
        <f t="shared" si="51"/>
        <v>275.00022899999999</v>
      </c>
      <c r="AU235" s="44">
        <f t="shared" si="52"/>
        <v>834</v>
      </c>
      <c r="AV235" s="44">
        <f t="shared" si="53"/>
        <v>704</v>
      </c>
      <c r="AW235" s="44">
        <f t="shared" si="54"/>
        <v>632</v>
      </c>
      <c r="AX235" s="44">
        <f t="shared" si="55"/>
        <v>261</v>
      </c>
      <c r="AY235" s="44">
        <f t="shared" si="56"/>
        <v>1056</v>
      </c>
      <c r="AZ235" s="44">
        <f t="shared" si="57"/>
        <v>1032</v>
      </c>
      <c r="BA235" s="44">
        <f t="shared" si="58"/>
        <v>1613</v>
      </c>
      <c r="BB235" s="44">
        <f t="shared" si="59"/>
        <v>1289</v>
      </c>
      <c r="BC235" s="44">
        <f t="shared" si="60"/>
        <v>3478</v>
      </c>
      <c r="BD235" s="44">
        <f t="shared" si="61"/>
        <v>14747.000229000001</v>
      </c>
    </row>
    <row r="236" spans="1:56" x14ac:dyDescent="0.2">
      <c r="A236" s="44" t="s">
        <v>250</v>
      </c>
      <c r="B236" s="44">
        <v>230</v>
      </c>
      <c r="C236" s="44">
        <v>7416</v>
      </c>
      <c r="D236" s="44">
        <v>4803</v>
      </c>
      <c r="E236" s="44">
        <v>2613</v>
      </c>
      <c r="F236" s="44"/>
      <c r="G236" s="44">
        <v>478</v>
      </c>
      <c r="H236" s="44">
        <v>18</v>
      </c>
      <c r="I236" s="44">
        <v>469</v>
      </c>
      <c r="J236" s="44">
        <v>306</v>
      </c>
      <c r="K236" s="44">
        <v>280</v>
      </c>
      <c r="L236" s="44">
        <v>331</v>
      </c>
      <c r="M236" s="44">
        <v>749</v>
      </c>
      <c r="N236" s="44">
        <v>278</v>
      </c>
      <c r="O236" s="44">
        <v>179</v>
      </c>
      <c r="P236" s="44">
        <v>69</v>
      </c>
      <c r="Q236" s="44">
        <v>236</v>
      </c>
      <c r="R236" s="44">
        <v>315</v>
      </c>
      <c r="S236" s="44">
        <v>377</v>
      </c>
      <c r="T236" s="44">
        <v>718</v>
      </c>
      <c r="U236" s="44">
        <v>2613</v>
      </c>
      <c r="V236" s="44">
        <v>17</v>
      </c>
      <c r="W236" s="44">
        <v>462</v>
      </c>
      <c r="X236" s="44">
        <v>42</v>
      </c>
      <c r="Y236" s="44">
        <v>169</v>
      </c>
      <c r="Z236" s="44">
        <v>140</v>
      </c>
      <c r="AA236" s="44">
        <v>119</v>
      </c>
      <c r="AB236" s="44">
        <v>219</v>
      </c>
      <c r="AC236" s="44">
        <v>83</v>
      </c>
      <c r="AD236" s="44">
        <v>101</v>
      </c>
      <c r="AE236" s="44">
        <v>151</v>
      </c>
      <c r="AF236" s="44">
        <v>28</v>
      </c>
      <c r="AG236" s="44">
        <v>109</v>
      </c>
      <c r="AH236" s="44">
        <v>101</v>
      </c>
      <c r="AI236" s="44">
        <v>164</v>
      </c>
      <c r="AJ236" s="44">
        <v>184</v>
      </c>
      <c r="AK236" s="44">
        <v>101</v>
      </c>
      <c r="AL236" s="44">
        <v>267</v>
      </c>
      <c r="AM236" s="44">
        <v>79</v>
      </c>
      <c r="AN236" s="44">
        <v>77</v>
      </c>
      <c r="AP236" s="44">
        <f t="shared" si="47"/>
        <v>940</v>
      </c>
      <c r="AQ236" s="44">
        <f t="shared" si="48"/>
        <v>182</v>
      </c>
      <c r="AR236" s="44">
        <f t="shared" si="49"/>
        <v>320</v>
      </c>
      <c r="AS236" s="44">
        <f t="shared" si="50"/>
        <v>419</v>
      </c>
      <c r="AT236" s="44">
        <f t="shared" si="51"/>
        <v>198.00022999999999</v>
      </c>
      <c r="AU236" s="44">
        <f t="shared" si="52"/>
        <v>328</v>
      </c>
      <c r="AV236" s="44">
        <f t="shared" si="53"/>
        <v>363</v>
      </c>
      <c r="AW236" s="44">
        <f t="shared" si="54"/>
        <v>280</v>
      </c>
      <c r="AX236" s="44">
        <f t="shared" si="55"/>
        <v>129</v>
      </c>
      <c r="AY236" s="44">
        <f t="shared" si="56"/>
        <v>514</v>
      </c>
      <c r="AZ236" s="44">
        <f t="shared" si="57"/>
        <v>561</v>
      </c>
      <c r="BA236" s="44">
        <f t="shared" si="58"/>
        <v>877</v>
      </c>
      <c r="BB236" s="44">
        <f t="shared" si="59"/>
        <v>532</v>
      </c>
      <c r="BC236" s="44">
        <f t="shared" si="60"/>
        <v>1773</v>
      </c>
      <c r="BD236" s="44">
        <f t="shared" si="61"/>
        <v>7416.0002299999996</v>
      </c>
    </row>
    <row r="237" spans="1:56" x14ac:dyDescent="0.2">
      <c r="A237" s="44" t="s">
        <v>251</v>
      </c>
      <c r="B237" s="44">
        <v>231</v>
      </c>
      <c r="C237" s="44">
        <v>3915</v>
      </c>
      <c r="D237" s="44">
        <v>1636</v>
      </c>
      <c r="E237" s="44">
        <v>2279</v>
      </c>
      <c r="F237" s="44"/>
      <c r="G237" s="44">
        <v>114</v>
      </c>
      <c r="H237" s="44">
        <v>4</v>
      </c>
      <c r="I237" s="44">
        <v>62</v>
      </c>
      <c r="J237" s="44">
        <v>225</v>
      </c>
      <c r="K237" s="44">
        <v>85</v>
      </c>
      <c r="L237" s="44">
        <v>62</v>
      </c>
      <c r="M237" s="44">
        <v>217</v>
      </c>
      <c r="N237" s="44">
        <v>42</v>
      </c>
      <c r="O237" s="44">
        <v>66</v>
      </c>
      <c r="P237" s="44">
        <v>73</v>
      </c>
      <c r="Q237" s="44">
        <v>55</v>
      </c>
      <c r="R237" s="44">
        <v>57</v>
      </c>
      <c r="S237" s="44">
        <v>91</v>
      </c>
      <c r="T237" s="44">
        <v>483</v>
      </c>
      <c r="U237" s="44">
        <v>2279</v>
      </c>
      <c r="V237" s="44">
        <v>29</v>
      </c>
      <c r="W237" s="44">
        <v>200</v>
      </c>
      <c r="X237" s="44">
        <v>18</v>
      </c>
      <c r="Y237" s="44">
        <v>345</v>
      </c>
      <c r="Z237" s="44">
        <v>66</v>
      </c>
      <c r="AA237" s="44">
        <v>44</v>
      </c>
      <c r="AB237" s="44">
        <v>621</v>
      </c>
      <c r="AC237" s="44">
        <v>90</v>
      </c>
      <c r="AD237" s="44">
        <v>27</v>
      </c>
      <c r="AE237" s="44">
        <v>95</v>
      </c>
      <c r="AF237" s="44">
        <v>18</v>
      </c>
      <c r="AG237" s="44">
        <v>169</v>
      </c>
      <c r="AH237" s="44">
        <v>202</v>
      </c>
      <c r="AI237" s="44">
        <v>96</v>
      </c>
      <c r="AJ237" s="44">
        <v>64</v>
      </c>
      <c r="AK237" s="44">
        <v>60</v>
      </c>
      <c r="AL237" s="44">
        <v>75</v>
      </c>
      <c r="AM237" s="44">
        <v>28</v>
      </c>
      <c r="AN237" s="44">
        <v>32</v>
      </c>
      <c r="AP237" s="44">
        <f t="shared" si="47"/>
        <v>314</v>
      </c>
      <c r="AQ237" s="44">
        <f t="shared" si="48"/>
        <v>84</v>
      </c>
      <c r="AR237" s="44">
        <f t="shared" si="49"/>
        <v>440</v>
      </c>
      <c r="AS237" s="44">
        <f t="shared" si="50"/>
        <v>163</v>
      </c>
      <c r="AT237" s="44">
        <f t="shared" si="51"/>
        <v>72.000230999999999</v>
      </c>
      <c r="AU237" s="44">
        <f t="shared" si="52"/>
        <v>790</v>
      </c>
      <c r="AV237" s="44">
        <f t="shared" si="53"/>
        <v>175</v>
      </c>
      <c r="AW237" s="44">
        <f t="shared" si="54"/>
        <v>93</v>
      </c>
      <c r="AX237" s="44">
        <f t="shared" si="55"/>
        <v>78</v>
      </c>
      <c r="AY237" s="44">
        <f t="shared" si="56"/>
        <v>97</v>
      </c>
      <c r="AZ237" s="44">
        <f t="shared" si="57"/>
        <v>155</v>
      </c>
      <c r="BA237" s="44">
        <f t="shared" si="58"/>
        <v>156</v>
      </c>
      <c r="BB237" s="44">
        <f t="shared" si="59"/>
        <v>373</v>
      </c>
      <c r="BC237" s="44">
        <f t="shared" si="60"/>
        <v>925</v>
      </c>
      <c r="BD237" s="44">
        <f t="shared" si="61"/>
        <v>3915.000231</v>
      </c>
    </row>
    <row r="238" spans="1:56" x14ac:dyDescent="0.2">
      <c r="A238" s="44" t="s">
        <v>82</v>
      </c>
      <c r="B238" s="44">
        <v>232</v>
      </c>
      <c r="C238" s="44">
        <v>3858</v>
      </c>
      <c r="D238" s="44">
        <v>2430</v>
      </c>
      <c r="E238" s="44">
        <v>1428</v>
      </c>
      <c r="F238" s="44"/>
      <c r="G238" s="44">
        <v>354</v>
      </c>
      <c r="H238" s="44">
        <v>9</v>
      </c>
      <c r="I238" s="44">
        <v>128</v>
      </c>
      <c r="J238" s="44">
        <v>144</v>
      </c>
      <c r="K238" s="44">
        <v>78</v>
      </c>
      <c r="L238" s="44">
        <v>224</v>
      </c>
      <c r="M238" s="44">
        <v>170</v>
      </c>
      <c r="N238" s="44">
        <v>112</v>
      </c>
      <c r="O238" s="44">
        <v>151</v>
      </c>
      <c r="P238" s="44">
        <v>89</v>
      </c>
      <c r="Q238" s="44">
        <v>233</v>
      </c>
      <c r="R238" s="44">
        <v>302</v>
      </c>
      <c r="S238" s="44">
        <v>125</v>
      </c>
      <c r="T238" s="44">
        <v>311</v>
      </c>
      <c r="U238" s="44">
        <v>1428</v>
      </c>
      <c r="V238" s="44">
        <v>10</v>
      </c>
      <c r="W238" s="44">
        <v>369</v>
      </c>
      <c r="X238" s="44">
        <v>9</v>
      </c>
      <c r="Y238" s="44">
        <v>72</v>
      </c>
      <c r="Z238" s="44">
        <v>56</v>
      </c>
      <c r="AA238" s="44">
        <v>93</v>
      </c>
      <c r="AB238" s="44">
        <v>122</v>
      </c>
      <c r="AC238" s="44">
        <v>19</v>
      </c>
      <c r="AD238" s="44">
        <v>79</v>
      </c>
      <c r="AE238" s="44">
        <v>83</v>
      </c>
      <c r="AF238" s="44">
        <v>38</v>
      </c>
      <c r="AG238" s="44">
        <v>116</v>
      </c>
      <c r="AH238" s="44">
        <v>53</v>
      </c>
      <c r="AI238" s="44">
        <v>80</v>
      </c>
      <c r="AJ238" s="44">
        <v>60</v>
      </c>
      <c r="AK238" s="44">
        <v>40</v>
      </c>
      <c r="AL238" s="44">
        <v>62</v>
      </c>
      <c r="AM238" s="44">
        <v>28</v>
      </c>
      <c r="AN238" s="44">
        <v>39</v>
      </c>
      <c r="AP238" s="44">
        <f t="shared" si="47"/>
        <v>723</v>
      </c>
      <c r="AQ238" s="44">
        <f t="shared" si="48"/>
        <v>65</v>
      </c>
      <c r="AR238" s="44">
        <f t="shared" si="49"/>
        <v>155</v>
      </c>
      <c r="AS238" s="44">
        <f t="shared" si="50"/>
        <v>410</v>
      </c>
      <c r="AT238" s="44">
        <f t="shared" si="51"/>
        <v>121.000232</v>
      </c>
      <c r="AU238" s="44">
        <f t="shared" si="52"/>
        <v>238</v>
      </c>
      <c r="AV238" s="44">
        <f t="shared" si="53"/>
        <v>97</v>
      </c>
      <c r="AW238" s="44">
        <f t="shared" si="54"/>
        <v>230</v>
      </c>
      <c r="AX238" s="44">
        <f t="shared" si="55"/>
        <v>78</v>
      </c>
      <c r="AY238" s="44">
        <f t="shared" si="56"/>
        <v>345</v>
      </c>
      <c r="AZ238" s="44">
        <f t="shared" si="57"/>
        <v>185</v>
      </c>
      <c r="BA238" s="44">
        <f t="shared" si="58"/>
        <v>391</v>
      </c>
      <c r="BB238" s="44">
        <f t="shared" si="59"/>
        <v>195</v>
      </c>
      <c r="BC238" s="44">
        <f t="shared" si="60"/>
        <v>625</v>
      </c>
      <c r="BD238" s="44">
        <f t="shared" si="61"/>
        <v>3858.0002320000003</v>
      </c>
    </row>
    <row r="239" spans="1:56" x14ac:dyDescent="0.2">
      <c r="A239" s="44" t="s">
        <v>252</v>
      </c>
      <c r="B239" s="44">
        <v>233</v>
      </c>
      <c r="C239" s="44">
        <v>212</v>
      </c>
      <c r="D239" s="44">
        <v>127</v>
      </c>
      <c r="E239" s="44">
        <v>85</v>
      </c>
      <c r="F239" s="44"/>
      <c r="G239" s="44">
        <v>4</v>
      </c>
      <c r="H239" s="44">
        <v>3</v>
      </c>
      <c r="I239" s="44">
        <v>0</v>
      </c>
      <c r="J239" s="44">
        <v>23</v>
      </c>
      <c r="K239" s="44">
        <v>10</v>
      </c>
      <c r="L239" s="44">
        <v>8</v>
      </c>
      <c r="M239" s="44">
        <v>6</v>
      </c>
      <c r="N239" s="44">
        <v>6</v>
      </c>
      <c r="O239" s="44">
        <v>2</v>
      </c>
      <c r="P239" s="44">
        <v>13</v>
      </c>
      <c r="Q239" s="44">
        <v>8</v>
      </c>
      <c r="R239" s="44">
        <v>14</v>
      </c>
      <c r="S239" s="44">
        <v>7</v>
      </c>
      <c r="T239" s="44">
        <v>23</v>
      </c>
      <c r="U239" s="44">
        <v>85</v>
      </c>
      <c r="V239" s="44">
        <v>0</v>
      </c>
      <c r="W239" s="44">
        <v>8</v>
      </c>
      <c r="X239" s="44">
        <v>6</v>
      </c>
      <c r="Y239" s="44">
        <v>1</v>
      </c>
      <c r="Z239" s="44">
        <v>1</v>
      </c>
      <c r="AA239" s="44">
        <v>4</v>
      </c>
      <c r="AB239" s="44">
        <v>6</v>
      </c>
      <c r="AC239" s="44">
        <v>7</v>
      </c>
      <c r="AD239" s="44">
        <v>7</v>
      </c>
      <c r="AE239" s="44">
        <v>6</v>
      </c>
      <c r="AF239" s="44">
        <v>0</v>
      </c>
      <c r="AG239" s="44">
        <v>1</v>
      </c>
      <c r="AH239" s="44">
        <v>9</v>
      </c>
      <c r="AI239" s="44">
        <v>4</v>
      </c>
      <c r="AJ239" s="44">
        <v>3</v>
      </c>
      <c r="AK239" s="44">
        <v>2</v>
      </c>
      <c r="AL239" s="44">
        <v>5</v>
      </c>
      <c r="AM239" s="44">
        <v>5</v>
      </c>
      <c r="AN239" s="44">
        <v>10</v>
      </c>
      <c r="AP239" s="44">
        <f t="shared" si="47"/>
        <v>12</v>
      </c>
      <c r="AQ239" s="44">
        <f t="shared" si="48"/>
        <v>7</v>
      </c>
      <c r="AR239" s="44">
        <f t="shared" si="49"/>
        <v>7</v>
      </c>
      <c r="AS239" s="44">
        <f t="shared" si="50"/>
        <v>30</v>
      </c>
      <c r="AT239" s="44">
        <f t="shared" si="51"/>
        <v>9.0002329999999997</v>
      </c>
      <c r="AU239" s="44">
        <f t="shared" si="52"/>
        <v>7</v>
      </c>
      <c r="AV239" s="44">
        <f t="shared" si="53"/>
        <v>17</v>
      </c>
      <c r="AW239" s="44">
        <f t="shared" si="54"/>
        <v>9</v>
      </c>
      <c r="AX239" s="44">
        <f t="shared" si="55"/>
        <v>2</v>
      </c>
      <c r="AY239" s="44">
        <f t="shared" si="56"/>
        <v>14</v>
      </c>
      <c r="AZ239" s="44">
        <f t="shared" si="57"/>
        <v>10</v>
      </c>
      <c r="BA239" s="44">
        <f t="shared" si="58"/>
        <v>18</v>
      </c>
      <c r="BB239" s="44">
        <f t="shared" si="59"/>
        <v>18</v>
      </c>
      <c r="BC239" s="44">
        <f t="shared" si="60"/>
        <v>52</v>
      </c>
      <c r="BD239" s="44">
        <f t="shared" si="61"/>
        <v>212.00023299999998</v>
      </c>
    </row>
    <row r="240" spans="1:56" x14ac:dyDescent="0.2">
      <c r="A240" s="44" t="s">
        <v>271</v>
      </c>
      <c r="B240" s="44">
        <v>234</v>
      </c>
      <c r="C240" s="44">
        <v>16156</v>
      </c>
      <c r="D240" s="44">
        <v>3081</v>
      </c>
      <c r="E240" s="44">
        <v>13075</v>
      </c>
      <c r="F240" s="44"/>
      <c r="G240" s="44">
        <v>136</v>
      </c>
      <c r="H240" s="44">
        <v>9</v>
      </c>
      <c r="I240" s="44">
        <v>163</v>
      </c>
      <c r="J240" s="44">
        <v>154</v>
      </c>
      <c r="K240" s="44">
        <v>280</v>
      </c>
      <c r="L240" s="44">
        <v>99</v>
      </c>
      <c r="M240" s="44">
        <v>155</v>
      </c>
      <c r="N240" s="44">
        <v>324</v>
      </c>
      <c r="O240" s="44">
        <v>222</v>
      </c>
      <c r="P240" s="44">
        <v>671</v>
      </c>
      <c r="Q240" s="44">
        <v>181</v>
      </c>
      <c r="R240" s="44">
        <v>110</v>
      </c>
      <c r="S240" s="44">
        <v>371</v>
      </c>
      <c r="T240" s="44">
        <v>206</v>
      </c>
      <c r="U240" s="44">
        <v>13075</v>
      </c>
      <c r="V240" s="44">
        <v>286</v>
      </c>
      <c r="W240" s="44">
        <v>1121</v>
      </c>
      <c r="X240" s="44">
        <v>187</v>
      </c>
      <c r="Y240" s="44">
        <v>1531</v>
      </c>
      <c r="Z240" s="44">
        <v>188</v>
      </c>
      <c r="AA240" s="44">
        <v>889</v>
      </c>
      <c r="AB240" s="44">
        <v>1073</v>
      </c>
      <c r="AC240" s="44">
        <v>486</v>
      </c>
      <c r="AD240" s="44">
        <v>279</v>
      </c>
      <c r="AE240" s="44">
        <v>2682</v>
      </c>
      <c r="AF240" s="44">
        <v>129</v>
      </c>
      <c r="AG240" s="44">
        <v>876</v>
      </c>
      <c r="AH240" s="44">
        <v>1019</v>
      </c>
      <c r="AI240" s="44">
        <v>299</v>
      </c>
      <c r="AJ240" s="44">
        <v>311</v>
      </c>
      <c r="AK240" s="44">
        <v>965</v>
      </c>
      <c r="AL240" s="44">
        <v>194</v>
      </c>
      <c r="AM240" s="44">
        <v>245</v>
      </c>
      <c r="AN240" s="44">
        <v>315</v>
      </c>
      <c r="AP240" s="44">
        <f t="shared" si="47"/>
        <v>1257</v>
      </c>
      <c r="AQ240" s="44">
        <f t="shared" si="48"/>
        <v>375</v>
      </c>
      <c r="AR240" s="44">
        <f t="shared" si="49"/>
        <v>4213</v>
      </c>
      <c r="AS240" s="44">
        <f t="shared" si="50"/>
        <v>1076</v>
      </c>
      <c r="AT240" s="44">
        <f t="shared" si="51"/>
        <v>1134.0002340000001</v>
      </c>
      <c r="AU240" s="44">
        <f t="shared" si="52"/>
        <v>1949</v>
      </c>
      <c r="AV240" s="44">
        <f t="shared" si="53"/>
        <v>766</v>
      </c>
      <c r="AW240" s="44">
        <f t="shared" si="54"/>
        <v>501</v>
      </c>
      <c r="AX240" s="44">
        <f t="shared" si="55"/>
        <v>1094</v>
      </c>
      <c r="AY240" s="44">
        <f t="shared" si="56"/>
        <v>505</v>
      </c>
      <c r="AZ240" s="44">
        <f t="shared" si="57"/>
        <v>682</v>
      </c>
      <c r="BA240" s="44">
        <f t="shared" si="58"/>
        <v>577</v>
      </c>
      <c r="BB240" s="44">
        <f t="shared" si="59"/>
        <v>1512</v>
      </c>
      <c r="BC240" s="44">
        <f t="shared" si="60"/>
        <v>515</v>
      </c>
      <c r="BD240" s="44">
        <f t="shared" si="61"/>
        <v>16156.000233999999</v>
      </c>
    </row>
    <row r="241" spans="1:56" x14ac:dyDescent="0.2">
      <c r="A241" s="44" t="s">
        <v>253</v>
      </c>
      <c r="B241" s="44">
        <v>235</v>
      </c>
      <c r="C241" s="44">
        <v>10250</v>
      </c>
      <c r="D241" s="44">
        <v>5322</v>
      </c>
      <c r="E241" s="44">
        <v>4928</v>
      </c>
      <c r="F241" s="44"/>
      <c r="G241" s="44">
        <v>473</v>
      </c>
      <c r="H241" s="44">
        <v>17</v>
      </c>
      <c r="I241" s="44">
        <v>195</v>
      </c>
      <c r="J241" s="44">
        <v>598</v>
      </c>
      <c r="K241" s="44">
        <v>245</v>
      </c>
      <c r="L241" s="44">
        <v>333</v>
      </c>
      <c r="M241" s="44">
        <v>714</v>
      </c>
      <c r="N241" s="44">
        <v>308</v>
      </c>
      <c r="O241" s="44">
        <v>282</v>
      </c>
      <c r="P241" s="44">
        <v>280</v>
      </c>
      <c r="Q241" s="44">
        <v>397</v>
      </c>
      <c r="R241" s="44">
        <v>316</v>
      </c>
      <c r="S241" s="44">
        <v>601</v>
      </c>
      <c r="T241" s="44">
        <v>563</v>
      </c>
      <c r="U241" s="44">
        <v>4928</v>
      </c>
      <c r="V241" s="44">
        <v>179</v>
      </c>
      <c r="W241" s="44">
        <v>344</v>
      </c>
      <c r="X241" s="44">
        <v>221</v>
      </c>
      <c r="Y241" s="44">
        <v>282</v>
      </c>
      <c r="Z241" s="44">
        <v>273</v>
      </c>
      <c r="AA241" s="44">
        <v>314</v>
      </c>
      <c r="AB241" s="44">
        <v>435</v>
      </c>
      <c r="AC241" s="44">
        <v>154</v>
      </c>
      <c r="AD241" s="44">
        <v>206</v>
      </c>
      <c r="AE241" s="44">
        <v>141</v>
      </c>
      <c r="AF241" s="44">
        <v>180</v>
      </c>
      <c r="AG241" s="44">
        <v>366</v>
      </c>
      <c r="AH241" s="44">
        <v>388</v>
      </c>
      <c r="AI241" s="44">
        <v>269</v>
      </c>
      <c r="AJ241" s="44">
        <v>276</v>
      </c>
      <c r="AK241" s="44">
        <v>226</v>
      </c>
      <c r="AL241" s="44">
        <v>277</v>
      </c>
      <c r="AM241" s="44">
        <v>204</v>
      </c>
      <c r="AN241" s="44">
        <v>193</v>
      </c>
      <c r="AP241" s="44">
        <f t="shared" si="47"/>
        <v>817</v>
      </c>
      <c r="AQ241" s="44">
        <f t="shared" si="48"/>
        <v>494</v>
      </c>
      <c r="AR241" s="44">
        <f t="shared" si="49"/>
        <v>423</v>
      </c>
      <c r="AS241" s="44">
        <f t="shared" si="50"/>
        <v>792</v>
      </c>
      <c r="AT241" s="44">
        <f t="shared" si="51"/>
        <v>518.00023499999998</v>
      </c>
      <c r="AU241" s="44">
        <f t="shared" si="52"/>
        <v>801</v>
      </c>
      <c r="AV241" s="44">
        <f t="shared" si="53"/>
        <v>399</v>
      </c>
      <c r="AW241" s="44">
        <f t="shared" si="54"/>
        <v>488</v>
      </c>
      <c r="AX241" s="44">
        <f t="shared" si="55"/>
        <v>406</v>
      </c>
      <c r="AY241" s="44">
        <f t="shared" si="56"/>
        <v>705</v>
      </c>
      <c r="AZ241" s="44">
        <f t="shared" si="57"/>
        <v>877</v>
      </c>
      <c r="BA241" s="44">
        <f t="shared" si="58"/>
        <v>721</v>
      </c>
      <c r="BB241" s="44">
        <f t="shared" si="59"/>
        <v>934</v>
      </c>
      <c r="BC241" s="44">
        <f t="shared" si="60"/>
        <v>1875</v>
      </c>
      <c r="BD241" s="44">
        <f t="shared" si="61"/>
        <v>10250.000235</v>
      </c>
    </row>
    <row r="242" spans="1:56" x14ac:dyDescent="0.2">
      <c r="A242" s="44" t="s">
        <v>254</v>
      </c>
      <c r="B242" s="44">
        <v>236</v>
      </c>
      <c r="C242" s="44">
        <v>863</v>
      </c>
      <c r="D242" s="44">
        <v>511</v>
      </c>
      <c r="E242" s="44">
        <v>352</v>
      </c>
      <c r="F242" s="44"/>
      <c r="G242" s="44">
        <v>18</v>
      </c>
      <c r="H242" s="44">
        <v>0</v>
      </c>
      <c r="I242" s="44">
        <v>39</v>
      </c>
      <c r="J242" s="44">
        <v>11</v>
      </c>
      <c r="K242" s="44">
        <v>75</v>
      </c>
      <c r="L242" s="44">
        <v>13</v>
      </c>
      <c r="M242" s="44">
        <v>12</v>
      </c>
      <c r="N242" s="44">
        <v>89</v>
      </c>
      <c r="O242" s="44">
        <v>69</v>
      </c>
      <c r="P242" s="44">
        <v>37</v>
      </c>
      <c r="Q242" s="44">
        <v>94</v>
      </c>
      <c r="R242" s="44">
        <v>11</v>
      </c>
      <c r="S242" s="44">
        <v>31</v>
      </c>
      <c r="T242" s="44">
        <v>12</v>
      </c>
      <c r="U242" s="44">
        <v>352</v>
      </c>
      <c r="V242" s="44">
        <v>27</v>
      </c>
      <c r="W242" s="44">
        <v>15</v>
      </c>
      <c r="X242" s="44">
        <v>17</v>
      </c>
      <c r="Y242" s="44">
        <v>15</v>
      </c>
      <c r="Z242" s="44">
        <v>15</v>
      </c>
      <c r="AA242" s="44">
        <v>65</v>
      </c>
      <c r="AB242" s="44">
        <v>12</v>
      </c>
      <c r="AC242" s="44">
        <v>33</v>
      </c>
      <c r="AD242" s="44">
        <v>50</v>
      </c>
      <c r="AE242" s="44">
        <v>10</v>
      </c>
      <c r="AF242" s="44">
        <v>8</v>
      </c>
      <c r="AG242" s="44">
        <v>15</v>
      </c>
      <c r="AH242" s="44">
        <v>8</v>
      </c>
      <c r="AI242" s="44">
        <v>1</v>
      </c>
      <c r="AJ242" s="44">
        <v>15</v>
      </c>
      <c r="AK242" s="44">
        <v>12</v>
      </c>
      <c r="AL242" s="44">
        <v>6</v>
      </c>
      <c r="AM242" s="44">
        <v>3</v>
      </c>
      <c r="AN242" s="44">
        <v>25</v>
      </c>
      <c r="AP242" s="44">
        <f t="shared" si="47"/>
        <v>33</v>
      </c>
      <c r="AQ242" s="44">
        <f t="shared" si="48"/>
        <v>32</v>
      </c>
      <c r="AR242" s="44">
        <f t="shared" si="49"/>
        <v>25</v>
      </c>
      <c r="AS242" s="44">
        <f t="shared" si="50"/>
        <v>75</v>
      </c>
      <c r="AT242" s="44">
        <f t="shared" si="51"/>
        <v>68.000236000000001</v>
      </c>
      <c r="AU242" s="44">
        <f t="shared" si="52"/>
        <v>27</v>
      </c>
      <c r="AV242" s="44">
        <f t="shared" si="53"/>
        <v>108</v>
      </c>
      <c r="AW242" s="44">
        <f t="shared" si="54"/>
        <v>119</v>
      </c>
      <c r="AX242" s="44">
        <f t="shared" si="55"/>
        <v>20</v>
      </c>
      <c r="AY242" s="44">
        <f t="shared" si="56"/>
        <v>183</v>
      </c>
      <c r="AZ242" s="44">
        <f t="shared" si="57"/>
        <v>46</v>
      </c>
      <c r="BA242" s="44">
        <f t="shared" si="58"/>
        <v>77</v>
      </c>
      <c r="BB242" s="44">
        <f t="shared" si="59"/>
        <v>15</v>
      </c>
      <c r="BC242" s="44">
        <f t="shared" si="60"/>
        <v>35</v>
      </c>
      <c r="BD242" s="44">
        <f t="shared" si="61"/>
        <v>863.00023599999997</v>
      </c>
    </row>
    <row r="243" spans="1:56" x14ac:dyDescent="0.2">
      <c r="A243" s="44" t="s">
        <v>255</v>
      </c>
      <c r="B243" s="44">
        <v>237</v>
      </c>
      <c r="C243" s="44">
        <v>2</v>
      </c>
      <c r="D243" s="44">
        <v>1</v>
      </c>
      <c r="E243" s="44">
        <v>1</v>
      </c>
      <c r="F243" s="44"/>
      <c r="G243" s="44">
        <v>0</v>
      </c>
      <c r="H243" s="44">
        <v>0</v>
      </c>
      <c r="I243" s="44">
        <v>0</v>
      </c>
      <c r="J243" s="44">
        <v>0</v>
      </c>
      <c r="K243" s="44">
        <v>0</v>
      </c>
      <c r="L243" s="44">
        <v>0</v>
      </c>
      <c r="M243" s="44">
        <v>0</v>
      </c>
      <c r="N243" s="44">
        <v>1</v>
      </c>
      <c r="O243" s="44">
        <v>0</v>
      </c>
      <c r="P243" s="44">
        <v>0</v>
      </c>
      <c r="Q243" s="44">
        <v>0</v>
      </c>
      <c r="R243" s="44">
        <v>0</v>
      </c>
      <c r="S243" s="44">
        <v>0</v>
      </c>
      <c r="T243" s="44">
        <v>0</v>
      </c>
      <c r="U243" s="44">
        <v>1</v>
      </c>
      <c r="V243" s="44">
        <v>0</v>
      </c>
      <c r="W243" s="44">
        <v>1</v>
      </c>
      <c r="X243" s="44">
        <v>0</v>
      </c>
      <c r="Y243" s="44">
        <v>0</v>
      </c>
      <c r="Z243" s="44">
        <v>0</v>
      </c>
      <c r="AA243" s="44">
        <v>0</v>
      </c>
      <c r="AB243" s="44">
        <v>0</v>
      </c>
      <c r="AC243" s="44">
        <v>0</v>
      </c>
      <c r="AD243" s="44">
        <v>0</v>
      </c>
      <c r="AE243" s="44">
        <v>0</v>
      </c>
      <c r="AF243" s="44">
        <v>0</v>
      </c>
      <c r="AG243" s="44">
        <v>0</v>
      </c>
      <c r="AH243" s="44">
        <v>0</v>
      </c>
      <c r="AI243" s="44">
        <v>0</v>
      </c>
      <c r="AJ243" s="44">
        <v>0</v>
      </c>
      <c r="AK243" s="44">
        <v>0</v>
      </c>
      <c r="AL243" s="44">
        <v>0</v>
      </c>
      <c r="AM243" s="44">
        <v>0</v>
      </c>
      <c r="AN243" s="44">
        <v>0</v>
      </c>
      <c r="AP243" s="44">
        <f t="shared" si="47"/>
        <v>1</v>
      </c>
      <c r="AQ243" s="44">
        <f t="shared" si="48"/>
        <v>0</v>
      </c>
      <c r="AR243" s="44">
        <f t="shared" si="49"/>
        <v>0</v>
      </c>
      <c r="AS243" s="44">
        <f t="shared" si="50"/>
        <v>0</v>
      </c>
      <c r="AT243" s="44">
        <f t="shared" si="51"/>
        <v>2.3699999999999999E-4</v>
      </c>
      <c r="AU243" s="44">
        <f t="shared" si="52"/>
        <v>0</v>
      </c>
      <c r="AV243" s="44">
        <f t="shared" si="53"/>
        <v>0</v>
      </c>
      <c r="AW243" s="44">
        <f t="shared" si="54"/>
        <v>0</v>
      </c>
      <c r="AX243" s="44">
        <f t="shared" si="55"/>
        <v>0</v>
      </c>
      <c r="AY243" s="44">
        <f t="shared" si="56"/>
        <v>1</v>
      </c>
      <c r="AZ243" s="44">
        <f t="shared" si="57"/>
        <v>0</v>
      </c>
      <c r="BA243" s="44">
        <f t="shared" si="58"/>
        <v>0</v>
      </c>
      <c r="BB243" s="44">
        <f t="shared" si="59"/>
        <v>0</v>
      </c>
      <c r="BC243" s="44">
        <f t="shared" si="60"/>
        <v>0</v>
      </c>
      <c r="BD243" s="44">
        <f t="shared" si="61"/>
        <v>2.0002370000000003</v>
      </c>
    </row>
    <row r="244" spans="1:56" x14ac:dyDescent="0.2">
      <c r="A244" s="44" t="s">
        <v>256</v>
      </c>
      <c r="B244" s="44">
        <v>238</v>
      </c>
      <c r="C244" s="44">
        <v>97</v>
      </c>
      <c r="D244" s="44">
        <v>61</v>
      </c>
      <c r="E244" s="44">
        <v>36</v>
      </c>
      <c r="F244" s="44"/>
      <c r="G244" s="44">
        <v>4</v>
      </c>
      <c r="H244" s="44">
        <v>0</v>
      </c>
      <c r="I244" s="44">
        <v>0</v>
      </c>
      <c r="J244" s="44">
        <v>4</v>
      </c>
      <c r="K244" s="44">
        <v>0</v>
      </c>
      <c r="L244" s="44">
        <v>1</v>
      </c>
      <c r="M244" s="44">
        <v>5</v>
      </c>
      <c r="N244" s="44">
        <v>2</v>
      </c>
      <c r="O244" s="44">
        <v>2</v>
      </c>
      <c r="P244" s="44">
        <v>0</v>
      </c>
      <c r="Q244" s="44">
        <v>1</v>
      </c>
      <c r="R244" s="44">
        <v>8</v>
      </c>
      <c r="S244" s="44">
        <v>5</v>
      </c>
      <c r="T244" s="44">
        <v>29</v>
      </c>
      <c r="U244" s="44">
        <v>36</v>
      </c>
      <c r="V244" s="44">
        <v>0</v>
      </c>
      <c r="W244" s="44">
        <v>12</v>
      </c>
      <c r="X244" s="44">
        <v>0</v>
      </c>
      <c r="Y244" s="44">
        <v>2</v>
      </c>
      <c r="Z244" s="44">
        <v>0</v>
      </c>
      <c r="AA244" s="44">
        <v>2</v>
      </c>
      <c r="AB244" s="44">
        <v>4</v>
      </c>
      <c r="AC244" s="44">
        <v>0</v>
      </c>
      <c r="AD244" s="44">
        <v>1</v>
      </c>
      <c r="AE244" s="44">
        <v>0</v>
      </c>
      <c r="AF244" s="44">
        <v>0</v>
      </c>
      <c r="AG244" s="44">
        <v>1</v>
      </c>
      <c r="AH244" s="44">
        <v>2</v>
      </c>
      <c r="AI244" s="44">
        <v>1</v>
      </c>
      <c r="AJ244" s="44">
        <v>2</v>
      </c>
      <c r="AK244" s="44">
        <v>0</v>
      </c>
      <c r="AL244" s="44">
        <v>5</v>
      </c>
      <c r="AM244" s="44">
        <v>2</v>
      </c>
      <c r="AN244" s="44">
        <v>2</v>
      </c>
      <c r="AP244" s="44">
        <f t="shared" si="47"/>
        <v>16</v>
      </c>
      <c r="AQ244" s="44">
        <f t="shared" si="48"/>
        <v>0</v>
      </c>
      <c r="AR244" s="44">
        <f t="shared" si="49"/>
        <v>2</v>
      </c>
      <c r="AS244" s="44">
        <f t="shared" si="50"/>
        <v>8</v>
      </c>
      <c r="AT244" s="44">
        <f t="shared" si="51"/>
        <v>4.0002380000000004</v>
      </c>
      <c r="AU244" s="44">
        <f t="shared" si="52"/>
        <v>5</v>
      </c>
      <c r="AV244" s="44">
        <f t="shared" si="53"/>
        <v>0</v>
      </c>
      <c r="AW244" s="44">
        <f t="shared" si="54"/>
        <v>3</v>
      </c>
      <c r="AX244" s="44">
        <f t="shared" si="55"/>
        <v>0</v>
      </c>
      <c r="AY244" s="44">
        <f t="shared" si="56"/>
        <v>3</v>
      </c>
      <c r="AZ244" s="44">
        <f t="shared" si="57"/>
        <v>7</v>
      </c>
      <c r="BA244" s="44">
        <f t="shared" si="58"/>
        <v>3</v>
      </c>
      <c r="BB244" s="44">
        <f t="shared" si="59"/>
        <v>8</v>
      </c>
      <c r="BC244" s="44">
        <f t="shared" si="60"/>
        <v>38</v>
      </c>
      <c r="BD244" s="44">
        <f t="shared" si="61"/>
        <v>97.000237999999996</v>
      </c>
    </row>
    <row r="245" spans="1:56" x14ac:dyDescent="0.2">
      <c r="A245" s="44" t="s">
        <v>257</v>
      </c>
      <c r="B245" s="44">
        <v>239</v>
      </c>
      <c r="C245" s="44">
        <v>11954</v>
      </c>
      <c r="D245" s="44">
        <v>5222</v>
      </c>
      <c r="E245" s="44">
        <v>6732</v>
      </c>
      <c r="F245" s="44"/>
      <c r="G245" s="44">
        <v>264</v>
      </c>
      <c r="H245" s="44">
        <v>5</v>
      </c>
      <c r="I245" s="44">
        <v>464</v>
      </c>
      <c r="J245" s="44">
        <v>398</v>
      </c>
      <c r="K245" s="44">
        <v>658</v>
      </c>
      <c r="L245" s="44">
        <v>366</v>
      </c>
      <c r="M245" s="44">
        <v>250</v>
      </c>
      <c r="N245" s="44">
        <v>556</v>
      </c>
      <c r="O245" s="44">
        <v>615</v>
      </c>
      <c r="P245" s="44">
        <v>418</v>
      </c>
      <c r="Q245" s="44">
        <v>391</v>
      </c>
      <c r="R245" s="44">
        <v>199</v>
      </c>
      <c r="S245" s="44">
        <v>395</v>
      </c>
      <c r="T245" s="44">
        <v>243</v>
      </c>
      <c r="U245" s="44">
        <v>6732</v>
      </c>
      <c r="V245" s="44">
        <v>185</v>
      </c>
      <c r="W245" s="44">
        <v>374</v>
      </c>
      <c r="X245" s="44">
        <v>172</v>
      </c>
      <c r="Y245" s="44">
        <v>641</v>
      </c>
      <c r="Z245" s="44">
        <v>202</v>
      </c>
      <c r="AA245" s="44">
        <v>733</v>
      </c>
      <c r="AB245" s="44">
        <v>607</v>
      </c>
      <c r="AC245" s="44">
        <v>708</v>
      </c>
      <c r="AD245" s="44">
        <v>322</v>
      </c>
      <c r="AE245" s="44">
        <v>279</v>
      </c>
      <c r="AF245" s="44">
        <v>172</v>
      </c>
      <c r="AG245" s="44">
        <v>317</v>
      </c>
      <c r="AH245" s="44">
        <v>265</v>
      </c>
      <c r="AI245" s="44">
        <v>165</v>
      </c>
      <c r="AJ245" s="44">
        <v>334</v>
      </c>
      <c r="AK245" s="44">
        <v>351</v>
      </c>
      <c r="AL245" s="44">
        <v>134</v>
      </c>
      <c r="AM245" s="44">
        <v>184</v>
      </c>
      <c r="AN245" s="44">
        <v>587</v>
      </c>
      <c r="AP245" s="44">
        <f t="shared" si="47"/>
        <v>638</v>
      </c>
      <c r="AQ245" s="44">
        <f t="shared" si="48"/>
        <v>374</v>
      </c>
      <c r="AR245" s="44">
        <f t="shared" si="49"/>
        <v>920</v>
      </c>
      <c r="AS245" s="44">
        <f t="shared" si="50"/>
        <v>807</v>
      </c>
      <c r="AT245" s="44">
        <f t="shared" si="51"/>
        <v>917.00023899999997</v>
      </c>
      <c r="AU245" s="44">
        <f t="shared" si="52"/>
        <v>924</v>
      </c>
      <c r="AV245" s="44">
        <f t="shared" si="53"/>
        <v>1366</v>
      </c>
      <c r="AW245" s="44">
        <f t="shared" si="54"/>
        <v>937</v>
      </c>
      <c r="AX245" s="44">
        <f t="shared" si="55"/>
        <v>523</v>
      </c>
      <c r="AY245" s="44">
        <f t="shared" si="56"/>
        <v>947</v>
      </c>
      <c r="AZ245" s="44">
        <f t="shared" si="57"/>
        <v>729</v>
      </c>
      <c r="BA245" s="44">
        <f t="shared" si="58"/>
        <v>1417</v>
      </c>
      <c r="BB245" s="44">
        <f t="shared" si="59"/>
        <v>564</v>
      </c>
      <c r="BC245" s="44">
        <f t="shared" si="60"/>
        <v>891</v>
      </c>
      <c r="BD245" s="44">
        <f t="shared" si="61"/>
        <v>11954.000239000001</v>
      </c>
    </row>
    <row r="246" spans="1:56" x14ac:dyDescent="0.2">
      <c r="A246" s="44" t="s">
        <v>259</v>
      </c>
      <c r="B246" s="44">
        <v>240</v>
      </c>
      <c r="C246" s="44">
        <v>2485</v>
      </c>
      <c r="D246" s="44">
        <v>1382</v>
      </c>
      <c r="E246" s="44">
        <v>1103</v>
      </c>
      <c r="F246" s="44"/>
      <c r="G246" s="44">
        <v>68</v>
      </c>
      <c r="H246" s="44">
        <v>5</v>
      </c>
      <c r="I246" s="44">
        <v>92</v>
      </c>
      <c r="J246" s="44">
        <v>78</v>
      </c>
      <c r="K246" s="44">
        <v>74</v>
      </c>
      <c r="L246" s="44">
        <v>40</v>
      </c>
      <c r="M246" s="44">
        <v>182</v>
      </c>
      <c r="N246" s="44">
        <v>110</v>
      </c>
      <c r="O246" s="44">
        <v>58</v>
      </c>
      <c r="P246" s="44">
        <v>87</v>
      </c>
      <c r="Q246" s="44">
        <v>48</v>
      </c>
      <c r="R246" s="44">
        <v>106</v>
      </c>
      <c r="S246" s="44">
        <v>76</v>
      </c>
      <c r="T246" s="44">
        <v>358</v>
      </c>
      <c r="U246" s="44">
        <v>1103</v>
      </c>
      <c r="V246" s="44">
        <v>48</v>
      </c>
      <c r="W246" s="44">
        <v>77</v>
      </c>
      <c r="X246" s="44">
        <v>21</v>
      </c>
      <c r="Y246" s="44">
        <v>120</v>
      </c>
      <c r="Z246" s="44">
        <v>62</v>
      </c>
      <c r="AA246" s="44">
        <v>101</v>
      </c>
      <c r="AB246" s="44">
        <v>90</v>
      </c>
      <c r="AC246" s="44">
        <v>54</v>
      </c>
      <c r="AD246" s="44">
        <v>51</v>
      </c>
      <c r="AE246" s="44">
        <v>42</v>
      </c>
      <c r="AF246" s="44">
        <v>43</v>
      </c>
      <c r="AG246" s="44">
        <v>58</v>
      </c>
      <c r="AH246" s="44">
        <v>75</v>
      </c>
      <c r="AI246" s="44">
        <v>34</v>
      </c>
      <c r="AJ246" s="44">
        <v>33</v>
      </c>
      <c r="AK246" s="44">
        <v>44</v>
      </c>
      <c r="AL246" s="44">
        <v>23</v>
      </c>
      <c r="AM246" s="44">
        <v>26</v>
      </c>
      <c r="AN246" s="44">
        <v>101</v>
      </c>
      <c r="AP246" s="44">
        <f t="shared" si="47"/>
        <v>145</v>
      </c>
      <c r="AQ246" s="44">
        <f t="shared" si="48"/>
        <v>83</v>
      </c>
      <c r="AR246" s="44">
        <f t="shared" si="49"/>
        <v>162</v>
      </c>
      <c r="AS246" s="44">
        <f t="shared" si="50"/>
        <v>246</v>
      </c>
      <c r="AT246" s="44">
        <f t="shared" si="51"/>
        <v>127.00024000000001</v>
      </c>
      <c r="AU246" s="44">
        <f t="shared" si="52"/>
        <v>148</v>
      </c>
      <c r="AV246" s="44">
        <f t="shared" si="53"/>
        <v>128</v>
      </c>
      <c r="AW246" s="44">
        <f t="shared" si="54"/>
        <v>109</v>
      </c>
      <c r="AX246" s="44">
        <f t="shared" si="55"/>
        <v>87</v>
      </c>
      <c r="AY246" s="44">
        <f t="shared" si="56"/>
        <v>158</v>
      </c>
      <c r="AZ246" s="44">
        <f t="shared" si="57"/>
        <v>109</v>
      </c>
      <c r="BA246" s="44">
        <f t="shared" si="58"/>
        <v>233</v>
      </c>
      <c r="BB246" s="44">
        <f t="shared" si="59"/>
        <v>132</v>
      </c>
      <c r="BC246" s="44">
        <f t="shared" si="60"/>
        <v>618</v>
      </c>
      <c r="BD246" s="44">
        <f t="shared" si="61"/>
        <v>2485.0002399999998</v>
      </c>
    </row>
    <row r="247" spans="1:56" x14ac:dyDescent="0.2">
      <c r="A247" s="44" t="s">
        <v>260</v>
      </c>
      <c r="B247" s="44">
        <v>241</v>
      </c>
      <c r="C247" s="44">
        <v>59596</v>
      </c>
      <c r="D247" s="44">
        <v>31717</v>
      </c>
      <c r="E247" s="44">
        <v>27879</v>
      </c>
      <c r="F247" s="44"/>
      <c r="G247" s="44">
        <v>799</v>
      </c>
      <c r="H247" s="44">
        <v>19</v>
      </c>
      <c r="I247" s="44">
        <v>8982</v>
      </c>
      <c r="J247" s="44">
        <v>643</v>
      </c>
      <c r="K247" s="44">
        <v>10096</v>
      </c>
      <c r="L247" s="44">
        <v>3777</v>
      </c>
      <c r="M247" s="44">
        <v>869</v>
      </c>
      <c r="N247" s="44">
        <v>595</v>
      </c>
      <c r="O247" s="44">
        <v>1294</v>
      </c>
      <c r="P247" s="44">
        <v>664</v>
      </c>
      <c r="Q247" s="44">
        <v>1123</v>
      </c>
      <c r="R247" s="44">
        <v>1005</v>
      </c>
      <c r="S247" s="44">
        <v>795</v>
      </c>
      <c r="T247" s="44">
        <v>1056</v>
      </c>
      <c r="U247" s="44">
        <v>27879</v>
      </c>
      <c r="V247" s="44">
        <v>573</v>
      </c>
      <c r="W247" s="44">
        <v>1952</v>
      </c>
      <c r="X247" s="44">
        <v>402</v>
      </c>
      <c r="Y247" s="44">
        <v>372</v>
      </c>
      <c r="Z247" s="44">
        <v>570</v>
      </c>
      <c r="AA247" s="44">
        <v>1382</v>
      </c>
      <c r="AB247" s="44">
        <v>449</v>
      </c>
      <c r="AC247" s="44">
        <v>13968</v>
      </c>
      <c r="AD247" s="44">
        <v>924</v>
      </c>
      <c r="AE247" s="44">
        <v>385</v>
      </c>
      <c r="AF247" s="44">
        <v>323</v>
      </c>
      <c r="AG247" s="44">
        <v>403</v>
      </c>
      <c r="AH247" s="44">
        <v>413</v>
      </c>
      <c r="AI247" s="44">
        <v>338</v>
      </c>
      <c r="AJ247" s="44">
        <v>469</v>
      </c>
      <c r="AK247" s="44">
        <v>889</v>
      </c>
      <c r="AL247" s="44">
        <v>387</v>
      </c>
      <c r="AM247" s="44">
        <v>401</v>
      </c>
      <c r="AN247" s="44">
        <v>3279</v>
      </c>
      <c r="AP247" s="44">
        <f t="shared" si="47"/>
        <v>2751</v>
      </c>
      <c r="AQ247" s="44">
        <f t="shared" si="48"/>
        <v>972</v>
      </c>
      <c r="AR247" s="44">
        <f t="shared" si="49"/>
        <v>757</v>
      </c>
      <c r="AS247" s="44">
        <f t="shared" si="50"/>
        <v>2261</v>
      </c>
      <c r="AT247" s="44">
        <f t="shared" si="51"/>
        <v>1783.000241</v>
      </c>
      <c r="AU247" s="44">
        <f t="shared" si="52"/>
        <v>852</v>
      </c>
      <c r="AV247" s="44">
        <f t="shared" si="53"/>
        <v>24064</v>
      </c>
      <c r="AW247" s="44">
        <f t="shared" si="54"/>
        <v>2218</v>
      </c>
      <c r="AX247" s="44">
        <f t="shared" si="55"/>
        <v>1212</v>
      </c>
      <c r="AY247" s="44">
        <f t="shared" si="56"/>
        <v>1718</v>
      </c>
      <c r="AZ247" s="44">
        <f t="shared" si="57"/>
        <v>1264</v>
      </c>
      <c r="BA247" s="44">
        <f t="shared" si="58"/>
        <v>16038</v>
      </c>
      <c r="BB247" s="44">
        <f t="shared" si="59"/>
        <v>1138</v>
      </c>
      <c r="BC247" s="44">
        <f t="shared" si="60"/>
        <v>2568</v>
      </c>
      <c r="BD247" s="44">
        <f t="shared" si="61"/>
        <v>59596.000241000002</v>
      </c>
    </row>
    <row r="248" spans="1:56" x14ac:dyDescent="0.2">
      <c r="A248" s="44" t="s">
        <v>261</v>
      </c>
      <c r="B248" s="44">
        <v>242</v>
      </c>
      <c r="C248" s="44">
        <v>431</v>
      </c>
      <c r="D248" s="44">
        <v>253</v>
      </c>
      <c r="E248" s="44">
        <v>178</v>
      </c>
      <c r="F248" s="44"/>
      <c r="G248" s="44">
        <v>16</v>
      </c>
      <c r="H248" s="44">
        <v>0</v>
      </c>
      <c r="I248" s="44">
        <v>25</v>
      </c>
      <c r="J248" s="44">
        <v>9</v>
      </c>
      <c r="K248" s="44">
        <v>41</v>
      </c>
      <c r="L248" s="44">
        <v>10</v>
      </c>
      <c r="M248" s="44">
        <v>6</v>
      </c>
      <c r="N248" s="44">
        <v>15</v>
      </c>
      <c r="O248" s="44">
        <v>10</v>
      </c>
      <c r="P248" s="44">
        <v>28</v>
      </c>
      <c r="Q248" s="44">
        <v>14</v>
      </c>
      <c r="R248" s="44">
        <v>31</v>
      </c>
      <c r="S248" s="44">
        <v>14</v>
      </c>
      <c r="T248" s="44">
        <v>34</v>
      </c>
      <c r="U248" s="44">
        <v>178</v>
      </c>
      <c r="V248" s="44">
        <v>10</v>
      </c>
      <c r="W248" s="44">
        <v>11</v>
      </c>
      <c r="X248" s="44">
        <v>3</v>
      </c>
      <c r="Y248" s="44">
        <v>22</v>
      </c>
      <c r="Z248" s="44">
        <v>1</v>
      </c>
      <c r="AA248" s="44">
        <v>2</v>
      </c>
      <c r="AB248" s="44">
        <v>36</v>
      </c>
      <c r="AC248" s="44">
        <v>23</v>
      </c>
      <c r="AD248" s="44">
        <v>8</v>
      </c>
      <c r="AE248" s="44">
        <v>3</v>
      </c>
      <c r="AF248" s="44">
        <v>1</v>
      </c>
      <c r="AG248" s="44">
        <v>4</v>
      </c>
      <c r="AH248" s="44">
        <v>8</v>
      </c>
      <c r="AI248" s="44">
        <v>2</v>
      </c>
      <c r="AJ248" s="44">
        <v>4</v>
      </c>
      <c r="AK248" s="44">
        <v>4</v>
      </c>
      <c r="AL248" s="44">
        <v>4</v>
      </c>
      <c r="AM248" s="44">
        <v>3</v>
      </c>
      <c r="AN248" s="44">
        <v>29</v>
      </c>
      <c r="AP248" s="44">
        <f t="shared" si="47"/>
        <v>27</v>
      </c>
      <c r="AQ248" s="44">
        <f t="shared" si="48"/>
        <v>4</v>
      </c>
      <c r="AR248" s="44">
        <f t="shared" si="49"/>
        <v>25</v>
      </c>
      <c r="AS248" s="44">
        <f t="shared" si="50"/>
        <v>69</v>
      </c>
      <c r="AT248" s="44">
        <f t="shared" si="51"/>
        <v>5.0002420000000001</v>
      </c>
      <c r="AU248" s="44">
        <f t="shared" si="52"/>
        <v>40</v>
      </c>
      <c r="AV248" s="44">
        <f t="shared" si="53"/>
        <v>64</v>
      </c>
      <c r="AW248" s="44">
        <f t="shared" si="54"/>
        <v>18</v>
      </c>
      <c r="AX248" s="44">
        <f t="shared" si="55"/>
        <v>5</v>
      </c>
      <c r="AY248" s="44">
        <f t="shared" si="56"/>
        <v>29</v>
      </c>
      <c r="AZ248" s="44">
        <f t="shared" si="57"/>
        <v>18</v>
      </c>
      <c r="BA248" s="44">
        <f t="shared" si="58"/>
        <v>64</v>
      </c>
      <c r="BB248" s="44">
        <f t="shared" si="59"/>
        <v>14</v>
      </c>
      <c r="BC248" s="44">
        <f t="shared" si="60"/>
        <v>49</v>
      </c>
      <c r="BD248" s="44">
        <f t="shared" si="61"/>
        <v>431.00024200000001</v>
      </c>
    </row>
    <row r="249" spans="1:56" x14ac:dyDescent="0.2">
      <c r="A249" s="44" t="s">
        <v>262</v>
      </c>
      <c r="B249" s="44">
        <v>243</v>
      </c>
      <c r="C249" s="44">
        <v>33</v>
      </c>
      <c r="D249" s="44">
        <v>19</v>
      </c>
      <c r="E249" s="44">
        <v>14</v>
      </c>
      <c r="F249" s="44"/>
      <c r="G249" s="44">
        <v>0</v>
      </c>
      <c r="H249" s="44">
        <v>0</v>
      </c>
      <c r="I249" s="44">
        <v>1</v>
      </c>
      <c r="J249" s="44">
        <v>0</v>
      </c>
      <c r="K249" s="44">
        <v>4</v>
      </c>
      <c r="L249" s="44">
        <v>2</v>
      </c>
      <c r="M249" s="44">
        <v>0</v>
      </c>
      <c r="N249" s="44">
        <v>6</v>
      </c>
      <c r="O249" s="44">
        <v>1</v>
      </c>
      <c r="P249" s="44">
        <v>0</v>
      </c>
      <c r="Q249" s="44">
        <v>0</v>
      </c>
      <c r="R249" s="44">
        <v>0</v>
      </c>
      <c r="S249" s="44">
        <v>4</v>
      </c>
      <c r="T249" s="44">
        <v>1</v>
      </c>
      <c r="U249" s="44">
        <v>14</v>
      </c>
      <c r="V249" s="44">
        <v>0</v>
      </c>
      <c r="W249" s="44">
        <v>0</v>
      </c>
      <c r="X249" s="44">
        <v>0</v>
      </c>
      <c r="Y249" s="44">
        <v>0</v>
      </c>
      <c r="Z249" s="44">
        <v>0</v>
      </c>
      <c r="AA249" s="44">
        <v>3</v>
      </c>
      <c r="AB249" s="44">
        <v>3</v>
      </c>
      <c r="AC249" s="44">
        <v>0</v>
      </c>
      <c r="AD249" s="44">
        <v>2</v>
      </c>
      <c r="AE249" s="44">
        <v>0</v>
      </c>
      <c r="AF249" s="44">
        <v>0</v>
      </c>
      <c r="AG249" s="44">
        <v>1</v>
      </c>
      <c r="AH249" s="44">
        <v>0</v>
      </c>
      <c r="AI249" s="44">
        <v>0</v>
      </c>
      <c r="AJ249" s="44">
        <v>2</v>
      </c>
      <c r="AK249" s="44">
        <v>1</v>
      </c>
      <c r="AL249" s="44">
        <v>1</v>
      </c>
      <c r="AM249" s="44">
        <v>1</v>
      </c>
      <c r="AN249" s="44">
        <v>0</v>
      </c>
      <c r="AP249" s="44">
        <f t="shared" si="47"/>
        <v>0</v>
      </c>
      <c r="AQ249" s="44">
        <f t="shared" si="48"/>
        <v>0</v>
      </c>
      <c r="AR249" s="44">
        <f t="shared" si="49"/>
        <v>0</v>
      </c>
      <c r="AS249" s="44">
        <f t="shared" si="50"/>
        <v>0</v>
      </c>
      <c r="AT249" s="44">
        <f t="shared" si="51"/>
        <v>4.0002430000000002</v>
      </c>
      <c r="AU249" s="44">
        <f t="shared" si="52"/>
        <v>4</v>
      </c>
      <c r="AV249" s="44">
        <f t="shared" si="53"/>
        <v>4</v>
      </c>
      <c r="AW249" s="44">
        <f t="shared" si="54"/>
        <v>3</v>
      </c>
      <c r="AX249" s="44">
        <f t="shared" si="55"/>
        <v>1</v>
      </c>
      <c r="AY249" s="44">
        <f t="shared" si="56"/>
        <v>6</v>
      </c>
      <c r="AZ249" s="44">
        <f t="shared" si="57"/>
        <v>6</v>
      </c>
      <c r="BA249" s="44">
        <f t="shared" si="58"/>
        <v>3</v>
      </c>
      <c r="BB249" s="44">
        <f t="shared" si="59"/>
        <v>1</v>
      </c>
      <c r="BC249" s="44">
        <f t="shared" si="60"/>
        <v>1</v>
      </c>
      <c r="BD249" s="44">
        <f t="shared" si="61"/>
        <v>33.000242999999998</v>
      </c>
    </row>
    <row r="250" spans="1:56" x14ac:dyDescent="0.2">
      <c r="A250" s="44" t="s">
        <v>263</v>
      </c>
      <c r="B250" s="44">
        <v>244</v>
      </c>
      <c r="C250" s="44">
        <v>0</v>
      </c>
      <c r="D250" s="44">
        <v>0</v>
      </c>
      <c r="E250" s="44">
        <v>0</v>
      </c>
      <c r="F250" s="44"/>
      <c r="G250" s="44">
        <v>0</v>
      </c>
      <c r="H250" s="44">
        <v>0</v>
      </c>
      <c r="I250" s="44">
        <v>0</v>
      </c>
      <c r="J250" s="44">
        <v>0</v>
      </c>
      <c r="K250" s="44">
        <v>0</v>
      </c>
      <c r="L250" s="44">
        <v>0</v>
      </c>
      <c r="M250" s="44">
        <v>0</v>
      </c>
      <c r="N250" s="44">
        <v>0</v>
      </c>
      <c r="O250" s="44">
        <v>0</v>
      </c>
      <c r="P250" s="44">
        <v>0</v>
      </c>
      <c r="Q250" s="44">
        <v>0</v>
      </c>
      <c r="R250" s="44">
        <v>0</v>
      </c>
      <c r="S250" s="44">
        <v>0</v>
      </c>
      <c r="T250" s="44">
        <v>0</v>
      </c>
      <c r="U250" s="44">
        <v>0</v>
      </c>
      <c r="V250" s="44">
        <v>0</v>
      </c>
      <c r="W250" s="44">
        <v>0</v>
      </c>
      <c r="X250" s="44">
        <v>0</v>
      </c>
      <c r="Y250" s="44">
        <v>0</v>
      </c>
      <c r="Z250" s="44">
        <v>0</v>
      </c>
      <c r="AA250" s="44">
        <v>0</v>
      </c>
      <c r="AB250" s="44">
        <v>0</v>
      </c>
      <c r="AC250" s="44">
        <v>0</v>
      </c>
      <c r="AD250" s="44">
        <v>0</v>
      </c>
      <c r="AE250" s="44">
        <v>0</v>
      </c>
      <c r="AF250" s="44">
        <v>0</v>
      </c>
      <c r="AG250" s="44">
        <v>0</v>
      </c>
      <c r="AH250" s="44">
        <v>0</v>
      </c>
      <c r="AI250" s="44">
        <v>0</v>
      </c>
      <c r="AJ250" s="44">
        <v>0</v>
      </c>
      <c r="AK250" s="44">
        <v>0</v>
      </c>
      <c r="AL250" s="44">
        <v>0</v>
      </c>
      <c r="AM250" s="44">
        <v>0</v>
      </c>
      <c r="AN250" s="44">
        <v>0</v>
      </c>
      <c r="AP250" s="44">
        <f t="shared" si="47"/>
        <v>0</v>
      </c>
      <c r="AQ250" s="44">
        <f t="shared" si="48"/>
        <v>0</v>
      </c>
      <c r="AR250" s="44">
        <f t="shared" si="49"/>
        <v>0</v>
      </c>
      <c r="AS250" s="44">
        <f t="shared" si="50"/>
        <v>0</v>
      </c>
      <c r="AT250" s="44">
        <f t="shared" si="51"/>
        <v>2.4399999999999999E-4</v>
      </c>
      <c r="AU250" s="44">
        <f t="shared" si="52"/>
        <v>0</v>
      </c>
      <c r="AV250" s="44">
        <f t="shared" si="53"/>
        <v>0</v>
      </c>
      <c r="AW250" s="44">
        <f t="shared" si="54"/>
        <v>0</v>
      </c>
      <c r="AX250" s="44">
        <f t="shared" si="55"/>
        <v>0</v>
      </c>
      <c r="AY250" s="44">
        <f t="shared" si="56"/>
        <v>0</v>
      </c>
      <c r="AZ250" s="44">
        <f t="shared" si="57"/>
        <v>0</v>
      </c>
      <c r="BA250" s="44">
        <f t="shared" si="58"/>
        <v>0</v>
      </c>
      <c r="BB250" s="44">
        <f t="shared" si="59"/>
        <v>0</v>
      </c>
      <c r="BC250" s="44">
        <f t="shared" si="60"/>
        <v>0</v>
      </c>
      <c r="BD250" s="44">
        <f t="shared" si="61"/>
        <v>2.4399999999999999E-4</v>
      </c>
    </row>
    <row r="251" spans="1:56" x14ac:dyDescent="0.2">
      <c r="A251" s="44" t="s">
        <v>264</v>
      </c>
      <c r="B251" s="44">
        <v>245</v>
      </c>
      <c r="C251" s="44">
        <v>32136</v>
      </c>
      <c r="D251" s="44">
        <v>9167</v>
      </c>
      <c r="E251" s="44">
        <v>22969</v>
      </c>
      <c r="F251" s="44"/>
      <c r="G251" s="44">
        <v>297</v>
      </c>
      <c r="H251" s="44">
        <v>4</v>
      </c>
      <c r="I251" s="44">
        <v>453</v>
      </c>
      <c r="J251" s="44">
        <v>326</v>
      </c>
      <c r="K251" s="44">
        <v>1037</v>
      </c>
      <c r="L251" s="44">
        <v>303</v>
      </c>
      <c r="M251" s="44">
        <v>222</v>
      </c>
      <c r="N251" s="44">
        <v>948</v>
      </c>
      <c r="O251" s="44">
        <v>985</v>
      </c>
      <c r="P251" s="44">
        <v>1896</v>
      </c>
      <c r="Q251" s="44">
        <v>1087</v>
      </c>
      <c r="R251" s="44">
        <v>261</v>
      </c>
      <c r="S251" s="44">
        <v>976</v>
      </c>
      <c r="T251" s="44">
        <v>372</v>
      </c>
      <c r="U251" s="44">
        <v>22969</v>
      </c>
      <c r="V251" s="44">
        <v>593</v>
      </c>
      <c r="W251" s="44">
        <v>1479</v>
      </c>
      <c r="X251" s="44">
        <v>384</v>
      </c>
      <c r="Y251" s="44">
        <v>2672</v>
      </c>
      <c r="Z251" s="44">
        <v>554</v>
      </c>
      <c r="AA251" s="44">
        <v>2268</v>
      </c>
      <c r="AB251" s="44">
        <v>1473</v>
      </c>
      <c r="AC251" s="44">
        <v>1326</v>
      </c>
      <c r="AD251" s="44">
        <v>1000</v>
      </c>
      <c r="AE251" s="44">
        <v>4008</v>
      </c>
      <c r="AF251" s="44">
        <v>263</v>
      </c>
      <c r="AG251" s="44">
        <v>1293</v>
      </c>
      <c r="AH251" s="44">
        <v>1405</v>
      </c>
      <c r="AI251" s="44">
        <v>441</v>
      </c>
      <c r="AJ251" s="44">
        <v>834</v>
      </c>
      <c r="AK251" s="44">
        <v>1551</v>
      </c>
      <c r="AL251" s="44">
        <v>302</v>
      </c>
      <c r="AM251" s="44">
        <v>579</v>
      </c>
      <c r="AN251" s="44">
        <v>544</v>
      </c>
      <c r="AP251" s="44">
        <f t="shared" si="47"/>
        <v>1776</v>
      </c>
      <c r="AQ251" s="44">
        <f t="shared" si="48"/>
        <v>938</v>
      </c>
      <c r="AR251" s="44">
        <f t="shared" si="49"/>
        <v>6680</v>
      </c>
      <c r="AS251" s="44">
        <f t="shared" si="50"/>
        <v>2754</v>
      </c>
      <c r="AT251" s="44">
        <f t="shared" si="51"/>
        <v>2847.0002450000002</v>
      </c>
      <c r="AU251" s="44">
        <f t="shared" si="52"/>
        <v>2766</v>
      </c>
      <c r="AV251" s="44">
        <f t="shared" si="53"/>
        <v>2363</v>
      </c>
      <c r="AW251" s="44">
        <f t="shared" si="54"/>
        <v>1985</v>
      </c>
      <c r="AX251" s="44">
        <f t="shared" si="55"/>
        <v>1814</v>
      </c>
      <c r="AY251" s="44">
        <f t="shared" si="56"/>
        <v>2035</v>
      </c>
      <c r="AZ251" s="44">
        <f t="shared" si="57"/>
        <v>1810</v>
      </c>
      <c r="BA251" s="44">
        <f t="shared" si="58"/>
        <v>1300</v>
      </c>
      <c r="BB251" s="44">
        <f t="shared" si="59"/>
        <v>2148</v>
      </c>
      <c r="BC251" s="44">
        <f t="shared" si="60"/>
        <v>920</v>
      </c>
      <c r="BD251" s="44">
        <f t="shared" si="61"/>
        <v>32136.000244999999</v>
      </c>
    </row>
    <row r="252" spans="1:56" x14ac:dyDescent="0.2">
      <c r="A252" s="44" t="s">
        <v>265</v>
      </c>
      <c r="B252" s="44">
        <v>246</v>
      </c>
      <c r="C252" s="44">
        <v>8759</v>
      </c>
      <c r="D252" s="44">
        <v>4087</v>
      </c>
      <c r="E252" s="44">
        <v>4672</v>
      </c>
      <c r="F252" s="44"/>
      <c r="G252" s="44">
        <v>306</v>
      </c>
      <c r="H252" s="44">
        <v>13</v>
      </c>
      <c r="I252" s="44">
        <v>193</v>
      </c>
      <c r="J252" s="44">
        <v>251</v>
      </c>
      <c r="K252" s="44">
        <v>269</v>
      </c>
      <c r="L252" s="44">
        <v>191</v>
      </c>
      <c r="M252" s="44">
        <v>338</v>
      </c>
      <c r="N252" s="44">
        <v>254</v>
      </c>
      <c r="O252" s="44">
        <v>277</v>
      </c>
      <c r="P252" s="44">
        <v>520</v>
      </c>
      <c r="Q252" s="44">
        <v>307</v>
      </c>
      <c r="R252" s="44">
        <v>374</v>
      </c>
      <c r="S252" s="44">
        <v>298</v>
      </c>
      <c r="T252" s="44">
        <v>496</v>
      </c>
      <c r="U252" s="44">
        <v>4672</v>
      </c>
      <c r="V252" s="44">
        <v>179</v>
      </c>
      <c r="W252" s="44">
        <v>466</v>
      </c>
      <c r="X252" s="44">
        <v>103</v>
      </c>
      <c r="Y252" s="44">
        <v>276</v>
      </c>
      <c r="Z252" s="44">
        <v>172</v>
      </c>
      <c r="AA252" s="44">
        <v>186</v>
      </c>
      <c r="AB252" s="44">
        <v>559</v>
      </c>
      <c r="AC252" s="44">
        <v>206</v>
      </c>
      <c r="AD252" s="44">
        <v>385</v>
      </c>
      <c r="AE252" s="44">
        <v>148</v>
      </c>
      <c r="AF252" s="44">
        <v>91</v>
      </c>
      <c r="AG252" s="44">
        <v>232</v>
      </c>
      <c r="AH252" s="44">
        <v>355</v>
      </c>
      <c r="AI252" s="44">
        <v>148</v>
      </c>
      <c r="AJ252" s="44">
        <v>200</v>
      </c>
      <c r="AK252" s="44">
        <v>233</v>
      </c>
      <c r="AL252" s="44">
        <v>169</v>
      </c>
      <c r="AM252" s="44">
        <v>142</v>
      </c>
      <c r="AN252" s="44">
        <v>422</v>
      </c>
      <c r="AP252" s="44">
        <f t="shared" si="47"/>
        <v>772</v>
      </c>
      <c r="AQ252" s="44">
        <f t="shared" si="48"/>
        <v>275</v>
      </c>
      <c r="AR252" s="44">
        <f t="shared" si="49"/>
        <v>424</v>
      </c>
      <c r="AS252" s="44">
        <f t="shared" si="50"/>
        <v>1086</v>
      </c>
      <c r="AT252" s="44">
        <f t="shared" si="51"/>
        <v>328.000246</v>
      </c>
      <c r="AU252" s="44">
        <f t="shared" si="52"/>
        <v>791</v>
      </c>
      <c r="AV252" s="44">
        <f t="shared" si="53"/>
        <v>475</v>
      </c>
      <c r="AW252" s="44">
        <f t="shared" si="54"/>
        <v>662</v>
      </c>
      <c r="AX252" s="44">
        <f t="shared" si="55"/>
        <v>324</v>
      </c>
      <c r="AY252" s="44">
        <f t="shared" si="56"/>
        <v>561</v>
      </c>
      <c r="AZ252" s="44">
        <f t="shared" si="57"/>
        <v>498</v>
      </c>
      <c r="BA252" s="44">
        <f t="shared" si="58"/>
        <v>806</v>
      </c>
      <c r="BB252" s="44">
        <f t="shared" si="59"/>
        <v>672</v>
      </c>
      <c r="BC252" s="44">
        <f t="shared" si="60"/>
        <v>1085</v>
      </c>
      <c r="BD252" s="44">
        <f t="shared" si="61"/>
        <v>8759.0002459999996</v>
      </c>
    </row>
    <row r="253" spans="1:56" x14ac:dyDescent="0.2">
      <c r="A253" s="44" t="s">
        <v>297</v>
      </c>
      <c r="B253" s="44">
        <v>247</v>
      </c>
      <c r="C253" s="44">
        <v>1069</v>
      </c>
      <c r="D253" s="44">
        <v>592</v>
      </c>
      <c r="E253" s="44">
        <v>477</v>
      </c>
      <c r="F253" s="44"/>
      <c r="G253" s="44">
        <v>63</v>
      </c>
      <c r="H253" s="44">
        <v>4</v>
      </c>
      <c r="I253" s="44">
        <v>36</v>
      </c>
      <c r="J253" s="44">
        <v>41</v>
      </c>
      <c r="K253" s="44">
        <v>31</v>
      </c>
      <c r="L253" s="44">
        <v>40</v>
      </c>
      <c r="M253" s="44">
        <v>61</v>
      </c>
      <c r="N253" s="44">
        <v>31</v>
      </c>
      <c r="O253" s="44">
        <v>26</v>
      </c>
      <c r="P253" s="44">
        <v>19</v>
      </c>
      <c r="Q253" s="44">
        <v>35</v>
      </c>
      <c r="R253" s="44">
        <v>60</v>
      </c>
      <c r="S253" s="44">
        <v>35</v>
      </c>
      <c r="T253" s="44">
        <v>110</v>
      </c>
      <c r="U253" s="44">
        <v>477</v>
      </c>
      <c r="V253" s="44">
        <v>5</v>
      </c>
      <c r="W253" s="44">
        <v>93</v>
      </c>
      <c r="X253" s="44">
        <v>7</v>
      </c>
      <c r="Y253" s="44">
        <v>20</v>
      </c>
      <c r="Z253" s="44">
        <v>33</v>
      </c>
      <c r="AA253" s="44">
        <v>18</v>
      </c>
      <c r="AB253" s="44">
        <v>42</v>
      </c>
      <c r="AC253" s="44">
        <v>14</v>
      </c>
      <c r="AD253" s="44">
        <v>26</v>
      </c>
      <c r="AE253" s="44">
        <v>25</v>
      </c>
      <c r="AF253" s="44">
        <v>11</v>
      </c>
      <c r="AG253" s="44">
        <v>19</v>
      </c>
      <c r="AH253" s="44">
        <v>16</v>
      </c>
      <c r="AI253" s="44">
        <v>15</v>
      </c>
      <c r="AJ253" s="44">
        <v>31</v>
      </c>
      <c r="AK253" s="44">
        <v>40</v>
      </c>
      <c r="AL253" s="44">
        <v>29</v>
      </c>
      <c r="AM253" s="44">
        <v>8</v>
      </c>
      <c r="AN253" s="44">
        <v>25</v>
      </c>
      <c r="AP253" s="44">
        <f t="shared" si="47"/>
        <v>156</v>
      </c>
      <c r="AQ253" s="44">
        <f t="shared" si="48"/>
        <v>40</v>
      </c>
      <c r="AR253" s="44">
        <f t="shared" si="49"/>
        <v>45</v>
      </c>
      <c r="AS253" s="44">
        <f t="shared" si="50"/>
        <v>88</v>
      </c>
      <c r="AT253" s="44">
        <f t="shared" si="51"/>
        <v>26.000247000000002</v>
      </c>
      <c r="AU253" s="44">
        <f t="shared" si="52"/>
        <v>61</v>
      </c>
      <c r="AV253" s="44">
        <f t="shared" si="53"/>
        <v>45</v>
      </c>
      <c r="AW253" s="44">
        <f t="shared" si="54"/>
        <v>52</v>
      </c>
      <c r="AX253" s="44">
        <f t="shared" si="55"/>
        <v>51</v>
      </c>
      <c r="AY253" s="44">
        <f t="shared" si="56"/>
        <v>66</v>
      </c>
      <c r="AZ253" s="44">
        <f t="shared" si="57"/>
        <v>66</v>
      </c>
      <c r="BA253" s="44">
        <f t="shared" si="58"/>
        <v>101</v>
      </c>
      <c r="BB253" s="44">
        <f t="shared" si="59"/>
        <v>60</v>
      </c>
      <c r="BC253" s="44">
        <f t="shared" si="60"/>
        <v>212</v>
      </c>
      <c r="BD253" s="44">
        <f t="shared" si="61"/>
        <v>1069.0002469999999</v>
      </c>
    </row>
    <row r="254" spans="1:56" x14ac:dyDescent="0.2">
      <c r="A254" s="44" t="s">
        <v>258</v>
      </c>
      <c r="B254" s="44">
        <v>248</v>
      </c>
      <c r="C254" s="44">
        <v>3510</v>
      </c>
      <c r="D254" s="44">
        <v>1614</v>
      </c>
      <c r="E254" s="44">
        <v>1896</v>
      </c>
      <c r="F254" s="44"/>
      <c r="G254" s="44">
        <v>126</v>
      </c>
      <c r="H254" s="44">
        <v>4</v>
      </c>
      <c r="I254" s="44">
        <v>47</v>
      </c>
      <c r="J254" s="44">
        <v>127</v>
      </c>
      <c r="K254" s="44">
        <v>34</v>
      </c>
      <c r="L254" s="44">
        <v>112</v>
      </c>
      <c r="M254" s="44">
        <v>170</v>
      </c>
      <c r="N254" s="44">
        <v>93</v>
      </c>
      <c r="O254" s="44">
        <v>42</v>
      </c>
      <c r="P254" s="44">
        <v>202</v>
      </c>
      <c r="Q254" s="44">
        <v>92</v>
      </c>
      <c r="R254" s="44">
        <v>130</v>
      </c>
      <c r="S254" s="44">
        <v>173</v>
      </c>
      <c r="T254" s="44">
        <v>262</v>
      </c>
      <c r="U254" s="44">
        <v>1896</v>
      </c>
      <c r="V254" s="44">
        <v>54</v>
      </c>
      <c r="W254" s="44">
        <v>131</v>
      </c>
      <c r="X254" s="44">
        <v>37</v>
      </c>
      <c r="Y254" s="44">
        <v>205</v>
      </c>
      <c r="Z254" s="44">
        <v>39</v>
      </c>
      <c r="AA254" s="44">
        <v>86</v>
      </c>
      <c r="AB254" s="44">
        <v>272</v>
      </c>
      <c r="AC254" s="44">
        <v>61</v>
      </c>
      <c r="AD254" s="44">
        <v>50</v>
      </c>
      <c r="AE254" s="44">
        <v>148</v>
      </c>
      <c r="AF254" s="44">
        <v>14</v>
      </c>
      <c r="AG254" s="44">
        <v>139</v>
      </c>
      <c r="AH254" s="44">
        <v>171</v>
      </c>
      <c r="AI254" s="44">
        <v>91</v>
      </c>
      <c r="AJ254" s="44">
        <v>52</v>
      </c>
      <c r="AK254" s="44">
        <v>136</v>
      </c>
      <c r="AL254" s="44">
        <v>96</v>
      </c>
      <c r="AM254" s="44">
        <v>55</v>
      </c>
      <c r="AN254" s="44">
        <v>59</v>
      </c>
      <c r="AP254" s="44">
        <f t="shared" si="47"/>
        <v>257</v>
      </c>
      <c r="AQ254" s="44">
        <f t="shared" si="48"/>
        <v>76</v>
      </c>
      <c r="AR254" s="44">
        <f t="shared" si="49"/>
        <v>353</v>
      </c>
      <c r="AS254" s="44">
        <f t="shared" si="50"/>
        <v>390</v>
      </c>
      <c r="AT254" s="44">
        <f t="shared" si="51"/>
        <v>141.000248</v>
      </c>
      <c r="AU254" s="44">
        <f t="shared" si="52"/>
        <v>411</v>
      </c>
      <c r="AV254" s="44">
        <f t="shared" si="53"/>
        <v>95</v>
      </c>
      <c r="AW254" s="44">
        <f t="shared" si="54"/>
        <v>92</v>
      </c>
      <c r="AX254" s="44">
        <f t="shared" si="55"/>
        <v>150</v>
      </c>
      <c r="AY254" s="44">
        <f t="shared" si="56"/>
        <v>185</v>
      </c>
      <c r="AZ254" s="44">
        <f t="shared" si="57"/>
        <v>225</v>
      </c>
      <c r="BA254" s="44">
        <f t="shared" si="58"/>
        <v>218</v>
      </c>
      <c r="BB254" s="44">
        <f t="shared" si="59"/>
        <v>358</v>
      </c>
      <c r="BC254" s="44">
        <f t="shared" si="60"/>
        <v>559</v>
      </c>
      <c r="BD254" s="44">
        <f t="shared" si="61"/>
        <v>3510.0002480000003</v>
      </c>
    </row>
    <row r="255" spans="1:56" x14ac:dyDescent="0.2">
      <c r="A255" s="44" t="s">
        <v>272</v>
      </c>
      <c r="B255" s="44">
        <v>249</v>
      </c>
      <c r="C255" s="44">
        <v>63920</v>
      </c>
      <c r="D255" s="44">
        <v>45359</v>
      </c>
      <c r="E255" s="44">
        <v>18561</v>
      </c>
      <c r="F255" s="44"/>
      <c r="G255" s="44">
        <v>6264</v>
      </c>
      <c r="H255" s="44">
        <v>205</v>
      </c>
      <c r="I255" s="44">
        <v>2747</v>
      </c>
      <c r="J255" s="44">
        <v>2906</v>
      </c>
      <c r="K255" s="44">
        <v>1984</v>
      </c>
      <c r="L255" s="44">
        <v>3142</v>
      </c>
      <c r="M255" s="44">
        <v>7896</v>
      </c>
      <c r="N255" s="44">
        <v>2483</v>
      </c>
      <c r="O255" s="44">
        <v>1426</v>
      </c>
      <c r="P255" s="44">
        <v>571</v>
      </c>
      <c r="Q255" s="44">
        <v>2510</v>
      </c>
      <c r="R255" s="44">
        <v>2143</v>
      </c>
      <c r="S255" s="44">
        <v>3271</v>
      </c>
      <c r="T255" s="44">
        <v>7811</v>
      </c>
      <c r="U255" s="44">
        <v>18561</v>
      </c>
      <c r="V255" s="44">
        <v>313</v>
      </c>
      <c r="W255" s="44">
        <v>2246</v>
      </c>
      <c r="X255" s="44">
        <v>356</v>
      </c>
      <c r="Y255" s="44">
        <v>1135</v>
      </c>
      <c r="Z255" s="44">
        <v>961</v>
      </c>
      <c r="AA255" s="44">
        <v>857</v>
      </c>
      <c r="AB255" s="44">
        <v>1596</v>
      </c>
      <c r="AC255" s="44">
        <v>638</v>
      </c>
      <c r="AD255" s="44">
        <v>1175</v>
      </c>
      <c r="AE255" s="44">
        <v>683</v>
      </c>
      <c r="AF255" s="44">
        <v>288</v>
      </c>
      <c r="AG255" s="44">
        <v>775</v>
      </c>
      <c r="AH255" s="44">
        <v>1192</v>
      </c>
      <c r="AI255" s="44">
        <v>897</v>
      </c>
      <c r="AJ255" s="44">
        <v>1145</v>
      </c>
      <c r="AK255" s="44">
        <v>653</v>
      </c>
      <c r="AL255" s="44">
        <v>2621</v>
      </c>
      <c r="AM255" s="44">
        <v>364</v>
      </c>
      <c r="AN255" s="44">
        <v>666</v>
      </c>
      <c r="AP255" s="44">
        <f t="shared" si="47"/>
        <v>8510</v>
      </c>
      <c r="AQ255" s="44">
        <f t="shared" si="48"/>
        <v>1317</v>
      </c>
      <c r="AR255" s="44">
        <f t="shared" si="49"/>
        <v>1818</v>
      </c>
      <c r="AS255" s="44">
        <f t="shared" si="50"/>
        <v>3232</v>
      </c>
      <c r="AT255" s="44">
        <f t="shared" si="51"/>
        <v>1221.0002489999999</v>
      </c>
      <c r="AU255" s="44">
        <f t="shared" si="52"/>
        <v>2371</v>
      </c>
      <c r="AV255" s="44">
        <f t="shared" si="53"/>
        <v>2622</v>
      </c>
      <c r="AW255" s="44">
        <f t="shared" si="54"/>
        <v>2601</v>
      </c>
      <c r="AX255" s="44">
        <f t="shared" si="55"/>
        <v>941</v>
      </c>
      <c r="AY255" s="44">
        <f t="shared" si="56"/>
        <v>4993</v>
      </c>
      <c r="AZ255" s="44">
        <f t="shared" si="57"/>
        <v>4416</v>
      </c>
      <c r="BA255" s="44">
        <f t="shared" si="58"/>
        <v>6555</v>
      </c>
      <c r="BB255" s="44">
        <f t="shared" si="59"/>
        <v>4710</v>
      </c>
      <c r="BC255" s="44">
        <f t="shared" si="60"/>
        <v>18613</v>
      </c>
      <c r="BD255" s="44">
        <f t="shared" si="61"/>
        <v>63920.000249000004</v>
      </c>
    </row>
    <row r="256" spans="1:56" x14ac:dyDescent="0.2">
      <c r="A256" s="44" t="s">
        <v>201</v>
      </c>
      <c r="B256" s="44">
        <v>250</v>
      </c>
      <c r="C256" s="44">
        <v>3</v>
      </c>
      <c r="D256" s="44">
        <v>1</v>
      </c>
      <c r="E256" s="44">
        <v>2</v>
      </c>
      <c r="F256" s="44"/>
      <c r="G256" s="44">
        <v>0</v>
      </c>
      <c r="H256" s="44">
        <v>0</v>
      </c>
      <c r="I256" s="44">
        <v>1</v>
      </c>
      <c r="J256" s="44">
        <v>0</v>
      </c>
      <c r="K256" s="44">
        <v>0</v>
      </c>
      <c r="L256" s="44">
        <v>0</v>
      </c>
      <c r="M256" s="44">
        <v>0</v>
      </c>
      <c r="N256" s="44">
        <v>0</v>
      </c>
      <c r="O256" s="44">
        <v>0</v>
      </c>
      <c r="P256" s="44">
        <v>0</v>
      </c>
      <c r="Q256" s="44">
        <v>0</v>
      </c>
      <c r="R256" s="44">
        <v>0</v>
      </c>
      <c r="S256" s="44">
        <v>0</v>
      </c>
      <c r="T256" s="44">
        <v>0</v>
      </c>
      <c r="U256" s="44">
        <v>2</v>
      </c>
      <c r="V256" s="44">
        <v>0</v>
      </c>
      <c r="W256" s="44">
        <v>0</v>
      </c>
      <c r="X256" s="44">
        <v>0</v>
      </c>
      <c r="Y256" s="44">
        <v>0</v>
      </c>
      <c r="Z256" s="44">
        <v>0</v>
      </c>
      <c r="AA256" s="44">
        <v>0</v>
      </c>
      <c r="AB256" s="44">
        <v>0</v>
      </c>
      <c r="AC256" s="44">
        <v>0</v>
      </c>
      <c r="AD256" s="44">
        <v>1</v>
      </c>
      <c r="AE256" s="44">
        <v>0</v>
      </c>
      <c r="AF256" s="44">
        <v>0</v>
      </c>
      <c r="AG256" s="44">
        <v>0</v>
      </c>
      <c r="AH256" s="44">
        <v>0</v>
      </c>
      <c r="AI256" s="44">
        <v>1</v>
      </c>
      <c r="AJ256" s="44">
        <v>0</v>
      </c>
      <c r="AK256" s="44">
        <v>0</v>
      </c>
      <c r="AL256" s="44">
        <v>0</v>
      </c>
      <c r="AM256" s="44">
        <v>0</v>
      </c>
      <c r="AN256" s="44">
        <v>0</v>
      </c>
      <c r="AP256" s="44">
        <f t="shared" si="47"/>
        <v>0</v>
      </c>
      <c r="AQ256" s="44">
        <f t="shared" si="48"/>
        <v>0</v>
      </c>
      <c r="AR256" s="44">
        <f t="shared" si="49"/>
        <v>0</v>
      </c>
      <c r="AS256" s="44">
        <f t="shared" si="50"/>
        <v>0</v>
      </c>
      <c r="AT256" s="44">
        <f t="shared" si="51"/>
        <v>2.5000000000000001E-4</v>
      </c>
      <c r="AU256" s="44">
        <f t="shared" si="52"/>
        <v>0</v>
      </c>
      <c r="AV256" s="44">
        <f t="shared" si="53"/>
        <v>0</v>
      </c>
      <c r="AW256" s="44">
        <f t="shared" si="54"/>
        <v>1</v>
      </c>
      <c r="AX256" s="44">
        <f t="shared" si="55"/>
        <v>0</v>
      </c>
      <c r="AY256" s="44">
        <f t="shared" si="56"/>
        <v>0</v>
      </c>
      <c r="AZ256" s="44">
        <f t="shared" si="57"/>
        <v>0</v>
      </c>
      <c r="BA256" s="44">
        <f t="shared" si="58"/>
        <v>1</v>
      </c>
      <c r="BB256" s="44">
        <f t="shared" si="59"/>
        <v>1</v>
      </c>
      <c r="BC256" s="44">
        <f t="shared" si="60"/>
        <v>0</v>
      </c>
      <c r="BD256" s="44">
        <f t="shared" si="61"/>
        <v>3.0002500000000003</v>
      </c>
    </row>
    <row r="257" spans="1:56" x14ac:dyDescent="0.2">
      <c r="A257" s="44" t="s">
        <v>273</v>
      </c>
      <c r="B257" s="44">
        <v>251</v>
      </c>
      <c r="C257" s="44">
        <v>56</v>
      </c>
      <c r="D257" s="44">
        <v>30</v>
      </c>
      <c r="E257" s="44">
        <v>26</v>
      </c>
      <c r="F257" s="44"/>
      <c r="G257" s="44">
        <v>1</v>
      </c>
      <c r="H257" s="44">
        <v>0</v>
      </c>
      <c r="I257" s="44">
        <v>9</v>
      </c>
      <c r="J257" s="44">
        <v>1</v>
      </c>
      <c r="K257" s="44">
        <v>3</v>
      </c>
      <c r="L257" s="44">
        <v>3</v>
      </c>
      <c r="M257" s="44">
        <v>0</v>
      </c>
      <c r="N257" s="44">
        <v>3</v>
      </c>
      <c r="O257" s="44">
        <v>6</v>
      </c>
      <c r="P257" s="44">
        <v>1</v>
      </c>
      <c r="Q257" s="44">
        <v>0</v>
      </c>
      <c r="R257" s="44">
        <v>1</v>
      </c>
      <c r="S257" s="44">
        <v>1</v>
      </c>
      <c r="T257" s="44">
        <v>1</v>
      </c>
      <c r="U257" s="44">
        <v>26</v>
      </c>
      <c r="V257" s="44">
        <v>0</v>
      </c>
      <c r="W257" s="44">
        <v>0</v>
      </c>
      <c r="X257" s="44">
        <v>0</v>
      </c>
      <c r="Y257" s="44">
        <v>5</v>
      </c>
      <c r="Z257" s="44">
        <v>1</v>
      </c>
      <c r="AA257" s="44">
        <v>2</v>
      </c>
      <c r="AB257" s="44">
        <v>2</v>
      </c>
      <c r="AC257" s="44">
        <v>5</v>
      </c>
      <c r="AD257" s="44">
        <v>1</v>
      </c>
      <c r="AE257" s="44">
        <v>1</v>
      </c>
      <c r="AF257" s="44">
        <v>0</v>
      </c>
      <c r="AG257" s="44">
        <v>2</v>
      </c>
      <c r="AH257" s="44">
        <v>1</v>
      </c>
      <c r="AI257" s="44">
        <v>0</v>
      </c>
      <c r="AJ257" s="44">
        <v>2</v>
      </c>
      <c r="AK257" s="44">
        <v>0</v>
      </c>
      <c r="AL257" s="44">
        <v>0</v>
      </c>
      <c r="AM257" s="44">
        <v>0</v>
      </c>
      <c r="AN257" s="44">
        <v>4</v>
      </c>
      <c r="AP257" s="44">
        <f t="shared" si="47"/>
        <v>1</v>
      </c>
      <c r="AQ257" s="44">
        <f t="shared" si="48"/>
        <v>1</v>
      </c>
      <c r="AR257" s="44">
        <f t="shared" si="49"/>
        <v>6</v>
      </c>
      <c r="AS257" s="44">
        <f t="shared" si="50"/>
        <v>2</v>
      </c>
      <c r="AT257" s="44">
        <f t="shared" si="51"/>
        <v>2.000251</v>
      </c>
      <c r="AU257" s="44">
        <f t="shared" si="52"/>
        <v>4</v>
      </c>
      <c r="AV257" s="44">
        <f t="shared" si="53"/>
        <v>8</v>
      </c>
      <c r="AW257" s="44">
        <f t="shared" si="54"/>
        <v>7</v>
      </c>
      <c r="AX257" s="44">
        <f t="shared" si="55"/>
        <v>0</v>
      </c>
      <c r="AY257" s="44">
        <f t="shared" si="56"/>
        <v>3</v>
      </c>
      <c r="AZ257" s="44">
        <f t="shared" si="57"/>
        <v>3</v>
      </c>
      <c r="BA257" s="44">
        <f t="shared" si="58"/>
        <v>16</v>
      </c>
      <c r="BB257" s="44">
        <f t="shared" si="59"/>
        <v>1</v>
      </c>
      <c r="BC257" s="44">
        <f t="shared" si="60"/>
        <v>2</v>
      </c>
      <c r="BD257" s="44">
        <f t="shared" si="61"/>
        <v>56.000250999999999</v>
      </c>
    </row>
    <row r="258" spans="1:56" x14ac:dyDescent="0.2">
      <c r="A258" s="44" t="s">
        <v>275</v>
      </c>
      <c r="B258" s="44">
        <v>252</v>
      </c>
      <c r="C258" s="44">
        <v>540</v>
      </c>
      <c r="D258" s="44">
        <v>323</v>
      </c>
      <c r="E258" s="44">
        <v>217</v>
      </c>
      <c r="F258" s="44"/>
      <c r="G258" s="44">
        <v>54</v>
      </c>
      <c r="H258" s="44">
        <v>0</v>
      </c>
      <c r="I258" s="44">
        <v>31</v>
      </c>
      <c r="J258" s="44">
        <v>29</v>
      </c>
      <c r="K258" s="44">
        <v>8</v>
      </c>
      <c r="L258" s="44">
        <v>18</v>
      </c>
      <c r="M258" s="44">
        <v>33</v>
      </c>
      <c r="N258" s="44">
        <v>42</v>
      </c>
      <c r="O258" s="44">
        <v>28</v>
      </c>
      <c r="P258" s="44">
        <v>2</v>
      </c>
      <c r="Q258" s="44">
        <v>23</v>
      </c>
      <c r="R258" s="44">
        <v>16</v>
      </c>
      <c r="S258" s="44">
        <v>21</v>
      </c>
      <c r="T258" s="44">
        <v>18</v>
      </c>
      <c r="U258" s="44">
        <v>217</v>
      </c>
      <c r="V258" s="44">
        <v>2</v>
      </c>
      <c r="W258" s="44">
        <v>26</v>
      </c>
      <c r="X258" s="44">
        <v>7</v>
      </c>
      <c r="Y258" s="44">
        <v>15</v>
      </c>
      <c r="Z258" s="44">
        <v>18</v>
      </c>
      <c r="AA258" s="44">
        <v>19</v>
      </c>
      <c r="AB258" s="44">
        <v>7</v>
      </c>
      <c r="AC258" s="44">
        <v>7</v>
      </c>
      <c r="AD258" s="44">
        <v>5</v>
      </c>
      <c r="AE258" s="44">
        <v>3</v>
      </c>
      <c r="AF258" s="44">
        <v>1</v>
      </c>
      <c r="AG258" s="44">
        <v>7</v>
      </c>
      <c r="AH258" s="44">
        <v>11</v>
      </c>
      <c r="AI258" s="44">
        <v>22</v>
      </c>
      <c r="AJ258" s="44">
        <v>18</v>
      </c>
      <c r="AK258" s="44">
        <v>13</v>
      </c>
      <c r="AL258" s="44">
        <v>22</v>
      </c>
      <c r="AM258" s="44">
        <v>5</v>
      </c>
      <c r="AN258" s="44">
        <v>9</v>
      </c>
      <c r="AP258" s="44">
        <f t="shared" si="47"/>
        <v>80</v>
      </c>
      <c r="AQ258" s="44">
        <f t="shared" si="48"/>
        <v>25</v>
      </c>
      <c r="AR258" s="44">
        <f t="shared" si="49"/>
        <v>18</v>
      </c>
      <c r="AS258" s="44">
        <f t="shared" si="50"/>
        <v>20</v>
      </c>
      <c r="AT258" s="44">
        <f t="shared" si="51"/>
        <v>24.000252</v>
      </c>
      <c r="AU258" s="44">
        <f t="shared" si="52"/>
        <v>14</v>
      </c>
      <c r="AV258" s="44">
        <f t="shared" si="53"/>
        <v>15</v>
      </c>
      <c r="AW258" s="44">
        <f t="shared" si="54"/>
        <v>33</v>
      </c>
      <c r="AX258" s="44">
        <f t="shared" si="55"/>
        <v>14</v>
      </c>
      <c r="AY258" s="44">
        <f t="shared" si="56"/>
        <v>65</v>
      </c>
      <c r="AZ258" s="44">
        <f t="shared" si="57"/>
        <v>39</v>
      </c>
      <c r="BA258" s="44">
        <f t="shared" si="58"/>
        <v>58</v>
      </c>
      <c r="BB258" s="44">
        <f t="shared" si="59"/>
        <v>55</v>
      </c>
      <c r="BC258" s="44">
        <f t="shared" si="60"/>
        <v>80</v>
      </c>
      <c r="BD258" s="44">
        <f t="shared" si="61"/>
        <v>540.00025200000005</v>
      </c>
    </row>
    <row r="259" spans="1:56" x14ac:dyDescent="0.2">
      <c r="A259" s="44" t="s">
        <v>276</v>
      </c>
      <c r="B259" s="44">
        <v>253</v>
      </c>
      <c r="C259" s="44">
        <v>1533</v>
      </c>
      <c r="D259" s="44">
        <v>900</v>
      </c>
      <c r="E259" s="44">
        <v>633</v>
      </c>
      <c r="F259" s="44"/>
      <c r="G259" s="44">
        <v>43</v>
      </c>
      <c r="H259" s="44">
        <v>1</v>
      </c>
      <c r="I259" s="44">
        <v>47</v>
      </c>
      <c r="J259" s="44">
        <v>75</v>
      </c>
      <c r="K259" s="44">
        <v>127</v>
      </c>
      <c r="L259" s="44">
        <v>30</v>
      </c>
      <c r="M259" s="44">
        <v>31</v>
      </c>
      <c r="N259" s="44">
        <v>25</v>
      </c>
      <c r="O259" s="44">
        <v>31</v>
      </c>
      <c r="P259" s="44">
        <v>89</v>
      </c>
      <c r="Q259" s="44">
        <v>101</v>
      </c>
      <c r="R259" s="44">
        <v>184</v>
      </c>
      <c r="S259" s="44">
        <v>35</v>
      </c>
      <c r="T259" s="44">
        <v>81</v>
      </c>
      <c r="U259" s="44">
        <v>633</v>
      </c>
      <c r="V259" s="44">
        <v>9</v>
      </c>
      <c r="W259" s="44">
        <v>92</v>
      </c>
      <c r="X259" s="44">
        <v>27</v>
      </c>
      <c r="Y259" s="44">
        <v>77</v>
      </c>
      <c r="Z259" s="44">
        <v>38</v>
      </c>
      <c r="AA259" s="44">
        <v>26</v>
      </c>
      <c r="AB259" s="44">
        <v>56</v>
      </c>
      <c r="AC259" s="44">
        <v>20</v>
      </c>
      <c r="AD259" s="44">
        <v>34</v>
      </c>
      <c r="AE259" s="44">
        <v>15</v>
      </c>
      <c r="AF259" s="44">
        <v>2</v>
      </c>
      <c r="AG259" s="44">
        <v>18</v>
      </c>
      <c r="AH259" s="44">
        <v>19</v>
      </c>
      <c r="AI259" s="44">
        <v>33</v>
      </c>
      <c r="AJ259" s="44">
        <v>26</v>
      </c>
      <c r="AK259" s="44">
        <v>33</v>
      </c>
      <c r="AL259" s="44">
        <v>20</v>
      </c>
      <c r="AM259" s="44">
        <v>10</v>
      </c>
      <c r="AN259" s="44">
        <v>78</v>
      </c>
      <c r="AP259" s="44">
        <f t="shared" si="47"/>
        <v>135</v>
      </c>
      <c r="AQ259" s="44">
        <f t="shared" si="48"/>
        <v>65</v>
      </c>
      <c r="AR259" s="44">
        <f t="shared" si="49"/>
        <v>92</v>
      </c>
      <c r="AS259" s="44">
        <f t="shared" si="50"/>
        <v>283</v>
      </c>
      <c r="AT259" s="44">
        <f t="shared" si="51"/>
        <v>36.000253000000001</v>
      </c>
      <c r="AU259" s="44">
        <f t="shared" si="52"/>
        <v>74</v>
      </c>
      <c r="AV259" s="44">
        <f t="shared" si="53"/>
        <v>147</v>
      </c>
      <c r="AW259" s="44">
        <f t="shared" si="54"/>
        <v>65</v>
      </c>
      <c r="AX259" s="44">
        <f t="shared" si="55"/>
        <v>35</v>
      </c>
      <c r="AY259" s="44">
        <f t="shared" si="56"/>
        <v>126</v>
      </c>
      <c r="AZ259" s="44">
        <f t="shared" si="57"/>
        <v>61</v>
      </c>
      <c r="BA259" s="44">
        <f t="shared" si="58"/>
        <v>155</v>
      </c>
      <c r="BB259" s="44">
        <f t="shared" si="59"/>
        <v>72</v>
      </c>
      <c r="BC259" s="44">
        <f t="shared" si="60"/>
        <v>187</v>
      </c>
      <c r="BD259" s="44">
        <f t="shared" si="61"/>
        <v>1533.0002530000002</v>
      </c>
    </row>
    <row r="260" spans="1:56" x14ac:dyDescent="0.2">
      <c r="A260" s="44" t="s">
        <v>192</v>
      </c>
      <c r="B260" s="44">
        <v>254</v>
      </c>
      <c r="C260" s="44">
        <v>45</v>
      </c>
      <c r="D260" s="44">
        <v>24</v>
      </c>
      <c r="E260" s="44">
        <v>21</v>
      </c>
      <c r="F260" s="44"/>
      <c r="G260" s="44">
        <v>0</v>
      </c>
      <c r="H260" s="44">
        <v>0</v>
      </c>
      <c r="I260" s="44">
        <v>0</v>
      </c>
      <c r="J260" s="44">
        <v>0</v>
      </c>
      <c r="K260" s="44">
        <v>1</v>
      </c>
      <c r="L260" s="44">
        <v>2</v>
      </c>
      <c r="M260" s="44">
        <v>1</v>
      </c>
      <c r="N260" s="44">
        <v>3</v>
      </c>
      <c r="O260" s="44">
        <v>0</v>
      </c>
      <c r="P260" s="44">
        <v>1</v>
      </c>
      <c r="Q260" s="44">
        <v>5</v>
      </c>
      <c r="R260" s="44">
        <v>2</v>
      </c>
      <c r="S260" s="44">
        <v>7</v>
      </c>
      <c r="T260" s="44">
        <v>2</v>
      </c>
      <c r="U260" s="44">
        <v>21</v>
      </c>
      <c r="V260" s="44">
        <v>0</v>
      </c>
      <c r="W260" s="44">
        <v>1</v>
      </c>
      <c r="X260" s="44">
        <v>1</v>
      </c>
      <c r="Y260" s="44">
        <v>1</v>
      </c>
      <c r="Z260" s="44">
        <v>0</v>
      </c>
      <c r="AA260" s="44">
        <v>3</v>
      </c>
      <c r="AB260" s="44">
        <v>2</v>
      </c>
      <c r="AC260" s="44">
        <v>3</v>
      </c>
      <c r="AD260" s="44">
        <v>0</v>
      </c>
      <c r="AE260" s="44">
        <v>0</v>
      </c>
      <c r="AF260" s="44">
        <v>0</v>
      </c>
      <c r="AG260" s="44">
        <v>0</v>
      </c>
      <c r="AH260" s="44">
        <v>1</v>
      </c>
      <c r="AI260" s="44">
        <v>0</v>
      </c>
      <c r="AJ260" s="44">
        <v>0</v>
      </c>
      <c r="AK260" s="44">
        <v>0</v>
      </c>
      <c r="AL260" s="44">
        <v>2</v>
      </c>
      <c r="AM260" s="44">
        <v>1</v>
      </c>
      <c r="AN260" s="44">
        <v>6</v>
      </c>
      <c r="AP260" s="44">
        <f t="shared" si="47"/>
        <v>1</v>
      </c>
      <c r="AQ260" s="44">
        <f t="shared" si="48"/>
        <v>1</v>
      </c>
      <c r="AR260" s="44">
        <f t="shared" si="49"/>
        <v>1</v>
      </c>
      <c r="AS260" s="44">
        <f t="shared" si="50"/>
        <v>3</v>
      </c>
      <c r="AT260" s="44">
        <f t="shared" si="51"/>
        <v>4.000254</v>
      </c>
      <c r="AU260" s="44">
        <f t="shared" si="52"/>
        <v>2</v>
      </c>
      <c r="AV260" s="44">
        <f t="shared" si="53"/>
        <v>4</v>
      </c>
      <c r="AW260" s="44">
        <f t="shared" si="54"/>
        <v>0</v>
      </c>
      <c r="AX260" s="44">
        <f t="shared" si="55"/>
        <v>0</v>
      </c>
      <c r="AY260" s="44">
        <f t="shared" si="56"/>
        <v>8</v>
      </c>
      <c r="AZ260" s="44">
        <f t="shared" si="57"/>
        <v>7</v>
      </c>
      <c r="BA260" s="44">
        <f t="shared" si="58"/>
        <v>8</v>
      </c>
      <c r="BB260" s="44">
        <f t="shared" si="59"/>
        <v>3</v>
      </c>
      <c r="BC260" s="44">
        <f t="shared" si="60"/>
        <v>3</v>
      </c>
      <c r="BD260" s="44">
        <f t="shared" si="61"/>
        <v>45.000253999999998</v>
      </c>
    </row>
    <row r="261" spans="1:56" x14ac:dyDescent="0.2">
      <c r="A261" s="44" t="s">
        <v>134</v>
      </c>
      <c r="B261" s="44">
        <v>255</v>
      </c>
      <c r="C261" s="44">
        <v>1</v>
      </c>
      <c r="D261" s="44">
        <v>1</v>
      </c>
      <c r="E261" s="44">
        <v>0</v>
      </c>
      <c r="F261" s="44"/>
      <c r="G261" s="44">
        <v>0</v>
      </c>
      <c r="H261" s="44">
        <v>0</v>
      </c>
      <c r="I261" s="44">
        <v>0</v>
      </c>
      <c r="J261" s="44">
        <v>0</v>
      </c>
      <c r="K261" s="44">
        <v>0</v>
      </c>
      <c r="L261" s="44">
        <v>0</v>
      </c>
      <c r="M261" s="44">
        <v>0</v>
      </c>
      <c r="N261" s="44">
        <v>0</v>
      </c>
      <c r="O261" s="44">
        <v>0</v>
      </c>
      <c r="P261" s="44">
        <v>0</v>
      </c>
      <c r="Q261" s="44">
        <v>1</v>
      </c>
      <c r="R261" s="44">
        <v>0</v>
      </c>
      <c r="S261" s="44">
        <v>0</v>
      </c>
      <c r="T261" s="44">
        <v>0</v>
      </c>
      <c r="U261" s="44">
        <v>0</v>
      </c>
      <c r="V261" s="44">
        <v>0</v>
      </c>
      <c r="W261" s="44">
        <v>0</v>
      </c>
      <c r="X261" s="44">
        <v>0</v>
      </c>
      <c r="Y261" s="44">
        <v>0</v>
      </c>
      <c r="Z261" s="44">
        <v>0</v>
      </c>
      <c r="AA261" s="44">
        <v>0</v>
      </c>
      <c r="AB261" s="44">
        <v>0</v>
      </c>
      <c r="AC261" s="44">
        <v>0</v>
      </c>
      <c r="AD261" s="44">
        <v>0</v>
      </c>
      <c r="AE261" s="44">
        <v>0</v>
      </c>
      <c r="AF261" s="44">
        <v>0</v>
      </c>
      <c r="AG261" s="44">
        <v>0</v>
      </c>
      <c r="AH261" s="44">
        <v>0</v>
      </c>
      <c r="AI261" s="44">
        <v>0</v>
      </c>
      <c r="AJ261" s="44">
        <v>0</v>
      </c>
      <c r="AK261" s="44">
        <v>0</v>
      </c>
      <c r="AL261" s="44">
        <v>0</v>
      </c>
      <c r="AM261" s="44">
        <v>0</v>
      </c>
      <c r="AN261" s="44">
        <v>0</v>
      </c>
      <c r="AP261" s="44">
        <f t="shared" si="47"/>
        <v>0</v>
      </c>
      <c r="AQ261" s="44">
        <f t="shared" si="48"/>
        <v>0</v>
      </c>
      <c r="AR261" s="44">
        <f t="shared" si="49"/>
        <v>0</v>
      </c>
      <c r="AS261" s="44">
        <f t="shared" si="50"/>
        <v>0</v>
      </c>
      <c r="AT261" s="44">
        <f t="shared" si="51"/>
        <v>2.5500000000000002E-4</v>
      </c>
      <c r="AU261" s="44">
        <f t="shared" si="52"/>
        <v>0</v>
      </c>
      <c r="AV261" s="44">
        <f t="shared" si="53"/>
        <v>0</v>
      </c>
      <c r="AW261" s="44">
        <f t="shared" si="54"/>
        <v>0</v>
      </c>
      <c r="AX261" s="44">
        <f t="shared" si="55"/>
        <v>0</v>
      </c>
      <c r="AY261" s="44">
        <f t="shared" si="56"/>
        <v>1</v>
      </c>
      <c r="AZ261" s="44">
        <f t="shared" si="57"/>
        <v>0</v>
      </c>
      <c r="BA261" s="44">
        <f t="shared" si="58"/>
        <v>0</v>
      </c>
      <c r="BB261" s="44">
        <f t="shared" si="59"/>
        <v>0</v>
      </c>
      <c r="BC261" s="44">
        <f t="shared" si="60"/>
        <v>0</v>
      </c>
      <c r="BD261" s="44">
        <f t="shared" si="61"/>
        <v>1.0002549999999999</v>
      </c>
    </row>
    <row r="262" spans="1:56" x14ac:dyDescent="0.2">
      <c r="A262" s="44" t="s">
        <v>277</v>
      </c>
      <c r="B262" s="44">
        <v>256</v>
      </c>
      <c r="C262" s="44">
        <v>3822</v>
      </c>
      <c r="D262" s="44">
        <v>2404</v>
      </c>
      <c r="E262" s="44">
        <v>1418</v>
      </c>
      <c r="F262" s="44"/>
      <c r="G262" s="44">
        <v>156</v>
      </c>
      <c r="H262" s="44">
        <v>3</v>
      </c>
      <c r="I262" s="44">
        <v>91</v>
      </c>
      <c r="J262" s="44">
        <v>234</v>
      </c>
      <c r="K262" s="44">
        <v>193</v>
      </c>
      <c r="L262" s="44">
        <v>140</v>
      </c>
      <c r="M262" s="44">
        <v>245</v>
      </c>
      <c r="N262" s="44">
        <v>334</v>
      </c>
      <c r="O262" s="44">
        <v>108</v>
      </c>
      <c r="P262" s="44">
        <v>57</v>
      </c>
      <c r="Q262" s="44">
        <v>205</v>
      </c>
      <c r="R262" s="44">
        <v>143</v>
      </c>
      <c r="S262" s="44">
        <v>269</v>
      </c>
      <c r="T262" s="44">
        <v>226</v>
      </c>
      <c r="U262" s="44">
        <v>1418</v>
      </c>
      <c r="V262" s="44">
        <v>28</v>
      </c>
      <c r="W262" s="44">
        <v>156</v>
      </c>
      <c r="X262" s="44">
        <v>11</v>
      </c>
      <c r="Y262" s="44">
        <v>107</v>
      </c>
      <c r="Z262" s="44">
        <v>52</v>
      </c>
      <c r="AA262" s="44">
        <v>91</v>
      </c>
      <c r="AB262" s="44">
        <v>84</v>
      </c>
      <c r="AC262" s="44">
        <v>46</v>
      </c>
      <c r="AD262" s="44">
        <v>98</v>
      </c>
      <c r="AE262" s="44">
        <v>52</v>
      </c>
      <c r="AF262" s="44">
        <v>12</v>
      </c>
      <c r="AG262" s="44">
        <v>68</v>
      </c>
      <c r="AH262" s="44">
        <v>118</v>
      </c>
      <c r="AI262" s="44">
        <v>88</v>
      </c>
      <c r="AJ262" s="44">
        <v>142</v>
      </c>
      <c r="AK262" s="44">
        <v>22</v>
      </c>
      <c r="AL262" s="44">
        <v>117</v>
      </c>
      <c r="AM262" s="44">
        <v>47</v>
      </c>
      <c r="AN262" s="44">
        <v>79</v>
      </c>
      <c r="AP262" s="44">
        <f t="shared" si="47"/>
        <v>312</v>
      </c>
      <c r="AQ262" s="44">
        <f t="shared" si="48"/>
        <v>63</v>
      </c>
      <c r="AR262" s="44">
        <f t="shared" si="49"/>
        <v>159</v>
      </c>
      <c r="AS262" s="44">
        <f t="shared" si="50"/>
        <v>231</v>
      </c>
      <c r="AT262" s="44">
        <f t="shared" si="51"/>
        <v>138.00025600000001</v>
      </c>
      <c r="AU262" s="44">
        <f t="shared" si="52"/>
        <v>152</v>
      </c>
      <c r="AV262" s="44">
        <f t="shared" si="53"/>
        <v>239</v>
      </c>
      <c r="AW262" s="44">
        <f t="shared" si="54"/>
        <v>206</v>
      </c>
      <c r="AX262" s="44">
        <f t="shared" si="55"/>
        <v>34</v>
      </c>
      <c r="AY262" s="44">
        <f t="shared" si="56"/>
        <v>539</v>
      </c>
      <c r="AZ262" s="44">
        <f t="shared" si="57"/>
        <v>411</v>
      </c>
      <c r="BA262" s="44">
        <f t="shared" si="58"/>
        <v>310</v>
      </c>
      <c r="BB262" s="44">
        <f t="shared" si="59"/>
        <v>323</v>
      </c>
      <c r="BC262" s="44">
        <f t="shared" si="60"/>
        <v>705</v>
      </c>
      <c r="BD262" s="44">
        <f t="shared" si="61"/>
        <v>3822.0002560000003</v>
      </c>
    </row>
    <row r="263" spans="1:56" x14ac:dyDescent="0.2">
      <c r="A263" s="44" t="s">
        <v>239</v>
      </c>
      <c r="B263" s="44">
        <v>257</v>
      </c>
      <c r="C263" s="44">
        <v>15337</v>
      </c>
      <c r="D263" s="44">
        <v>10189</v>
      </c>
      <c r="E263" s="44">
        <v>5148</v>
      </c>
      <c r="F263" s="44"/>
      <c r="G263" s="44">
        <v>310</v>
      </c>
      <c r="H263" s="44">
        <v>10</v>
      </c>
      <c r="I263" s="44">
        <v>1504</v>
      </c>
      <c r="J263" s="44">
        <v>166</v>
      </c>
      <c r="K263" s="44">
        <v>600</v>
      </c>
      <c r="L263" s="44">
        <v>478</v>
      </c>
      <c r="M263" s="44">
        <v>219</v>
      </c>
      <c r="N263" s="44">
        <v>1000</v>
      </c>
      <c r="O263" s="44">
        <v>1824</v>
      </c>
      <c r="P263" s="44">
        <v>630</v>
      </c>
      <c r="Q263" s="44">
        <v>1796</v>
      </c>
      <c r="R263" s="44">
        <v>1109</v>
      </c>
      <c r="S263" s="44">
        <v>322</v>
      </c>
      <c r="T263" s="44">
        <v>221</v>
      </c>
      <c r="U263" s="44">
        <v>5148</v>
      </c>
      <c r="V263" s="44">
        <v>120</v>
      </c>
      <c r="W263" s="44">
        <v>235</v>
      </c>
      <c r="X263" s="44">
        <v>519</v>
      </c>
      <c r="Y263" s="44">
        <v>112</v>
      </c>
      <c r="Z263" s="44">
        <v>205</v>
      </c>
      <c r="AA263" s="44">
        <v>329</v>
      </c>
      <c r="AB263" s="44">
        <v>170</v>
      </c>
      <c r="AC263" s="44">
        <v>275</v>
      </c>
      <c r="AD263" s="44">
        <v>1581</v>
      </c>
      <c r="AE263" s="44">
        <v>80</v>
      </c>
      <c r="AF263" s="44">
        <v>72</v>
      </c>
      <c r="AG263" s="44">
        <v>117</v>
      </c>
      <c r="AH263" s="44">
        <v>209</v>
      </c>
      <c r="AI263" s="44">
        <v>158</v>
      </c>
      <c r="AJ263" s="44">
        <v>195</v>
      </c>
      <c r="AK263" s="44">
        <v>149</v>
      </c>
      <c r="AL263" s="44">
        <v>159</v>
      </c>
      <c r="AM263" s="44">
        <v>117</v>
      </c>
      <c r="AN263" s="44">
        <v>346</v>
      </c>
      <c r="AP263" s="44">
        <f t="shared" si="47"/>
        <v>545</v>
      </c>
      <c r="AQ263" s="44">
        <f t="shared" si="48"/>
        <v>724</v>
      </c>
      <c r="AR263" s="44">
        <f t="shared" si="49"/>
        <v>192</v>
      </c>
      <c r="AS263" s="44">
        <f t="shared" si="50"/>
        <v>1869</v>
      </c>
      <c r="AT263" s="44">
        <f t="shared" si="51"/>
        <v>446.00025699999998</v>
      </c>
      <c r="AU263" s="44">
        <f t="shared" si="52"/>
        <v>287</v>
      </c>
      <c r="AV263" s="44">
        <f t="shared" si="53"/>
        <v>875</v>
      </c>
      <c r="AW263" s="44">
        <f t="shared" si="54"/>
        <v>3405</v>
      </c>
      <c r="AX263" s="44">
        <f t="shared" si="55"/>
        <v>221</v>
      </c>
      <c r="AY263" s="44">
        <f t="shared" si="56"/>
        <v>2796</v>
      </c>
      <c r="AZ263" s="44">
        <f t="shared" si="57"/>
        <v>517</v>
      </c>
      <c r="BA263" s="44">
        <f t="shared" si="58"/>
        <v>2328</v>
      </c>
      <c r="BB263" s="44">
        <f t="shared" si="59"/>
        <v>526</v>
      </c>
      <c r="BC263" s="44">
        <f t="shared" si="60"/>
        <v>606</v>
      </c>
      <c r="BD263" s="44">
        <f t="shared" si="61"/>
        <v>15337.000257</v>
      </c>
    </row>
    <row r="264" spans="1:56" x14ac:dyDescent="0.2">
      <c r="A264" s="44" t="s">
        <v>278</v>
      </c>
      <c r="B264" s="44">
        <v>258</v>
      </c>
      <c r="C264" s="44">
        <v>2</v>
      </c>
      <c r="D264" s="44">
        <v>0</v>
      </c>
      <c r="E264" s="44">
        <v>2</v>
      </c>
      <c r="F264" s="44"/>
      <c r="G264" s="44">
        <v>0</v>
      </c>
      <c r="H264" s="44">
        <v>0</v>
      </c>
      <c r="I264" s="44">
        <v>0</v>
      </c>
      <c r="J264" s="44">
        <v>0</v>
      </c>
      <c r="K264" s="44">
        <v>0</v>
      </c>
      <c r="L264" s="44">
        <v>0</v>
      </c>
      <c r="M264" s="44">
        <v>0</v>
      </c>
      <c r="N264" s="44">
        <v>0</v>
      </c>
      <c r="O264" s="44">
        <v>0</v>
      </c>
      <c r="P264" s="44">
        <v>0</v>
      </c>
      <c r="Q264" s="44">
        <v>0</v>
      </c>
      <c r="R264" s="44">
        <v>0</v>
      </c>
      <c r="S264" s="44">
        <v>0</v>
      </c>
      <c r="T264" s="44">
        <v>0</v>
      </c>
      <c r="U264" s="44">
        <v>2</v>
      </c>
      <c r="V264" s="44">
        <v>0</v>
      </c>
      <c r="W264" s="44">
        <v>0</v>
      </c>
      <c r="X264" s="44">
        <v>0</v>
      </c>
      <c r="Y264" s="44">
        <v>0</v>
      </c>
      <c r="Z264" s="44">
        <v>0</v>
      </c>
      <c r="AA264" s="44">
        <v>1</v>
      </c>
      <c r="AB264" s="44">
        <v>0</v>
      </c>
      <c r="AC264" s="44">
        <v>0</v>
      </c>
      <c r="AD264" s="44">
        <v>0</v>
      </c>
      <c r="AE264" s="44">
        <v>0</v>
      </c>
      <c r="AF264" s="44">
        <v>0</v>
      </c>
      <c r="AG264" s="44">
        <v>0</v>
      </c>
      <c r="AH264" s="44">
        <v>0</v>
      </c>
      <c r="AI264" s="44">
        <v>0</v>
      </c>
      <c r="AJ264" s="44">
        <v>1</v>
      </c>
      <c r="AK264" s="44">
        <v>0</v>
      </c>
      <c r="AL264" s="44">
        <v>0</v>
      </c>
      <c r="AM264" s="44">
        <v>0</v>
      </c>
      <c r="AN264" s="44">
        <v>0</v>
      </c>
      <c r="AP264" s="44">
        <f t="shared" ref="AP264:AP281" si="62">W264+G264</f>
        <v>0</v>
      </c>
      <c r="AQ264" s="44">
        <f t="shared" ref="AQ264:AQ281" si="63">X264+Z264</f>
        <v>0</v>
      </c>
      <c r="AR264" s="44">
        <f t="shared" ref="AR264:AR281" si="64">Y264+AE264</f>
        <v>0</v>
      </c>
      <c r="AS264" s="44">
        <f t="shared" ref="AS264:AS281" si="65">H264+P264+R264+V264</f>
        <v>0</v>
      </c>
      <c r="AT264" s="44">
        <f t="shared" ref="AT264:AT281" si="66">AA264+AM264+B264/1000000</f>
        <v>1.0002580000000001</v>
      </c>
      <c r="AU264" s="44">
        <f t="shared" ref="AU264:AU281" si="67">AB264+AG264</f>
        <v>0</v>
      </c>
      <c r="AV264" s="44">
        <f t="shared" ref="AV264:AV281" si="68">AC264+K264</f>
        <v>0</v>
      </c>
      <c r="AW264" s="44">
        <f t="shared" ref="AW264:AW281" si="69">AD264+O264</f>
        <v>0</v>
      </c>
      <c r="AX264" s="44">
        <f t="shared" ref="AX264:AX281" si="70">AF264+AK264</f>
        <v>0</v>
      </c>
      <c r="AY264" s="44">
        <f t="shared" ref="AY264:AY281" si="71">N264+Q264</f>
        <v>0</v>
      </c>
      <c r="AZ264" s="44">
        <f t="shared" ref="AZ264:AZ281" si="72">AJ264+S264</f>
        <v>1</v>
      </c>
      <c r="BA264" s="44">
        <f t="shared" ref="BA264:BA281" si="73">I264+L264+AN264</f>
        <v>0</v>
      </c>
      <c r="BB264" s="44">
        <f t="shared" ref="BB264:BB281" si="74">AH264+AI264+AL264</f>
        <v>0</v>
      </c>
      <c r="BC264" s="44">
        <f t="shared" ref="BC264:BC281" si="75">J264+M264+T264</f>
        <v>0</v>
      </c>
      <c r="BD264" s="44">
        <f t="shared" ref="BD264:BD281" si="76">SUM(AP264:BC264)</f>
        <v>2.0002580000000001</v>
      </c>
    </row>
    <row r="265" spans="1:56" x14ac:dyDescent="0.2">
      <c r="A265" s="44" t="s">
        <v>244</v>
      </c>
      <c r="B265" s="44">
        <v>259</v>
      </c>
      <c r="C265" s="44">
        <v>5</v>
      </c>
      <c r="D265" s="44">
        <v>3</v>
      </c>
      <c r="E265" s="44">
        <v>2</v>
      </c>
      <c r="F265" s="44"/>
      <c r="G265" s="44">
        <v>0</v>
      </c>
      <c r="H265" s="44">
        <v>0</v>
      </c>
      <c r="I265" s="44">
        <v>0</v>
      </c>
      <c r="J265" s="44">
        <v>0</v>
      </c>
      <c r="K265" s="44">
        <v>1</v>
      </c>
      <c r="L265" s="44">
        <v>1</v>
      </c>
      <c r="M265" s="44">
        <v>0</v>
      </c>
      <c r="N265" s="44">
        <v>0</v>
      </c>
      <c r="O265" s="44">
        <v>0</v>
      </c>
      <c r="P265" s="44">
        <v>0</v>
      </c>
      <c r="Q265" s="44">
        <v>0</v>
      </c>
      <c r="R265" s="44">
        <v>0</v>
      </c>
      <c r="S265" s="44">
        <v>0</v>
      </c>
      <c r="T265" s="44">
        <v>1</v>
      </c>
      <c r="U265" s="44">
        <v>2</v>
      </c>
      <c r="V265" s="44">
        <v>0</v>
      </c>
      <c r="W265" s="44">
        <v>0</v>
      </c>
      <c r="X265" s="44">
        <v>0</v>
      </c>
      <c r="Y265" s="44">
        <v>0</v>
      </c>
      <c r="Z265" s="44">
        <v>0</v>
      </c>
      <c r="AA265" s="44">
        <v>0</v>
      </c>
      <c r="AB265" s="44">
        <v>1</v>
      </c>
      <c r="AC265" s="44">
        <v>0</v>
      </c>
      <c r="AD265" s="44">
        <v>0</v>
      </c>
      <c r="AE265" s="44">
        <v>0</v>
      </c>
      <c r="AF265" s="44">
        <v>0</v>
      </c>
      <c r="AG265" s="44">
        <v>0</v>
      </c>
      <c r="AH265" s="44">
        <v>0</v>
      </c>
      <c r="AI265" s="44">
        <v>0</v>
      </c>
      <c r="AJ265" s="44">
        <v>0</v>
      </c>
      <c r="AK265" s="44">
        <v>0</v>
      </c>
      <c r="AL265" s="44">
        <v>0</v>
      </c>
      <c r="AM265" s="44">
        <v>1</v>
      </c>
      <c r="AN265" s="44">
        <v>0</v>
      </c>
      <c r="AP265" s="44">
        <f t="shared" si="62"/>
        <v>0</v>
      </c>
      <c r="AQ265" s="44">
        <f t="shared" si="63"/>
        <v>0</v>
      </c>
      <c r="AR265" s="44">
        <f t="shared" si="64"/>
        <v>0</v>
      </c>
      <c r="AS265" s="44">
        <f t="shared" si="65"/>
        <v>0</v>
      </c>
      <c r="AT265" s="44">
        <f t="shared" si="66"/>
        <v>1.000259</v>
      </c>
      <c r="AU265" s="44">
        <f t="shared" si="67"/>
        <v>1</v>
      </c>
      <c r="AV265" s="44">
        <f t="shared" si="68"/>
        <v>1</v>
      </c>
      <c r="AW265" s="44">
        <f t="shared" si="69"/>
        <v>0</v>
      </c>
      <c r="AX265" s="44">
        <f t="shared" si="70"/>
        <v>0</v>
      </c>
      <c r="AY265" s="44">
        <f t="shared" si="71"/>
        <v>0</v>
      </c>
      <c r="AZ265" s="44">
        <f t="shared" si="72"/>
        <v>0</v>
      </c>
      <c r="BA265" s="44">
        <f t="shared" si="73"/>
        <v>1</v>
      </c>
      <c r="BB265" s="44">
        <f t="shared" si="74"/>
        <v>0</v>
      </c>
      <c r="BC265" s="44">
        <f t="shared" si="75"/>
        <v>1</v>
      </c>
      <c r="BD265" s="44">
        <f t="shared" si="76"/>
        <v>5.0002589999999998</v>
      </c>
    </row>
    <row r="266" spans="1:56" x14ac:dyDescent="0.2">
      <c r="A266" s="44" t="s">
        <v>280</v>
      </c>
      <c r="B266" s="44">
        <v>260</v>
      </c>
      <c r="C266" s="44">
        <v>4453</v>
      </c>
      <c r="D266" s="44">
        <v>1469</v>
      </c>
      <c r="E266" s="44">
        <v>2984</v>
      </c>
      <c r="F266" s="44"/>
      <c r="G266" s="44">
        <v>50</v>
      </c>
      <c r="H266" s="44">
        <v>1</v>
      </c>
      <c r="I266" s="44">
        <v>248</v>
      </c>
      <c r="J266" s="44">
        <v>86</v>
      </c>
      <c r="K266" s="44">
        <v>135</v>
      </c>
      <c r="L266" s="44">
        <v>57</v>
      </c>
      <c r="M266" s="44">
        <v>53</v>
      </c>
      <c r="N266" s="44">
        <v>62</v>
      </c>
      <c r="O266" s="44">
        <v>35</v>
      </c>
      <c r="P266" s="44">
        <v>183</v>
      </c>
      <c r="Q266" s="44">
        <v>90</v>
      </c>
      <c r="R266" s="44">
        <v>106</v>
      </c>
      <c r="S266" s="44">
        <v>78</v>
      </c>
      <c r="T266" s="44">
        <v>285</v>
      </c>
      <c r="U266" s="44">
        <v>2984</v>
      </c>
      <c r="V266" s="44">
        <v>32</v>
      </c>
      <c r="W266" s="44">
        <v>677</v>
      </c>
      <c r="X266" s="44">
        <v>6</v>
      </c>
      <c r="Y266" s="44">
        <v>544</v>
      </c>
      <c r="Z266" s="44">
        <v>40</v>
      </c>
      <c r="AA266" s="44">
        <v>87</v>
      </c>
      <c r="AB266" s="44">
        <v>272</v>
      </c>
      <c r="AC266" s="44">
        <v>110</v>
      </c>
      <c r="AD266" s="44">
        <v>41</v>
      </c>
      <c r="AE266" s="44">
        <v>442</v>
      </c>
      <c r="AF266" s="44">
        <v>13</v>
      </c>
      <c r="AG266" s="44">
        <v>180</v>
      </c>
      <c r="AH266" s="44">
        <v>191</v>
      </c>
      <c r="AI266" s="44">
        <v>45</v>
      </c>
      <c r="AJ266" s="44">
        <v>57</v>
      </c>
      <c r="AK266" s="44">
        <v>110</v>
      </c>
      <c r="AL266" s="44">
        <v>40</v>
      </c>
      <c r="AM266" s="44">
        <v>27</v>
      </c>
      <c r="AN266" s="44">
        <v>70</v>
      </c>
      <c r="AP266" s="44">
        <f t="shared" si="62"/>
        <v>727</v>
      </c>
      <c r="AQ266" s="44">
        <f t="shared" si="63"/>
        <v>46</v>
      </c>
      <c r="AR266" s="44">
        <f t="shared" si="64"/>
        <v>986</v>
      </c>
      <c r="AS266" s="44">
        <f t="shared" si="65"/>
        <v>322</v>
      </c>
      <c r="AT266" s="44">
        <f t="shared" si="66"/>
        <v>114.00026</v>
      </c>
      <c r="AU266" s="44">
        <f t="shared" si="67"/>
        <v>452</v>
      </c>
      <c r="AV266" s="44">
        <f t="shared" si="68"/>
        <v>245</v>
      </c>
      <c r="AW266" s="44">
        <f t="shared" si="69"/>
        <v>76</v>
      </c>
      <c r="AX266" s="44">
        <f t="shared" si="70"/>
        <v>123</v>
      </c>
      <c r="AY266" s="44">
        <f t="shared" si="71"/>
        <v>152</v>
      </c>
      <c r="AZ266" s="44">
        <f t="shared" si="72"/>
        <v>135</v>
      </c>
      <c r="BA266" s="44">
        <f t="shared" si="73"/>
        <v>375</v>
      </c>
      <c r="BB266" s="44">
        <f t="shared" si="74"/>
        <v>276</v>
      </c>
      <c r="BC266" s="44">
        <f t="shared" si="75"/>
        <v>424</v>
      </c>
      <c r="BD266" s="44">
        <f t="shared" si="76"/>
        <v>4453.0002599999998</v>
      </c>
    </row>
    <row r="267" spans="1:56" x14ac:dyDescent="0.2">
      <c r="A267" s="44" t="s">
        <v>298</v>
      </c>
      <c r="B267" s="44">
        <v>261</v>
      </c>
      <c r="C267" s="44">
        <v>1832</v>
      </c>
      <c r="D267" s="44">
        <v>887</v>
      </c>
      <c r="E267" s="44">
        <v>945</v>
      </c>
      <c r="F267" s="44"/>
      <c r="G267" s="44">
        <v>108</v>
      </c>
      <c r="H267" s="44">
        <v>0</v>
      </c>
      <c r="I267" s="44">
        <v>32</v>
      </c>
      <c r="J267" s="44">
        <v>119</v>
      </c>
      <c r="K267" s="44">
        <v>77</v>
      </c>
      <c r="L267" s="44">
        <v>55</v>
      </c>
      <c r="M267" s="44">
        <v>81</v>
      </c>
      <c r="N267" s="44">
        <v>47</v>
      </c>
      <c r="O267" s="44">
        <v>51</v>
      </c>
      <c r="P267" s="44">
        <v>56</v>
      </c>
      <c r="Q267" s="44">
        <v>56</v>
      </c>
      <c r="R267" s="44">
        <v>28</v>
      </c>
      <c r="S267" s="44">
        <v>64</v>
      </c>
      <c r="T267" s="44">
        <v>113</v>
      </c>
      <c r="U267" s="44">
        <v>945</v>
      </c>
      <c r="V267" s="44">
        <v>53</v>
      </c>
      <c r="W267" s="44">
        <v>100</v>
      </c>
      <c r="X267" s="44">
        <v>7</v>
      </c>
      <c r="Y267" s="44">
        <v>81</v>
      </c>
      <c r="Z267" s="44">
        <v>18</v>
      </c>
      <c r="AA267" s="44">
        <v>42</v>
      </c>
      <c r="AB267" s="44">
        <v>143</v>
      </c>
      <c r="AC267" s="44">
        <v>78</v>
      </c>
      <c r="AD267" s="44">
        <v>65</v>
      </c>
      <c r="AE267" s="44">
        <v>42</v>
      </c>
      <c r="AF267" s="44">
        <v>14</v>
      </c>
      <c r="AG267" s="44">
        <v>29</v>
      </c>
      <c r="AH267" s="44">
        <v>73</v>
      </c>
      <c r="AI267" s="44">
        <v>25</v>
      </c>
      <c r="AJ267" s="44">
        <v>26</v>
      </c>
      <c r="AK267" s="44">
        <v>39</v>
      </c>
      <c r="AL267" s="44">
        <v>55</v>
      </c>
      <c r="AM267" s="44">
        <v>15</v>
      </c>
      <c r="AN267" s="44">
        <v>40</v>
      </c>
      <c r="AP267" s="44">
        <f t="shared" si="62"/>
        <v>208</v>
      </c>
      <c r="AQ267" s="44">
        <f t="shared" si="63"/>
        <v>25</v>
      </c>
      <c r="AR267" s="44">
        <f t="shared" si="64"/>
        <v>123</v>
      </c>
      <c r="AS267" s="44">
        <f t="shared" si="65"/>
        <v>137</v>
      </c>
      <c r="AT267" s="44">
        <f t="shared" si="66"/>
        <v>57.000261000000002</v>
      </c>
      <c r="AU267" s="44">
        <f t="shared" si="67"/>
        <v>172</v>
      </c>
      <c r="AV267" s="44">
        <f t="shared" si="68"/>
        <v>155</v>
      </c>
      <c r="AW267" s="44">
        <f t="shared" si="69"/>
        <v>116</v>
      </c>
      <c r="AX267" s="44">
        <f t="shared" si="70"/>
        <v>53</v>
      </c>
      <c r="AY267" s="44">
        <f t="shared" si="71"/>
        <v>103</v>
      </c>
      <c r="AZ267" s="44">
        <f t="shared" si="72"/>
        <v>90</v>
      </c>
      <c r="BA267" s="44">
        <f t="shared" si="73"/>
        <v>127</v>
      </c>
      <c r="BB267" s="44">
        <f t="shared" si="74"/>
        <v>153</v>
      </c>
      <c r="BC267" s="44">
        <f t="shared" si="75"/>
        <v>313</v>
      </c>
      <c r="BD267" s="44">
        <f t="shared" si="76"/>
        <v>1832.0002610000001</v>
      </c>
    </row>
    <row r="268" spans="1:56" x14ac:dyDescent="0.2">
      <c r="A268" s="44" t="s">
        <v>281</v>
      </c>
      <c r="B268" s="44">
        <v>262</v>
      </c>
      <c r="C268" s="44">
        <v>7123</v>
      </c>
      <c r="D268" s="44">
        <v>2687</v>
      </c>
      <c r="E268" s="44">
        <v>4436</v>
      </c>
      <c r="F268" s="44"/>
      <c r="G268" s="44">
        <v>138</v>
      </c>
      <c r="H268" s="44">
        <v>9</v>
      </c>
      <c r="I268" s="44">
        <v>183</v>
      </c>
      <c r="J268" s="44">
        <v>118</v>
      </c>
      <c r="K268" s="44">
        <v>226</v>
      </c>
      <c r="L268" s="44">
        <v>112</v>
      </c>
      <c r="M268" s="44">
        <v>98</v>
      </c>
      <c r="N268" s="44">
        <v>286</v>
      </c>
      <c r="O268" s="44">
        <v>351</v>
      </c>
      <c r="P268" s="44">
        <v>330</v>
      </c>
      <c r="Q268" s="44">
        <v>309</v>
      </c>
      <c r="R268" s="44">
        <v>106</v>
      </c>
      <c r="S268" s="44">
        <v>265</v>
      </c>
      <c r="T268" s="44">
        <v>156</v>
      </c>
      <c r="U268" s="44">
        <v>4436</v>
      </c>
      <c r="V268" s="44">
        <v>181</v>
      </c>
      <c r="W268" s="44">
        <v>473</v>
      </c>
      <c r="X268" s="44">
        <v>146</v>
      </c>
      <c r="Y268" s="44">
        <v>265</v>
      </c>
      <c r="Z268" s="44">
        <v>233</v>
      </c>
      <c r="AA268" s="44">
        <v>370</v>
      </c>
      <c r="AB268" s="44">
        <v>214</v>
      </c>
      <c r="AC268" s="44">
        <v>253</v>
      </c>
      <c r="AD268" s="44">
        <v>310</v>
      </c>
      <c r="AE268" s="44">
        <v>339</v>
      </c>
      <c r="AF268" s="44">
        <v>104</v>
      </c>
      <c r="AG268" s="44">
        <v>253</v>
      </c>
      <c r="AH268" s="44">
        <v>144</v>
      </c>
      <c r="AI268" s="44">
        <v>121</v>
      </c>
      <c r="AJ268" s="44">
        <v>184</v>
      </c>
      <c r="AK268" s="44">
        <v>334</v>
      </c>
      <c r="AL268" s="44">
        <v>158</v>
      </c>
      <c r="AM268" s="44">
        <v>138</v>
      </c>
      <c r="AN268" s="44">
        <v>216</v>
      </c>
      <c r="AP268" s="44">
        <f t="shared" si="62"/>
        <v>611</v>
      </c>
      <c r="AQ268" s="44">
        <f t="shared" si="63"/>
        <v>379</v>
      </c>
      <c r="AR268" s="44">
        <f t="shared" si="64"/>
        <v>604</v>
      </c>
      <c r="AS268" s="44">
        <f t="shared" si="65"/>
        <v>626</v>
      </c>
      <c r="AT268" s="44">
        <f t="shared" si="66"/>
        <v>508.00026200000002</v>
      </c>
      <c r="AU268" s="44">
        <f t="shared" si="67"/>
        <v>467</v>
      </c>
      <c r="AV268" s="44">
        <f t="shared" si="68"/>
        <v>479</v>
      </c>
      <c r="AW268" s="44">
        <f t="shared" si="69"/>
        <v>661</v>
      </c>
      <c r="AX268" s="44">
        <f t="shared" si="70"/>
        <v>438</v>
      </c>
      <c r="AY268" s="44">
        <f t="shared" si="71"/>
        <v>595</v>
      </c>
      <c r="AZ268" s="44">
        <f t="shared" si="72"/>
        <v>449</v>
      </c>
      <c r="BA268" s="44">
        <f t="shared" si="73"/>
        <v>511</v>
      </c>
      <c r="BB268" s="44">
        <f t="shared" si="74"/>
        <v>423</v>
      </c>
      <c r="BC268" s="44">
        <f t="shared" si="75"/>
        <v>372</v>
      </c>
      <c r="BD268" s="44">
        <f t="shared" si="76"/>
        <v>7123.0002619999996</v>
      </c>
    </row>
    <row r="269" spans="1:56" x14ac:dyDescent="0.2">
      <c r="A269" s="44" t="s">
        <v>243</v>
      </c>
      <c r="B269" s="44">
        <v>263</v>
      </c>
      <c r="C269" s="44">
        <v>21309</v>
      </c>
      <c r="D269" s="44">
        <v>6920</v>
      </c>
      <c r="E269" s="44">
        <v>14389</v>
      </c>
      <c r="F269" s="44"/>
      <c r="G269" s="44">
        <v>318</v>
      </c>
      <c r="H269" s="44">
        <v>13</v>
      </c>
      <c r="I269" s="44">
        <v>401</v>
      </c>
      <c r="J269" s="44">
        <v>354</v>
      </c>
      <c r="K269" s="44">
        <v>437</v>
      </c>
      <c r="L269" s="44">
        <v>283</v>
      </c>
      <c r="M269" s="44">
        <v>221</v>
      </c>
      <c r="N269" s="44">
        <v>637</v>
      </c>
      <c r="O269" s="44">
        <v>1032</v>
      </c>
      <c r="P269" s="44">
        <v>827</v>
      </c>
      <c r="Q269" s="44">
        <v>733</v>
      </c>
      <c r="R269" s="44">
        <v>376</v>
      </c>
      <c r="S269" s="44">
        <v>964</v>
      </c>
      <c r="T269" s="44">
        <v>324</v>
      </c>
      <c r="U269" s="44">
        <v>14389</v>
      </c>
      <c r="V269" s="44">
        <v>899</v>
      </c>
      <c r="W269" s="44">
        <v>784</v>
      </c>
      <c r="X269" s="44">
        <v>789</v>
      </c>
      <c r="Y269" s="44">
        <v>395</v>
      </c>
      <c r="Z269" s="44">
        <v>825</v>
      </c>
      <c r="AA269" s="44">
        <v>1294</v>
      </c>
      <c r="AB269" s="44">
        <v>625</v>
      </c>
      <c r="AC269" s="44">
        <v>862</v>
      </c>
      <c r="AD269" s="44">
        <v>962</v>
      </c>
      <c r="AE269" s="44">
        <v>462</v>
      </c>
      <c r="AF269" s="44">
        <v>647</v>
      </c>
      <c r="AG269" s="44">
        <v>849</v>
      </c>
      <c r="AH269" s="44">
        <v>705</v>
      </c>
      <c r="AI269" s="44">
        <v>591</v>
      </c>
      <c r="AJ269" s="44">
        <v>1176</v>
      </c>
      <c r="AK269" s="44">
        <v>597</v>
      </c>
      <c r="AL269" s="44">
        <v>496</v>
      </c>
      <c r="AM269" s="44">
        <v>862</v>
      </c>
      <c r="AN269" s="44">
        <v>569</v>
      </c>
      <c r="AP269" s="44">
        <f t="shared" si="62"/>
        <v>1102</v>
      </c>
      <c r="AQ269" s="44">
        <f t="shared" si="63"/>
        <v>1614</v>
      </c>
      <c r="AR269" s="44">
        <f t="shared" si="64"/>
        <v>857</v>
      </c>
      <c r="AS269" s="44">
        <f t="shared" si="65"/>
        <v>2115</v>
      </c>
      <c r="AT269" s="44">
        <f t="shared" si="66"/>
        <v>2156.0002629999999</v>
      </c>
      <c r="AU269" s="44">
        <f t="shared" si="67"/>
        <v>1474</v>
      </c>
      <c r="AV269" s="44">
        <f t="shared" si="68"/>
        <v>1299</v>
      </c>
      <c r="AW269" s="44">
        <f t="shared" si="69"/>
        <v>1994</v>
      </c>
      <c r="AX269" s="44">
        <f t="shared" si="70"/>
        <v>1244</v>
      </c>
      <c r="AY269" s="44">
        <f t="shared" si="71"/>
        <v>1370</v>
      </c>
      <c r="AZ269" s="44">
        <f t="shared" si="72"/>
        <v>2140</v>
      </c>
      <c r="BA269" s="44">
        <f t="shared" si="73"/>
        <v>1253</v>
      </c>
      <c r="BB269" s="44">
        <f t="shared" si="74"/>
        <v>1792</v>
      </c>
      <c r="BC269" s="44">
        <f t="shared" si="75"/>
        <v>899</v>
      </c>
      <c r="BD269" s="44">
        <f t="shared" si="76"/>
        <v>21309.000263000002</v>
      </c>
    </row>
    <row r="270" spans="1:56" x14ac:dyDescent="0.2">
      <c r="A270" s="44" t="s">
        <v>300</v>
      </c>
      <c r="B270" s="44">
        <v>264</v>
      </c>
      <c r="C270" s="44">
        <v>336</v>
      </c>
      <c r="D270" s="44">
        <v>189</v>
      </c>
      <c r="E270" s="44">
        <v>147</v>
      </c>
      <c r="F270" s="44"/>
      <c r="G270" s="44">
        <v>9</v>
      </c>
      <c r="H270" s="44">
        <v>2</v>
      </c>
      <c r="I270" s="44">
        <v>11</v>
      </c>
      <c r="J270" s="44">
        <v>10</v>
      </c>
      <c r="K270" s="44">
        <v>19</v>
      </c>
      <c r="L270" s="44">
        <v>4</v>
      </c>
      <c r="M270" s="44">
        <v>18</v>
      </c>
      <c r="N270" s="44">
        <v>12</v>
      </c>
      <c r="O270" s="44">
        <v>18</v>
      </c>
      <c r="P270" s="44">
        <v>20</v>
      </c>
      <c r="Q270" s="44">
        <v>14</v>
      </c>
      <c r="R270" s="44">
        <v>21</v>
      </c>
      <c r="S270" s="44">
        <v>16</v>
      </c>
      <c r="T270" s="44">
        <v>15</v>
      </c>
      <c r="U270" s="44">
        <v>147</v>
      </c>
      <c r="V270" s="44">
        <v>4</v>
      </c>
      <c r="W270" s="44">
        <v>15</v>
      </c>
      <c r="X270" s="44">
        <v>0</v>
      </c>
      <c r="Y270" s="44">
        <v>14</v>
      </c>
      <c r="Z270" s="44">
        <v>3</v>
      </c>
      <c r="AA270" s="44">
        <v>15</v>
      </c>
      <c r="AB270" s="44">
        <v>22</v>
      </c>
      <c r="AC270" s="44">
        <v>7</v>
      </c>
      <c r="AD270" s="44">
        <v>8</v>
      </c>
      <c r="AE270" s="44">
        <v>12</v>
      </c>
      <c r="AF270" s="44">
        <v>0</v>
      </c>
      <c r="AG270" s="44">
        <v>4</v>
      </c>
      <c r="AH270" s="44">
        <v>11</v>
      </c>
      <c r="AI270" s="44">
        <v>4</v>
      </c>
      <c r="AJ270" s="44">
        <v>2</v>
      </c>
      <c r="AK270" s="44">
        <v>5</v>
      </c>
      <c r="AL270" s="44">
        <v>4</v>
      </c>
      <c r="AM270" s="44">
        <v>6</v>
      </c>
      <c r="AN270" s="44">
        <v>11</v>
      </c>
      <c r="AP270" s="44">
        <f t="shared" si="62"/>
        <v>24</v>
      </c>
      <c r="AQ270" s="44">
        <f t="shared" si="63"/>
        <v>3</v>
      </c>
      <c r="AR270" s="44">
        <f t="shared" si="64"/>
        <v>26</v>
      </c>
      <c r="AS270" s="44">
        <f t="shared" si="65"/>
        <v>47</v>
      </c>
      <c r="AT270" s="44">
        <f t="shared" si="66"/>
        <v>21.000264000000001</v>
      </c>
      <c r="AU270" s="44">
        <f t="shared" si="67"/>
        <v>26</v>
      </c>
      <c r="AV270" s="44">
        <f t="shared" si="68"/>
        <v>26</v>
      </c>
      <c r="AW270" s="44">
        <f t="shared" si="69"/>
        <v>26</v>
      </c>
      <c r="AX270" s="44">
        <f t="shared" si="70"/>
        <v>5</v>
      </c>
      <c r="AY270" s="44">
        <f t="shared" si="71"/>
        <v>26</v>
      </c>
      <c r="AZ270" s="44">
        <f t="shared" si="72"/>
        <v>18</v>
      </c>
      <c r="BA270" s="44">
        <f t="shared" si="73"/>
        <v>26</v>
      </c>
      <c r="BB270" s="44">
        <f t="shared" si="74"/>
        <v>19</v>
      </c>
      <c r="BC270" s="44">
        <f t="shared" si="75"/>
        <v>43</v>
      </c>
      <c r="BD270" s="44">
        <f t="shared" si="76"/>
        <v>336.00026400000002</v>
      </c>
    </row>
    <row r="271" spans="1:56" x14ac:dyDescent="0.2">
      <c r="A271" s="44" t="s">
        <v>301</v>
      </c>
      <c r="B271" s="44">
        <v>265</v>
      </c>
      <c r="C271" s="44">
        <v>6139</v>
      </c>
      <c r="D271" s="44">
        <v>1752</v>
      </c>
      <c r="E271" s="44">
        <v>4387</v>
      </c>
      <c r="F271" s="44"/>
      <c r="G271" s="44">
        <v>74</v>
      </c>
      <c r="H271" s="44">
        <v>0</v>
      </c>
      <c r="I271" s="44">
        <v>163</v>
      </c>
      <c r="J271" s="44">
        <v>56</v>
      </c>
      <c r="K271" s="44">
        <v>135</v>
      </c>
      <c r="L271" s="44">
        <v>58</v>
      </c>
      <c r="M271" s="44">
        <v>44</v>
      </c>
      <c r="N271" s="44">
        <v>163</v>
      </c>
      <c r="O271" s="44">
        <v>136</v>
      </c>
      <c r="P271" s="44">
        <v>471</v>
      </c>
      <c r="Q271" s="44">
        <v>161</v>
      </c>
      <c r="R271" s="44">
        <v>61</v>
      </c>
      <c r="S271" s="44">
        <v>170</v>
      </c>
      <c r="T271" s="44">
        <v>60</v>
      </c>
      <c r="U271" s="44">
        <v>4387</v>
      </c>
      <c r="V271" s="44">
        <v>119</v>
      </c>
      <c r="W271" s="44">
        <v>242</v>
      </c>
      <c r="X271" s="44">
        <v>80</v>
      </c>
      <c r="Y271" s="44">
        <v>541</v>
      </c>
      <c r="Z271" s="44">
        <v>82</v>
      </c>
      <c r="AA271" s="44">
        <v>326</v>
      </c>
      <c r="AB271" s="44">
        <v>486</v>
      </c>
      <c r="AC271" s="44">
        <v>198</v>
      </c>
      <c r="AD271" s="44">
        <v>150</v>
      </c>
      <c r="AE271" s="44">
        <v>527</v>
      </c>
      <c r="AF271" s="44">
        <v>58</v>
      </c>
      <c r="AG271" s="44">
        <v>322</v>
      </c>
      <c r="AH271" s="44">
        <v>383</v>
      </c>
      <c r="AI271" s="44">
        <v>63</v>
      </c>
      <c r="AJ271" s="44">
        <v>119</v>
      </c>
      <c r="AK271" s="44">
        <v>415</v>
      </c>
      <c r="AL271" s="44">
        <v>54</v>
      </c>
      <c r="AM271" s="44">
        <v>81</v>
      </c>
      <c r="AN271" s="44">
        <v>141</v>
      </c>
      <c r="AP271" s="44">
        <f t="shared" si="62"/>
        <v>316</v>
      </c>
      <c r="AQ271" s="44">
        <f t="shared" si="63"/>
        <v>162</v>
      </c>
      <c r="AR271" s="44">
        <f t="shared" si="64"/>
        <v>1068</v>
      </c>
      <c r="AS271" s="44">
        <f t="shared" si="65"/>
        <v>651</v>
      </c>
      <c r="AT271" s="44">
        <f t="shared" si="66"/>
        <v>407.00026500000001</v>
      </c>
      <c r="AU271" s="44">
        <f t="shared" si="67"/>
        <v>808</v>
      </c>
      <c r="AV271" s="44">
        <f t="shared" si="68"/>
        <v>333</v>
      </c>
      <c r="AW271" s="44">
        <f t="shared" si="69"/>
        <v>286</v>
      </c>
      <c r="AX271" s="44">
        <f t="shared" si="70"/>
        <v>473</v>
      </c>
      <c r="AY271" s="44">
        <f t="shared" si="71"/>
        <v>324</v>
      </c>
      <c r="AZ271" s="44">
        <f t="shared" si="72"/>
        <v>289</v>
      </c>
      <c r="BA271" s="44">
        <f t="shared" si="73"/>
        <v>362</v>
      </c>
      <c r="BB271" s="44">
        <f t="shared" si="74"/>
        <v>500</v>
      </c>
      <c r="BC271" s="44">
        <f t="shared" si="75"/>
        <v>160</v>
      </c>
      <c r="BD271" s="44">
        <f t="shared" si="76"/>
        <v>6139.0002650000006</v>
      </c>
    </row>
    <row r="272" spans="1:56" x14ac:dyDescent="0.2">
      <c r="A272" s="44" t="s">
        <v>302</v>
      </c>
      <c r="B272" s="44">
        <v>266</v>
      </c>
      <c r="C272" s="44">
        <v>1806</v>
      </c>
      <c r="D272" s="44">
        <v>902</v>
      </c>
      <c r="E272" s="44">
        <v>904</v>
      </c>
      <c r="F272" s="44"/>
      <c r="G272" s="44">
        <v>57</v>
      </c>
      <c r="H272" s="44">
        <v>1</v>
      </c>
      <c r="I272" s="44">
        <v>101</v>
      </c>
      <c r="J272" s="44">
        <v>60</v>
      </c>
      <c r="K272" s="44">
        <v>276</v>
      </c>
      <c r="L272" s="44">
        <v>80</v>
      </c>
      <c r="M272" s="44">
        <v>55</v>
      </c>
      <c r="N272" s="44">
        <v>31</v>
      </c>
      <c r="O272" s="44">
        <v>32</v>
      </c>
      <c r="P272" s="44">
        <v>25</v>
      </c>
      <c r="Q272" s="44">
        <v>65</v>
      </c>
      <c r="R272" s="44">
        <v>18</v>
      </c>
      <c r="S272" s="44">
        <v>23</v>
      </c>
      <c r="T272" s="44">
        <v>78</v>
      </c>
      <c r="U272" s="44">
        <v>904</v>
      </c>
      <c r="V272" s="44">
        <v>3</v>
      </c>
      <c r="W272" s="44">
        <v>62</v>
      </c>
      <c r="X272" s="44">
        <v>23</v>
      </c>
      <c r="Y272" s="44">
        <v>65</v>
      </c>
      <c r="Z272" s="44">
        <v>14</v>
      </c>
      <c r="AA272" s="44">
        <v>86</v>
      </c>
      <c r="AB272" s="44">
        <v>121</v>
      </c>
      <c r="AC272" s="44">
        <v>212</v>
      </c>
      <c r="AD272" s="44">
        <v>57</v>
      </c>
      <c r="AE272" s="44">
        <v>22</v>
      </c>
      <c r="AF272" s="44">
        <v>2</v>
      </c>
      <c r="AG272" s="44">
        <v>21</v>
      </c>
      <c r="AH272" s="44">
        <v>42</v>
      </c>
      <c r="AI272" s="44">
        <v>20</v>
      </c>
      <c r="AJ272" s="44">
        <v>32</v>
      </c>
      <c r="AK272" s="44">
        <v>27</v>
      </c>
      <c r="AL272" s="44">
        <v>21</v>
      </c>
      <c r="AM272" s="44">
        <v>29</v>
      </c>
      <c r="AN272" s="44">
        <v>45</v>
      </c>
      <c r="AP272" s="44">
        <f t="shared" si="62"/>
        <v>119</v>
      </c>
      <c r="AQ272" s="44">
        <f t="shared" si="63"/>
        <v>37</v>
      </c>
      <c r="AR272" s="44">
        <f t="shared" si="64"/>
        <v>87</v>
      </c>
      <c r="AS272" s="44">
        <f t="shared" si="65"/>
        <v>47</v>
      </c>
      <c r="AT272" s="44">
        <f t="shared" si="66"/>
        <v>115.000266</v>
      </c>
      <c r="AU272" s="44">
        <f t="shared" si="67"/>
        <v>142</v>
      </c>
      <c r="AV272" s="44">
        <f t="shared" si="68"/>
        <v>488</v>
      </c>
      <c r="AW272" s="44">
        <f t="shared" si="69"/>
        <v>89</v>
      </c>
      <c r="AX272" s="44">
        <f t="shared" si="70"/>
        <v>29</v>
      </c>
      <c r="AY272" s="44">
        <f t="shared" si="71"/>
        <v>96</v>
      </c>
      <c r="AZ272" s="44">
        <f t="shared" si="72"/>
        <v>55</v>
      </c>
      <c r="BA272" s="44">
        <f t="shared" si="73"/>
        <v>226</v>
      </c>
      <c r="BB272" s="44">
        <f t="shared" si="74"/>
        <v>83</v>
      </c>
      <c r="BC272" s="44">
        <f t="shared" si="75"/>
        <v>193</v>
      </c>
      <c r="BD272" s="44">
        <f t="shared" si="76"/>
        <v>1806.000266</v>
      </c>
    </row>
    <row r="273" spans="1:56" x14ac:dyDescent="0.2">
      <c r="A273" s="44" t="s">
        <v>303</v>
      </c>
      <c r="B273" s="44">
        <v>267</v>
      </c>
      <c r="C273" s="44">
        <v>2234</v>
      </c>
      <c r="D273" s="44">
        <v>862</v>
      </c>
      <c r="E273" s="44">
        <v>1372</v>
      </c>
      <c r="F273" s="44"/>
      <c r="G273" s="44">
        <v>128</v>
      </c>
      <c r="H273" s="44">
        <v>5</v>
      </c>
      <c r="I273" s="44">
        <v>39</v>
      </c>
      <c r="J273" s="44">
        <v>38</v>
      </c>
      <c r="K273" s="44">
        <v>44</v>
      </c>
      <c r="L273" s="44">
        <v>49</v>
      </c>
      <c r="M273" s="44">
        <v>42</v>
      </c>
      <c r="N273" s="44">
        <v>73</v>
      </c>
      <c r="O273" s="44">
        <v>36</v>
      </c>
      <c r="P273" s="44">
        <v>91</v>
      </c>
      <c r="Q273" s="44">
        <v>69</v>
      </c>
      <c r="R273" s="44">
        <v>84</v>
      </c>
      <c r="S273" s="44">
        <v>65</v>
      </c>
      <c r="T273" s="44">
        <v>99</v>
      </c>
      <c r="U273" s="44">
        <v>1372</v>
      </c>
      <c r="V273" s="44">
        <v>16</v>
      </c>
      <c r="W273" s="44">
        <v>68</v>
      </c>
      <c r="X273" s="44">
        <v>7</v>
      </c>
      <c r="Y273" s="44">
        <v>61</v>
      </c>
      <c r="Z273" s="44">
        <v>20</v>
      </c>
      <c r="AA273" s="44">
        <v>24</v>
      </c>
      <c r="AB273" s="44">
        <v>100</v>
      </c>
      <c r="AC273" s="44">
        <v>20</v>
      </c>
      <c r="AD273" s="44">
        <v>22</v>
      </c>
      <c r="AE273" s="44">
        <v>34</v>
      </c>
      <c r="AF273" s="44">
        <v>2</v>
      </c>
      <c r="AG273" s="44">
        <v>59</v>
      </c>
      <c r="AH273" s="44">
        <v>53</v>
      </c>
      <c r="AI273" s="44">
        <v>483</v>
      </c>
      <c r="AJ273" s="44">
        <v>156</v>
      </c>
      <c r="AK273" s="44">
        <v>46</v>
      </c>
      <c r="AL273" s="44">
        <v>34</v>
      </c>
      <c r="AM273" s="44">
        <v>71</v>
      </c>
      <c r="AN273" s="44">
        <v>96</v>
      </c>
      <c r="AP273" s="44">
        <f t="shared" si="62"/>
        <v>196</v>
      </c>
      <c r="AQ273" s="44">
        <f t="shared" si="63"/>
        <v>27</v>
      </c>
      <c r="AR273" s="44">
        <f t="shared" si="64"/>
        <v>95</v>
      </c>
      <c r="AS273" s="44">
        <f t="shared" si="65"/>
        <v>196</v>
      </c>
      <c r="AT273" s="44">
        <f t="shared" si="66"/>
        <v>95.000266999999994</v>
      </c>
      <c r="AU273" s="44">
        <f t="shared" si="67"/>
        <v>159</v>
      </c>
      <c r="AV273" s="44">
        <f t="shared" si="68"/>
        <v>64</v>
      </c>
      <c r="AW273" s="44">
        <f t="shared" si="69"/>
        <v>58</v>
      </c>
      <c r="AX273" s="44">
        <f t="shared" si="70"/>
        <v>48</v>
      </c>
      <c r="AY273" s="44">
        <f t="shared" si="71"/>
        <v>142</v>
      </c>
      <c r="AZ273" s="44">
        <f t="shared" si="72"/>
        <v>221</v>
      </c>
      <c r="BA273" s="44">
        <f t="shared" si="73"/>
        <v>184</v>
      </c>
      <c r="BB273" s="44">
        <f t="shared" si="74"/>
        <v>570</v>
      </c>
      <c r="BC273" s="44">
        <f t="shared" si="75"/>
        <v>179</v>
      </c>
      <c r="BD273" s="44">
        <f t="shared" si="76"/>
        <v>2234.0002669999999</v>
      </c>
    </row>
    <row r="274" spans="1:56" x14ac:dyDescent="0.2">
      <c r="A274" s="44" t="s">
        <v>304</v>
      </c>
      <c r="B274" s="44">
        <v>268</v>
      </c>
      <c r="C274" s="44">
        <v>71</v>
      </c>
      <c r="D274" s="44">
        <v>51</v>
      </c>
      <c r="E274" s="44">
        <v>20</v>
      </c>
      <c r="F274" s="44"/>
      <c r="G274" s="44">
        <v>8</v>
      </c>
      <c r="H274" s="44">
        <v>0</v>
      </c>
      <c r="I274" s="44">
        <v>1</v>
      </c>
      <c r="J274" s="44">
        <v>4</v>
      </c>
      <c r="K274" s="44">
        <v>2</v>
      </c>
      <c r="L274" s="44">
        <v>1</v>
      </c>
      <c r="M274" s="44">
        <v>1</v>
      </c>
      <c r="N274" s="44">
        <v>0</v>
      </c>
      <c r="O274" s="44">
        <v>3</v>
      </c>
      <c r="P274" s="44">
        <v>12</v>
      </c>
      <c r="Q274" s="44">
        <v>1</v>
      </c>
      <c r="R274" s="44">
        <v>1</v>
      </c>
      <c r="S274" s="44">
        <v>15</v>
      </c>
      <c r="T274" s="44">
        <v>2</v>
      </c>
      <c r="U274" s="44">
        <v>20</v>
      </c>
      <c r="V274" s="44">
        <v>0</v>
      </c>
      <c r="W274" s="44">
        <v>3</v>
      </c>
      <c r="X274" s="44">
        <v>1</v>
      </c>
      <c r="Y274" s="44">
        <v>3</v>
      </c>
      <c r="Z274" s="44">
        <v>1</v>
      </c>
      <c r="AA274" s="44">
        <v>3</v>
      </c>
      <c r="AB274" s="44">
        <v>1</v>
      </c>
      <c r="AC274" s="44">
        <v>0</v>
      </c>
      <c r="AD274" s="44">
        <v>1</v>
      </c>
      <c r="AE274" s="44">
        <v>0</v>
      </c>
      <c r="AF274" s="44">
        <v>1</v>
      </c>
      <c r="AG274" s="44">
        <v>0</v>
      </c>
      <c r="AH274" s="44">
        <v>0</v>
      </c>
      <c r="AI274" s="44">
        <v>2</v>
      </c>
      <c r="AJ274" s="44">
        <v>1</v>
      </c>
      <c r="AK274" s="44">
        <v>0</v>
      </c>
      <c r="AL274" s="44">
        <v>2</v>
      </c>
      <c r="AM274" s="44">
        <v>0</v>
      </c>
      <c r="AN274" s="44">
        <v>1</v>
      </c>
      <c r="AP274" s="44">
        <f t="shared" si="62"/>
        <v>11</v>
      </c>
      <c r="AQ274" s="44">
        <f t="shared" si="63"/>
        <v>2</v>
      </c>
      <c r="AR274" s="44">
        <f t="shared" si="64"/>
        <v>3</v>
      </c>
      <c r="AS274" s="44">
        <f t="shared" si="65"/>
        <v>13</v>
      </c>
      <c r="AT274" s="44">
        <f t="shared" si="66"/>
        <v>3.0002680000000002</v>
      </c>
      <c r="AU274" s="44">
        <f t="shared" si="67"/>
        <v>1</v>
      </c>
      <c r="AV274" s="44">
        <f t="shared" si="68"/>
        <v>2</v>
      </c>
      <c r="AW274" s="44">
        <f t="shared" si="69"/>
        <v>4</v>
      </c>
      <c r="AX274" s="44">
        <f t="shared" si="70"/>
        <v>1</v>
      </c>
      <c r="AY274" s="44">
        <f t="shared" si="71"/>
        <v>1</v>
      </c>
      <c r="AZ274" s="44">
        <f t="shared" si="72"/>
        <v>16</v>
      </c>
      <c r="BA274" s="44">
        <f t="shared" si="73"/>
        <v>3</v>
      </c>
      <c r="BB274" s="44">
        <f t="shared" si="74"/>
        <v>4</v>
      </c>
      <c r="BC274" s="44">
        <f t="shared" si="75"/>
        <v>7</v>
      </c>
      <c r="BD274" s="44">
        <f t="shared" si="76"/>
        <v>71.000268000000005</v>
      </c>
    </row>
    <row r="275" spans="1:56" x14ac:dyDescent="0.2">
      <c r="A275" s="44" t="s">
        <v>305</v>
      </c>
      <c r="B275" s="44">
        <v>269</v>
      </c>
      <c r="C275" s="44">
        <v>6</v>
      </c>
      <c r="D275" s="44">
        <v>4</v>
      </c>
      <c r="E275" s="44">
        <v>2</v>
      </c>
      <c r="F275" s="44"/>
      <c r="G275" s="44">
        <v>0</v>
      </c>
      <c r="H275" s="44">
        <v>0</v>
      </c>
      <c r="I275" s="44">
        <v>2</v>
      </c>
      <c r="J275" s="44">
        <v>0</v>
      </c>
      <c r="K275" s="44">
        <v>1</v>
      </c>
      <c r="L275" s="44">
        <v>0</v>
      </c>
      <c r="M275" s="44">
        <v>0</v>
      </c>
      <c r="N275" s="44">
        <v>0</v>
      </c>
      <c r="O275" s="44">
        <v>0</v>
      </c>
      <c r="P275" s="44">
        <v>0</v>
      </c>
      <c r="Q275" s="44">
        <v>0</v>
      </c>
      <c r="R275" s="44">
        <v>0</v>
      </c>
      <c r="S275" s="44">
        <v>0</v>
      </c>
      <c r="T275" s="44">
        <v>1</v>
      </c>
      <c r="U275" s="44">
        <v>2</v>
      </c>
      <c r="V275" s="44">
        <v>0</v>
      </c>
      <c r="W275" s="44">
        <v>0</v>
      </c>
      <c r="X275" s="44">
        <v>0</v>
      </c>
      <c r="Y275" s="44">
        <v>1</v>
      </c>
      <c r="Z275" s="44">
        <v>0</v>
      </c>
      <c r="AA275" s="44">
        <v>0</v>
      </c>
      <c r="AB275" s="44">
        <v>0</v>
      </c>
      <c r="AC275" s="44">
        <v>0</v>
      </c>
      <c r="AD275" s="44">
        <v>0</v>
      </c>
      <c r="AE275" s="44">
        <v>0</v>
      </c>
      <c r="AF275" s="44">
        <v>0</v>
      </c>
      <c r="AG275" s="44">
        <v>0</v>
      </c>
      <c r="AH275" s="44">
        <v>0</v>
      </c>
      <c r="AI275" s="44">
        <v>0</v>
      </c>
      <c r="AJ275" s="44">
        <v>0</v>
      </c>
      <c r="AK275" s="44">
        <v>1</v>
      </c>
      <c r="AL275" s="44">
        <v>0</v>
      </c>
      <c r="AM275" s="44">
        <v>0</v>
      </c>
      <c r="AN275" s="44">
        <v>0</v>
      </c>
      <c r="AP275" s="44">
        <f t="shared" si="62"/>
        <v>0</v>
      </c>
      <c r="AQ275" s="44">
        <f t="shared" si="63"/>
        <v>0</v>
      </c>
      <c r="AR275" s="44">
        <f t="shared" si="64"/>
        <v>1</v>
      </c>
      <c r="AS275" s="44">
        <f t="shared" si="65"/>
        <v>0</v>
      </c>
      <c r="AT275" s="44">
        <f t="shared" si="66"/>
        <v>2.6899999999999998E-4</v>
      </c>
      <c r="AU275" s="44">
        <f t="shared" si="67"/>
        <v>0</v>
      </c>
      <c r="AV275" s="44">
        <f t="shared" si="68"/>
        <v>1</v>
      </c>
      <c r="AW275" s="44">
        <f t="shared" si="69"/>
        <v>0</v>
      </c>
      <c r="AX275" s="44">
        <f t="shared" si="70"/>
        <v>1</v>
      </c>
      <c r="AY275" s="44">
        <f t="shared" si="71"/>
        <v>0</v>
      </c>
      <c r="AZ275" s="44">
        <f t="shared" si="72"/>
        <v>0</v>
      </c>
      <c r="BA275" s="44">
        <f t="shared" si="73"/>
        <v>2</v>
      </c>
      <c r="BB275" s="44">
        <f t="shared" si="74"/>
        <v>0</v>
      </c>
      <c r="BC275" s="44">
        <f t="shared" si="75"/>
        <v>1</v>
      </c>
      <c r="BD275" s="44">
        <f t="shared" si="76"/>
        <v>6.0002690000000003</v>
      </c>
    </row>
    <row r="276" spans="1:56" x14ac:dyDescent="0.2">
      <c r="A276" s="44" t="s">
        <v>306</v>
      </c>
      <c r="B276" s="44">
        <v>270</v>
      </c>
      <c r="C276" s="44">
        <v>292</v>
      </c>
      <c r="D276" s="44">
        <v>143</v>
      </c>
      <c r="E276" s="44">
        <v>149</v>
      </c>
      <c r="F276" s="44"/>
      <c r="G276" s="44">
        <v>5</v>
      </c>
      <c r="H276" s="44">
        <v>4</v>
      </c>
      <c r="I276" s="44">
        <v>15</v>
      </c>
      <c r="J276" s="44">
        <v>8</v>
      </c>
      <c r="K276" s="44">
        <v>13</v>
      </c>
      <c r="L276" s="44">
        <v>9</v>
      </c>
      <c r="M276" s="44">
        <v>5</v>
      </c>
      <c r="N276" s="44">
        <v>22</v>
      </c>
      <c r="O276" s="44">
        <v>8</v>
      </c>
      <c r="P276" s="44">
        <v>8</v>
      </c>
      <c r="Q276" s="44">
        <v>11</v>
      </c>
      <c r="R276" s="44">
        <v>4</v>
      </c>
      <c r="S276" s="44">
        <v>17</v>
      </c>
      <c r="T276" s="44">
        <v>14</v>
      </c>
      <c r="U276" s="44">
        <v>149</v>
      </c>
      <c r="V276" s="44">
        <v>8</v>
      </c>
      <c r="W276" s="44">
        <v>6</v>
      </c>
      <c r="X276" s="44">
        <v>8</v>
      </c>
      <c r="Y276" s="44">
        <v>14</v>
      </c>
      <c r="Z276" s="44">
        <v>3</v>
      </c>
      <c r="AA276" s="44">
        <v>18</v>
      </c>
      <c r="AB276" s="44">
        <v>10</v>
      </c>
      <c r="AC276" s="44">
        <v>10</v>
      </c>
      <c r="AD276" s="44">
        <v>6</v>
      </c>
      <c r="AE276" s="44">
        <v>10</v>
      </c>
      <c r="AF276" s="44">
        <v>2</v>
      </c>
      <c r="AG276" s="44">
        <v>2</v>
      </c>
      <c r="AH276" s="44">
        <v>3</v>
      </c>
      <c r="AI276" s="44">
        <v>3</v>
      </c>
      <c r="AJ276" s="44">
        <v>19</v>
      </c>
      <c r="AK276" s="44">
        <v>3</v>
      </c>
      <c r="AL276" s="44">
        <v>3</v>
      </c>
      <c r="AM276" s="44">
        <v>15</v>
      </c>
      <c r="AN276" s="44">
        <v>6</v>
      </c>
      <c r="AP276" s="44">
        <f t="shared" si="62"/>
        <v>11</v>
      </c>
      <c r="AQ276" s="44">
        <f t="shared" si="63"/>
        <v>11</v>
      </c>
      <c r="AR276" s="44">
        <f t="shared" si="64"/>
        <v>24</v>
      </c>
      <c r="AS276" s="44">
        <f t="shared" si="65"/>
        <v>24</v>
      </c>
      <c r="AT276" s="44">
        <f t="shared" si="66"/>
        <v>33.00027</v>
      </c>
      <c r="AU276" s="44">
        <f t="shared" si="67"/>
        <v>12</v>
      </c>
      <c r="AV276" s="44">
        <f t="shared" si="68"/>
        <v>23</v>
      </c>
      <c r="AW276" s="44">
        <f t="shared" si="69"/>
        <v>14</v>
      </c>
      <c r="AX276" s="44">
        <f t="shared" si="70"/>
        <v>5</v>
      </c>
      <c r="AY276" s="44">
        <f t="shared" si="71"/>
        <v>33</v>
      </c>
      <c r="AZ276" s="44">
        <f t="shared" si="72"/>
        <v>36</v>
      </c>
      <c r="BA276" s="44">
        <f t="shared" si="73"/>
        <v>30</v>
      </c>
      <c r="BB276" s="44">
        <f t="shared" si="74"/>
        <v>9</v>
      </c>
      <c r="BC276" s="44">
        <f t="shared" si="75"/>
        <v>27</v>
      </c>
      <c r="BD276" s="44">
        <f t="shared" si="76"/>
        <v>292.00027</v>
      </c>
    </row>
    <row r="277" spans="1:56" x14ac:dyDescent="0.2">
      <c r="A277" s="44" t="s">
        <v>307</v>
      </c>
      <c r="B277" s="44">
        <v>271</v>
      </c>
      <c r="C277" s="44">
        <v>2008</v>
      </c>
      <c r="D277" s="44">
        <v>1157</v>
      </c>
      <c r="E277" s="44">
        <v>851</v>
      </c>
      <c r="F277" s="44"/>
      <c r="G277" s="44">
        <v>18</v>
      </c>
      <c r="H277" s="44">
        <v>0</v>
      </c>
      <c r="I277" s="44">
        <v>207</v>
      </c>
      <c r="J277" s="44">
        <v>61</v>
      </c>
      <c r="K277" s="44">
        <v>111</v>
      </c>
      <c r="L277" s="44">
        <v>52</v>
      </c>
      <c r="M277" s="44">
        <v>39</v>
      </c>
      <c r="N277" s="44">
        <v>113</v>
      </c>
      <c r="O277" s="44">
        <v>139</v>
      </c>
      <c r="P277" s="44">
        <v>145</v>
      </c>
      <c r="Q277" s="44">
        <v>60</v>
      </c>
      <c r="R277" s="44">
        <v>70</v>
      </c>
      <c r="S277" s="44">
        <v>68</v>
      </c>
      <c r="T277" s="44">
        <v>74</v>
      </c>
      <c r="U277" s="44">
        <v>851</v>
      </c>
      <c r="V277" s="44">
        <v>40</v>
      </c>
      <c r="W277" s="44">
        <v>20</v>
      </c>
      <c r="X277" s="44">
        <v>12</v>
      </c>
      <c r="Y277" s="44">
        <v>141</v>
      </c>
      <c r="Z277" s="44">
        <v>25</v>
      </c>
      <c r="AA277" s="44">
        <v>95</v>
      </c>
      <c r="AB277" s="44">
        <v>124</v>
      </c>
      <c r="AC277" s="44">
        <v>81</v>
      </c>
      <c r="AD277" s="44">
        <v>22</v>
      </c>
      <c r="AE277" s="44">
        <v>22</v>
      </c>
      <c r="AF277" s="44">
        <v>19</v>
      </c>
      <c r="AG277" s="44">
        <v>21</v>
      </c>
      <c r="AH277" s="44">
        <v>23</v>
      </c>
      <c r="AI277" s="44">
        <v>4</v>
      </c>
      <c r="AJ277" s="44">
        <v>18</v>
      </c>
      <c r="AK277" s="44">
        <v>49</v>
      </c>
      <c r="AL277" s="44">
        <v>5</v>
      </c>
      <c r="AM277" s="44">
        <v>14</v>
      </c>
      <c r="AN277" s="44">
        <v>116</v>
      </c>
      <c r="AP277" s="44">
        <f t="shared" si="62"/>
        <v>38</v>
      </c>
      <c r="AQ277" s="44">
        <f t="shared" si="63"/>
        <v>37</v>
      </c>
      <c r="AR277" s="44">
        <f t="shared" si="64"/>
        <v>163</v>
      </c>
      <c r="AS277" s="44">
        <f t="shared" si="65"/>
        <v>255</v>
      </c>
      <c r="AT277" s="44">
        <f t="shared" si="66"/>
        <v>109.000271</v>
      </c>
      <c r="AU277" s="44">
        <f t="shared" si="67"/>
        <v>145</v>
      </c>
      <c r="AV277" s="44">
        <f t="shared" si="68"/>
        <v>192</v>
      </c>
      <c r="AW277" s="44">
        <f t="shared" si="69"/>
        <v>161</v>
      </c>
      <c r="AX277" s="44">
        <f t="shared" si="70"/>
        <v>68</v>
      </c>
      <c r="AY277" s="44">
        <f t="shared" si="71"/>
        <v>173</v>
      </c>
      <c r="AZ277" s="44">
        <f t="shared" si="72"/>
        <v>86</v>
      </c>
      <c r="BA277" s="44">
        <f t="shared" si="73"/>
        <v>375</v>
      </c>
      <c r="BB277" s="44">
        <f t="shared" si="74"/>
        <v>32</v>
      </c>
      <c r="BC277" s="44">
        <f t="shared" si="75"/>
        <v>174</v>
      </c>
      <c r="BD277" s="44">
        <f t="shared" si="76"/>
        <v>2008.0002709999999</v>
      </c>
    </row>
    <row r="278" spans="1:56" x14ac:dyDescent="0.2">
      <c r="A278" s="44" t="s">
        <v>308</v>
      </c>
      <c r="B278" s="44">
        <v>272</v>
      </c>
      <c r="C278" s="44">
        <v>13</v>
      </c>
      <c r="D278" s="44">
        <v>5</v>
      </c>
      <c r="E278" s="44">
        <v>8</v>
      </c>
      <c r="F278" s="44"/>
      <c r="G278" s="44">
        <v>1</v>
      </c>
      <c r="H278" s="44">
        <v>0</v>
      </c>
      <c r="I278" s="44">
        <v>1</v>
      </c>
      <c r="J278" s="44">
        <v>1</v>
      </c>
      <c r="K278" s="44">
        <v>1</v>
      </c>
      <c r="L278" s="44">
        <v>0</v>
      </c>
      <c r="M278" s="44">
        <v>0</v>
      </c>
      <c r="N278" s="44">
        <v>0</v>
      </c>
      <c r="O278" s="44">
        <v>0</v>
      </c>
      <c r="P278" s="44">
        <v>0</v>
      </c>
      <c r="Q278" s="44">
        <v>0</v>
      </c>
      <c r="R278" s="44">
        <v>0</v>
      </c>
      <c r="S278" s="44">
        <v>1</v>
      </c>
      <c r="T278" s="44">
        <v>0</v>
      </c>
      <c r="U278" s="44">
        <v>8</v>
      </c>
      <c r="V278" s="44">
        <v>0</v>
      </c>
      <c r="W278" s="44">
        <v>0</v>
      </c>
      <c r="X278" s="44">
        <v>0</v>
      </c>
      <c r="Y278" s="44">
        <v>1</v>
      </c>
      <c r="Z278" s="44">
        <v>0</v>
      </c>
      <c r="AA278" s="44">
        <v>0</v>
      </c>
      <c r="AB278" s="44">
        <v>2</v>
      </c>
      <c r="AC278" s="44">
        <v>1</v>
      </c>
      <c r="AD278" s="44">
        <v>1</v>
      </c>
      <c r="AE278" s="44">
        <v>0</v>
      </c>
      <c r="AF278" s="44">
        <v>0</v>
      </c>
      <c r="AG278" s="44">
        <v>1</v>
      </c>
      <c r="AH278" s="44">
        <v>0</v>
      </c>
      <c r="AI278" s="44">
        <v>0</v>
      </c>
      <c r="AJ278" s="44">
        <v>0</v>
      </c>
      <c r="AK278" s="44">
        <v>0</v>
      </c>
      <c r="AL278" s="44">
        <v>1</v>
      </c>
      <c r="AM278" s="44">
        <v>1</v>
      </c>
      <c r="AN278" s="44">
        <v>0</v>
      </c>
      <c r="AP278" s="44">
        <f t="shared" si="62"/>
        <v>1</v>
      </c>
      <c r="AQ278" s="44">
        <f t="shared" si="63"/>
        <v>0</v>
      </c>
      <c r="AR278" s="44">
        <f t="shared" si="64"/>
        <v>1</v>
      </c>
      <c r="AS278" s="44">
        <f t="shared" si="65"/>
        <v>0</v>
      </c>
      <c r="AT278" s="44">
        <f t="shared" si="66"/>
        <v>1.000272</v>
      </c>
      <c r="AU278" s="44">
        <f t="shared" si="67"/>
        <v>3</v>
      </c>
      <c r="AV278" s="44">
        <f t="shared" si="68"/>
        <v>2</v>
      </c>
      <c r="AW278" s="44">
        <f t="shared" si="69"/>
        <v>1</v>
      </c>
      <c r="AX278" s="44">
        <f t="shared" si="70"/>
        <v>0</v>
      </c>
      <c r="AY278" s="44">
        <f t="shared" si="71"/>
        <v>0</v>
      </c>
      <c r="AZ278" s="44">
        <f t="shared" si="72"/>
        <v>1</v>
      </c>
      <c r="BA278" s="44">
        <f t="shared" si="73"/>
        <v>1</v>
      </c>
      <c r="BB278" s="44">
        <f t="shared" si="74"/>
        <v>1</v>
      </c>
      <c r="BC278" s="44">
        <f t="shared" si="75"/>
        <v>1</v>
      </c>
      <c r="BD278" s="44">
        <f t="shared" si="76"/>
        <v>13.000271999999999</v>
      </c>
    </row>
    <row r="279" spans="1:56" x14ac:dyDescent="0.2">
      <c r="A279" s="44" t="s">
        <v>309</v>
      </c>
      <c r="B279" s="44">
        <v>273</v>
      </c>
      <c r="C279" s="44">
        <v>25</v>
      </c>
      <c r="D279" s="44">
        <v>8</v>
      </c>
      <c r="E279" s="44">
        <v>17</v>
      </c>
      <c r="F279" s="44"/>
      <c r="G279" s="44">
        <v>4</v>
      </c>
      <c r="H279" s="44">
        <v>0</v>
      </c>
      <c r="I279" s="44">
        <v>1</v>
      </c>
      <c r="J279" s="44">
        <v>0</v>
      </c>
      <c r="K279" s="44">
        <v>0</v>
      </c>
      <c r="L279" s="44">
        <v>0</v>
      </c>
      <c r="M279" s="44">
        <v>0</v>
      </c>
      <c r="N279" s="44">
        <v>0</v>
      </c>
      <c r="O279" s="44">
        <v>0</v>
      </c>
      <c r="P279" s="44">
        <v>1</v>
      </c>
      <c r="Q279" s="44">
        <v>0</v>
      </c>
      <c r="R279" s="44">
        <v>0</v>
      </c>
      <c r="S279" s="44">
        <v>0</v>
      </c>
      <c r="T279" s="44">
        <v>2</v>
      </c>
      <c r="U279" s="44">
        <v>17</v>
      </c>
      <c r="V279" s="44">
        <v>0</v>
      </c>
      <c r="W279" s="44">
        <v>1</v>
      </c>
      <c r="X279" s="44">
        <v>0</v>
      </c>
      <c r="Y279" s="44">
        <v>0</v>
      </c>
      <c r="Z279" s="44">
        <v>2</v>
      </c>
      <c r="AA279" s="44">
        <v>2</v>
      </c>
      <c r="AB279" s="44">
        <v>3</v>
      </c>
      <c r="AC279" s="44">
        <v>0</v>
      </c>
      <c r="AD279" s="44">
        <v>1</v>
      </c>
      <c r="AE279" s="44">
        <v>2</v>
      </c>
      <c r="AF279" s="44">
        <v>0</v>
      </c>
      <c r="AG279" s="44">
        <v>2</v>
      </c>
      <c r="AH279" s="44">
        <v>0</v>
      </c>
      <c r="AI279" s="44">
        <v>1</v>
      </c>
      <c r="AJ279" s="44">
        <v>0</v>
      </c>
      <c r="AK279" s="44">
        <v>2</v>
      </c>
      <c r="AL279" s="44">
        <v>0</v>
      </c>
      <c r="AM279" s="44">
        <v>1</v>
      </c>
      <c r="AN279" s="44">
        <v>0</v>
      </c>
      <c r="AP279" s="44">
        <f t="shared" si="62"/>
        <v>5</v>
      </c>
      <c r="AQ279" s="44">
        <f t="shared" si="63"/>
        <v>2</v>
      </c>
      <c r="AR279" s="44">
        <f t="shared" si="64"/>
        <v>2</v>
      </c>
      <c r="AS279" s="44">
        <f t="shared" si="65"/>
        <v>1</v>
      </c>
      <c r="AT279" s="44">
        <f t="shared" si="66"/>
        <v>3.000273</v>
      </c>
      <c r="AU279" s="44">
        <f t="shared" si="67"/>
        <v>5</v>
      </c>
      <c r="AV279" s="44">
        <f t="shared" si="68"/>
        <v>0</v>
      </c>
      <c r="AW279" s="44">
        <f t="shared" si="69"/>
        <v>1</v>
      </c>
      <c r="AX279" s="44">
        <f t="shared" si="70"/>
        <v>2</v>
      </c>
      <c r="AY279" s="44">
        <f t="shared" si="71"/>
        <v>0</v>
      </c>
      <c r="AZ279" s="44">
        <f t="shared" si="72"/>
        <v>0</v>
      </c>
      <c r="BA279" s="44">
        <f t="shared" si="73"/>
        <v>1</v>
      </c>
      <c r="BB279" s="44">
        <f t="shared" si="74"/>
        <v>1</v>
      </c>
      <c r="BC279" s="44">
        <f t="shared" si="75"/>
        <v>2</v>
      </c>
      <c r="BD279" s="44">
        <f t="shared" si="76"/>
        <v>25.000273</v>
      </c>
    </row>
    <row r="280" spans="1:56" x14ac:dyDescent="0.2">
      <c r="A280" s="44" t="s">
        <v>310</v>
      </c>
      <c r="B280" s="44">
        <v>274</v>
      </c>
      <c r="C280" s="44">
        <v>1</v>
      </c>
      <c r="D280" s="44">
        <v>0</v>
      </c>
      <c r="E280" s="44">
        <v>1</v>
      </c>
      <c r="F280" s="44"/>
      <c r="G280" s="44">
        <v>0</v>
      </c>
      <c r="H280" s="44">
        <v>0</v>
      </c>
      <c r="I280" s="44">
        <v>0</v>
      </c>
      <c r="J280" s="44">
        <v>0</v>
      </c>
      <c r="K280" s="44">
        <v>0</v>
      </c>
      <c r="L280" s="44">
        <v>0</v>
      </c>
      <c r="M280" s="44">
        <v>0</v>
      </c>
      <c r="N280" s="44">
        <v>0</v>
      </c>
      <c r="O280" s="44">
        <v>0</v>
      </c>
      <c r="P280" s="44">
        <v>0</v>
      </c>
      <c r="Q280" s="44">
        <v>0</v>
      </c>
      <c r="R280" s="44">
        <v>0</v>
      </c>
      <c r="S280" s="44">
        <v>0</v>
      </c>
      <c r="T280" s="44">
        <v>0</v>
      </c>
      <c r="U280" s="44">
        <v>1</v>
      </c>
      <c r="V280" s="44">
        <v>0</v>
      </c>
      <c r="W280" s="44">
        <v>0</v>
      </c>
      <c r="X280" s="44">
        <v>0</v>
      </c>
      <c r="Y280" s="44">
        <v>0</v>
      </c>
      <c r="Z280" s="44">
        <v>0</v>
      </c>
      <c r="AA280" s="44">
        <v>0</v>
      </c>
      <c r="AB280" s="44">
        <v>0</v>
      </c>
      <c r="AC280" s="44">
        <v>0</v>
      </c>
      <c r="AD280" s="44">
        <v>0</v>
      </c>
      <c r="AE280" s="44">
        <v>0</v>
      </c>
      <c r="AF280" s="44">
        <v>0</v>
      </c>
      <c r="AG280" s="44">
        <v>0</v>
      </c>
      <c r="AH280" s="44">
        <v>0</v>
      </c>
      <c r="AI280" s="44">
        <v>0</v>
      </c>
      <c r="AJ280" s="44">
        <v>0</v>
      </c>
      <c r="AK280" s="44">
        <v>1</v>
      </c>
      <c r="AL280" s="44">
        <v>0</v>
      </c>
      <c r="AM280" s="44">
        <v>0</v>
      </c>
      <c r="AN280" s="44">
        <v>0</v>
      </c>
      <c r="AP280" s="44">
        <f t="shared" si="62"/>
        <v>0</v>
      </c>
      <c r="AQ280" s="44">
        <f t="shared" si="63"/>
        <v>0</v>
      </c>
      <c r="AR280" s="44">
        <f t="shared" si="64"/>
        <v>0</v>
      </c>
      <c r="AS280" s="44">
        <f t="shared" si="65"/>
        <v>0</v>
      </c>
      <c r="AT280" s="44">
        <f t="shared" si="66"/>
        <v>2.7399999999999999E-4</v>
      </c>
      <c r="AU280" s="44">
        <f t="shared" si="67"/>
        <v>0</v>
      </c>
      <c r="AV280" s="44">
        <f t="shared" si="68"/>
        <v>0</v>
      </c>
      <c r="AW280" s="44">
        <f t="shared" si="69"/>
        <v>0</v>
      </c>
      <c r="AX280" s="44">
        <f t="shared" si="70"/>
        <v>1</v>
      </c>
      <c r="AY280" s="44">
        <f t="shared" si="71"/>
        <v>0</v>
      </c>
      <c r="AZ280" s="44">
        <f t="shared" si="72"/>
        <v>0</v>
      </c>
      <c r="BA280" s="44">
        <f t="shared" si="73"/>
        <v>0</v>
      </c>
      <c r="BB280" s="44">
        <f t="shared" si="74"/>
        <v>0</v>
      </c>
      <c r="BC280" s="44">
        <f t="shared" si="75"/>
        <v>0</v>
      </c>
      <c r="BD280" s="44">
        <f t="shared" si="76"/>
        <v>1.0002740000000001</v>
      </c>
    </row>
    <row r="281" spans="1:56" x14ac:dyDescent="0.2">
      <c r="A281" s="44" t="s">
        <v>37</v>
      </c>
      <c r="B281" s="44">
        <v>275</v>
      </c>
      <c r="C281" s="44">
        <v>0</v>
      </c>
      <c r="D281" s="44">
        <v>0</v>
      </c>
      <c r="E281" s="44">
        <v>0</v>
      </c>
      <c r="F281" s="44"/>
      <c r="G281" s="44">
        <v>0</v>
      </c>
      <c r="H281" s="44">
        <v>0</v>
      </c>
      <c r="I281" s="44">
        <v>0</v>
      </c>
      <c r="J281" s="44">
        <v>0</v>
      </c>
      <c r="K281" s="44">
        <v>0</v>
      </c>
      <c r="L281" s="44">
        <v>0</v>
      </c>
      <c r="M281" s="44">
        <v>0</v>
      </c>
      <c r="N281" s="44">
        <v>0</v>
      </c>
      <c r="O281" s="44">
        <v>0</v>
      </c>
      <c r="P281" s="44">
        <v>0</v>
      </c>
      <c r="Q281" s="44">
        <v>0</v>
      </c>
      <c r="R281" s="44">
        <v>0</v>
      </c>
      <c r="S281" s="44">
        <v>0</v>
      </c>
      <c r="T281" s="44">
        <v>0</v>
      </c>
      <c r="U281" s="44">
        <v>0</v>
      </c>
      <c r="V281" s="44">
        <v>0</v>
      </c>
      <c r="W281" s="44">
        <v>0</v>
      </c>
      <c r="X281" s="44">
        <v>0</v>
      </c>
      <c r="Y281" s="44">
        <v>0</v>
      </c>
      <c r="Z281" s="44">
        <v>0</v>
      </c>
      <c r="AA281" s="44">
        <v>0</v>
      </c>
      <c r="AB281" s="44">
        <v>0</v>
      </c>
      <c r="AC281" s="44">
        <v>0</v>
      </c>
      <c r="AD281" s="44">
        <v>0</v>
      </c>
      <c r="AE281" s="44">
        <v>0</v>
      </c>
      <c r="AF281" s="44">
        <v>0</v>
      </c>
      <c r="AG281" s="44">
        <v>0</v>
      </c>
      <c r="AH281" s="44">
        <v>0</v>
      </c>
      <c r="AI281" s="44">
        <v>0</v>
      </c>
      <c r="AJ281" s="44">
        <v>0</v>
      </c>
      <c r="AK281" s="44">
        <v>0</v>
      </c>
      <c r="AL281" s="44">
        <v>0</v>
      </c>
      <c r="AM281" s="44">
        <v>0</v>
      </c>
      <c r="AN281" s="44">
        <v>0</v>
      </c>
      <c r="AP281" s="44">
        <f t="shared" si="62"/>
        <v>0</v>
      </c>
      <c r="AQ281" s="44">
        <f t="shared" si="63"/>
        <v>0</v>
      </c>
      <c r="AR281" s="44">
        <f t="shared" si="64"/>
        <v>0</v>
      </c>
      <c r="AS281" s="44">
        <f t="shared" si="65"/>
        <v>0</v>
      </c>
      <c r="AT281" s="44">
        <f t="shared" si="66"/>
        <v>2.7500000000000002E-4</v>
      </c>
      <c r="AU281" s="44">
        <f t="shared" si="67"/>
        <v>0</v>
      </c>
      <c r="AV281" s="44">
        <f t="shared" si="68"/>
        <v>0</v>
      </c>
      <c r="AW281" s="44">
        <f t="shared" si="69"/>
        <v>0</v>
      </c>
      <c r="AX281" s="44">
        <f t="shared" si="70"/>
        <v>0</v>
      </c>
      <c r="AY281" s="44">
        <f t="shared" si="71"/>
        <v>0</v>
      </c>
      <c r="AZ281" s="44">
        <f t="shared" si="72"/>
        <v>0</v>
      </c>
      <c r="BA281" s="44">
        <f t="shared" si="73"/>
        <v>0</v>
      </c>
      <c r="BB281" s="44">
        <f t="shared" si="74"/>
        <v>0</v>
      </c>
      <c r="BC281" s="44">
        <f t="shared" si="75"/>
        <v>0</v>
      </c>
      <c r="BD281" s="44">
        <f t="shared" si="76"/>
        <v>2.7500000000000002E-4</v>
      </c>
    </row>
    <row r="284" spans="1:56" x14ac:dyDescent="0.2">
      <c r="C284" s="6" t="s">
        <v>383</v>
      </c>
    </row>
    <row r="286" spans="1:56" x14ac:dyDescent="0.2">
      <c r="A286" s="44" t="s">
        <v>38</v>
      </c>
      <c r="C286" s="6">
        <f>'no ties data'!C286</f>
        <v>25</v>
      </c>
      <c r="D286" s="6">
        <f>'no ties data'!D286</f>
        <v>51</v>
      </c>
      <c r="E286" s="6">
        <f>'no ties data'!E286</f>
        <v>13</v>
      </c>
      <c r="G286" s="6">
        <f>'no ties data'!G286</f>
        <v>42</v>
      </c>
      <c r="H286" s="6">
        <f>'no ties data'!H286</f>
        <v>52</v>
      </c>
      <c r="I286" s="6">
        <f>'no ties data'!I286</f>
        <v>67</v>
      </c>
      <c r="J286" s="6">
        <f>'no ties data'!J286</f>
        <v>30</v>
      </c>
      <c r="K286" s="6">
        <f>'no ties data'!K286</f>
        <v>63</v>
      </c>
      <c r="L286" s="6">
        <f>'no ties data'!L286</f>
        <v>68</v>
      </c>
      <c r="M286" s="6">
        <f>'no ties data'!M286</f>
        <v>72</v>
      </c>
      <c r="N286" s="6">
        <f>'no ties data'!N286</f>
        <v>60</v>
      </c>
      <c r="O286" s="6">
        <f>'no ties data'!O286</f>
        <v>27</v>
      </c>
      <c r="P286" s="6">
        <f>'no ties data'!P286</f>
        <v>22</v>
      </c>
      <c r="Q286" s="6">
        <f>'no ties data'!Q286</f>
        <v>52</v>
      </c>
      <c r="R286" s="6">
        <f>'no ties data'!R286</f>
        <v>72</v>
      </c>
      <c r="S286" s="6">
        <f>'no ties data'!S286</f>
        <v>41</v>
      </c>
      <c r="T286" s="6">
        <f>'no ties data'!T286</f>
        <v>52</v>
      </c>
      <c r="U286" s="6">
        <f>'no ties data'!U286</f>
        <v>13</v>
      </c>
      <c r="V286" s="6">
        <f>'no ties data'!V286</f>
        <v>32</v>
      </c>
      <c r="W286" s="6">
        <f>'no ties data'!W286</f>
        <v>11</v>
      </c>
      <c r="X286" s="6">
        <f>'no ties data'!X286</f>
        <v>52</v>
      </c>
      <c r="Y286" s="6">
        <f>'no ties data'!Y286</f>
        <v>11</v>
      </c>
      <c r="Z286" s="6">
        <f>'no ties data'!Z286</f>
        <v>69</v>
      </c>
      <c r="AA286" s="6">
        <f>'no ties data'!AA286</f>
        <v>18</v>
      </c>
      <c r="AB286" s="6">
        <f>'no ties data'!AB286</f>
        <v>7</v>
      </c>
      <c r="AC286" s="6">
        <f>'no ties data'!AC286</f>
        <v>37</v>
      </c>
      <c r="AD286" s="6">
        <f>'no ties data'!AD286</f>
        <v>45</v>
      </c>
      <c r="AE286" s="6">
        <f>'no ties data'!AE286</f>
        <v>9</v>
      </c>
      <c r="AF286" s="6">
        <f>'no ties data'!AF286</f>
        <v>65</v>
      </c>
      <c r="AG286" s="6">
        <f>'no ties data'!AG286</f>
        <v>7</v>
      </c>
      <c r="AH286" s="6">
        <f>'no ties data'!AH286</f>
        <v>5</v>
      </c>
      <c r="AI286" s="6">
        <f>'no ties data'!AI286</f>
        <v>19</v>
      </c>
      <c r="AJ286" s="6">
        <f>'no ties data'!AJ286</f>
        <v>44</v>
      </c>
      <c r="AK286" s="6">
        <f>'no ties data'!AK286</f>
        <v>20</v>
      </c>
      <c r="AL286" s="6">
        <f>'no ties data'!AL286</f>
        <v>12</v>
      </c>
      <c r="AM286" s="6">
        <f>'no ties data'!AM286</f>
        <v>47</v>
      </c>
      <c r="AN286" s="6">
        <f>'no ties data'!AN286</f>
        <v>24</v>
      </c>
      <c r="AP286" s="6">
        <f>'no ties data'!AP286</f>
        <v>21</v>
      </c>
      <c r="AQ286" s="6">
        <f>'no ties data'!AQ286</f>
        <v>65</v>
      </c>
      <c r="AR286" s="6">
        <f>'no ties data'!AR286</f>
        <v>10</v>
      </c>
      <c r="AS286" s="6">
        <f>'no ties data'!AS286</f>
        <v>35</v>
      </c>
      <c r="AT286" s="6">
        <f>'no ties data'!AT286</f>
        <v>23</v>
      </c>
      <c r="AU286" s="6">
        <f>'no ties data'!AU286</f>
        <v>7</v>
      </c>
      <c r="AV286" s="6">
        <f>'no ties data'!AV286</f>
        <v>48</v>
      </c>
      <c r="AW286" s="6">
        <f>'no ties data'!AW286</f>
        <v>36</v>
      </c>
      <c r="AX286" s="6">
        <f>'no ties data'!AX286</f>
        <v>24</v>
      </c>
      <c r="AY286" s="6">
        <f>'no ties data'!AY286</f>
        <v>60</v>
      </c>
      <c r="AZ286" s="6">
        <f>'no ties data'!AZ286</f>
        <v>44</v>
      </c>
      <c r="BA286" s="6">
        <f>'no ties data'!BA286</f>
        <v>42</v>
      </c>
      <c r="BB286" s="6">
        <f>'no ties data'!BB286</f>
        <v>6</v>
      </c>
      <c r="BC286" s="6">
        <f>'no ties data'!BC286</f>
        <v>50</v>
      </c>
      <c r="BD286" s="6">
        <f>'no ties data'!BD286</f>
        <v>25</v>
      </c>
    </row>
    <row r="287" spans="1:56" x14ac:dyDescent="0.2">
      <c r="A287" s="44" t="s">
        <v>110</v>
      </c>
      <c r="C287" s="6">
        <f>'no ties data'!C287</f>
        <v>239</v>
      </c>
      <c r="D287" s="6">
        <f>'no ties data'!D287</f>
        <v>249</v>
      </c>
      <c r="E287" s="6">
        <f>'no ties data'!E287</f>
        <v>237</v>
      </c>
      <c r="G287" s="6">
        <f>'no ties data'!G287</f>
        <v>219</v>
      </c>
      <c r="H287" s="6">
        <f>'no ties data'!H287</f>
        <v>256</v>
      </c>
      <c r="I287" s="6">
        <f>'no ties data'!I287</f>
        <v>256</v>
      </c>
      <c r="J287" s="6">
        <f>'no ties data'!J287</f>
        <v>256</v>
      </c>
      <c r="K287" s="6">
        <f>'no ties data'!K287</f>
        <v>256</v>
      </c>
      <c r="L287" s="6">
        <f>'no ties data'!L287</f>
        <v>256</v>
      </c>
      <c r="M287" s="6">
        <f>'no ties data'!M287</f>
        <v>256</v>
      </c>
      <c r="N287" s="6">
        <f>'no ties data'!N287</f>
        <v>256</v>
      </c>
      <c r="O287" s="6">
        <f>'no ties data'!O287</f>
        <v>256</v>
      </c>
      <c r="P287" s="6">
        <f>'no ties data'!P287</f>
        <v>256</v>
      </c>
      <c r="Q287" s="6">
        <f>'no ties data'!Q287</f>
        <v>256</v>
      </c>
      <c r="R287" s="6">
        <f>'no ties data'!R287</f>
        <v>256</v>
      </c>
      <c r="S287" s="6">
        <f>'no ties data'!S287</f>
        <v>256</v>
      </c>
      <c r="T287" s="6">
        <f>'no ties data'!T287</f>
        <v>256</v>
      </c>
      <c r="U287" s="6">
        <f>'no ties data'!U287</f>
        <v>237</v>
      </c>
      <c r="V287" s="6">
        <f>'no ties data'!V287</f>
        <v>256</v>
      </c>
      <c r="W287" s="6">
        <f>'no ties data'!W287</f>
        <v>223</v>
      </c>
      <c r="X287" s="6">
        <f>'no ties data'!X287</f>
        <v>256</v>
      </c>
      <c r="Y287" s="6">
        <f>'no ties data'!Y287</f>
        <v>256</v>
      </c>
      <c r="Z287" s="6">
        <f>'no ties data'!Z287</f>
        <v>256</v>
      </c>
      <c r="AA287" s="6">
        <f>'no ties data'!AA287</f>
        <v>226</v>
      </c>
      <c r="AB287" s="6">
        <f>'no ties data'!AB287</f>
        <v>224</v>
      </c>
      <c r="AC287" s="6">
        <f>'no ties data'!AC287</f>
        <v>256</v>
      </c>
      <c r="AD287" s="6">
        <f>'no ties data'!AD287</f>
        <v>256</v>
      </c>
      <c r="AE287" s="6">
        <f>'no ties data'!AE287</f>
        <v>256</v>
      </c>
      <c r="AF287" s="6">
        <f>'no ties data'!AF287</f>
        <v>256</v>
      </c>
      <c r="AG287" s="6">
        <f>'no ties data'!AG287</f>
        <v>256</v>
      </c>
      <c r="AH287" s="6">
        <f>'no ties data'!AH287</f>
        <v>256</v>
      </c>
      <c r="AI287" s="6">
        <f>'no ties data'!AI287</f>
        <v>256</v>
      </c>
      <c r="AJ287" s="6">
        <f>'no ties data'!AJ287</f>
        <v>256</v>
      </c>
      <c r="AK287" s="6">
        <f>'no ties data'!AK287</f>
        <v>256</v>
      </c>
      <c r="AL287" s="6">
        <f>'no ties data'!AL287</f>
        <v>256</v>
      </c>
      <c r="AM287" s="6">
        <f>'no ties data'!AM287</f>
        <v>256</v>
      </c>
      <c r="AN287" s="6">
        <f>'no ties data'!AN287</f>
        <v>256</v>
      </c>
      <c r="AP287" s="6">
        <f>'no ties data'!AP287</f>
        <v>218</v>
      </c>
      <c r="AQ287" s="6">
        <f>'no ties data'!AQ287</f>
        <v>256</v>
      </c>
      <c r="AR287" s="6">
        <f>'no ties data'!AR287</f>
        <v>256</v>
      </c>
      <c r="AS287" s="6">
        <f>'no ties data'!AS287</f>
        <v>256</v>
      </c>
      <c r="AT287" s="6">
        <f>'no ties data'!AT287</f>
        <v>230</v>
      </c>
      <c r="AU287" s="6">
        <f>'no ties data'!AU287</f>
        <v>229</v>
      </c>
      <c r="AV287" s="6">
        <f>'no ties data'!AV287</f>
        <v>256</v>
      </c>
      <c r="AW287" s="6">
        <f>'no ties data'!AW287</f>
        <v>256</v>
      </c>
      <c r="AX287" s="6">
        <f>'no ties data'!AX287</f>
        <v>256</v>
      </c>
      <c r="AY287" s="6">
        <f>'no ties data'!AY287</f>
        <v>256</v>
      </c>
      <c r="AZ287" s="6">
        <f>'no ties data'!AZ287</f>
        <v>256</v>
      </c>
      <c r="BA287" s="6">
        <f>'no ties data'!BA287</f>
        <v>256</v>
      </c>
      <c r="BB287" s="6">
        <f>'no ties data'!BB287</f>
        <v>256</v>
      </c>
      <c r="BC287" s="6">
        <f>'no ties data'!BC287</f>
        <v>256</v>
      </c>
      <c r="BD287" s="6">
        <f>'no ties data'!BD287</f>
        <v>239</v>
      </c>
    </row>
    <row r="288" spans="1:56" x14ac:dyDescent="0.2">
      <c r="A288" s="44" t="s">
        <v>39</v>
      </c>
      <c r="C288" s="6">
        <f>'no ties data'!C288</f>
        <v>76</v>
      </c>
      <c r="D288" s="6">
        <f>'no ties data'!D288</f>
        <v>82</v>
      </c>
      <c r="E288" s="6">
        <f>'no ties data'!E288</f>
        <v>67</v>
      </c>
      <c r="G288" s="6">
        <f>'no ties data'!G288</f>
        <v>85</v>
      </c>
      <c r="H288" s="6">
        <f>'no ties data'!H288</f>
        <v>90</v>
      </c>
      <c r="I288" s="6">
        <f>'no ties data'!I288</f>
        <v>96</v>
      </c>
      <c r="J288" s="6">
        <f>'no ties data'!J288</f>
        <v>79</v>
      </c>
      <c r="K288" s="6">
        <f>'no ties data'!K288</f>
        <v>55</v>
      </c>
      <c r="L288" s="6">
        <f>'no ties data'!L288</f>
        <v>58</v>
      </c>
      <c r="M288" s="6">
        <f>'no ties data'!M288</f>
        <v>103</v>
      </c>
      <c r="N288" s="6">
        <f>'no ties data'!N288</f>
        <v>86</v>
      </c>
      <c r="O288" s="6">
        <f>'no ties data'!O288</f>
        <v>58</v>
      </c>
      <c r="P288" s="6">
        <f>'no ties data'!P288</f>
        <v>72</v>
      </c>
      <c r="Q288" s="6">
        <f>'no ties data'!Q288</f>
        <v>73</v>
      </c>
      <c r="R288" s="6">
        <f>'no ties data'!R288</f>
        <v>102</v>
      </c>
      <c r="S288" s="6">
        <f>'no ties data'!S288</f>
        <v>90</v>
      </c>
      <c r="T288" s="6">
        <f>'no ties data'!T288</f>
        <v>98</v>
      </c>
      <c r="U288" s="6">
        <f>'no ties data'!U288</f>
        <v>67</v>
      </c>
      <c r="V288" s="6">
        <f>'no ties data'!V288</f>
        <v>29</v>
      </c>
      <c r="W288" s="6">
        <f>'no ties data'!W288</f>
        <v>63</v>
      </c>
      <c r="X288" s="6">
        <f>'no ties data'!X288</f>
        <v>59</v>
      </c>
      <c r="Y288" s="6">
        <f>'no ties data'!Y288</f>
        <v>78</v>
      </c>
      <c r="Z288" s="6">
        <f>'no ties data'!Z288</f>
        <v>56</v>
      </c>
      <c r="AA288" s="6">
        <f>'no ties data'!AA288</f>
        <v>68</v>
      </c>
      <c r="AB288" s="6">
        <f>'no ties data'!AB288</f>
        <v>76</v>
      </c>
      <c r="AC288" s="6">
        <f>'no ties data'!AC288</f>
        <v>34</v>
      </c>
      <c r="AD288" s="6">
        <f>'no ties data'!AD288</f>
        <v>55</v>
      </c>
      <c r="AE288" s="6">
        <f>'no ties data'!AE288</f>
        <v>77</v>
      </c>
      <c r="AF288" s="6">
        <f>'no ties data'!AF288</f>
        <v>46</v>
      </c>
      <c r="AG288" s="6">
        <f>'no ties data'!AG288</f>
        <v>70</v>
      </c>
      <c r="AH288" s="6">
        <f>'no ties data'!AH288</f>
        <v>62</v>
      </c>
      <c r="AI288" s="6">
        <f>'no ties data'!AI288</f>
        <v>80</v>
      </c>
      <c r="AJ288" s="6">
        <f>'no ties data'!AJ288</f>
        <v>88</v>
      </c>
      <c r="AK288" s="6">
        <f>'no ties data'!AK288</f>
        <v>50</v>
      </c>
      <c r="AL288" s="6">
        <f>'no ties data'!AL288</f>
        <v>72</v>
      </c>
      <c r="AM288" s="6">
        <f>'no ties data'!AM288</f>
        <v>73</v>
      </c>
      <c r="AN288" s="6">
        <f>'no ties data'!AN288</f>
        <v>48</v>
      </c>
      <c r="AP288" s="6">
        <f>'no ties data'!AP288</f>
        <v>75</v>
      </c>
      <c r="AQ288" s="6">
        <f>'no ties data'!AQ288</f>
        <v>57</v>
      </c>
      <c r="AR288" s="6">
        <f>'no ties data'!AR288</f>
        <v>80</v>
      </c>
      <c r="AS288" s="6">
        <f>'no ties data'!AS288</f>
        <v>66</v>
      </c>
      <c r="AT288" s="6">
        <f>'no ties data'!AT288</f>
        <v>71</v>
      </c>
      <c r="AU288" s="6">
        <f>'no ties data'!AU288</f>
        <v>74</v>
      </c>
      <c r="AV288" s="6">
        <f>'no ties data'!AV288</f>
        <v>41</v>
      </c>
      <c r="AW288" s="6">
        <f>'no ties data'!AW288</f>
        <v>59</v>
      </c>
      <c r="AX288" s="6">
        <f>'no ties data'!AX288</f>
        <v>52</v>
      </c>
      <c r="AY288" s="6">
        <f>'no ties data'!AY288</f>
        <v>79</v>
      </c>
      <c r="AZ288" s="6">
        <f>'no ties data'!AZ288</f>
        <v>91</v>
      </c>
      <c r="BA288" s="6">
        <f>'no ties data'!BA288</f>
        <v>68</v>
      </c>
      <c r="BB288" s="6">
        <f>'no ties data'!BB288</f>
        <v>72</v>
      </c>
      <c r="BC288" s="6">
        <f>'no ties data'!BC288</f>
        <v>97</v>
      </c>
      <c r="BD288" s="6">
        <f>'no ties data'!BD288</f>
        <v>76</v>
      </c>
    </row>
    <row r="289" spans="1:56" x14ac:dyDescent="0.2">
      <c r="A289" s="44" t="s">
        <v>41</v>
      </c>
      <c r="C289" s="6">
        <f>'no ties data'!C289</f>
        <v>48</v>
      </c>
      <c r="D289" s="6">
        <f>'no ties data'!D289</f>
        <v>46</v>
      </c>
      <c r="E289" s="6">
        <f>'no ties data'!E289</f>
        <v>44</v>
      </c>
      <c r="G289" s="6">
        <f>'no ties data'!G289</f>
        <v>45</v>
      </c>
      <c r="H289" s="6">
        <f>'no ties data'!H289</f>
        <v>44</v>
      </c>
      <c r="I289" s="6">
        <f>'no ties data'!I289</f>
        <v>35</v>
      </c>
      <c r="J289" s="6">
        <f>'no ties data'!J289</f>
        <v>37</v>
      </c>
      <c r="K289" s="6">
        <f>'no ties data'!K289</f>
        <v>34</v>
      </c>
      <c r="L289" s="6">
        <f>'no ties data'!L289</f>
        <v>35</v>
      </c>
      <c r="M289" s="6">
        <f>'no ties data'!M289</f>
        <v>41</v>
      </c>
      <c r="N289" s="6">
        <f>'no ties data'!N289</f>
        <v>43</v>
      </c>
      <c r="O289" s="6">
        <f>'no ties data'!O289</f>
        <v>43</v>
      </c>
      <c r="P289" s="6">
        <f>'no ties data'!P289</f>
        <v>37</v>
      </c>
      <c r="Q289" s="6">
        <f>'no ties data'!Q289</f>
        <v>34</v>
      </c>
      <c r="R289" s="6">
        <f>'no ties data'!R289</f>
        <v>39</v>
      </c>
      <c r="S289" s="6">
        <f>'no ties data'!S289</f>
        <v>44</v>
      </c>
      <c r="T289" s="6">
        <f>'no ties data'!T289</f>
        <v>46</v>
      </c>
      <c r="U289" s="6">
        <f>'no ties data'!U289</f>
        <v>44</v>
      </c>
      <c r="V289" s="6">
        <f>'no ties data'!V289</f>
        <v>34</v>
      </c>
      <c r="W289" s="6">
        <f>'no ties data'!W289</f>
        <v>50</v>
      </c>
      <c r="X289" s="6">
        <f>'no ties data'!X289</f>
        <v>63</v>
      </c>
      <c r="Y289" s="6">
        <f>'no ties data'!Y289</f>
        <v>39</v>
      </c>
      <c r="Z289" s="6">
        <f>'no ties data'!Z289</f>
        <v>58</v>
      </c>
      <c r="AA289" s="6">
        <f>'no ties data'!AA289</f>
        <v>45</v>
      </c>
      <c r="AB289" s="6">
        <f>'no ties data'!AB289</f>
        <v>43</v>
      </c>
      <c r="AC289" s="6">
        <f>'no ties data'!AC289</f>
        <v>53</v>
      </c>
      <c r="AD289" s="6">
        <f>'no ties data'!AD289</f>
        <v>52</v>
      </c>
      <c r="AE289" s="6">
        <f>'no ties data'!AE289</f>
        <v>58</v>
      </c>
      <c r="AF289" s="6">
        <f>'no ties data'!AF289</f>
        <v>54</v>
      </c>
      <c r="AG289" s="6">
        <f>'no ties data'!AG289</f>
        <v>49</v>
      </c>
      <c r="AH289" s="6">
        <f>'no ties data'!AH289</f>
        <v>34</v>
      </c>
      <c r="AI289" s="6">
        <f>'no ties data'!AI289</f>
        <v>61</v>
      </c>
      <c r="AJ289" s="6">
        <f>'no ties data'!AJ289</f>
        <v>58</v>
      </c>
      <c r="AK289" s="6">
        <f>'no ties data'!AK289</f>
        <v>42</v>
      </c>
      <c r="AL289" s="6">
        <f>'no ties data'!AL289</f>
        <v>67</v>
      </c>
      <c r="AM289" s="6">
        <f>'no ties data'!AM289</f>
        <v>59</v>
      </c>
      <c r="AN289" s="6">
        <f>'no ties data'!AN289</f>
        <v>16</v>
      </c>
      <c r="AP289" s="6">
        <f>'no ties data'!AP289</f>
        <v>51</v>
      </c>
      <c r="AQ289" s="6">
        <f>'no ties data'!AQ289</f>
        <v>61</v>
      </c>
      <c r="AR289" s="6">
        <f>'no ties data'!AR289</f>
        <v>43</v>
      </c>
      <c r="AS289" s="6">
        <f>'no ties data'!AS289</f>
        <v>41</v>
      </c>
      <c r="AT289" s="6">
        <f>'no ties data'!AT289</f>
        <v>50</v>
      </c>
      <c r="AU289" s="6">
        <f>'no ties data'!AU289</f>
        <v>45</v>
      </c>
      <c r="AV289" s="6">
        <f>'no ties data'!AV289</f>
        <v>40</v>
      </c>
      <c r="AW289" s="6">
        <f>'no ties data'!AW289</f>
        <v>49</v>
      </c>
      <c r="AX289" s="6">
        <f>'no ties data'!AX289</f>
        <v>45</v>
      </c>
      <c r="AY289" s="6">
        <f>'no ties data'!AY289</f>
        <v>38</v>
      </c>
      <c r="AZ289" s="6">
        <f>'no ties data'!AZ289</f>
        <v>47</v>
      </c>
      <c r="BA289" s="6">
        <f>'no ties data'!BA289</f>
        <v>24</v>
      </c>
      <c r="BB289" s="6">
        <f>'no ties data'!BB289</f>
        <v>51</v>
      </c>
      <c r="BC289" s="6">
        <f>'no ties data'!BC289</f>
        <v>45</v>
      </c>
      <c r="BD289" s="6">
        <f>'no ties data'!BD289</f>
        <v>48</v>
      </c>
    </row>
    <row r="290" spans="1:56" x14ac:dyDescent="0.2">
      <c r="A290" s="44" t="s">
        <v>42</v>
      </c>
      <c r="C290" s="6">
        <f>'no ties data'!C290</f>
        <v>256</v>
      </c>
      <c r="D290" s="6">
        <f>'no ties data'!D290</f>
        <v>256</v>
      </c>
      <c r="E290" s="6">
        <f>'no ties data'!E290</f>
        <v>256</v>
      </c>
      <c r="G290" s="6">
        <f>'no ties data'!G290</f>
        <v>256</v>
      </c>
      <c r="H290" s="6">
        <f>'no ties data'!H290</f>
        <v>255</v>
      </c>
      <c r="I290" s="6">
        <f>'no ties data'!I290</f>
        <v>255</v>
      </c>
      <c r="J290" s="6">
        <f>'no ties data'!J290</f>
        <v>255</v>
      </c>
      <c r="K290" s="6">
        <f>'no ties data'!K290</f>
        <v>255</v>
      </c>
      <c r="L290" s="6">
        <f>'no ties data'!L290</f>
        <v>255</v>
      </c>
      <c r="M290" s="6">
        <f>'no ties data'!M290</f>
        <v>255</v>
      </c>
      <c r="N290" s="6">
        <f>'no ties data'!N290</f>
        <v>255</v>
      </c>
      <c r="O290" s="6">
        <f>'no ties data'!O290</f>
        <v>255</v>
      </c>
      <c r="P290" s="6">
        <f>'no ties data'!P290</f>
        <v>255</v>
      </c>
      <c r="Q290" s="6">
        <f>'no ties data'!Q290</f>
        <v>255</v>
      </c>
      <c r="R290" s="6">
        <f>'no ties data'!R290</f>
        <v>255</v>
      </c>
      <c r="S290" s="6">
        <f>'no ties data'!S290</f>
        <v>255</v>
      </c>
      <c r="T290" s="6">
        <f>'no ties data'!T290</f>
        <v>255</v>
      </c>
      <c r="U290" s="6">
        <f>'no ties data'!U290</f>
        <v>256</v>
      </c>
      <c r="V290" s="6">
        <f>'no ties data'!V290</f>
        <v>255</v>
      </c>
      <c r="W290" s="6">
        <f>'no ties data'!W290</f>
        <v>256</v>
      </c>
      <c r="X290" s="6">
        <f>'no ties data'!X290</f>
        <v>255</v>
      </c>
      <c r="Y290" s="6">
        <f>'no ties data'!Y290</f>
        <v>255</v>
      </c>
      <c r="Z290" s="6">
        <f>'no ties data'!Z290</f>
        <v>255</v>
      </c>
      <c r="AA290" s="6">
        <f>'no ties data'!AA290</f>
        <v>256</v>
      </c>
      <c r="AB290" s="6">
        <f>'no ties data'!AB290</f>
        <v>256</v>
      </c>
      <c r="AC290" s="6">
        <f>'no ties data'!AC290</f>
        <v>255</v>
      </c>
      <c r="AD290" s="6">
        <f>'no ties data'!AD290</f>
        <v>255</v>
      </c>
      <c r="AE290" s="6">
        <f>'no ties data'!AE290</f>
        <v>255</v>
      </c>
      <c r="AF290" s="6">
        <f>'no ties data'!AF290</f>
        <v>255</v>
      </c>
      <c r="AG290" s="6">
        <f>'no ties data'!AG290</f>
        <v>255</v>
      </c>
      <c r="AH290" s="6">
        <f>'no ties data'!AH290</f>
        <v>255</v>
      </c>
      <c r="AI290" s="6">
        <f>'no ties data'!AI290</f>
        <v>255</v>
      </c>
      <c r="AJ290" s="6">
        <f>'no ties data'!AJ290</f>
        <v>255</v>
      </c>
      <c r="AK290" s="6">
        <f>'no ties data'!AK290</f>
        <v>255</v>
      </c>
      <c r="AL290" s="6">
        <f>'no ties data'!AL290</f>
        <v>255</v>
      </c>
      <c r="AM290" s="6">
        <f>'no ties data'!AM290</f>
        <v>255</v>
      </c>
      <c r="AN290" s="6">
        <f>'no ties data'!AN290</f>
        <v>255</v>
      </c>
      <c r="AP290" s="6">
        <f>'no ties data'!AP290</f>
        <v>256</v>
      </c>
      <c r="AQ290" s="6">
        <f>'no ties data'!AQ290</f>
        <v>255</v>
      </c>
      <c r="AR290" s="6">
        <f>'no ties data'!AR290</f>
        <v>255</v>
      </c>
      <c r="AS290" s="6">
        <f>'no ties data'!AS290</f>
        <v>255</v>
      </c>
      <c r="AT290" s="6">
        <f>'no ties data'!AT290</f>
        <v>256</v>
      </c>
      <c r="AU290" s="6">
        <f>'no ties data'!AU290</f>
        <v>256</v>
      </c>
      <c r="AV290" s="6">
        <f>'no ties data'!AV290</f>
        <v>255</v>
      </c>
      <c r="AW290" s="6">
        <f>'no ties data'!AW290</f>
        <v>255</v>
      </c>
      <c r="AX290" s="6">
        <f>'no ties data'!AX290</f>
        <v>255</v>
      </c>
      <c r="AY290" s="6">
        <f>'no ties data'!AY290</f>
        <v>255</v>
      </c>
      <c r="AZ290" s="6">
        <f>'no ties data'!AZ290</f>
        <v>255</v>
      </c>
      <c r="BA290" s="6">
        <f>'no ties data'!BA290</f>
        <v>255</v>
      </c>
      <c r="BB290" s="6">
        <f>'no ties data'!BB290</f>
        <v>255</v>
      </c>
      <c r="BC290" s="6">
        <f>'no ties data'!BC290</f>
        <v>255</v>
      </c>
      <c r="BD290" s="6">
        <f>'no ties data'!BD290</f>
        <v>256</v>
      </c>
    </row>
    <row r="291" spans="1:56" x14ac:dyDescent="0.2">
      <c r="A291" s="44" t="s">
        <v>43</v>
      </c>
      <c r="C291" s="6">
        <f>'no ties data'!C291</f>
        <v>224</v>
      </c>
      <c r="D291" s="6">
        <f>'no ties data'!D291</f>
        <v>224</v>
      </c>
      <c r="E291" s="6">
        <f>'no ties data'!E291</f>
        <v>224</v>
      </c>
      <c r="G291" s="6">
        <f>'no ties data'!G291</f>
        <v>218</v>
      </c>
      <c r="H291" s="6">
        <f>'no ties data'!H291</f>
        <v>254</v>
      </c>
      <c r="I291" s="6">
        <f>'no ties data'!I291</f>
        <v>226</v>
      </c>
      <c r="J291" s="6">
        <f>'no ties data'!J291</f>
        <v>220</v>
      </c>
      <c r="K291" s="6">
        <f>'no ties data'!K291</f>
        <v>254</v>
      </c>
      <c r="L291" s="6">
        <f>'no ties data'!L291</f>
        <v>254</v>
      </c>
      <c r="M291" s="6">
        <f>'no ties data'!M291</f>
        <v>208</v>
      </c>
      <c r="N291" s="6">
        <f>'no ties data'!N291</f>
        <v>254</v>
      </c>
      <c r="O291" s="6">
        <f>'no ties data'!O291</f>
        <v>254</v>
      </c>
      <c r="P291" s="6">
        <f>'no ties data'!P291</f>
        <v>254</v>
      </c>
      <c r="Q291" s="6">
        <f>'no ties data'!Q291</f>
        <v>208</v>
      </c>
      <c r="R291" s="6">
        <f>'no ties data'!R291</f>
        <v>254</v>
      </c>
      <c r="S291" s="6">
        <f>'no ties data'!S291</f>
        <v>214</v>
      </c>
      <c r="T291" s="6">
        <f>'no ties data'!T291</f>
        <v>208</v>
      </c>
      <c r="U291" s="6">
        <f>'no ties data'!U291</f>
        <v>224</v>
      </c>
      <c r="V291" s="6">
        <f>'no ties data'!V291</f>
        <v>254</v>
      </c>
      <c r="W291" s="6">
        <f>'no ties data'!W291</f>
        <v>205</v>
      </c>
      <c r="X291" s="6">
        <f>'no ties data'!X291</f>
        <v>254</v>
      </c>
      <c r="Y291" s="6">
        <f>'no ties data'!Y291</f>
        <v>206</v>
      </c>
      <c r="Z291" s="6">
        <f>'no ties data'!Z291</f>
        <v>254</v>
      </c>
      <c r="AA291" s="6">
        <f>'no ties data'!AA291</f>
        <v>255</v>
      </c>
      <c r="AB291" s="6">
        <f>'no ties data'!AB291</f>
        <v>255</v>
      </c>
      <c r="AC291" s="6">
        <f>'no ties data'!AC291</f>
        <v>214</v>
      </c>
      <c r="AD291" s="6">
        <f>'no ties data'!AD291</f>
        <v>254</v>
      </c>
      <c r="AE291" s="6">
        <f>'no ties data'!AE291</f>
        <v>254</v>
      </c>
      <c r="AF291" s="6">
        <f>'no ties data'!AF291</f>
        <v>254</v>
      </c>
      <c r="AG291" s="6">
        <f>'no ties data'!AG291</f>
        <v>254</v>
      </c>
      <c r="AH291" s="6">
        <f>'no ties data'!AH291</f>
        <v>205</v>
      </c>
      <c r="AI291" s="6">
        <f>'no ties data'!AI291</f>
        <v>254</v>
      </c>
      <c r="AJ291" s="6">
        <f>'no ties data'!AJ291</f>
        <v>254</v>
      </c>
      <c r="AK291" s="6">
        <f>'no ties data'!AK291</f>
        <v>254</v>
      </c>
      <c r="AL291" s="6">
        <f>'no ties data'!AL291</f>
        <v>254</v>
      </c>
      <c r="AM291" s="6">
        <f>'no ties data'!AM291</f>
        <v>199</v>
      </c>
      <c r="AN291" s="6">
        <f>'no ties data'!AN291</f>
        <v>254</v>
      </c>
      <c r="AP291" s="6">
        <f>'no ties data'!AP291</f>
        <v>209</v>
      </c>
      <c r="AQ291" s="6">
        <f>'no ties data'!AQ291</f>
        <v>254</v>
      </c>
      <c r="AR291" s="6">
        <f>'no ties data'!AR291</f>
        <v>215</v>
      </c>
      <c r="AS291" s="6">
        <f>'no ties data'!AS291</f>
        <v>254</v>
      </c>
      <c r="AT291" s="6">
        <f>'no ties data'!AT291</f>
        <v>229</v>
      </c>
      <c r="AU291" s="6">
        <f>'no ties data'!AU291</f>
        <v>255</v>
      </c>
      <c r="AV291" s="6">
        <f>'no ties data'!AV291</f>
        <v>227</v>
      </c>
      <c r="AW291" s="6">
        <f>'no ties data'!AW291</f>
        <v>254</v>
      </c>
      <c r="AX291" s="6">
        <f>'no ties data'!AX291</f>
        <v>254</v>
      </c>
      <c r="AY291" s="6">
        <f>'no ties data'!AY291</f>
        <v>219</v>
      </c>
      <c r="AZ291" s="6">
        <f>'no ties data'!AZ291</f>
        <v>222</v>
      </c>
      <c r="BA291" s="6">
        <f>'no ties data'!BA291</f>
        <v>236</v>
      </c>
      <c r="BB291" s="6">
        <f>'no ties data'!BB291</f>
        <v>220</v>
      </c>
      <c r="BC291" s="6">
        <f>'no ties data'!BC291</f>
        <v>208</v>
      </c>
      <c r="BD291" s="6">
        <f>'no ties data'!BD291</f>
        <v>224</v>
      </c>
    </row>
    <row r="292" spans="1:56" x14ac:dyDescent="0.2">
      <c r="A292" s="44" t="s">
        <v>44</v>
      </c>
      <c r="C292" s="6">
        <f>'no ties data'!C292</f>
        <v>69</v>
      </c>
      <c r="D292" s="6">
        <f>'no ties data'!D292</f>
        <v>67</v>
      </c>
      <c r="E292" s="6">
        <f>'no ties data'!E292</f>
        <v>68</v>
      </c>
      <c r="G292" s="6">
        <f>'no ties data'!G292</f>
        <v>77</v>
      </c>
      <c r="H292" s="6">
        <f>'no ties data'!H292</f>
        <v>89</v>
      </c>
      <c r="I292" s="6">
        <f>'no ties data'!I292</f>
        <v>39</v>
      </c>
      <c r="J292" s="6">
        <f>'no ties data'!J292</f>
        <v>94</v>
      </c>
      <c r="K292" s="6">
        <f>'no ties data'!K292</f>
        <v>57</v>
      </c>
      <c r="L292" s="6">
        <f>'no ties data'!L292</f>
        <v>78</v>
      </c>
      <c r="M292" s="6">
        <f>'no ties data'!M292</f>
        <v>106</v>
      </c>
      <c r="N292" s="6">
        <f>'no ties data'!N292</f>
        <v>33</v>
      </c>
      <c r="O292" s="6">
        <f>'no ties data'!O292</f>
        <v>74</v>
      </c>
      <c r="P292" s="6">
        <f>'no ties data'!P292</f>
        <v>28</v>
      </c>
      <c r="Q292" s="6">
        <f>'no ties data'!Q292</f>
        <v>69</v>
      </c>
      <c r="R292" s="6">
        <f>'no ties data'!R292</f>
        <v>80</v>
      </c>
      <c r="S292" s="6">
        <f>'no ties data'!S292</f>
        <v>82</v>
      </c>
      <c r="T292" s="6">
        <f>'no ties data'!T292</f>
        <v>72</v>
      </c>
      <c r="U292" s="6">
        <f>'no ties data'!U292</f>
        <v>68</v>
      </c>
      <c r="V292" s="6">
        <f>'no ties data'!V292</f>
        <v>27</v>
      </c>
      <c r="W292" s="6">
        <f>'no ties data'!W292</f>
        <v>53</v>
      </c>
      <c r="X292" s="6">
        <f>'no ties data'!X292</f>
        <v>81</v>
      </c>
      <c r="Y292" s="6">
        <f>'no ties data'!Y292</f>
        <v>71</v>
      </c>
      <c r="Z292" s="6">
        <f>'no ties data'!Z292</f>
        <v>85</v>
      </c>
      <c r="AA292" s="6">
        <f>'no ties data'!AA292</f>
        <v>52</v>
      </c>
      <c r="AB292" s="6">
        <f>'no ties data'!AB292</f>
        <v>92</v>
      </c>
      <c r="AC292" s="6">
        <f>'no ties data'!AC292</f>
        <v>51</v>
      </c>
      <c r="AD292" s="6">
        <f>'no ties data'!AD292</f>
        <v>66</v>
      </c>
      <c r="AE292" s="6">
        <f>'no ties data'!AE292</f>
        <v>84</v>
      </c>
      <c r="AF292" s="6">
        <f>'no ties data'!AF292</f>
        <v>66</v>
      </c>
      <c r="AG292" s="6">
        <f>'no ties data'!AG292</f>
        <v>80</v>
      </c>
      <c r="AH292" s="6">
        <f>'no ties data'!AH292</f>
        <v>75</v>
      </c>
      <c r="AI292" s="6">
        <f>'no ties data'!AI292</f>
        <v>71</v>
      </c>
      <c r="AJ292" s="6">
        <f>'no ties data'!AJ292</f>
        <v>77</v>
      </c>
      <c r="AK292" s="6">
        <f>'no ties data'!AK292</f>
        <v>51</v>
      </c>
      <c r="AL292" s="6">
        <f>'no ties data'!AL292</f>
        <v>87</v>
      </c>
      <c r="AM292" s="6">
        <f>'no ties data'!AM292</f>
        <v>74</v>
      </c>
      <c r="AN292" s="6">
        <f>'no ties data'!AN292</f>
        <v>50</v>
      </c>
      <c r="AP292" s="6">
        <f>'no ties data'!AP292</f>
        <v>62</v>
      </c>
      <c r="AQ292" s="6">
        <f>'no ties data'!AQ292</f>
        <v>81</v>
      </c>
      <c r="AR292" s="6">
        <f>'no ties data'!AR292</f>
        <v>76</v>
      </c>
      <c r="AS292" s="6">
        <f>'no ties data'!AS292</f>
        <v>44</v>
      </c>
      <c r="AT292" s="6">
        <f>'no ties data'!AT292</f>
        <v>60</v>
      </c>
      <c r="AU292" s="6">
        <f>'no ties data'!AU292</f>
        <v>87</v>
      </c>
      <c r="AV292" s="6">
        <f>'no ties data'!AV292</f>
        <v>58</v>
      </c>
      <c r="AW292" s="6">
        <f>'no ties data'!AW292</f>
        <v>71</v>
      </c>
      <c r="AX292" s="6">
        <f>'no ties data'!AX292</f>
        <v>55</v>
      </c>
      <c r="AY292" s="6">
        <f>'no ties data'!AY292</f>
        <v>48</v>
      </c>
      <c r="AZ292" s="6">
        <f>'no ties data'!AZ292</f>
        <v>82</v>
      </c>
      <c r="BA292" s="6">
        <f>'no ties data'!BA292</f>
        <v>61</v>
      </c>
      <c r="BB292" s="6">
        <f>'no ties data'!BB292</f>
        <v>81</v>
      </c>
      <c r="BC292" s="6">
        <f>'no ties data'!BC292</f>
        <v>91</v>
      </c>
      <c r="BD292" s="6">
        <f>'no ties data'!BD292</f>
        <v>69</v>
      </c>
    </row>
    <row r="293" spans="1:56" x14ac:dyDescent="0.2">
      <c r="A293" s="44" t="s">
        <v>225</v>
      </c>
      <c r="C293" s="6">
        <f>'no ties data'!C293</f>
        <v>200</v>
      </c>
      <c r="D293" s="6">
        <f>'no ties data'!D293</f>
        <v>204</v>
      </c>
      <c r="E293" s="6">
        <f>'no ties data'!E293</f>
        <v>189</v>
      </c>
      <c r="G293" s="6">
        <f>'no ties data'!G293</f>
        <v>203</v>
      </c>
      <c r="H293" s="6">
        <f>'no ties data'!H293</f>
        <v>253</v>
      </c>
      <c r="I293" s="6">
        <f>'no ties data'!I293</f>
        <v>184</v>
      </c>
      <c r="J293" s="6">
        <f>'no ties data'!J293</f>
        <v>211</v>
      </c>
      <c r="K293" s="6">
        <f>'no ties data'!K293</f>
        <v>199</v>
      </c>
      <c r="L293" s="6">
        <f>'no ties data'!L293</f>
        <v>222</v>
      </c>
      <c r="M293" s="6">
        <f>'no ties data'!M293</f>
        <v>178</v>
      </c>
      <c r="N293" s="6">
        <f>'no ties data'!N293</f>
        <v>253</v>
      </c>
      <c r="O293" s="6">
        <f>'no ties data'!O293</f>
        <v>202</v>
      </c>
      <c r="P293" s="6">
        <f>'no ties data'!P293</f>
        <v>169</v>
      </c>
      <c r="Q293" s="6">
        <f>'no ties data'!Q293</f>
        <v>221</v>
      </c>
      <c r="R293" s="6">
        <f>'no ties data'!R293</f>
        <v>188</v>
      </c>
      <c r="S293" s="6">
        <f>'no ties data'!S293</f>
        <v>254</v>
      </c>
      <c r="T293" s="6">
        <f>'no ties data'!T293</f>
        <v>207</v>
      </c>
      <c r="U293" s="6">
        <f>'no ties data'!U293</f>
        <v>189</v>
      </c>
      <c r="V293" s="6">
        <f>'no ties data'!V293</f>
        <v>169</v>
      </c>
      <c r="W293" s="6">
        <f>'no ties data'!W293</f>
        <v>198</v>
      </c>
      <c r="X293" s="6">
        <f>'no ties data'!X293</f>
        <v>164</v>
      </c>
      <c r="Y293" s="6">
        <f>'no ties data'!Y293</f>
        <v>184</v>
      </c>
      <c r="Z293" s="6">
        <f>'no ties data'!Z293</f>
        <v>208</v>
      </c>
      <c r="AA293" s="6">
        <f>'no ties data'!AA293</f>
        <v>254</v>
      </c>
      <c r="AB293" s="6">
        <f>'no ties data'!AB293</f>
        <v>165</v>
      </c>
      <c r="AC293" s="6">
        <f>'no ties data'!AC293</f>
        <v>254</v>
      </c>
      <c r="AD293" s="6">
        <f>'no ties data'!AD293</f>
        <v>185</v>
      </c>
      <c r="AE293" s="6">
        <f>'no ties data'!AE293</f>
        <v>167</v>
      </c>
      <c r="AF293" s="6">
        <f>'no ties data'!AF293</f>
        <v>139</v>
      </c>
      <c r="AG293" s="6">
        <f>'no ties data'!AG293</f>
        <v>187</v>
      </c>
      <c r="AH293" s="6">
        <f>'no ties data'!AH293</f>
        <v>192</v>
      </c>
      <c r="AI293" s="6">
        <f>'no ties data'!AI293</f>
        <v>190</v>
      </c>
      <c r="AJ293" s="6">
        <f>'no ties data'!AJ293</f>
        <v>193</v>
      </c>
      <c r="AK293" s="6">
        <f>'no ties data'!AK293</f>
        <v>160</v>
      </c>
      <c r="AL293" s="6">
        <f>'no ties data'!AL293</f>
        <v>212</v>
      </c>
      <c r="AM293" s="6">
        <f>'no ties data'!AM293</f>
        <v>183</v>
      </c>
      <c r="AN293" s="6">
        <f>'no ties data'!AN293</f>
        <v>197</v>
      </c>
      <c r="AP293" s="6">
        <f>'no ties data'!AP293</f>
        <v>201</v>
      </c>
      <c r="AQ293" s="6">
        <f>'no ties data'!AQ293</f>
        <v>183</v>
      </c>
      <c r="AR293" s="6">
        <f>'no ties data'!AR293</f>
        <v>179</v>
      </c>
      <c r="AS293" s="6">
        <f>'no ties data'!AS293</f>
        <v>173</v>
      </c>
      <c r="AT293" s="6">
        <f>'no ties data'!AT293</f>
        <v>217</v>
      </c>
      <c r="AU293" s="6">
        <f>'no ties data'!AU293</f>
        <v>168</v>
      </c>
      <c r="AV293" s="6">
        <f>'no ties data'!AV293</f>
        <v>210</v>
      </c>
      <c r="AW293" s="6">
        <f>'no ties data'!AW293</f>
        <v>196</v>
      </c>
      <c r="AX293" s="6">
        <f>'no ties data'!AX293</f>
        <v>153</v>
      </c>
      <c r="AY293" s="6">
        <f>'no ties data'!AY293</f>
        <v>234</v>
      </c>
      <c r="AZ293" s="6">
        <f>'no ties data'!AZ293</f>
        <v>219</v>
      </c>
      <c r="BA293" s="6">
        <f>'no ties data'!BA293</f>
        <v>200</v>
      </c>
      <c r="BB293" s="6">
        <f>'no ties data'!BB293</f>
        <v>199</v>
      </c>
      <c r="BC293" s="6">
        <f>'no ties data'!BC293</f>
        <v>198</v>
      </c>
      <c r="BD293" s="6">
        <f>'no ties data'!BD293</f>
        <v>200</v>
      </c>
    </row>
    <row r="294" spans="1:56" x14ac:dyDescent="0.2">
      <c r="A294" s="44" t="s">
        <v>40</v>
      </c>
      <c r="C294" s="6">
        <f>'no ties data'!C294</f>
        <v>229</v>
      </c>
      <c r="D294" s="6">
        <f>'no ties data'!D294</f>
        <v>234</v>
      </c>
      <c r="E294" s="6">
        <f>'no ties data'!E294</f>
        <v>226</v>
      </c>
      <c r="G294" s="6">
        <f>'no ties data'!G294</f>
        <v>255</v>
      </c>
      <c r="H294" s="6">
        <f>'no ties data'!H294</f>
        <v>252</v>
      </c>
      <c r="I294" s="6">
        <f>'no ties data'!I294</f>
        <v>225</v>
      </c>
      <c r="J294" s="6">
        <f>'no ties data'!J294</f>
        <v>254</v>
      </c>
      <c r="K294" s="6">
        <f>'no ties data'!K294</f>
        <v>224</v>
      </c>
      <c r="L294" s="6">
        <f>'no ties data'!L294</f>
        <v>253</v>
      </c>
      <c r="M294" s="6">
        <f>'no ties data'!M294</f>
        <v>254</v>
      </c>
      <c r="N294" s="6">
        <f>'no ties data'!N294</f>
        <v>252</v>
      </c>
      <c r="O294" s="6">
        <f>'no ties data'!O294</f>
        <v>223</v>
      </c>
      <c r="P294" s="6">
        <f>'no ties data'!P294</f>
        <v>253</v>
      </c>
      <c r="Q294" s="6">
        <f>'no ties data'!Q294</f>
        <v>254</v>
      </c>
      <c r="R294" s="6">
        <f>'no ties data'!R294</f>
        <v>253</v>
      </c>
      <c r="S294" s="6">
        <f>'no ties data'!S294</f>
        <v>222</v>
      </c>
      <c r="T294" s="6">
        <f>'no ties data'!T294</f>
        <v>254</v>
      </c>
      <c r="U294" s="6">
        <f>'no ties data'!U294</f>
        <v>226</v>
      </c>
      <c r="V294" s="6">
        <f>'no ties data'!V294</f>
        <v>253</v>
      </c>
      <c r="W294" s="6">
        <f>'no ties data'!W294</f>
        <v>255</v>
      </c>
      <c r="X294" s="6">
        <f>'no ties data'!X294</f>
        <v>253</v>
      </c>
      <c r="Y294" s="6">
        <f>'no ties data'!Y294</f>
        <v>223</v>
      </c>
      <c r="Z294" s="6">
        <f>'no ties data'!Z294</f>
        <v>253</v>
      </c>
      <c r="AA294" s="6">
        <f>'no ties data'!AA294</f>
        <v>225</v>
      </c>
      <c r="AB294" s="6">
        <f>'no ties data'!AB294</f>
        <v>217</v>
      </c>
      <c r="AC294" s="6">
        <f>'no ties data'!AC294</f>
        <v>253</v>
      </c>
      <c r="AD294" s="6">
        <f>'no ties data'!AD294</f>
        <v>253</v>
      </c>
      <c r="AE294" s="6">
        <f>'no ties data'!AE294</f>
        <v>253</v>
      </c>
      <c r="AF294" s="6">
        <f>'no ties data'!AF294</f>
        <v>253</v>
      </c>
      <c r="AG294" s="6">
        <f>'no ties data'!AG294</f>
        <v>253</v>
      </c>
      <c r="AH294" s="6">
        <f>'no ties data'!AH294</f>
        <v>254</v>
      </c>
      <c r="AI294" s="6">
        <f>'no ties data'!AI294</f>
        <v>177</v>
      </c>
      <c r="AJ294" s="6">
        <f>'no ties data'!AJ294</f>
        <v>221</v>
      </c>
      <c r="AK294" s="6">
        <f>'no ties data'!AK294</f>
        <v>253</v>
      </c>
      <c r="AL294" s="6">
        <f>'no ties data'!AL294</f>
        <v>211</v>
      </c>
      <c r="AM294" s="6">
        <f>'no ties data'!AM294</f>
        <v>254</v>
      </c>
      <c r="AN294" s="6">
        <f>'no ties data'!AN294</f>
        <v>253</v>
      </c>
      <c r="AP294" s="6">
        <f>'no ties data'!AP294</f>
        <v>255</v>
      </c>
      <c r="AQ294" s="6">
        <f>'no ties data'!AQ294</f>
        <v>253</v>
      </c>
      <c r="AR294" s="6">
        <f>'no ties data'!AR294</f>
        <v>228</v>
      </c>
      <c r="AS294" s="6">
        <f>'no ties data'!AS294</f>
        <v>253</v>
      </c>
      <c r="AT294" s="6">
        <f>'no ties data'!AT294</f>
        <v>228</v>
      </c>
      <c r="AU294" s="6">
        <f>'no ties data'!AU294</f>
        <v>224</v>
      </c>
      <c r="AV294" s="6">
        <f>'no ties data'!AV294</f>
        <v>226</v>
      </c>
      <c r="AW294" s="6">
        <f>'no ties data'!AW294</f>
        <v>227</v>
      </c>
      <c r="AX294" s="6">
        <f>'no ties data'!AX294</f>
        <v>253</v>
      </c>
      <c r="AY294" s="6">
        <f>'no ties data'!AY294</f>
        <v>254</v>
      </c>
      <c r="AZ294" s="6">
        <f>'no ties data'!AZ294</f>
        <v>221</v>
      </c>
      <c r="BA294" s="6">
        <f>'no ties data'!BA294</f>
        <v>235</v>
      </c>
      <c r="BB294" s="6">
        <f>'no ties data'!BB294</f>
        <v>208</v>
      </c>
      <c r="BC294" s="6">
        <f>'no ties data'!BC294</f>
        <v>254</v>
      </c>
      <c r="BD294" s="6">
        <f>'no ties data'!BD294</f>
        <v>229</v>
      </c>
    </row>
    <row r="295" spans="1:56" x14ac:dyDescent="0.2">
      <c r="A295" s="44" t="s">
        <v>45</v>
      </c>
      <c r="C295" s="6">
        <f>'no ties data'!C295</f>
        <v>114</v>
      </c>
      <c r="D295" s="6">
        <f>'no ties data'!D295</f>
        <v>110</v>
      </c>
      <c r="E295" s="6">
        <f>'no ties data'!E295</f>
        <v>119</v>
      </c>
      <c r="G295" s="6">
        <f>'no ties data'!G295</f>
        <v>147</v>
      </c>
      <c r="H295" s="6">
        <f>'no ties data'!H295</f>
        <v>251</v>
      </c>
      <c r="I295" s="6">
        <f>'no ties data'!I295</f>
        <v>58</v>
      </c>
      <c r="J295" s="6">
        <f>'no ties data'!J295</f>
        <v>139</v>
      </c>
      <c r="K295" s="6">
        <f>'no ties data'!K295</f>
        <v>84</v>
      </c>
      <c r="L295" s="6">
        <f>'no ties data'!L295</f>
        <v>96</v>
      </c>
      <c r="M295" s="6">
        <f>'no ties data'!M295</f>
        <v>132</v>
      </c>
      <c r="N295" s="6">
        <f>'no ties data'!N295</f>
        <v>138</v>
      </c>
      <c r="O295" s="6">
        <f>'no ties data'!O295</f>
        <v>108</v>
      </c>
      <c r="P295" s="6">
        <f>'no ties data'!P295</f>
        <v>97</v>
      </c>
      <c r="Q295" s="6">
        <f>'no ties data'!Q295</f>
        <v>129</v>
      </c>
      <c r="R295" s="6">
        <f>'no ties data'!R295</f>
        <v>119</v>
      </c>
      <c r="S295" s="6">
        <f>'no ties data'!S295</f>
        <v>142</v>
      </c>
      <c r="T295" s="6">
        <f>'no ties data'!T295</f>
        <v>158</v>
      </c>
      <c r="U295" s="6">
        <f>'no ties data'!U295</f>
        <v>119</v>
      </c>
      <c r="V295" s="6">
        <f>'no ties data'!V295</f>
        <v>101</v>
      </c>
      <c r="W295" s="6">
        <f>'no ties data'!W295</f>
        <v>154</v>
      </c>
      <c r="X295" s="6">
        <f>'no ties data'!X295</f>
        <v>139</v>
      </c>
      <c r="Y295" s="6">
        <f>'no ties data'!Y295</f>
        <v>128</v>
      </c>
      <c r="Z295" s="6">
        <f>'no ties data'!Z295</f>
        <v>143</v>
      </c>
      <c r="AA295" s="6">
        <f>'no ties data'!AA295</f>
        <v>120</v>
      </c>
      <c r="AB295" s="6">
        <f>'no ties data'!AB295</f>
        <v>127</v>
      </c>
      <c r="AC295" s="6">
        <f>'no ties data'!AC295</f>
        <v>73</v>
      </c>
      <c r="AD295" s="6">
        <f>'no ties data'!AD295</f>
        <v>133</v>
      </c>
      <c r="AE295" s="6">
        <f>'no ties data'!AE295</f>
        <v>125</v>
      </c>
      <c r="AF295" s="6">
        <f>'no ties data'!AF295</f>
        <v>107</v>
      </c>
      <c r="AG295" s="6">
        <f>'no ties data'!AG295</f>
        <v>126</v>
      </c>
      <c r="AH295" s="6">
        <f>'no ties data'!AH295</f>
        <v>133</v>
      </c>
      <c r="AI295" s="6">
        <f>'no ties data'!AI295</f>
        <v>206</v>
      </c>
      <c r="AJ295" s="6">
        <f>'no ties data'!AJ295</f>
        <v>133</v>
      </c>
      <c r="AK295" s="6">
        <f>'no ties data'!AK295</f>
        <v>88</v>
      </c>
      <c r="AL295" s="6">
        <f>'no ties data'!AL295</f>
        <v>178</v>
      </c>
      <c r="AM295" s="6">
        <f>'no ties data'!AM295</f>
        <v>136</v>
      </c>
      <c r="AN295" s="6">
        <f>'no ties data'!AN295</f>
        <v>62</v>
      </c>
      <c r="AP295" s="6">
        <f>'no ties data'!AP295</f>
        <v>155</v>
      </c>
      <c r="AQ295" s="6">
        <f>'no ties data'!AQ295</f>
        <v>142</v>
      </c>
      <c r="AR295" s="6">
        <f>'no ties data'!AR295</f>
        <v>127</v>
      </c>
      <c r="AS295" s="6">
        <f>'no ties data'!AS295</f>
        <v>112</v>
      </c>
      <c r="AT295" s="6">
        <f>'no ties data'!AT295</f>
        <v>126</v>
      </c>
      <c r="AU295" s="6">
        <f>'no ties data'!AU295</f>
        <v>129</v>
      </c>
      <c r="AV295" s="6">
        <f>'no ties data'!AV295</f>
        <v>78</v>
      </c>
      <c r="AW295" s="6">
        <f>'no ties data'!AW295</f>
        <v>116</v>
      </c>
      <c r="AX295" s="6">
        <f>'no ties data'!AX295</f>
        <v>95</v>
      </c>
      <c r="AY295" s="6">
        <f>'no ties data'!AY295</f>
        <v>133</v>
      </c>
      <c r="AZ295" s="6">
        <f>'no ties data'!AZ295</f>
        <v>134</v>
      </c>
      <c r="BA295" s="6">
        <f>'no ties data'!BA295</f>
        <v>70</v>
      </c>
      <c r="BB295" s="6">
        <f>'no ties data'!BB295</f>
        <v>156</v>
      </c>
      <c r="BC295" s="6">
        <f>'no ties data'!BC295</f>
        <v>140</v>
      </c>
      <c r="BD295" s="6">
        <f>'no ties data'!BD295</f>
        <v>114</v>
      </c>
    </row>
    <row r="296" spans="1:56" x14ac:dyDescent="0.2">
      <c r="A296" s="44" t="s">
        <v>47</v>
      </c>
      <c r="C296" s="6">
        <f>'no ties data'!C296</f>
        <v>86</v>
      </c>
      <c r="D296" s="6">
        <f>'no ties data'!D296</f>
        <v>81</v>
      </c>
      <c r="E296" s="6">
        <f>'no ties data'!E296</f>
        <v>96</v>
      </c>
      <c r="G296" s="6">
        <f>'no ties data'!G296</f>
        <v>69</v>
      </c>
      <c r="H296" s="6">
        <f>'no ties data'!H296</f>
        <v>62</v>
      </c>
      <c r="I296" s="6">
        <f>'no ties data'!I296</f>
        <v>75</v>
      </c>
      <c r="J296" s="6">
        <f>'no ties data'!J296</f>
        <v>66</v>
      </c>
      <c r="K296" s="6">
        <f>'no ties data'!K296</f>
        <v>86</v>
      </c>
      <c r="L296" s="6">
        <f>'no ties data'!L296</f>
        <v>76</v>
      </c>
      <c r="M296" s="6">
        <f>'no ties data'!M296</f>
        <v>49</v>
      </c>
      <c r="N296" s="6">
        <f>'no ties data'!N296</f>
        <v>82</v>
      </c>
      <c r="O296" s="6">
        <f>'no ties data'!O296</f>
        <v>89</v>
      </c>
      <c r="P296" s="6">
        <f>'no ties data'!P296</f>
        <v>128</v>
      </c>
      <c r="Q296" s="6">
        <f>'no ties data'!Q296</f>
        <v>81</v>
      </c>
      <c r="R296" s="6">
        <f>'no ties data'!R296</f>
        <v>70</v>
      </c>
      <c r="S296" s="6">
        <f>'no ties data'!S296</f>
        <v>65</v>
      </c>
      <c r="T296" s="6">
        <f>'no ties data'!T296</f>
        <v>63</v>
      </c>
      <c r="U296" s="6">
        <f>'no ties data'!U296</f>
        <v>96</v>
      </c>
      <c r="V296" s="6">
        <f>'no ties data'!V296</f>
        <v>140</v>
      </c>
      <c r="W296" s="6">
        <f>'no ties data'!W296</f>
        <v>85</v>
      </c>
      <c r="X296" s="6">
        <f>'no ties data'!X296</f>
        <v>98</v>
      </c>
      <c r="Y296" s="6">
        <f>'no ties data'!Y296</f>
        <v>95</v>
      </c>
      <c r="Z296" s="6">
        <f>'no ties data'!Z296</f>
        <v>75</v>
      </c>
      <c r="AA296" s="6">
        <f>'no ties data'!AA296</f>
        <v>99</v>
      </c>
      <c r="AB296" s="6">
        <f>'no ties data'!AB296</f>
        <v>87</v>
      </c>
      <c r="AC296" s="6">
        <f>'no ties data'!AC296</f>
        <v>113</v>
      </c>
      <c r="AD296" s="6">
        <f>'no ties data'!AD296</f>
        <v>86</v>
      </c>
      <c r="AE296" s="6">
        <f>'no ties data'!AE296</f>
        <v>101</v>
      </c>
      <c r="AF296" s="6">
        <f>'no ties data'!AF296</f>
        <v>134</v>
      </c>
      <c r="AG296" s="6">
        <f>'no ties data'!AG296</f>
        <v>118</v>
      </c>
      <c r="AH296" s="6">
        <f>'no ties data'!AH296</f>
        <v>90</v>
      </c>
      <c r="AI296" s="6">
        <f>'no ties data'!AI296</f>
        <v>75</v>
      </c>
      <c r="AJ296" s="6">
        <f>'no ties data'!AJ296</f>
        <v>79</v>
      </c>
      <c r="AK296" s="6">
        <f>'no ties data'!AK296</f>
        <v>112</v>
      </c>
      <c r="AL296" s="6">
        <f>'no ties data'!AL296</f>
        <v>49</v>
      </c>
      <c r="AM296" s="6">
        <f>'no ties data'!AM296</f>
        <v>83</v>
      </c>
      <c r="AN296" s="6">
        <f>'no ties data'!AN296</f>
        <v>107</v>
      </c>
      <c r="AP296" s="6">
        <f>'no ties data'!AP296</f>
        <v>80</v>
      </c>
      <c r="AQ296" s="6">
        <f>'no ties data'!AQ296</f>
        <v>78</v>
      </c>
      <c r="AR296" s="6">
        <f>'no ties data'!AR296</f>
        <v>98</v>
      </c>
      <c r="AS296" s="6">
        <f>'no ties data'!AS296</f>
        <v>100</v>
      </c>
      <c r="AT296" s="6">
        <f>'no ties data'!AT296</f>
        <v>95</v>
      </c>
      <c r="AU296" s="6">
        <f>'no ties data'!AU296</f>
        <v>97</v>
      </c>
      <c r="AV296" s="6">
        <f>'no ties data'!AV296</f>
        <v>93</v>
      </c>
      <c r="AW296" s="6">
        <f>'no ties data'!AW296</f>
        <v>85</v>
      </c>
      <c r="AX296" s="6">
        <f>'no ties data'!AX296</f>
        <v>115</v>
      </c>
      <c r="AY296" s="6">
        <f>'no ties data'!AY296</f>
        <v>84</v>
      </c>
      <c r="AZ296" s="6">
        <f>'no ties data'!AZ296</f>
        <v>70</v>
      </c>
      <c r="BA296" s="6">
        <f>'no ties data'!BA296</f>
        <v>86</v>
      </c>
      <c r="BB296" s="6">
        <f>'no ties data'!BB296</f>
        <v>69</v>
      </c>
      <c r="BC296" s="6">
        <f>'no ties data'!BC296</f>
        <v>59</v>
      </c>
      <c r="BD296" s="6">
        <f>'no ties data'!BD296</f>
        <v>86</v>
      </c>
    </row>
    <row r="297" spans="1:56" x14ac:dyDescent="0.2">
      <c r="A297" s="44" t="s">
        <v>53</v>
      </c>
      <c r="C297" s="6">
        <f>'no ties data'!C297</f>
        <v>139</v>
      </c>
      <c r="D297" s="6">
        <f>'no ties data'!D297</f>
        <v>146</v>
      </c>
      <c r="E297" s="6">
        <f>'no ties data'!E297</f>
        <v>132</v>
      </c>
      <c r="G297" s="6">
        <f>'no ties data'!G297</f>
        <v>128</v>
      </c>
      <c r="H297" s="6">
        <f>'no ties data'!H297</f>
        <v>142</v>
      </c>
      <c r="I297" s="6">
        <f>'no ties data'!I297</f>
        <v>168</v>
      </c>
      <c r="J297" s="6">
        <f>'no ties data'!J297</f>
        <v>123</v>
      </c>
      <c r="K297" s="6">
        <f>'no ties data'!K297</f>
        <v>151</v>
      </c>
      <c r="L297" s="6">
        <f>'no ties data'!L297</f>
        <v>156</v>
      </c>
      <c r="M297" s="6">
        <f>'no ties data'!M297</f>
        <v>127</v>
      </c>
      <c r="N297" s="6">
        <f>'no ties data'!N297</f>
        <v>170</v>
      </c>
      <c r="O297" s="6">
        <f>'no ties data'!O297</f>
        <v>147</v>
      </c>
      <c r="P297" s="6">
        <f>'no ties data'!P297</f>
        <v>124</v>
      </c>
      <c r="Q297" s="6">
        <f>'no ties data'!Q297</f>
        <v>157</v>
      </c>
      <c r="R297" s="6">
        <f>'no ties data'!R297</f>
        <v>112</v>
      </c>
      <c r="S297" s="6">
        <f>'no ties data'!S297</f>
        <v>164</v>
      </c>
      <c r="T297" s="6">
        <f>'no ties data'!T297</f>
        <v>123</v>
      </c>
      <c r="U297" s="6">
        <f>'no ties data'!U297</f>
        <v>132</v>
      </c>
      <c r="V297" s="6">
        <f>'no ties data'!V297</f>
        <v>133</v>
      </c>
      <c r="W297" s="6">
        <f>'no ties data'!W297</f>
        <v>143</v>
      </c>
      <c r="X297" s="6">
        <f>'no ties data'!X297</f>
        <v>176</v>
      </c>
      <c r="Y297" s="6">
        <f>'no ties data'!Y297</f>
        <v>148</v>
      </c>
      <c r="Z297" s="6">
        <f>'no ties data'!Z297</f>
        <v>159</v>
      </c>
      <c r="AA297" s="6">
        <f>'no ties data'!AA297</f>
        <v>158</v>
      </c>
      <c r="AB297" s="6">
        <f>'no ties data'!AB297</f>
        <v>78</v>
      </c>
      <c r="AC297" s="6">
        <f>'no ties data'!AC297</f>
        <v>140</v>
      </c>
      <c r="AD297" s="6">
        <f>'no ties data'!AD297</f>
        <v>175</v>
      </c>
      <c r="AE297" s="6">
        <f>'no ties data'!AE297</f>
        <v>136</v>
      </c>
      <c r="AF297" s="6">
        <f>'no ties data'!AF297</f>
        <v>123</v>
      </c>
      <c r="AG297" s="6">
        <f>'no ties data'!AG297</f>
        <v>123</v>
      </c>
      <c r="AH297" s="6">
        <f>'no ties data'!AH297</f>
        <v>137</v>
      </c>
      <c r="AI297" s="6">
        <f>'no ties data'!AI297</f>
        <v>155</v>
      </c>
      <c r="AJ297" s="6">
        <f>'no ties data'!AJ297</f>
        <v>142</v>
      </c>
      <c r="AK297" s="6">
        <f>'no ties data'!AK297</f>
        <v>159</v>
      </c>
      <c r="AL297" s="6">
        <f>'no ties data'!AL297</f>
        <v>148</v>
      </c>
      <c r="AM297" s="6">
        <f>'no ties data'!AM297</f>
        <v>115</v>
      </c>
      <c r="AN297" s="6">
        <f>'no ties data'!AN297</f>
        <v>128</v>
      </c>
      <c r="AP297" s="6">
        <f>'no ties data'!AP297</f>
        <v>135</v>
      </c>
      <c r="AQ297" s="6">
        <f>'no ties data'!AQ297</f>
        <v>164</v>
      </c>
      <c r="AR297" s="6">
        <f>'no ties data'!AR297</f>
        <v>143</v>
      </c>
      <c r="AS297" s="6">
        <f>'no ties data'!AS297</f>
        <v>128</v>
      </c>
      <c r="AT297" s="6">
        <f>'no ties data'!AT297</f>
        <v>139</v>
      </c>
      <c r="AU297" s="6">
        <f>'no ties data'!AU297</f>
        <v>89</v>
      </c>
      <c r="AV297" s="6">
        <f>'no ties data'!AV297</f>
        <v>148</v>
      </c>
      <c r="AW297" s="6">
        <f>'no ties data'!AW297</f>
        <v>159</v>
      </c>
      <c r="AX297" s="6">
        <f>'no ties data'!AX297</f>
        <v>147</v>
      </c>
      <c r="AY297" s="6">
        <f>'no ties data'!AY297</f>
        <v>163</v>
      </c>
      <c r="AZ297" s="6">
        <f>'no ties data'!AZ297</f>
        <v>157</v>
      </c>
      <c r="BA297" s="6">
        <f>'no ties data'!BA297</f>
        <v>149</v>
      </c>
      <c r="BB297" s="6">
        <f>'no ties data'!BB297</f>
        <v>148</v>
      </c>
      <c r="BC297" s="6">
        <f>'no ties data'!BC297</f>
        <v>125</v>
      </c>
      <c r="BD297" s="6">
        <f>'no ties data'!BD297</f>
        <v>139</v>
      </c>
    </row>
    <row r="298" spans="1:56" x14ac:dyDescent="0.2">
      <c r="A298" s="44" t="s">
        <v>190</v>
      </c>
      <c r="C298" s="6">
        <f>'no ties data'!C298</f>
        <v>169</v>
      </c>
      <c r="D298" s="6">
        <f>'no ties data'!D298</f>
        <v>175</v>
      </c>
      <c r="E298" s="6">
        <f>'no ties data'!E298</f>
        <v>166</v>
      </c>
      <c r="G298" s="6">
        <f>'no ties data'!G298</f>
        <v>178</v>
      </c>
      <c r="H298" s="6">
        <f>'no ties data'!H298</f>
        <v>250</v>
      </c>
      <c r="I298" s="6">
        <f>'no ties data'!I298</f>
        <v>155</v>
      </c>
      <c r="J298" s="6">
        <f>'no ties data'!J298</f>
        <v>161</v>
      </c>
      <c r="K298" s="6">
        <f>'no ties data'!K298</f>
        <v>167</v>
      </c>
      <c r="L298" s="6">
        <f>'no ties data'!L298</f>
        <v>162</v>
      </c>
      <c r="M298" s="6">
        <f>'no ties data'!M298</f>
        <v>159</v>
      </c>
      <c r="N298" s="6">
        <f>'no ties data'!N298</f>
        <v>181</v>
      </c>
      <c r="O298" s="6">
        <f>'no ties data'!O298</f>
        <v>142</v>
      </c>
      <c r="P298" s="6">
        <f>'no ties data'!P298</f>
        <v>176</v>
      </c>
      <c r="Q298" s="6">
        <f>'no ties data'!Q298</f>
        <v>179</v>
      </c>
      <c r="R298" s="6">
        <f>'no ties data'!R298</f>
        <v>187</v>
      </c>
      <c r="S298" s="6">
        <f>'no ties data'!S298</f>
        <v>196</v>
      </c>
      <c r="T298" s="6">
        <f>'no ties data'!T298</f>
        <v>187</v>
      </c>
      <c r="U298" s="6">
        <f>'no ties data'!U298</f>
        <v>166</v>
      </c>
      <c r="V298" s="6">
        <f>'no ties data'!V298</f>
        <v>175</v>
      </c>
      <c r="W298" s="6">
        <f>'no ties data'!W298</f>
        <v>188</v>
      </c>
      <c r="X298" s="6">
        <f>'no ties data'!X298</f>
        <v>163</v>
      </c>
      <c r="Y298" s="6">
        <f>'no ties data'!Y298</f>
        <v>150</v>
      </c>
      <c r="Z298" s="6">
        <f>'no ties data'!Z298</f>
        <v>160</v>
      </c>
      <c r="AA298" s="6">
        <f>'no ties data'!AA298</f>
        <v>166</v>
      </c>
      <c r="AB298" s="6">
        <f>'no ties data'!AB298</f>
        <v>138</v>
      </c>
      <c r="AC298" s="6">
        <f>'no ties data'!AC298</f>
        <v>132</v>
      </c>
      <c r="AD298" s="6">
        <f>'no ties data'!AD298</f>
        <v>177</v>
      </c>
      <c r="AE298" s="6">
        <f>'no ties data'!AE298</f>
        <v>180</v>
      </c>
      <c r="AF298" s="6">
        <f>'no ties data'!AF298</f>
        <v>160</v>
      </c>
      <c r="AG298" s="6">
        <f>'no ties data'!AG298</f>
        <v>186</v>
      </c>
      <c r="AH298" s="6">
        <f>'no ties data'!AH298</f>
        <v>161</v>
      </c>
      <c r="AI298" s="6">
        <f>'no ties data'!AI298</f>
        <v>171</v>
      </c>
      <c r="AJ298" s="6">
        <f>'no ties data'!AJ298</f>
        <v>165</v>
      </c>
      <c r="AK298" s="6">
        <f>'no ties data'!AK298</f>
        <v>145</v>
      </c>
      <c r="AL298" s="6">
        <f>'no ties data'!AL298</f>
        <v>192</v>
      </c>
      <c r="AM298" s="6">
        <f>'no ties data'!AM298</f>
        <v>182</v>
      </c>
      <c r="AN298" s="6">
        <f>'no ties data'!AN298</f>
        <v>175</v>
      </c>
      <c r="AP298" s="6">
        <f>'no ties data'!AP298</f>
        <v>180</v>
      </c>
      <c r="AQ298" s="6">
        <f>'no ties data'!AQ298</f>
        <v>160</v>
      </c>
      <c r="AR298" s="6">
        <f>'no ties data'!AR298</f>
        <v>157</v>
      </c>
      <c r="AS298" s="6">
        <f>'no ties data'!AS298</f>
        <v>182</v>
      </c>
      <c r="AT298" s="6">
        <f>'no ties data'!AT298</f>
        <v>168</v>
      </c>
      <c r="AU298" s="6">
        <f>'no ties data'!AU298</f>
        <v>148</v>
      </c>
      <c r="AV298" s="6">
        <f>'no ties data'!AV298</f>
        <v>149</v>
      </c>
      <c r="AW298" s="6">
        <f>'no ties data'!AW298</f>
        <v>155</v>
      </c>
      <c r="AX298" s="6">
        <f>'no ties data'!AX298</f>
        <v>150</v>
      </c>
      <c r="AY298" s="6">
        <f>'no ties data'!AY298</f>
        <v>184</v>
      </c>
      <c r="AZ298" s="6">
        <f>'no ties data'!AZ298</f>
        <v>178</v>
      </c>
      <c r="BA298" s="6">
        <f>'no ties data'!BA298</f>
        <v>166</v>
      </c>
      <c r="BB298" s="6">
        <f>'no ties data'!BB298</f>
        <v>174</v>
      </c>
      <c r="BC298" s="6">
        <f>'no ties data'!BC298</f>
        <v>169</v>
      </c>
      <c r="BD298" s="6">
        <f>'no ties data'!BD298</f>
        <v>169</v>
      </c>
    </row>
    <row r="299" spans="1:56" x14ac:dyDescent="0.2">
      <c r="A299" s="44" t="s">
        <v>48</v>
      </c>
      <c r="C299" s="6">
        <f>'no ties data'!C299</f>
        <v>18</v>
      </c>
      <c r="D299" s="6">
        <f>'no ties data'!D299</f>
        <v>10</v>
      </c>
      <c r="E299" s="6">
        <f>'no ties data'!E299</f>
        <v>31</v>
      </c>
      <c r="G299" s="6">
        <f>'no ties data'!G299</f>
        <v>5</v>
      </c>
      <c r="H299" s="6">
        <f>'no ties data'!H299</f>
        <v>3</v>
      </c>
      <c r="I299" s="6">
        <f>'no ties data'!I299</f>
        <v>12</v>
      </c>
      <c r="J299" s="6">
        <f>'no ties data'!J299</f>
        <v>3</v>
      </c>
      <c r="K299" s="6">
        <f>'no ties data'!K299</f>
        <v>17</v>
      </c>
      <c r="L299" s="6">
        <f>'no ties data'!L299</f>
        <v>4</v>
      </c>
      <c r="M299" s="6">
        <f>'no ties data'!M299</f>
        <v>7</v>
      </c>
      <c r="N299" s="6">
        <f>'no ties data'!N299</f>
        <v>7</v>
      </c>
      <c r="O299" s="6">
        <f>'no ties data'!O299</f>
        <v>19</v>
      </c>
      <c r="P299" s="6">
        <f>'no ties data'!P299</f>
        <v>53</v>
      </c>
      <c r="Q299" s="6">
        <f>'no ties data'!Q299</f>
        <v>11</v>
      </c>
      <c r="R299" s="6">
        <f>'no ties data'!R299</f>
        <v>9</v>
      </c>
      <c r="S299" s="6">
        <f>'no ties data'!S299</f>
        <v>4</v>
      </c>
      <c r="T299" s="6">
        <f>'no ties data'!T299</f>
        <v>5</v>
      </c>
      <c r="U299" s="6">
        <f>'no ties data'!U299</f>
        <v>31</v>
      </c>
      <c r="V299" s="6">
        <f>'no ties data'!V299</f>
        <v>67</v>
      </c>
      <c r="W299" s="6">
        <f>'no ties data'!W299</f>
        <v>33</v>
      </c>
      <c r="X299" s="6">
        <f>'no ties data'!X299</f>
        <v>28</v>
      </c>
      <c r="Y299" s="6">
        <f>'no ties data'!Y299</f>
        <v>26</v>
      </c>
      <c r="Z299" s="6">
        <f>'no ties data'!Z299</f>
        <v>14</v>
      </c>
      <c r="AA299" s="6">
        <f>'no ties data'!AA299</f>
        <v>40</v>
      </c>
      <c r="AB299" s="6">
        <f>'no ties data'!AB299</f>
        <v>16</v>
      </c>
      <c r="AC299" s="6">
        <f>'no ties data'!AC299</f>
        <v>46</v>
      </c>
      <c r="AD299" s="6">
        <f>'no ties data'!AD299</f>
        <v>26</v>
      </c>
      <c r="AE299" s="6">
        <f>'no ties data'!AE299</f>
        <v>41</v>
      </c>
      <c r="AF299" s="6">
        <f>'no ties data'!AF299</f>
        <v>30</v>
      </c>
      <c r="AG299" s="6">
        <f>'no ties data'!AG299</f>
        <v>38</v>
      </c>
      <c r="AH299" s="6">
        <f>'no ties data'!AH299</f>
        <v>22</v>
      </c>
      <c r="AI299" s="6">
        <f>'no ties data'!AI299</f>
        <v>18</v>
      </c>
      <c r="AJ299" s="6">
        <f>'no ties data'!AJ299</f>
        <v>10</v>
      </c>
      <c r="AK299" s="6">
        <f>'no ties data'!AK299</f>
        <v>35</v>
      </c>
      <c r="AL299" s="6">
        <f>'no ties data'!AL299</f>
        <v>6</v>
      </c>
      <c r="AM299" s="6">
        <f>'no ties data'!AM299</f>
        <v>29</v>
      </c>
      <c r="AN299" s="6">
        <f>'no ties data'!AN299</f>
        <v>32</v>
      </c>
      <c r="AP299" s="6">
        <f>'no ties data'!AP299</f>
        <v>16</v>
      </c>
      <c r="AQ299" s="6">
        <f>'no ties data'!AQ299</f>
        <v>19</v>
      </c>
      <c r="AR299" s="6">
        <f>'no ties data'!AR299</f>
        <v>29</v>
      </c>
      <c r="AS299" s="6">
        <f>'no ties data'!AS299</f>
        <v>21</v>
      </c>
      <c r="AT299" s="6">
        <f>'no ties data'!AT299</f>
        <v>38</v>
      </c>
      <c r="AU299" s="6">
        <f>'no ties data'!AU299</f>
        <v>22</v>
      </c>
      <c r="AV299" s="6">
        <f>'no ties data'!AV299</f>
        <v>27</v>
      </c>
      <c r="AW299" s="6">
        <f>'no ties data'!AW299</f>
        <v>21</v>
      </c>
      <c r="AX299" s="6">
        <f>'no ties data'!AX299</f>
        <v>33</v>
      </c>
      <c r="AY299" s="6">
        <f>'no ties data'!AY299</f>
        <v>9</v>
      </c>
      <c r="AZ299" s="6">
        <f>'no ties data'!AZ299</f>
        <v>7</v>
      </c>
      <c r="BA299" s="6">
        <f>'no ties data'!BA299</f>
        <v>14</v>
      </c>
      <c r="BB299" s="6">
        <f>'no ties data'!BB299</f>
        <v>11</v>
      </c>
      <c r="BC299" s="6">
        <f>'no ties data'!BC299</f>
        <v>4</v>
      </c>
      <c r="BD299" s="6">
        <f>'no ties data'!BD299</f>
        <v>18</v>
      </c>
    </row>
    <row r="300" spans="1:56" x14ac:dyDescent="0.2">
      <c r="A300" s="44" t="s">
        <v>49</v>
      </c>
      <c r="C300" s="6">
        <f>'no ties data'!C300</f>
        <v>78</v>
      </c>
      <c r="D300" s="6">
        <f>'no ties data'!D300</f>
        <v>72</v>
      </c>
      <c r="E300" s="6">
        <f>'no ties data'!E300</f>
        <v>75</v>
      </c>
      <c r="G300" s="6">
        <f>'no ties data'!G300</f>
        <v>51</v>
      </c>
      <c r="H300" s="6">
        <f>'no ties data'!H300</f>
        <v>56</v>
      </c>
      <c r="I300" s="6">
        <f>'no ties data'!I300</f>
        <v>62</v>
      </c>
      <c r="J300" s="6">
        <f>'no ties data'!J300</f>
        <v>65</v>
      </c>
      <c r="K300" s="6">
        <f>'no ties data'!K300</f>
        <v>76</v>
      </c>
      <c r="L300" s="6">
        <f>'no ties data'!L300</f>
        <v>64</v>
      </c>
      <c r="M300" s="6">
        <f>'no ties data'!M300</f>
        <v>46</v>
      </c>
      <c r="N300" s="6">
        <f>'no ties data'!N300</f>
        <v>78</v>
      </c>
      <c r="O300" s="6">
        <f>'no ties data'!O300</f>
        <v>77</v>
      </c>
      <c r="P300" s="6">
        <f>'no ties data'!P300</f>
        <v>88</v>
      </c>
      <c r="Q300" s="6">
        <f>'no ties data'!Q300</f>
        <v>79</v>
      </c>
      <c r="R300" s="6">
        <f>'no ties data'!R300</f>
        <v>60</v>
      </c>
      <c r="S300" s="6">
        <f>'no ties data'!S300</f>
        <v>68</v>
      </c>
      <c r="T300" s="6">
        <f>'no ties data'!T300</f>
        <v>55</v>
      </c>
      <c r="U300" s="6">
        <f>'no ties data'!U300</f>
        <v>75</v>
      </c>
      <c r="V300" s="6">
        <f>'no ties data'!V300</f>
        <v>55</v>
      </c>
      <c r="W300" s="6">
        <f>'no ties data'!W300</f>
        <v>59</v>
      </c>
      <c r="X300" s="6">
        <f>'no ties data'!X300</f>
        <v>57</v>
      </c>
      <c r="Y300" s="6">
        <f>'no ties data'!Y300</f>
        <v>79</v>
      </c>
      <c r="Z300" s="6">
        <f>'no ties data'!Z300</f>
        <v>66</v>
      </c>
      <c r="AA300" s="6">
        <f>'no ties data'!AA300</f>
        <v>85</v>
      </c>
      <c r="AB300" s="6">
        <f>'no ties data'!AB300</f>
        <v>83</v>
      </c>
      <c r="AC300" s="6">
        <f>'no ties data'!AC300</f>
        <v>82</v>
      </c>
      <c r="AD300" s="6">
        <f>'no ties data'!AD300</f>
        <v>70</v>
      </c>
      <c r="AE300" s="6">
        <f>'no ties data'!AE300</f>
        <v>64</v>
      </c>
      <c r="AF300" s="6">
        <f>'no ties data'!AF300</f>
        <v>58</v>
      </c>
      <c r="AG300" s="6">
        <f>'no ties data'!AG300</f>
        <v>77</v>
      </c>
      <c r="AH300" s="6">
        <f>'no ties data'!AH300</f>
        <v>80</v>
      </c>
      <c r="AI300" s="6">
        <f>'no ties data'!AI300</f>
        <v>64</v>
      </c>
      <c r="AJ300" s="6">
        <f>'no ties data'!AJ300</f>
        <v>74</v>
      </c>
      <c r="AK300" s="6">
        <f>'no ties data'!AK300</f>
        <v>68</v>
      </c>
      <c r="AL300" s="6">
        <f>'no ties data'!AL300</f>
        <v>45</v>
      </c>
      <c r="AM300" s="6">
        <f>'no ties data'!AM300</f>
        <v>72</v>
      </c>
      <c r="AN300" s="6">
        <f>'no ties data'!AN300</f>
        <v>83</v>
      </c>
      <c r="AP300" s="6">
        <f>'no ties data'!AP300</f>
        <v>58</v>
      </c>
      <c r="AQ300" s="6">
        <f>'no ties data'!AQ300</f>
        <v>64</v>
      </c>
      <c r="AR300" s="6">
        <f>'no ties data'!AR300</f>
        <v>79</v>
      </c>
      <c r="AS300" s="6">
        <f>'no ties data'!AS300</f>
        <v>73</v>
      </c>
      <c r="AT300" s="6">
        <f>'no ties data'!AT300</f>
        <v>81</v>
      </c>
      <c r="AU300" s="6">
        <f>'no ties data'!AU300</f>
        <v>82</v>
      </c>
      <c r="AV300" s="6">
        <f>'no ties data'!AV300</f>
        <v>79</v>
      </c>
      <c r="AW300" s="6">
        <f>'no ties data'!AW300</f>
        <v>74</v>
      </c>
      <c r="AX300" s="6">
        <f>'no ties data'!AX300</f>
        <v>66</v>
      </c>
      <c r="AY300" s="6">
        <f>'no ties data'!AY300</f>
        <v>77</v>
      </c>
      <c r="AZ300" s="6">
        <f>'no ties data'!AZ300</f>
        <v>71</v>
      </c>
      <c r="BA300" s="6">
        <f>'no ties data'!BA300</f>
        <v>72</v>
      </c>
      <c r="BB300" s="6">
        <f>'no ties data'!BB300</f>
        <v>65</v>
      </c>
      <c r="BC300" s="6">
        <f>'no ties data'!BC300</f>
        <v>55</v>
      </c>
      <c r="BD300" s="6">
        <f>'no ties data'!BD300</f>
        <v>78</v>
      </c>
    </row>
    <row r="301" spans="1:56" x14ac:dyDescent="0.2">
      <c r="A301" s="44" t="s">
        <v>46</v>
      </c>
      <c r="C301" s="6">
        <f>'no ties data'!C301</f>
        <v>130</v>
      </c>
      <c r="D301" s="6">
        <f>'no ties data'!D301</f>
        <v>123</v>
      </c>
      <c r="E301" s="6">
        <f>'no ties data'!E301</f>
        <v>129</v>
      </c>
      <c r="G301" s="6">
        <f>'no ties data'!G301</f>
        <v>102</v>
      </c>
      <c r="H301" s="6">
        <f>'no ties data'!H301</f>
        <v>141</v>
      </c>
      <c r="I301" s="6">
        <f>'no ties data'!I301</f>
        <v>108</v>
      </c>
      <c r="J301" s="6">
        <f>'no ties data'!J301</f>
        <v>119</v>
      </c>
      <c r="K301" s="6">
        <f>'no ties data'!K301</f>
        <v>129</v>
      </c>
      <c r="L301" s="6">
        <f>'no ties data'!L301</f>
        <v>98</v>
      </c>
      <c r="M301" s="6">
        <f>'no ties data'!M301</f>
        <v>97</v>
      </c>
      <c r="N301" s="6">
        <f>'no ties data'!N301</f>
        <v>176</v>
      </c>
      <c r="O301" s="6">
        <f>'no ties data'!O301</f>
        <v>137</v>
      </c>
      <c r="P301" s="6">
        <f>'no ties data'!P301</f>
        <v>133</v>
      </c>
      <c r="Q301" s="6">
        <f>'no ties data'!Q301</f>
        <v>145</v>
      </c>
      <c r="R301" s="6">
        <f>'no ties data'!R301</f>
        <v>126</v>
      </c>
      <c r="S301" s="6">
        <f>'no ties data'!S301</f>
        <v>128</v>
      </c>
      <c r="T301" s="6">
        <f>'no ties data'!T301</f>
        <v>109</v>
      </c>
      <c r="U301" s="6">
        <f>'no ties data'!U301</f>
        <v>129</v>
      </c>
      <c r="V301" s="6">
        <f>'no ties data'!V301</f>
        <v>95</v>
      </c>
      <c r="W301" s="6">
        <f>'no ties data'!W301</f>
        <v>117</v>
      </c>
      <c r="X301" s="6">
        <f>'no ties data'!X301</f>
        <v>124</v>
      </c>
      <c r="Y301" s="6">
        <f>'no ties data'!Y301</f>
        <v>165</v>
      </c>
      <c r="Z301" s="6">
        <f>'no ties data'!Z301</f>
        <v>158</v>
      </c>
      <c r="AA301" s="6">
        <f>'no ties data'!AA301</f>
        <v>116</v>
      </c>
      <c r="AB301" s="6">
        <f>'no ties data'!AB301</f>
        <v>124</v>
      </c>
      <c r="AC301" s="6">
        <f>'no ties data'!AC301</f>
        <v>91</v>
      </c>
      <c r="AD301" s="6">
        <f>'no ties data'!AD301</f>
        <v>142</v>
      </c>
      <c r="AE301" s="6">
        <f>'no ties data'!AE301</f>
        <v>150</v>
      </c>
      <c r="AF301" s="6">
        <f>'no ties data'!AF301</f>
        <v>159</v>
      </c>
      <c r="AG301" s="6">
        <f>'no ties data'!AG301</f>
        <v>128</v>
      </c>
      <c r="AH301" s="6">
        <f>'no ties data'!AH301</f>
        <v>141</v>
      </c>
      <c r="AI301" s="6">
        <f>'no ties data'!AI301</f>
        <v>138</v>
      </c>
      <c r="AJ301" s="6">
        <f>'no ties data'!AJ301</f>
        <v>128</v>
      </c>
      <c r="AK301" s="6">
        <f>'no ties data'!AK301</f>
        <v>143</v>
      </c>
      <c r="AL301" s="6">
        <f>'no ties data'!AL301</f>
        <v>109</v>
      </c>
      <c r="AM301" s="6">
        <f>'no ties data'!AM301</f>
        <v>75</v>
      </c>
      <c r="AN301" s="6">
        <f>'no ties data'!AN301</f>
        <v>142</v>
      </c>
      <c r="AP301" s="6">
        <f>'no ties data'!AP301</f>
        <v>110</v>
      </c>
      <c r="AQ301" s="6">
        <f>'no ties data'!AQ301</f>
        <v>146</v>
      </c>
      <c r="AR301" s="6">
        <f>'no ties data'!AR301</f>
        <v>160</v>
      </c>
      <c r="AS301" s="6">
        <f>'no ties data'!AS301</f>
        <v>126</v>
      </c>
      <c r="AT301" s="6">
        <f>'no ties data'!AT301</f>
        <v>106</v>
      </c>
      <c r="AU301" s="6">
        <f>'no ties data'!AU301</f>
        <v>126</v>
      </c>
      <c r="AV301" s="6">
        <f>'no ties data'!AV301</f>
        <v>106</v>
      </c>
      <c r="AW301" s="6">
        <f>'no ties data'!AW301</f>
        <v>140</v>
      </c>
      <c r="AX301" s="6">
        <f>'no ties data'!AX301</f>
        <v>146</v>
      </c>
      <c r="AY301" s="6">
        <f>'no ties data'!AY301</f>
        <v>154</v>
      </c>
      <c r="AZ301" s="6">
        <f>'no ties data'!AZ301</f>
        <v>128</v>
      </c>
      <c r="BA301" s="6">
        <f>'no ties data'!BA301</f>
        <v>113</v>
      </c>
      <c r="BB301" s="6">
        <f>'no ties data'!BB301</f>
        <v>129</v>
      </c>
      <c r="BC301" s="6">
        <f>'no ties data'!BC301</f>
        <v>109</v>
      </c>
      <c r="BD301" s="6">
        <f>'no ties data'!BD301</f>
        <v>130</v>
      </c>
    </row>
    <row r="302" spans="1:56" x14ac:dyDescent="0.2">
      <c r="A302" s="44" t="s">
        <v>50</v>
      </c>
      <c r="C302" s="6">
        <f>'no ties data'!C302</f>
        <v>160</v>
      </c>
      <c r="D302" s="6">
        <f>'no ties data'!D302</f>
        <v>158</v>
      </c>
      <c r="E302" s="6">
        <f>'no ties data'!E302</f>
        <v>161</v>
      </c>
      <c r="G302" s="6">
        <f>'no ties data'!G302</f>
        <v>139</v>
      </c>
      <c r="H302" s="6">
        <f>'no ties data'!H302</f>
        <v>249</v>
      </c>
      <c r="I302" s="6">
        <f>'no ties data'!I302</f>
        <v>183</v>
      </c>
      <c r="J302" s="6">
        <f>'no ties data'!J302</f>
        <v>141</v>
      </c>
      <c r="K302" s="6">
        <f>'no ties data'!K302</f>
        <v>166</v>
      </c>
      <c r="L302" s="6">
        <f>'no ties data'!L302</f>
        <v>149</v>
      </c>
      <c r="M302" s="6">
        <f>'no ties data'!M302</f>
        <v>165</v>
      </c>
      <c r="N302" s="6">
        <f>'no ties data'!N302</f>
        <v>160</v>
      </c>
      <c r="O302" s="6">
        <f>'no ties data'!O302</f>
        <v>166</v>
      </c>
      <c r="P302" s="6">
        <f>'no ties data'!P302</f>
        <v>161</v>
      </c>
      <c r="Q302" s="6">
        <f>'no ties data'!Q302</f>
        <v>160</v>
      </c>
      <c r="R302" s="6">
        <f>'no ties data'!R302</f>
        <v>145</v>
      </c>
      <c r="S302" s="6">
        <f>'no ties data'!S302</f>
        <v>143</v>
      </c>
      <c r="T302" s="6">
        <f>'no ties data'!T302</f>
        <v>151</v>
      </c>
      <c r="U302" s="6">
        <f>'no ties data'!U302</f>
        <v>161</v>
      </c>
      <c r="V302" s="6">
        <f>'no ties data'!V302</f>
        <v>190</v>
      </c>
      <c r="W302" s="6">
        <f>'no ties data'!W302</f>
        <v>160</v>
      </c>
      <c r="X302" s="6">
        <f>'no ties data'!X302</f>
        <v>133</v>
      </c>
      <c r="Y302" s="6">
        <f>'no ties data'!Y302</f>
        <v>155</v>
      </c>
      <c r="Z302" s="6">
        <f>'no ties data'!Z302</f>
        <v>126</v>
      </c>
      <c r="AA302" s="6">
        <f>'no ties data'!AA302</f>
        <v>144</v>
      </c>
      <c r="AB302" s="6">
        <f>'no ties data'!AB302</f>
        <v>180</v>
      </c>
      <c r="AC302" s="6">
        <f>'no ties data'!AC302</f>
        <v>188</v>
      </c>
      <c r="AD302" s="6">
        <f>'no ties data'!AD302</f>
        <v>169</v>
      </c>
      <c r="AE302" s="6">
        <f>'no ties data'!AE302</f>
        <v>147</v>
      </c>
      <c r="AF302" s="6">
        <f>'no ties data'!AF302</f>
        <v>158</v>
      </c>
      <c r="AG302" s="6">
        <f>'no ties data'!AG302</f>
        <v>155</v>
      </c>
      <c r="AH302" s="6">
        <f>'no ties data'!AH302</f>
        <v>185</v>
      </c>
      <c r="AI302" s="6">
        <f>'no ties data'!AI302</f>
        <v>144</v>
      </c>
      <c r="AJ302" s="6">
        <f>'no ties data'!AJ302</f>
        <v>138</v>
      </c>
      <c r="AK302" s="6">
        <f>'no ties data'!AK302</f>
        <v>156</v>
      </c>
      <c r="AL302" s="6">
        <f>'no ties data'!AL302</f>
        <v>127</v>
      </c>
      <c r="AM302" s="6">
        <f>'no ties data'!AM302</f>
        <v>149</v>
      </c>
      <c r="AN302" s="6">
        <f>'no ties data'!AN302</f>
        <v>156</v>
      </c>
      <c r="AP302" s="6">
        <f>'no ties data'!AP302</f>
        <v>153</v>
      </c>
      <c r="AQ302" s="6">
        <f>'no ties data'!AQ302</f>
        <v>128</v>
      </c>
      <c r="AR302" s="6">
        <f>'no ties data'!AR302</f>
        <v>149</v>
      </c>
      <c r="AS302" s="6">
        <f>'no ties data'!AS302</f>
        <v>160</v>
      </c>
      <c r="AT302" s="6">
        <f>'no ties data'!AT302</f>
        <v>148</v>
      </c>
      <c r="AU302" s="6">
        <f>'no ties data'!AU302</f>
        <v>167</v>
      </c>
      <c r="AV302" s="6">
        <f>'no ties data'!AV302</f>
        <v>177</v>
      </c>
      <c r="AW302" s="6">
        <f>'no ties data'!AW302</f>
        <v>167</v>
      </c>
      <c r="AX302" s="6">
        <f>'no ties data'!AX302</f>
        <v>160</v>
      </c>
      <c r="AY302" s="6">
        <f>'no ties data'!AY302</f>
        <v>159</v>
      </c>
      <c r="AZ302" s="6">
        <f>'no ties data'!AZ302</f>
        <v>138</v>
      </c>
      <c r="BA302" s="6">
        <f>'no ties data'!BA302</f>
        <v>158</v>
      </c>
      <c r="BB302" s="6">
        <f>'no ties data'!BB302</f>
        <v>152</v>
      </c>
      <c r="BC302" s="6">
        <f>'no ties data'!BC302</f>
        <v>152</v>
      </c>
      <c r="BD302" s="6">
        <f>'no ties data'!BD302</f>
        <v>160</v>
      </c>
    </row>
    <row r="303" spans="1:56" x14ac:dyDescent="0.2">
      <c r="A303" s="44" t="s">
        <v>51</v>
      </c>
      <c r="C303" s="6">
        <f>'no ties data'!C303</f>
        <v>128</v>
      </c>
      <c r="D303" s="6">
        <f>'no ties data'!D303</f>
        <v>125</v>
      </c>
      <c r="E303" s="6">
        <f>'no ties data'!E303</f>
        <v>124</v>
      </c>
      <c r="G303" s="6">
        <f>'no ties data'!G303</f>
        <v>107</v>
      </c>
      <c r="H303" s="6">
        <f>'no ties data'!H303</f>
        <v>116</v>
      </c>
      <c r="I303" s="6">
        <f>'no ties data'!I303</f>
        <v>142</v>
      </c>
      <c r="J303" s="6">
        <f>'no ties data'!J303</f>
        <v>111</v>
      </c>
      <c r="K303" s="6">
        <f>'no ties data'!K303</f>
        <v>144</v>
      </c>
      <c r="L303" s="6">
        <f>'no ties data'!L303</f>
        <v>132</v>
      </c>
      <c r="M303" s="6">
        <f>'no ties data'!M303</f>
        <v>104</v>
      </c>
      <c r="N303" s="6">
        <f>'no ties data'!N303</f>
        <v>135</v>
      </c>
      <c r="O303" s="6">
        <f>'no ties data'!O303</f>
        <v>165</v>
      </c>
      <c r="P303" s="6">
        <f>'no ties data'!P303</f>
        <v>135</v>
      </c>
      <c r="Q303" s="6">
        <f>'no ties data'!Q303</f>
        <v>127</v>
      </c>
      <c r="R303" s="6">
        <f>'no ties data'!R303</f>
        <v>115</v>
      </c>
      <c r="S303" s="6">
        <f>'no ties data'!S303</f>
        <v>108</v>
      </c>
      <c r="T303" s="6">
        <f>'no ties data'!T303</f>
        <v>102</v>
      </c>
      <c r="U303" s="6">
        <f>'no ties data'!U303</f>
        <v>124</v>
      </c>
      <c r="V303" s="6">
        <f>'no ties data'!V303</f>
        <v>128</v>
      </c>
      <c r="W303" s="6">
        <f>'no ties data'!W303</f>
        <v>113</v>
      </c>
      <c r="X303" s="6">
        <f>'no ties data'!X303</f>
        <v>138</v>
      </c>
      <c r="Y303" s="6">
        <f>'no ties data'!Y303</f>
        <v>115</v>
      </c>
      <c r="Z303" s="6">
        <f>'no ties data'!Z303</f>
        <v>114</v>
      </c>
      <c r="AA303" s="6">
        <f>'no ties data'!AA303</f>
        <v>131</v>
      </c>
      <c r="AB303" s="6">
        <f>'no ties data'!AB303</f>
        <v>116</v>
      </c>
      <c r="AC303" s="6">
        <f>'no ties data'!AC303</f>
        <v>149</v>
      </c>
      <c r="AD303" s="6">
        <f>'no ties data'!AD303</f>
        <v>139</v>
      </c>
      <c r="AE303" s="6">
        <f>'no ties data'!AE303</f>
        <v>115</v>
      </c>
      <c r="AF303" s="6">
        <f>'no ties data'!AF303</f>
        <v>141</v>
      </c>
      <c r="AG303" s="6">
        <f>'no ties data'!AG303</f>
        <v>105</v>
      </c>
      <c r="AH303" s="6">
        <f>'no ties data'!AH303</f>
        <v>119</v>
      </c>
      <c r="AI303" s="6">
        <f>'no ties data'!AI303</f>
        <v>110</v>
      </c>
      <c r="AJ303" s="6">
        <f>'no ties data'!AJ303</f>
        <v>115</v>
      </c>
      <c r="AK303" s="6">
        <f>'no ties data'!AK303</f>
        <v>106</v>
      </c>
      <c r="AL303" s="6">
        <f>'no ties data'!AL303</f>
        <v>97</v>
      </c>
      <c r="AM303" s="6">
        <f>'no ties data'!AM303</f>
        <v>131</v>
      </c>
      <c r="AN303" s="6">
        <f>'no ties data'!AN303</f>
        <v>122</v>
      </c>
      <c r="AP303" s="6">
        <f>'no ties data'!AP303</f>
        <v>111</v>
      </c>
      <c r="AQ303" s="6">
        <f>'no ties data'!AQ303</f>
        <v>117</v>
      </c>
      <c r="AR303" s="6">
        <f>'no ties data'!AR303</f>
        <v>116</v>
      </c>
      <c r="AS303" s="6">
        <f>'no ties data'!AS303</f>
        <v>130</v>
      </c>
      <c r="AT303" s="6">
        <f>'no ties data'!AT303</f>
        <v>128</v>
      </c>
      <c r="AU303" s="6">
        <f>'no ties data'!AU303</f>
        <v>112</v>
      </c>
      <c r="AV303" s="6">
        <f>'no ties data'!AV303</f>
        <v>146</v>
      </c>
      <c r="AW303" s="6">
        <f>'no ties data'!AW303</f>
        <v>150</v>
      </c>
      <c r="AX303" s="6">
        <f>'no ties data'!AX303</f>
        <v>113</v>
      </c>
      <c r="AY303" s="6">
        <f>'no ties data'!AY303</f>
        <v>132</v>
      </c>
      <c r="AZ303" s="6">
        <f>'no ties data'!AZ303</f>
        <v>112</v>
      </c>
      <c r="BA303" s="6">
        <f>'no ties data'!BA303</f>
        <v>136</v>
      </c>
      <c r="BB303" s="6">
        <f>'no ties data'!BB303</f>
        <v>112</v>
      </c>
      <c r="BC303" s="6">
        <f>'no ties data'!BC303</f>
        <v>105</v>
      </c>
      <c r="BD303" s="6">
        <f>'no ties data'!BD303</f>
        <v>128</v>
      </c>
    </row>
    <row r="304" spans="1:56" x14ac:dyDescent="0.2">
      <c r="A304" s="44" t="s">
        <v>52</v>
      </c>
      <c r="C304" s="6">
        <f>'no ties data'!C304</f>
        <v>6</v>
      </c>
      <c r="D304" s="6">
        <f>'no ties data'!D304</f>
        <v>1</v>
      </c>
      <c r="E304" s="6">
        <f>'no ties data'!E304</f>
        <v>14</v>
      </c>
      <c r="G304" s="6">
        <f>'no ties data'!G304</f>
        <v>2</v>
      </c>
      <c r="H304" s="6">
        <f>'no ties data'!H304</f>
        <v>8</v>
      </c>
      <c r="I304" s="6">
        <f>'no ties data'!I304</f>
        <v>9</v>
      </c>
      <c r="J304" s="6">
        <f>'no ties data'!J304</f>
        <v>43</v>
      </c>
      <c r="K304" s="6">
        <f>'no ties data'!K304</f>
        <v>13</v>
      </c>
      <c r="L304" s="6">
        <f>'no ties data'!L304</f>
        <v>8</v>
      </c>
      <c r="M304" s="6">
        <f>'no ties data'!M304</f>
        <v>45</v>
      </c>
      <c r="N304" s="6">
        <f>'no ties data'!N304</f>
        <v>25</v>
      </c>
      <c r="O304" s="6">
        <f>'no ties data'!O304</f>
        <v>35</v>
      </c>
      <c r="P304" s="6">
        <f>'no ties data'!P304</f>
        <v>2</v>
      </c>
      <c r="Q304" s="6">
        <f>'no ties data'!Q304</f>
        <v>17</v>
      </c>
      <c r="R304" s="6">
        <f>'no ties data'!R304</f>
        <v>1</v>
      </c>
      <c r="S304" s="6">
        <f>'no ties data'!S304</f>
        <v>35</v>
      </c>
      <c r="T304" s="6">
        <f>'no ties data'!T304</f>
        <v>11</v>
      </c>
      <c r="U304" s="6">
        <f>'no ties data'!U304</f>
        <v>14</v>
      </c>
      <c r="V304" s="6">
        <f>'no ties data'!V304</f>
        <v>5</v>
      </c>
      <c r="W304" s="6">
        <f>'no ties data'!W304</f>
        <v>36</v>
      </c>
      <c r="X304" s="6">
        <f>'no ties data'!X304</f>
        <v>20</v>
      </c>
      <c r="Y304" s="6">
        <f>'no ties data'!Y304</f>
        <v>38</v>
      </c>
      <c r="Z304" s="6">
        <f>'no ties data'!Z304</f>
        <v>20</v>
      </c>
      <c r="AA304" s="6">
        <f>'no ties data'!AA304</f>
        <v>21</v>
      </c>
      <c r="AB304" s="6">
        <f>'no ties data'!AB304</f>
        <v>36</v>
      </c>
      <c r="AC304" s="6">
        <f>'no ties data'!AC304</f>
        <v>11</v>
      </c>
      <c r="AD304" s="6">
        <f>'no ties data'!AD304</f>
        <v>27</v>
      </c>
      <c r="AE304" s="6">
        <f>'no ties data'!AE304</f>
        <v>24</v>
      </c>
      <c r="AF304" s="6">
        <f>'no ties data'!AF304</f>
        <v>11</v>
      </c>
      <c r="AG304" s="6">
        <f>'no ties data'!AG304</f>
        <v>11</v>
      </c>
      <c r="AH304" s="6">
        <f>'no ties data'!AH304</f>
        <v>19</v>
      </c>
      <c r="AI304" s="6">
        <f>'no ties data'!AI304</f>
        <v>26</v>
      </c>
      <c r="AJ304" s="6">
        <f>'no ties data'!AJ304</f>
        <v>16</v>
      </c>
      <c r="AK304" s="6">
        <f>'no ties data'!AK304</f>
        <v>4</v>
      </c>
      <c r="AL304" s="6">
        <f>'no ties data'!AL304</f>
        <v>26</v>
      </c>
      <c r="AM304" s="6">
        <f>'no ties data'!AM304</f>
        <v>18</v>
      </c>
      <c r="AN304" s="6">
        <f>'no ties data'!AN304</f>
        <v>10</v>
      </c>
      <c r="AP304" s="6">
        <f>'no ties data'!AP304</f>
        <v>6</v>
      </c>
      <c r="AQ304" s="6">
        <f>'no ties data'!AQ304</f>
        <v>20</v>
      </c>
      <c r="AR304" s="6">
        <f>'no ties data'!AR304</f>
        <v>34</v>
      </c>
      <c r="AS304" s="6">
        <f>'no ties data'!AS304</f>
        <v>1</v>
      </c>
      <c r="AT304" s="6">
        <f>'no ties data'!AT304</f>
        <v>22</v>
      </c>
      <c r="AU304" s="6">
        <f>'no ties data'!AU304</f>
        <v>24</v>
      </c>
      <c r="AV304" s="6">
        <f>'no ties data'!AV304</f>
        <v>11</v>
      </c>
      <c r="AW304" s="6">
        <f>'no ties data'!AW304</f>
        <v>30</v>
      </c>
      <c r="AX304" s="6">
        <f>'no ties data'!AX304</f>
        <v>3</v>
      </c>
      <c r="AY304" s="6">
        <f>'no ties data'!AY304</f>
        <v>21</v>
      </c>
      <c r="AZ304" s="6">
        <f>'no ties data'!AZ304</f>
        <v>23</v>
      </c>
      <c r="BA304" s="6">
        <f>'no ties data'!BA304</f>
        <v>8</v>
      </c>
      <c r="BB304" s="6">
        <f>'no ties data'!BB304</f>
        <v>24</v>
      </c>
      <c r="BC304" s="6">
        <f>'no ties data'!BC304</f>
        <v>22</v>
      </c>
      <c r="BD304" s="6">
        <f>'no ties data'!BD304</f>
        <v>6</v>
      </c>
    </row>
    <row r="305" spans="1:56" x14ac:dyDescent="0.2">
      <c r="A305" s="44" t="s">
        <v>54</v>
      </c>
      <c r="C305" s="6">
        <f>'no ties data'!C305</f>
        <v>59</v>
      </c>
      <c r="D305" s="6">
        <f>'no ties data'!D305</f>
        <v>62</v>
      </c>
      <c r="E305" s="6">
        <f>'no ties data'!E305</f>
        <v>52</v>
      </c>
      <c r="G305" s="6">
        <f>'no ties data'!G305</f>
        <v>97</v>
      </c>
      <c r="H305" s="6">
        <f>'no ties data'!H305</f>
        <v>115</v>
      </c>
      <c r="I305" s="6">
        <f>'no ties data'!I305</f>
        <v>42</v>
      </c>
      <c r="J305" s="6">
        <f>'no ties data'!J305</f>
        <v>59</v>
      </c>
      <c r="K305" s="6">
        <f>'no ties data'!K305</f>
        <v>51</v>
      </c>
      <c r="L305" s="6">
        <f>'no ties data'!L305</f>
        <v>70</v>
      </c>
      <c r="M305" s="6">
        <f>'no ties data'!M305</f>
        <v>88</v>
      </c>
      <c r="N305" s="6">
        <f>'no ties data'!N305</f>
        <v>37</v>
      </c>
      <c r="O305" s="6">
        <f>'no ties data'!O305</f>
        <v>36</v>
      </c>
      <c r="P305" s="6">
        <f>'no ties data'!P305</f>
        <v>48</v>
      </c>
      <c r="Q305" s="6">
        <f>'no ties data'!Q305</f>
        <v>54</v>
      </c>
      <c r="R305" s="6">
        <f>'no ties data'!R305</f>
        <v>86</v>
      </c>
      <c r="S305" s="6">
        <f>'no ties data'!S305</f>
        <v>51</v>
      </c>
      <c r="T305" s="6">
        <f>'no ties data'!T305</f>
        <v>95</v>
      </c>
      <c r="U305" s="6">
        <f>'no ties data'!U305</f>
        <v>52</v>
      </c>
      <c r="V305" s="6">
        <f>'no ties data'!V305</f>
        <v>53</v>
      </c>
      <c r="W305" s="6">
        <f>'no ties data'!W305</f>
        <v>87</v>
      </c>
      <c r="X305" s="6">
        <f>'no ties data'!X305</f>
        <v>65</v>
      </c>
      <c r="Y305" s="6">
        <f>'no ties data'!Y305</f>
        <v>35</v>
      </c>
      <c r="Z305" s="6">
        <f>'no ties data'!Z305</f>
        <v>64</v>
      </c>
      <c r="AA305" s="6">
        <f>'no ties data'!AA305</f>
        <v>38</v>
      </c>
      <c r="AB305" s="6">
        <f>'no ties data'!AB305</f>
        <v>59</v>
      </c>
      <c r="AC305" s="6">
        <f>'no ties data'!AC305</f>
        <v>54</v>
      </c>
      <c r="AD305" s="6">
        <f>'no ties data'!AD305</f>
        <v>62</v>
      </c>
      <c r="AE305" s="6">
        <f>'no ties data'!AE305</f>
        <v>47</v>
      </c>
      <c r="AF305" s="6">
        <f>'no ties data'!AF305</f>
        <v>56</v>
      </c>
      <c r="AG305" s="6">
        <f>'no ties data'!AG305</f>
        <v>69</v>
      </c>
      <c r="AH305" s="6">
        <f>'no ties data'!AH305</f>
        <v>77</v>
      </c>
      <c r="AI305" s="6">
        <f>'no ties data'!AI305</f>
        <v>94</v>
      </c>
      <c r="AJ305" s="6">
        <f>'no ties data'!AJ305</f>
        <v>48</v>
      </c>
      <c r="AK305" s="6">
        <f>'no ties data'!AK305</f>
        <v>33</v>
      </c>
      <c r="AL305" s="6">
        <f>'no ties data'!AL305</f>
        <v>91</v>
      </c>
      <c r="AM305" s="6">
        <f>'no ties data'!AM305</f>
        <v>57</v>
      </c>
      <c r="AN305" s="6">
        <f>'no ties data'!AN305</f>
        <v>40</v>
      </c>
      <c r="AP305" s="6">
        <f>'no ties data'!AP305</f>
        <v>95</v>
      </c>
      <c r="AQ305" s="6">
        <f>'no ties data'!AQ305</f>
        <v>67</v>
      </c>
      <c r="AR305" s="6">
        <f>'no ties data'!AR305</f>
        <v>39</v>
      </c>
      <c r="AS305" s="6">
        <f>'no ties data'!AS305</f>
        <v>62</v>
      </c>
      <c r="AT305" s="6">
        <f>'no ties data'!AT305</f>
        <v>41</v>
      </c>
      <c r="AU305" s="6">
        <f>'no ties data'!AU305</f>
        <v>62</v>
      </c>
      <c r="AV305" s="6">
        <f>'no ties data'!AV305</f>
        <v>55</v>
      </c>
      <c r="AW305" s="6">
        <f>'no ties data'!AW305</f>
        <v>47</v>
      </c>
      <c r="AX305" s="6">
        <f>'no ties data'!AX305</f>
        <v>37</v>
      </c>
      <c r="AY305" s="6">
        <f>'no ties data'!AY305</f>
        <v>47</v>
      </c>
      <c r="AZ305" s="6">
        <f>'no ties data'!AZ305</f>
        <v>48</v>
      </c>
      <c r="BA305" s="6">
        <f>'no ties data'!BA305</f>
        <v>55</v>
      </c>
      <c r="BB305" s="6">
        <f>'no ties data'!BB305</f>
        <v>86</v>
      </c>
      <c r="BC305" s="6">
        <f>'no ties data'!BC305</f>
        <v>77</v>
      </c>
      <c r="BD305" s="6">
        <f>'no ties data'!BD305</f>
        <v>59</v>
      </c>
    </row>
    <row r="306" spans="1:56" x14ac:dyDescent="0.2">
      <c r="A306" s="44" t="s">
        <v>71</v>
      </c>
      <c r="C306" s="6">
        <f>'no ties data'!C306</f>
        <v>119</v>
      </c>
      <c r="D306" s="6">
        <f>'no ties data'!D306</f>
        <v>120</v>
      </c>
      <c r="E306" s="6">
        <f>'no ties data'!E306</f>
        <v>120</v>
      </c>
      <c r="G306" s="6">
        <f>'no ties data'!G306</f>
        <v>114</v>
      </c>
      <c r="H306" s="6">
        <f>'no ties data'!H306</f>
        <v>105</v>
      </c>
      <c r="I306" s="6">
        <f>'no ties data'!I306</f>
        <v>135</v>
      </c>
      <c r="J306" s="6">
        <f>'no ties data'!J306</f>
        <v>113</v>
      </c>
      <c r="K306" s="6">
        <f>'no ties data'!K306</f>
        <v>105</v>
      </c>
      <c r="L306" s="6">
        <f>'no ties data'!L306</f>
        <v>116</v>
      </c>
      <c r="M306" s="6">
        <f>'no ties data'!M306</f>
        <v>101</v>
      </c>
      <c r="N306" s="6">
        <f>'no ties data'!N306</f>
        <v>124</v>
      </c>
      <c r="O306" s="6">
        <f>'no ties data'!O306</f>
        <v>122</v>
      </c>
      <c r="P306" s="6">
        <f>'no ties data'!P306</f>
        <v>106</v>
      </c>
      <c r="Q306" s="6">
        <f>'no ties data'!Q306</f>
        <v>119</v>
      </c>
      <c r="R306" s="6">
        <f>'no ties data'!R306</f>
        <v>103</v>
      </c>
      <c r="S306" s="6">
        <f>'no ties data'!S306</f>
        <v>110</v>
      </c>
      <c r="T306" s="6">
        <f>'no ties data'!T306</f>
        <v>110</v>
      </c>
      <c r="U306" s="6">
        <f>'no ties data'!U306</f>
        <v>120</v>
      </c>
      <c r="V306" s="6">
        <f>'no ties data'!V306</f>
        <v>103</v>
      </c>
      <c r="W306" s="6">
        <f>'no ties data'!W306</f>
        <v>102</v>
      </c>
      <c r="X306" s="6">
        <f>'no ties data'!X306</f>
        <v>106</v>
      </c>
      <c r="Y306" s="6">
        <f>'no ties data'!Y306</f>
        <v>137</v>
      </c>
      <c r="Z306" s="6">
        <f>'no ties data'!Z306</f>
        <v>105</v>
      </c>
      <c r="AA306" s="6">
        <f>'no ties data'!AA306</f>
        <v>123</v>
      </c>
      <c r="AB306" s="6">
        <f>'no ties data'!AB306</f>
        <v>112</v>
      </c>
      <c r="AC306" s="6">
        <f>'no ties data'!AC306</f>
        <v>107</v>
      </c>
      <c r="AD306" s="6">
        <f>'no ties data'!AD306</f>
        <v>98</v>
      </c>
      <c r="AE306" s="6">
        <f>'no ties data'!AE306</f>
        <v>128</v>
      </c>
      <c r="AF306" s="6">
        <f>'no ties data'!AF306</f>
        <v>100</v>
      </c>
      <c r="AG306" s="6">
        <f>'no ties data'!AG306</f>
        <v>120</v>
      </c>
      <c r="AH306" s="6">
        <f>'no ties data'!AH306</f>
        <v>112</v>
      </c>
      <c r="AI306" s="6">
        <f>'no ties data'!AI306</f>
        <v>121</v>
      </c>
      <c r="AJ306" s="6">
        <f>'no ties data'!AJ306</f>
        <v>99</v>
      </c>
      <c r="AK306" s="6">
        <f>'no ties data'!AK306</f>
        <v>108</v>
      </c>
      <c r="AL306" s="6">
        <f>'no ties data'!AL306</f>
        <v>111</v>
      </c>
      <c r="AM306" s="6">
        <f>'no ties data'!AM306</f>
        <v>119</v>
      </c>
      <c r="AN306" s="6">
        <f>'no ties data'!AN306</f>
        <v>102</v>
      </c>
      <c r="AP306" s="6">
        <f>'no ties data'!AP306</f>
        <v>106</v>
      </c>
      <c r="AQ306" s="6">
        <f>'no ties data'!AQ306</f>
        <v>109</v>
      </c>
      <c r="AR306" s="6">
        <f>'no ties data'!AR306</f>
        <v>134</v>
      </c>
      <c r="AS306" s="6">
        <f>'no ties data'!AS306</f>
        <v>113</v>
      </c>
      <c r="AT306" s="6">
        <f>'no ties data'!AT306</f>
        <v>121</v>
      </c>
      <c r="AU306" s="6">
        <f>'no ties data'!AU306</f>
        <v>117</v>
      </c>
      <c r="AV306" s="6">
        <f>'no ties data'!AV306</f>
        <v>110</v>
      </c>
      <c r="AW306" s="6">
        <f>'no ties data'!AW306</f>
        <v>110</v>
      </c>
      <c r="AX306" s="6">
        <f>'no ties data'!AX306</f>
        <v>107</v>
      </c>
      <c r="AY306" s="6">
        <f>'no ties data'!AY306</f>
        <v>123</v>
      </c>
      <c r="AZ306" s="6">
        <f>'no ties data'!AZ306</f>
        <v>106</v>
      </c>
      <c r="BA306" s="6">
        <f>'no ties data'!BA306</f>
        <v>119</v>
      </c>
      <c r="BB306" s="6">
        <f>'no ties data'!BB306</f>
        <v>114</v>
      </c>
      <c r="BC306" s="6">
        <f>'no ties data'!BC306</f>
        <v>110</v>
      </c>
      <c r="BD306" s="6">
        <f>'no ties data'!BD306</f>
        <v>119</v>
      </c>
    </row>
    <row r="307" spans="1:56" x14ac:dyDescent="0.2">
      <c r="A307" s="44" t="s">
        <v>55</v>
      </c>
      <c r="C307" s="6">
        <f>'no ties data'!C307</f>
        <v>65</v>
      </c>
      <c r="D307" s="6">
        <f>'no ties data'!D307</f>
        <v>55</v>
      </c>
      <c r="E307" s="6">
        <f>'no ties data'!E307</f>
        <v>73</v>
      </c>
      <c r="G307" s="6">
        <f>'no ties data'!G307</f>
        <v>43</v>
      </c>
      <c r="H307" s="6">
        <f>'no ties data'!H307</f>
        <v>26</v>
      </c>
      <c r="I307" s="6">
        <f>'no ties data'!I307</f>
        <v>32</v>
      </c>
      <c r="J307" s="6">
        <f>'no ties data'!J307</f>
        <v>45</v>
      </c>
      <c r="K307" s="6">
        <f>'no ties data'!K307</f>
        <v>60</v>
      </c>
      <c r="L307" s="6">
        <f>'no ties data'!L307</f>
        <v>52</v>
      </c>
      <c r="M307" s="6">
        <f>'no ties data'!M307</f>
        <v>36</v>
      </c>
      <c r="N307" s="6">
        <f>'no ties data'!N307</f>
        <v>63</v>
      </c>
      <c r="O307" s="6">
        <f>'no ties data'!O307</f>
        <v>64</v>
      </c>
      <c r="P307" s="6">
        <f>'no ties data'!P307</f>
        <v>87</v>
      </c>
      <c r="Q307" s="6">
        <f>'no ties data'!Q307</f>
        <v>71</v>
      </c>
      <c r="R307" s="6">
        <f>'no ties data'!R307</f>
        <v>48</v>
      </c>
      <c r="S307" s="6">
        <f>'no ties data'!S307</f>
        <v>49</v>
      </c>
      <c r="T307" s="6">
        <f>'no ties data'!T307</f>
        <v>42</v>
      </c>
      <c r="U307" s="6">
        <f>'no ties data'!U307</f>
        <v>73</v>
      </c>
      <c r="V307" s="6">
        <f>'no ties data'!V307</f>
        <v>81</v>
      </c>
      <c r="W307" s="6">
        <f>'no ties data'!W307</f>
        <v>54</v>
      </c>
      <c r="X307" s="6">
        <f>'no ties data'!X307</f>
        <v>62</v>
      </c>
      <c r="Y307" s="6">
        <f>'no ties data'!Y307</f>
        <v>81</v>
      </c>
      <c r="Z307" s="6">
        <f>'no ties data'!Z307</f>
        <v>51</v>
      </c>
      <c r="AA307" s="6">
        <f>'no ties data'!AA307</f>
        <v>79</v>
      </c>
      <c r="AB307" s="6">
        <f>'no ties data'!AB307</f>
        <v>77</v>
      </c>
      <c r="AC307" s="6">
        <f>'no ties data'!AC307</f>
        <v>77</v>
      </c>
      <c r="AD307" s="6">
        <f>'no ties data'!AD307</f>
        <v>61</v>
      </c>
      <c r="AE307" s="6">
        <f>'no ties data'!AE307</f>
        <v>76</v>
      </c>
      <c r="AF307" s="6">
        <f>'no ties data'!AF307</f>
        <v>64</v>
      </c>
      <c r="AG307" s="6">
        <f>'no ties data'!AG307</f>
        <v>61</v>
      </c>
      <c r="AH307" s="6">
        <f>'no ties data'!AH307</f>
        <v>74</v>
      </c>
      <c r="AI307" s="6">
        <f>'no ties data'!AI307</f>
        <v>62</v>
      </c>
      <c r="AJ307" s="6">
        <f>'no ties data'!AJ307</f>
        <v>63</v>
      </c>
      <c r="AK307" s="6">
        <f>'no ties data'!AK307</f>
        <v>77</v>
      </c>
      <c r="AL307" s="6">
        <f>'no ties data'!AL307</f>
        <v>47</v>
      </c>
      <c r="AM307" s="6">
        <f>'no ties data'!AM307</f>
        <v>67</v>
      </c>
      <c r="AN307" s="6">
        <f>'no ties data'!AN307</f>
        <v>81</v>
      </c>
      <c r="AP307" s="6">
        <f>'no ties data'!AP307</f>
        <v>50</v>
      </c>
      <c r="AQ307" s="6">
        <f>'no ties data'!AQ307</f>
        <v>54</v>
      </c>
      <c r="AR307" s="6">
        <f>'no ties data'!AR307</f>
        <v>83</v>
      </c>
      <c r="AS307" s="6">
        <f>'no ties data'!AS307</f>
        <v>71</v>
      </c>
      <c r="AT307" s="6">
        <f>'no ties data'!AT307</f>
        <v>78</v>
      </c>
      <c r="AU307" s="6">
        <f>'no ties data'!AU307</f>
        <v>69</v>
      </c>
      <c r="AV307" s="6">
        <f>'no ties data'!AV307</f>
        <v>67</v>
      </c>
      <c r="AW307" s="6">
        <f>'no ties data'!AW307</f>
        <v>64</v>
      </c>
      <c r="AX307" s="6">
        <f>'no ties data'!AX307</f>
        <v>74</v>
      </c>
      <c r="AY307" s="6">
        <f>'no ties data'!AY307</f>
        <v>66</v>
      </c>
      <c r="AZ307" s="6">
        <f>'no ties data'!AZ307</f>
        <v>56</v>
      </c>
      <c r="BA307" s="6">
        <f>'no ties data'!BA307</f>
        <v>60</v>
      </c>
      <c r="BB307" s="6">
        <f>'no ties data'!BB307</f>
        <v>62</v>
      </c>
      <c r="BC307" s="6">
        <f>'no ties data'!BC307</f>
        <v>44</v>
      </c>
      <c r="BD307" s="6">
        <f>'no ties data'!BD307</f>
        <v>65</v>
      </c>
    </row>
    <row r="308" spans="1:56" x14ac:dyDescent="0.2">
      <c r="A308" s="44" t="s">
        <v>63</v>
      </c>
      <c r="C308" s="6">
        <f>'no ties data'!C308</f>
        <v>183</v>
      </c>
      <c r="D308" s="6">
        <f>'no ties data'!D308</f>
        <v>194</v>
      </c>
      <c r="E308" s="6">
        <f>'no ties data'!E308</f>
        <v>173</v>
      </c>
      <c r="G308" s="6">
        <f>'no ties data'!G308</f>
        <v>177</v>
      </c>
      <c r="H308" s="6">
        <f>'no ties data'!H308</f>
        <v>248</v>
      </c>
      <c r="I308" s="6">
        <f>'no ties data'!I308</f>
        <v>173</v>
      </c>
      <c r="J308" s="6">
        <f>'no ties data'!J308</f>
        <v>210</v>
      </c>
      <c r="K308" s="6">
        <f>'no ties data'!K308</f>
        <v>212</v>
      </c>
      <c r="L308" s="6">
        <f>'no ties data'!L308</f>
        <v>189</v>
      </c>
      <c r="M308" s="6">
        <f>'no ties data'!M308</f>
        <v>188</v>
      </c>
      <c r="N308" s="6">
        <f>'no ties data'!N308</f>
        <v>180</v>
      </c>
      <c r="O308" s="6">
        <f>'no ties data'!O308</f>
        <v>217</v>
      </c>
      <c r="P308" s="6">
        <f>'no ties data'!P308</f>
        <v>204</v>
      </c>
      <c r="Q308" s="6">
        <f>'no ties data'!Q308</f>
        <v>203</v>
      </c>
      <c r="R308" s="6">
        <f>'no ties data'!R308</f>
        <v>195</v>
      </c>
      <c r="S308" s="6">
        <f>'no ties data'!S308</f>
        <v>189</v>
      </c>
      <c r="T308" s="6">
        <f>'no ties data'!T308</f>
        <v>167</v>
      </c>
      <c r="U308" s="6">
        <f>'no ties data'!U308</f>
        <v>173</v>
      </c>
      <c r="V308" s="6">
        <f>'no ties data'!V308</f>
        <v>174</v>
      </c>
      <c r="W308" s="6">
        <f>'no ties data'!W308</f>
        <v>179</v>
      </c>
      <c r="X308" s="6">
        <f>'no ties data'!X308</f>
        <v>252</v>
      </c>
      <c r="Y308" s="6">
        <f>'no ties data'!Y308</f>
        <v>164</v>
      </c>
      <c r="Z308" s="6">
        <f>'no ties data'!Z308</f>
        <v>141</v>
      </c>
      <c r="AA308" s="6">
        <f>'no ties data'!AA308</f>
        <v>149</v>
      </c>
      <c r="AB308" s="6">
        <f>'no ties data'!AB308</f>
        <v>193</v>
      </c>
      <c r="AC308" s="6">
        <f>'no ties data'!AC308</f>
        <v>182</v>
      </c>
      <c r="AD308" s="6">
        <f>'no ties data'!AD308</f>
        <v>160</v>
      </c>
      <c r="AE308" s="6">
        <f>'no ties data'!AE308</f>
        <v>179</v>
      </c>
      <c r="AF308" s="6">
        <f>'no ties data'!AF308</f>
        <v>157</v>
      </c>
      <c r="AG308" s="6">
        <f>'no ties data'!AG308</f>
        <v>172</v>
      </c>
      <c r="AH308" s="6">
        <f>'no ties data'!AH308</f>
        <v>191</v>
      </c>
      <c r="AI308" s="6">
        <f>'no ties data'!AI308</f>
        <v>148</v>
      </c>
      <c r="AJ308" s="6">
        <f>'no ties data'!AJ308</f>
        <v>192</v>
      </c>
      <c r="AK308" s="6">
        <f>'no ties data'!AK308</f>
        <v>252</v>
      </c>
      <c r="AL308" s="6">
        <f>'no ties data'!AL308</f>
        <v>166</v>
      </c>
      <c r="AM308" s="6">
        <f>'no ties data'!AM308</f>
        <v>129</v>
      </c>
      <c r="AN308" s="6">
        <f>'no ties data'!AN308</f>
        <v>168</v>
      </c>
      <c r="AP308" s="6">
        <f>'no ties data'!AP308</f>
        <v>178</v>
      </c>
      <c r="AQ308" s="6">
        <f>'no ties data'!AQ308</f>
        <v>156</v>
      </c>
      <c r="AR308" s="6">
        <f>'no ties data'!AR308</f>
        <v>169</v>
      </c>
      <c r="AS308" s="6">
        <f>'no ties data'!AS308</f>
        <v>197</v>
      </c>
      <c r="AT308" s="6">
        <f>'no ties data'!AT308</f>
        <v>143</v>
      </c>
      <c r="AU308" s="6">
        <f>'no ties data'!AU308</f>
        <v>184</v>
      </c>
      <c r="AV308" s="6">
        <f>'no ties data'!AV308</f>
        <v>198</v>
      </c>
      <c r="AW308" s="6">
        <f>'no ties data'!AW308</f>
        <v>186</v>
      </c>
      <c r="AX308" s="6">
        <f>'no ties data'!AX308</f>
        <v>190</v>
      </c>
      <c r="AY308" s="6">
        <f>'no ties data'!AY308</f>
        <v>187</v>
      </c>
      <c r="AZ308" s="6">
        <f>'no ties data'!AZ308</f>
        <v>187</v>
      </c>
      <c r="BA308" s="6">
        <f>'no ties data'!BA308</f>
        <v>178</v>
      </c>
      <c r="BB308" s="6">
        <f>'no ties data'!BB308</f>
        <v>170</v>
      </c>
      <c r="BC308" s="6">
        <f>'no ties data'!BC308</f>
        <v>186</v>
      </c>
      <c r="BD308" s="6">
        <f>'no ties data'!BD308</f>
        <v>183</v>
      </c>
    </row>
    <row r="309" spans="1:56" x14ac:dyDescent="0.2">
      <c r="A309" s="44" t="s">
        <v>95</v>
      </c>
      <c r="C309" s="6">
        <f>'no ties data'!C309</f>
        <v>164</v>
      </c>
      <c r="D309" s="6">
        <f>'no ties data'!D309</f>
        <v>161</v>
      </c>
      <c r="E309" s="6">
        <f>'no ties data'!E309</f>
        <v>167</v>
      </c>
      <c r="G309" s="6">
        <f>'no ties data'!G309</f>
        <v>171</v>
      </c>
      <c r="H309" s="6">
        <f>'no ties data'!H309</f>
        <v>140</v>
      </c>
      <c r="I309" s="6">
        <f>'no ties data'!I309</f>
        <v>186</v>
      </c>
      <c r="J309" s="6">
        <f>'no ties data'!J309</f>
        <v>203</v>
      </c>
      <c r="K309" s="6">
        <f>'no ties data'!K309</f>
        <v>154</v>
      </c>
      <c r="L309" s="6">
        <f>'no ties data'!L309</f>
        <v>177</v>
      </c>
      <c r="M309" s="6">
        <f>'no ties data'!M309</f>
        <v>187</v>
      </c>
      <c r="N309" s="6">
        <f>'no ties data'!N309</f>
        <v>156</v>
      </c>
      <c r="O309" s="6">
        <f>'no ties data'!O309</f>
        <v>111</v>
      </c>
      <c r="P309" s="6">
        <f>'no ties data'!P309</f>
        <v>156</v>
      </c>
      <c r="Q309" s="6">
        <f>'no ties data'!Q309</f>
        <v>139</v>
      </c>
      <c r="R309" s="6">
        <f>'no ties data'!R309</f>
        <v>179</v>
      </c>
      <c r="S309" s="6">
        <f>'no ties data'!S309</f>
        <v>163</v>
      </c>
      <c r="T309" s="6">
        <f>'no ties data'!T309</f>
        <v>203</v>
      </c>
      <c r="U309" s="6">
        <f>'no ties data'!U309</f>
        <v>167</v>
      </c>
      <c r="V309" s="6">
        <f>'no ties data'!V309</f>
        <v>145</v>
      </c>
      <c r="W309" s="6">
        <f>'no ties data'!W309</f>
        <v>178</v>
      </c>
      <c r="X309" s="6">
        <f>'no ties data'!X309</f>
        <v>132</v>
      </c>
      <c r="Y309" s="6">
        <f>'no ties data'!Y309</f>
        <v>154</v>
      </c>
      <c r="Z309" s="6">
        <f>'no ties data'!Z309</f>
        <v>168</v>
      </c>
      <c r="AA309" s="6">
        <f>'no ties data'!AA309</f>
        <v>186</v>
      </c>
      <c r="AB309" s="6">
        <f>'no ties data'!AB309</f>
        <v>188</v>
      </c>
      <c r="AC309" s="6">
        <f>'no ties data'!AC309</f>
        <v>143</v>
      </c>
      <c r="AD309" s="6">
        <f>'no ties data'!AD309</f>
        <v>125</v>
      </c>
      <c r="AE309" s="6">
        <f>'no ties data'!AE309</f>
        <v>178</v>
      </c>
      <c r="AF309" s="6">
        <f>'no ties data'!AF309</f>
        <v>144</v>
      </c>
      <c r="AG309" s="6">
        <f>'no ties data'!AG309</f>
        <v>162</v>
      </c>
      <c r="AH309" s="6">
        <f>'no ties data'!AH309</f>
        <v>170</v>
      </c>
      <c r="AI309" s="6">
        <f>'no ties data'!AI309</f>
        <v>253</v>
      </c>
      <c r="AJ309" s="6">
        <f>'no ties data'!AJ309</f>
        <v>191</v>
      </c>
      <c r="AK309" s="6">
        <f>'no ties data'!AK309</f>
        <v>177</v>
      </c>
      <c r="AL309" s="6">
        <f>'no ties data'!AL309</f>
        <v>191</v>
      </c>
      <c r="AM309" s="6">
        <f>'no ties data'!AM309</f>
        <v>181</v>
      </c>
      <c r="AN309" s="6">
        <f>'no ties data'!AN309</f>
        <v>158</v>
      </c>
      <c r="AP309" s="6">
        <f>'no ties data'!AP309</f>
        <v>177</v>
      </c>
      <c r="AQ309" s="6">
        <f>'no ties data'!AQ309</f>
        <v>154</v>
      </c>
      <c r="AR309" s="6">
        <f>'no ties data'!AR309</f>
        <v>159</v>
      </c>
      <c r="AS309" s="6">
        <f>'no ties data'!AS309</f>
        <v>162</v>
      </c>
      <c r="AT309" s="6">
        <f>'no ties data'!AT309</f>
        <v>188</v>
      </c>
      <c r="AU309" s="6">
        <f>'no ties data'!AU309</f>
        <v>174</v>
      </c>
      <c r="AV309" s="6">
        <f>'no ties data'!AV309</f>
        <v>152</v>
      </c>
      <c r="AW309" s="6">
        <f>'no ties data'!AW309</f>
        <v>118</v>
      </c>
      <c r="AX309" s="6">
        <f>'no ties data'!AX309</f>
        <v>168</v>
      </c>
      <c r="AY309" s="6">
        <f>'no ties data'!AY309</f>
        <v>148</v>
      </c>
      <c r="AZ309" s="6">
        <f>'no ties data'!AZ309</f>
        <v>173</v>
      </c>
      <c r="BA309" s="6">
        <f>'no ties data'!BA309</f>
        <v>173</v>
      </c>
      <c r="BB309" s="6">
        <f>'no ties data'!BB309</f>
        <v>189</v>
      </c>
      <c r="BC309" s="6">
        <f>'no ties data'!BC309</f>
        <v>197</v>
      </c>
      <c r="BD309" s="6">
        <f>'no ties data'!BD309</f>
        <v>164</v>
      </c>
    </row>
    <row r="310" spans="1:56" x14ac:dyDescent="0.2">
      <c r="A310" s="44" t="s">
        <v>56</v>
      </c>
      <c r="C310" s="6">
        <f>'no ties data'!C310</f>
        <v>141</v>
      </c>
      <c r="D310" s="6">
        <f>'no ties data'!D310</f>
        <v>141</v>
      </c>
      <c r="E310" s="6">
        <f>'no ties data'!E310</f>
        <v>144</v>
      </c>
      <c r="G310" s="6">
        <f>'no ties data'!G310</f>
        <v>136</v>
      </c>
      <c r="H310" s="6">
        <f>'no ties data'!H310</f>
        <v>104</v>
      </c>
      <c r="I310" s="6">
        <f>'no ties data'!I310</f>
        <v>154</v>
      </c>
      <c r="J310" s="6">
        <f>'no ties data'!J310</f>
        <v>124</v>
      </c>
      <c r="K310" s="6">
        <f>'no ties data'!K310</f>
        <v>132</v>
      </c>
      <c r="L310" s="6">
        <f>'no ties data'!L310</f>
        <v>120</v>
      </c>
      <c r="M310" s="6">
        <f>'no ties data'!M310</f>
        <v>126</v>
      </c>
      <c r="N310" s="6">
        <f>'no ties data'!N310</f>
        <v>123</v>
      </c>
      <c r="O310" s="6">
        <f>'no ties data'!O310</f>
        <v>150</v>
      </c>
      <c r="P310" s="6">
        <f>'no ties data'!P310</f>
        <v>151</v>
      </c>
      <c r="Q310" s="6">
        <f>'no ties data'!Q310</f>
        <v>125</v>
      </c>
      <c r="R310" s="6">
        <f>'no ties data'!R310</f>
        <v>131</v>
      </c>
      <c r="S310" s="6">
        <f>'no ties data'!S310</f>
        <v>111</v>
      </c>
      <c r="T310" s="6">
        <f>'no ties data'!T310</f>
        <v>139</v>
      </c>
      <c r="U310" s="6">
        <f>'no ties data'!U310</f>
        <v>144</v>
      </c>
      <c r="V310" s="6">
        <f>'no ties data'!V310</f>
        <v>147</v>
      </c>
      <c r="W310" s="6">
        <f>'no ties data'!W310</f>
        <v>169</v>
      </c>
      <c r="X310" s="6">
        <f>'no ties data'!X310</f>
        <v>185</v>
      </c>
      <c r="Y310" s="6">
        <f>'no ties data'!Y310</f>
        <v>147</v>
      </c>
      <c r="Z310" s="6">
        <f>'no ties data'!Z310</f>
        <v>116</v>
      </c>
      <c r="AA310" s="6">
        <f>'no ties data'!AA310</f>
        <v>126</v>
      </c>
      <c r="AB310" s="6">
        <f>'no ties data'!AB310</f>
        <v>153</v>
      </c>
      <c r="AC310" s="6">
        <f>'no ties data'!AC310</f>
        <v>130</v>
      </c>
      <c r="AD310" s="6">
        <f>'no ties data'!AD310</f>
        <v>130</v>
      </c>
      <c r="AE310" s="6">
        <f>'no ties data'!AE310</f>
        <v>166</v>
      </c>
      <c r="AF310" s="6">
        <f>'no ties data'!AF310</f>
        <v>138</v>
      </c>
      <c r="AG310" s="6">
        <f>'no ties data'!AG310</f>
        <v>158</v>
      </c>
      <c r="AH310" s="6">
        <f>'no ties data'!AH310</f>
        <v>160</v>
      </c>
      <c r="AI310" s="6">
        <f>'no ties data'!AI310</f>
        <v>113</v>
      </c>
      <c r="AJ310" s="6">
        <f>'no ties data'!AJ310</f>
        <v>123</v>
      </c>
      <c r="AK310" s="6">
        <f>'no ties data'!AK310</f>
        <v>183</v>
      </c>
      <c r="AL310" s="6">
        <f>'no ties data'!AL310</f>
        <v>113</v>
      </c>
      <c r="AM310" s="6">
        <f>'no ties data'!AM310</f>
        <v>153</v>
      </c>
      <c r="AN310" s="6">
        <f>'no ties data'!AN310</f>
        <v>153</v>
      </c>
      <c r="AP310" s="6">
        <f>'no ties data'!AP310</f>
        <v>152</v>
      </c>
      <c r="AQ310" s="6">
        <f>'no ties data'!AQ310</f>
        <v>124</v>
      </c>
      <c r="AR310" s="6">
        <f>'no ties data'!AR310</f>
        <v>154</v>
      </c>
      <c r="AS310" s="6">
        <f>'no ties data'!AS310</f>
        <v>145</v>
      </c>
      <c r="AT310" s="6">
        <f>'no ties data'!AT310</f>
        <v>130</v>
      </c>
      <c r="AU310" s="6">
        <f>'no ties data'!AU310</f>
        <v>157</v>
      </c>
      <c r="AV310" s="6">
        <f>'no ties data'!AV310</f>
        <v>132</v>
      </c>
      <c r="AW310" s="6">
        <f>'no ties data'!AW310</f>
        <v>144</v>
      </c>
      <c r="AX310" s="6">
        <f>'no ties data'!AX310</f>
        <v>163</v>
      </c>
      <c r="AY310" s="6">
        <f>'no ties data'!AY310</f>
        <v>124</v>
      </c>
      <c r="AZ310" s="6">
        <f>'no ties data'!AZ310</f>
        <v>116</v>
      </c>
      <c r="BA310" s="6">
        <f>'no ties data'!BA310</f>
        <v>142</v>
      </c>
      <c r="BB310" s="6">
        <f>'no ties data'!BB310</f>
        <v>127</v>
      </c>
      <c r="BC310" s="6">
        <f>'no ties data'!BC310</f>
        <v>132</v>
      </c>
      <c r="BD310" s="6">
        <f>'no ties data'!BD310</f>
        <v>141</v>
      </c>
    </row>
    <row r="311" spans="1:56" x14ac:dyDescent="0.2">
      <c r="A311" s="44" t="s">
        <v>57</v>
      </c>
      <c r="C311" s="6">
        <f>'no ties data'!C311</f>
        <v>197</v>
      </c>
      <c r="D311" s="6">
        <f>'no ties data'!D311</f>
        <v>206</v>
      </c>
      <c r="E311" s="6">
        <f>'no ties data'!E311</f>
        <v>181</v>
      </c>
      <c r="G311" s="6">
        <f>'no ties data'!G311</f>
        <v>254</v>
      </c>
      <c r="H311" s="6">
        <f>'no ties data'!H311</f>
        <v>247</v>
      </c>
      <c r="I311" s="6">
        <f>'no ties data'!I311</f>
        <v>224</v>
      </c>
      <c r="J311" s="6">
        <f>'no ties data'!J311</f>
        <v>202</v>
      </c>
      <c r="K311" s="6">
        <f>'no ties data'!K311</f>
        <v>211</v>
      </c>
      <c r="L311" s="6">
        <f>'no ties data'!L311</f>
        <v>211</v>
      </c>
      <c r="M311" s="6">
        <f>'no ties data'!M311</f>
        <v>214</v>
      </c>
      <c r="N311" s="6">
        <f>'no ties data'!N311</f>
        <v>251</v>
      </c>
      <c r="O311" s="6">
        <f>'no ties data'!O311</f>
        <v>195</v>
      </c>
      <c r="P311" s="6">
        <f>'no ties data'!P311</f>
        <v>190</v>
      </c>
      <c r="Q311" s="6">
        <f>'no ties data'!Q311</f>
        <v>207</v>
      </c>
      <c r="R311" s="6">
        <f>'no ties data'!R311</f>
        <v>178</v>
      </c>
      <c r="S311" s="6">
        <f>'no ties data'!S311</f>
        <v>188</v>
      </c>
      <c r="T311" s="6">
        <f>'no ties data'!T311</f>
        <v>199</v>
      </c>
      <c r="U311" s="6">
        <f>'no ties data'!U311</f>
        <v>181</v>
      </c>
      <c r="V311" s="6">
        <f>'no ties data'!V311</f>
        <v>252</v>
      </c>
      <c r="W311" s="6">
        <f>'no ties data'!W311</f>
        <v>197</v>
      </c>
      <c r="X311" s="6">
        <f>'no ties data'!X311</f>
        <v>251</v>
      </c>
      <c r="Y311" s="6">
        <f>'no ties data'!Y311</f>
        <v>158</v>
      </c>
      <c r="Z311" s="6">
        <f>'no ties data'!Z311</f>
        <v>207</v>
      </c>
      <c r="AA311" s="6">
        <f>'no ties data'!AA311</f>
        <v>253</v>
      </c>
      <c r="AB311" s="6">
        <f>'no ties data'!AB311</f>
        <v>187</v>
      </c>
      <c r="AC311" s="6">
        <f>'no ties data'!AC311</f>
        <v>252</v>
      </c>
      <c r="AD311" s="6">
        <f>'no ties data'!AD311</f>
        <v>110</v>
      </c>
      <c r="AE311" s="6">
        <f>'no ties data'!AE311</f>
        <v>159</v>
      </c>
      <c r="AF311" s="6">
        <f>'no ties data'!AF311</f>
        <v>252</v>
      </c>
      <c r="AG311" s="6">
        <f>'no ties data'!AG311</f>
        <v>171</v>
      </c>
      <c r="AH311" s="6">
        <f>'no ties data'!AH311</f>
        <v>177</v>
      </c>
      <c r="AI311" s="6">
        <f>'no ties data'!AI311</f>
        <v>252</v>
      </c>
      <c r="AJ311" s="6">
        <f>'no ties data'!AJ311</f>
        <v>204</v>
      </c>
      <c r="AK311" s="6">
        <f>'no ties data'!AK311</f>
        <v>251</v>
      </c>
      <c r="AL311" s="6">
        <f>'no ties data'!AL311</f>
        <v>253</v>
      </c>
      <c r="AM311" s="6">
        <f>'no ties data'!AM311</f>
        <v>253</v>
      </c>
      <c r="AN311" s="6">
        <f>'no ties data'!AN311</f>
        <v>209</v>
      </c>
      <c r="AP311" s="6">
        <f>'no ties data'!AP311</f>
        <v>208</v>
      </c>
      <c r="AQ311" s="6">
        <f>'no ties data'!AQ311</f>
        <v>216</v>
      </c>
      <c r="AR311" s="6">
        <f>'no ties data'!AR311</f>
        <v>161</v>
      </c>
      <c r="AS311" s="6">
        <f>'no ties data'!AS311</f>
        <v>192</v>
      </c>
      <c r="AT311" s="6">
        <f>'no ties data'!AT311</f>
        <v>255</v>
      </c>
      <c r="AU311" s="6">
        <f>'no ties data'!AU311</f>
        <v>181</v>
      </c>
      <c r="AV311" s="6">
        <f>'no ties data'!AV311</f>
        <v>219</v>
      </c>
      <c r="AW311" s="6">
        <f>'no ties data'!AW311</f>
        <v>139</v>
      </c>
      <c r="AX311" s="6">
        <f>'no ties data'!AX311</f>
        <v>252</v>
      </c>
      <c r="AY311" s="6">
        <f>'no ties data'!AY311</f>
        <v>218</v>
      </c>
      <c r="AZ311" s="6">
        <f>'no ties data'!AZ311</f>
        <v>191</v>
      </c>
      <c r="BA311" s="6">
        <f>'no ties data'!BA311</f>
        <v>214</v>
      </c>
      <c r="BB311" s="6">
        <f>'no ties data'!BB311</f>
        <v>198</v>
      </c>
      <c r="BC311" s="6">
        <f>'no ties data'!BC311</f>
        <v>205</v>
      </c>
      <c r="BD311" s="6">
        <f>'no ties data'!BD311</f>
        <v>197</v>
      </c>
    </row>
    <row r="312" spans="1:56" x14ac:dyDescent="0.2">
      <c r="A312" s="44" t="s">
        <v>58</v>
      </c>
      <c r="C312" s="6">
        <f>'no ties data'!C312</f>
        <v>107</v>
      </c>
      <c r="D312" s="6">
        <f>'no ties data'!D312</f>
        <v>92</v>
      </c>
      <c r="E312" s="6">
        <f>'no ties data'!E312</f>
        <v>133</v>
      </c>
      <c r="G312" s="6">
        <f>'no ties data'!G312</f>
        <v>101</v>
      </c>
      <c r="H312" s="6">
        <f>'no ties data'!H312</f>
        <v>139</v>
      </c>
      <c r="I312" s="6">
        <f>'no ties data'!I312</f>
        <v>94</v>
      </c>
      <c r="J312" s="6">
        <f>'no ties data'!J312</f>
        <v>120</v>
      </c>
      <c r="K312" s="6">
        <f>'no ties data'!K312</f>
        <v>89</v>
      </c>
      <c r="L312" s="6">
        <f>'no ties data'!L312</f>
        <v>92</v>
      </c>
      <c r="M312" s="6">
        <f>'no ties data'!M312</f>
        <v>113</v>
      </c>
      <c r="N312" s="6">
        <f>'no ties data'!N312</f>
        <v>58</v>
      </c>
      <c r="O312" s="6">
        <f>'no ties data'!O312</f>
        <v>88</v>
      </c>
      <c r="P312" s="6">
        <f>'no ties data'!P312</f>
        <v>108</v>
      </c>
      <c r="Q312" s="6">
        <f>'no ties data'!Q312</f>
        <v>35</v>
      </c>
      <c r="R312" s="6">
        <f>'no ties data'!R312</f>
        <v>130</v>
      </c>
      <c r="S312" s="6">
        <f>'no ties data'!S312</f>
        <v>103</v>
      </c>
      <c r="T312" s="6">
        <f>'no ties data'!T312</f>
        <v>116</v>
      </c>
      <c r="U312" s="6">
        <f>'no ties data'!U312</f>
        <v>133</v>
      </c>
      <c r="V312" s="6">
        <f>'no ties data'!V312</f>
        <v>144</v>
      </c>
      <c r="W312" s="6">
        <f>'no ties data'!W312</f>
        <v>123</v>
      </c>
      <c r="X312" s="6">
        <f>'no ties data'!X312</f>
        <v>168</v>
      </c>
      <c r="Y312" s="6">
        <f>'no ties data'!Y312</f>
        <v>139</v>
      </c>
      <c r="Z312" s="6">
        <f>'no ties data'!Z312</f>
        <v>121</v>
      </c>
      <c r="AA312" s="6">
        <f>'no ties data'!AA312</f>
        <v>132</v>
      </c>
      <c r="AB312" s="6">
        <f>'no ties data'!AB312</f>
        <v>145</v>
      </c>
      <c r="AC312" s="6">
        <f>'no ties data'!AC312</f>
        <v>142</v>
      </c>
      <c r="AD312" s="6">
        <f>'no ties data'!AD312</f>
        <v>89</v>
      </c>
      <c r="AE312" s="6">
        <f>'no ties data'!AE312</f>
        <v>132</v>
      </c>
      <c r="AF312" s="6">
        <f>'no ties data'!AF312</f>
        <v>170</v>
      </c>
      <c r="AG312" s="6">
        <f>'no ties data'!AG312</f>
        <v>148</v>
      </c>
      <c r="AH312" s="6">
        <f>'no ties data'!AH312</f>
        <v>149</v>
      </c>
      <c r="AI312" s="6">
        <f>'no ties data'!AI312</f>
        <v>120</v>
      </c>
      <c r="AJ312" s="6">
        <f>'no ties data'!AJ312</f>
        <v>112</v>
      </c>
      <c r="AK312" s="6">
        <f>'no ties data'!AK312</f>
        <v>137</v>
      </c>
      <c r="AL312" s="6">
        <f>'no ties data'!AL312</f>
        <v>124</v>
      </c>
      <c r="AM312" s="6">
        <f>'no ties data'!AM312</f>
        <v>111</v>
      </c>
      <c r="AN312" s="6">
        <f>'no ties data'!AN312</f>
        <v>138</v>
      </c>
      <c r="AP312" s="6">
        <f>'no ties data'!AP312</f>
        <v>115</v>
      </c>
      <c r="AQ312" s="6">
        <f>'no ties data'!AQ312</f>
        <v>130</v>
      </c>
      <c r="AR312" s="6">
        <f>'no ties data'!AR312</f>
        <v>135</v>
      </c>
      <c r="AS312" s="6">
        <f>'no ties data'!AS312</f>
        <v>124</v>
      </c>
      <c r="AT312" s="6">
        <f>'no ties data'!AT312</f>
        <v>125</v>
      </c>
      <c r="AU312" s="6">
        <f>'no ties data'!AU312</f>
        <v>146</v>
      </c>
      <c r="AV312" s="6">
        <f>'no ties data'!AV312</f>
        <v>104</v>
      </c>
      <c r="AW312" s="6">
        <f>'no ties data'!AW312</f>
        <v>88</v>
      </c>
      <c r="AX312" s="6">
        <f>'no ties data'!AX312</f>
        <v>144</v>
      </c>
      <c r="AY312" s="6">
        <f>'no ties data'!AY312</f>
        <v>44</v>
      </c>
      <c r="AZ312" s="6">
        <f>'no ties data'!AZ312</f>
        <v>104</v>
      </c>
      <c r="BA312" s="6">
        <f>'no ties data'!BA312</f>
        <v>102</v>
      </c>
      <c r="BB312" s="6">
        <f>'no ties data'!BB312</f>
        <v>134</v>
      </c>
      <c r="BC312" s="6">
        <f>'no ties data'!BC312</f>
        <v>118</v>
      </c>
      <c r="BD312" s="6">
        <f>'no ties data'!BD312</f>
        <v>107</v>
      </c>
    </row>
    <row r="313" spans="1:56" x14ac:dyDescent="0.2">
      <c r="A313" s="44" t="s">
        <v>59</v>
      </c>
      <c r="C313" s="6">
        <f>'no ties data'!C313</f>
        <v>101</v>
      </c>
      <c r="D313" s="6">
        <f>'no ties data'!D313</f>
        <v>99</v>
      </c>
      <c r="E313" s="6">
        <f>'no ties data'!E313</f>
        <v>99</v>
      </c>
      <c r="G313" s="6">
        <f>'no ties data'!G313</f>
        <v>71</v>
      </c>
      <c r="H313" s="6">
        <f>'no ties data'!H313</f>
        <v>61</v>
      </c>
      <c r="I313" s="6">
        <f>'no ties data'!I313</f>
        <v>99</v>
      </c>
      <c r="J313" s="6">
        <f>'no ties data'!J313</f>
        <v>78</v>
      </c>
      <c r="K313" s="6">
        <f>'no ties data'!K313</f>
        <v>108</v>
      </c>
      <c r="L313" s="6">
        <f>'no ties data'!L313</f>
        <v>103</v>
      </c>
      <c r="M313" s="6">
        <f>'no ties data'!M313</f>
        <v>68</v>
      </c>
      <c r="N313" s="6">
        <f>'no ties data'!N313</f>
        <v>92</v>
      </c>
      <c r="O313" s="6">
        <f>'no ties data'!O313</f>
        <v>128</v>
      </c>
      <c r="P313" s="6">
        <f>'no ties data'!P313</f>
        <v>123</v>
      </c>
      <c r="Q313" s="6">
        <f>'no ties data'!Q313</f>
        <v>98</v>
      </c>
      <c r="R313" s="6">
        <f>'no ties data'!R313</f>
        <v>99</v>
      </c>
      <c r="S313" s="6">
        <f>'no ties data'!S313</f>
        <v>85</v>
      </c>
      <c r="T313" s="6">
        <f>'no ties data'!T313</f>
        <v>74</v>
      </c>
      <c r="U313" s="6">
        <f>'no ties data'!U313</f>
        <v>99</v>
      </c>
      <c r="V313" s="6">
        <f>'no ties data'!V313</f>
        <v>117</v>
      </c>
      <c r="W313" s="6">
        <f>'no ties data'!W313</f>
        <v>74</v>
      </c>
      <c r="X313" s="6">
        <f>'no ties data'!X313</f>
        <v>123</v>
      </c>
      <c r="Y313" s="6">
        <f>'no ties data'!Y313</f>
        <v>89</v>
      </c>
      <c r="Z313" s="6">
        <f>'no ties data'!Z313</f>
        <v>103</v>
      </c>
      <c r="AA313" s="6">
        <f>'no ties data'!AA313</f>
        <v>105</v>
      </c>
      <c r="AB313" s="6">
        <f>'no ties data'!AB313</f>
        <v>81</v>
      </c>
      <c r="AC313" s="6">
        <f>'no ties data'!AC313</f>
        <v>108</v>
      </c>
      <c r="AD313" s="6">
        <f>'no ties data'!AD313</f>
        <v>120</v>
      </c>
      <c r="AE313" s="6">
        <f>'no ties data'!AE313</f>
        <v>102</v>
      </c>
      <c r="AF313" s="6">
        <f>'no ties data'!AF313</f>
        <v>112</v>
      </c>
      <c r="AG313" s="6">
        <f>'no ties data'!AG313</f>
        <v>107</v>
      </c>
      <c r="AH313" s="6">
        <f>'no ties data'!AH313</f>
        <v>63</v>
      </c>
      <c r="AI313" s="6">
        <f>'no ties data'!AI313</f>
        <v>91</v>
      </c>
      <c r="AJ313" s="6">
        <f>'no ties data'!AJ313</f>
        <v>106</v>
      </c>
      <c r="AK313" s="6">
        <f>'no ties data'!AK313</f>
        <v>100</v>
      </c>
      <c r="AL313" s="6">
        <f>'no ties data'!AL313</f>
        <v>75</v>
      </c>
      <c r="AM313" s="6">
        <f>'no ties data'!AM313</f>
        <v>93</v>
      </c>
      <c r="AN313" s="6">
        <f>'no ties data'!AN313</f>
        <v>114</v>
      </c>
      <c r="AP313" s="6">
        <f>'no ties data'!AP313</f>
        <v>74</v>
      </c>
      <c r="AQ313" s="6">
        <f>'no ties data'!AQ313</f>
        <v>110</v>
      </c>
      <c r="AR313" s="6">
        <f>'no ties data'!AR313</f>
        <v>93</v>
      </c>
      <c r="AS313" s="6">
        <f>'no ties data'!AS313</f>
        <v>117</v>
      </c>
      <c r="AT313" s="6">
        <f>'no ties data'!AT313</f>
        <v>105</v>
      </c>
      <c r="AU313" s="6">
        <f>'no ties data'!AU313</f>
        <v>88</v>
      </c>
      <c r="AV313" s="6">
        <f>'no ties data'!AV313</f>
        <v>112</v>
      </c>
      <c r="AW313" s="6">
        <f>'no ties data'!AW313</f>
        <v>124</v>
      </c>
      <c r="AX313" s="6">
        <f>'no ties data'!AX313</f>
        <v>106</v>
      </c>
      <c r="AY313" s="6">
        <f>'no ties data'!AY313</f>
        <v>96</v>
      </c>
      <c r="AZ313" s="6">
        <f>'no ties data'!AZ313</f>
        <v>90</v>
      </c>
      <c r="BA313" s="6">
        <f>'no ties data'!BA313</f>
        <v>106</v>
      </c>
      <c r="BB313" s="6">
        <f>'no ties data'!BB313</f>
        <v>77</v>
      </c>
      <c r="BC313" s="6">
        <f>'no ties data'!BC313</f>
        <v>73</v>
      </c>
      <c r="BD313" s="6">
        <f>'no ties data'!BD313</f>
        <v>101</v>
      </c>
    </row>
    <row r="314" spans="1:56" x14ac:dyDescent="0.2">
      <c r="A314" s="44" t="s">
        <v>60</v>
      </c>
      <c r="C314" s="6">
        <f>'no ties data'!C314</f>
        <v>154</v>
      </c>
      <c r="D314" s="6">
        <f>'no ties data'!D314</f>
        <v>160</v>
      </c>
      <c r="E314" s="6">
        <f>'no ties data'!E314</f>
        <v>149</v>
      </c>
      <c r="G314" s="6">
        <f>'no ties data'!G314</f>
        <v>166</v>
      </c>
      <c r="H314" s="6">
        <f>'no ties data'!H314</f>
        <v>138</v>
      </c>
      <c r="I314" s="6">
        <f>'no ties data'!I314</f>
        <v>158</v>
      </c>
      <c r="J314" s="6">
        <f>'no ties data'!J314</f>
        <v>155</v>
      </c>
      <c r="K314" s="6">
        <f>'no ties data'!K314</f>
        <v>189</v>
      </c>
      <c r="L314" s="6">
        <f>'no ties data'!L314</f>
        <v>148</v>
      </c>
      <c r="M314" s="6">
        <f>'no ties data'!M314</f>
        <v>193</v>
      </c>
      <c r="N314" s="6">
        <f>'no ties data'!N314</f>
        <v>148</v>
      </c>
      <c r="O314" s="6">
        <f>'no ties data'!O314</f>
        <v>158</v>
      </c>
      <c r="P314" s="6">
        <f>'no ties data'!P314</f>
        <v>136</v>
      </c>
      <c r="Q314" s="6">
        <f>'no ties data'!Q314</f>
        <v>153</v>
      </c>
      <c r="R314" s="6">
        <f>'no ties data'!R314</f>
        <v>151</v>
      </c>
      <c r="S314" s="6">
        <f>'no ties data'!S314</f>
        <v>134</v>
      </c>
      <c r="T314" s="6">
        <f>'no ties data'!T314</f>
        <v>170</v>
      </c>
      <c r="U314" s="6">
        <f>'no ties data'!U314</f>
        <v>149</v>
      </c>
      <c r="V314" s="6">
        <f>'no ties data'!V314</f>
        <v>130</v>
      </c>
      <c r="W314" s="6">
        <f>'no ties data'!W314</f>
        <v>132</v>
      </c>
      <c r="X314" s="6">
        <f>'no ties data'!X314</f>
        <v>144</v>
      </c>
      <c r="Y314" s="6">
        <f>'no ties data'!Y314</f>
        <v>205</v>
      </c>
      <c r="Z314" s="6">
        <f>'no ties data'!Z314</f>
        <v>148</v>
      </c>
      <c r="AA314" s="6">
        <f>'no ties data'!AA314</f>
        <v>129</v>
      </c>
      <c r="AB314" s="6">
        <f>'no ties data'!AB314</f>
        <v>170</v>
      </c>
      <c r="AC314" s="6">
        <f>'no ties data'!AC314</f>
        <v>153</v>
      </c>
      <c r="AD314" s="6">
        <f>'no ties data'!AD314</f>
        <v>129</v>
      </c>
      <c r="AE314" s="6">
        <f>'no ties data'!AE314</f>
        <v>149</v>
      </c>
      <c r="AF314" s="6">
        <f>'no ties data'!AF314</f>
        <v>154</v>
      </c>
      <c r="AG314" s="6">
        <f>'no ties data'!AG314</f>
        <v>129</v>
      </c>
      <c r="AH314" s="6">
        <f>'no ties data'!AH314</f>
        <v>157</v>
      </c>
      <c r="AI314" s="6">
        <f>'no ties data'!AI314</f>
        <v>131</v>
      </c>
      <c r="AJ314" s="6">
        <f>'no ties data'!AJ314</f>
        <v>147</v>
      </c>
      <c r="AK314" s="6">
        <f>'no ties data'!AK314</f>
        <v>141</v>
      </c>
      <c r="AL314" s="6">
        <f>'no ties data'!AL314</f>
        <v>153</v>
      </c>
      <c r="AM314" s="6">
        <f>'no ties data'!AM314</f>
        <v>139</v>
      </c>
      <c r="AN314" s="6">
        <f>'no ties data'!AN314</f>
        <v>160</v>
      </c>
      <c r="AP314" s="6">
        <f>'no ties data'!AP314</f>
        <v>145</v>
      </c>
      <c r="AQ314" s="6">
        <f>'no ties data'!AQ314</f>
        <v>148</v>
      </c>
      <c r="AR314" s="6">
        <f>'no ties data'!AR314</f>
        <v>178</v>
      </c>
      <c r="AS314" s="6">
        <f>'no ties data'!AS314</f>
        <v>144</v>
      </c>
      <c r="AT314" s="6">
        <f>'no ties data'!AT314</f>
        <v>129</v>
      </c>
      <c r="AU314" s="6">
        <f>'no ties data'!AU314</f>
        <v>151</v>
      </c>
      <c r="AV314" s="6">
        <f>'no ties data'!AV314</f>
        <v>172</v>
      </c>
      <c r="AW314" s="6">
        <f>'no ties data'!AW314</f>
        <v>146</v>
      </c>
      <c r="AX314" s="6">
        <f>'no ties data'!AX314</f>
        <v>143</v>
      </c>
      <c r="AY314" s="6">
        <f>'no ties data'!AY314</f>
        <v>152</v>
      </c>
      <c r="AZ314" s="6">
        <f>'no ties data'!AZ314</f>
        <v>136</v>
      </c>
      <c r="BA314" s="6">
        <f>'no ties data'!BA314</f>
        <v>155</v>
      </c>
      <c r="BB314" s="6">
        <f>'no ties data'!BB314</f>
        <v>149</v>
      </c>
      <c r="BC314" s="6">
        <f>'no ties data'!BC314</f>
        <v>170</v>
      </c>
      <c r="BD314" s="6">
        <f>'no ties data'!BD314</f>
        <v>154</v>
      </c>
    </row>
    <row r="315" spans="1:56" x14ac:dyDescent="0.2">
      <c r="A315" s="44" t="s">
        <v>61</v>
      </c>
      <c r="C315" s="6">
        <f>'no ties data'!C315</f>
        <v>248</v>
      </c>
      <c r="D315" s="6">
        <f>'no ties data'!D315</f>
        <v>239</v>
      </c>
      <c r="E315" s="6">
        <f>'no ties data'!E315</f>
        <v>255</v>
      </c>
      <c r="G315" s="6">
        <f>'no ties data'!G315</f>
        <v>202</v>
      </c>
      <c r="H315" s="6">
        <f>'no ties data'!H315</f>
        <v>246</v>
      </c>
      <c r="I315" s="6">
        <f>'no ties data'!I315</f>
        <v>254</v>
      </c>
      <c r="J315" s="6">
        <f>'no ties data'!J315</f>
        <v>253</v>
      </c>
      <c r="K315" s="6">
        <f>'no ties data'!K315</f>
        <v>253</v>
      </c>
      <c r="L315" s="6">
        <f>'no ties data'!L315</f>
        <v>252</v>
      </c>
      <c r="M315" s="6">
        <f>'no ties data'!M315</f>
        <v>253</v>
      </c>
      <c r="N315" s="6">
        <f>'no ties data'!N315</f>
        <v>250</v>
      </c>
      <c r="O315" s="6">
        <f>'no ties data'!O315</f>
        <v>253</v>
      </c>
      <c r="P315" s="6">
        <f>'no ties data'!P315</f>
        <v>252</v>
      </c>
      <c r="Q315" s="6">
        <f>'no ties data'!Q315</f>
        <v>253</v>
      </c>
      <c r="R315" s="6">
        <f>'no ties data'!R315</f>
        <v>252</v>
      </c>
      <c r="S315" s="6">
        <f>'no ties data'!S315</f>
        <v>253</v>
      </c>
      <c r="T315" s="6">
        <f>'no ties data'!T315</f>
        <v>253</v>
      </c>
      <c r="U315" s="6">
        <f>'no ties data'!U315</f>
        <v>255</v>
      </c>
      <c r="V315" s="6">
        <f>'no ties data'!V315</f>
        <v>251</v>
      </c>
      <c r="W315" s="6">
        <f>'no ties data'!W315</f>
        <v>254</v>
      </c>
      <c r="X315" s="6">
        <f>'no ties data'!X315</f>
        <v>250</v>
      </c>
      <c r="Y315" s="6">
        <f>'no ties data'!Y315</f>
        <v>254</v>
      </c>
      <c r="Z315" s="6">
        <f>'no ties data'!Z315</f>
        <v>252</v>
      </c>
      <c r="AA315" s="6">
        <f>'no ties data'!AA315</f>
        <v>252</v>
      </c>
      <c r="AB315" s="6">
        <f>'no ties data'!AB315</f>
        <v>254</v>
      </c>
      <c r="AC315" s="6">
        <f>'no ties data'!AC315</f>
        <v>251</v>
      </c>
      <c r="AD315" s="6">
        <f>'no ties data'!AD315</f>
        <v>252</v>
      </c>
      <c r="AE315" s="6">
        <f>'no ties data'!AE315</f>
        <v>252</v>
      </c>
      <c r="AF315" s="6">
        <f>'no ties data'!AF315</f>
        <v>251</v>
      </c>
      <c r="AG315" s="6">
        <f>'no ties data'!AG315</f>
        <v>252</v>
      </c>
      <c r="AH315" s="6">
        <f>'no ties data'!AH315</f>
        <v>253</v>
      </c>
      <c r="AI315" s="6">
        <f>'no ties data'!AI315</f>
        <v>251</v>
      </c>
      <c r="AJ315" s="6">
        <f>'no ties data'!AJ315</f>
        <v>253</v>
      </c>
      <c r="AK315" s="6">
        <f>'no ties data'!AK315</f>
        <v>250</v>
      </c>
      <c r="AL315" s="6">
        <f>'no ties data'!AL315</f>
        <v>252</v>
      </c>
      <c r="AM315" s="6">
        <f>'no ties data'!AM315</f>
        <v>252</v>
      </c>
      <c r="AN315" s="6">
        <f>'no ties data'!AN315</f>
        <v>252</v>
      </c>
      <c r="AP315" s="6">
        <f>'no ties data'!AP315</f>
        <v>217</v>
      </c>
      <c r="AQ315" s="6">
        <f>'no ties data'!AQ315</f>
        <v>252</v>
      </c>
      <c r="AR315" s="6">
        <f>'no ties data'!AR315</f>
        <v>254</v>
      </c>
      <c r="AS315" s="6">
        <f>'no ties data'!AS315</f>
        <v>252</v>
      </c>
      <c r="AT315" s="6">
        <f>'no ties data'!AT315</f>
        <v>254</v>
      </c>
      <c r="AU315" s="6">
        <f>'no ties data'!AU315</f>
        <v>254</v>
      </c>
      <c r="AV315" s="6">
        <f>'no ties data'!AV315</f>
        <v>254</v>
      </c>
      <c r="AW315" s="6">
        <f>'no ties data'!AW315</f>
        <v>253</v>
      </c>
      <c r="AX315" s="6">
        <f>'no ties data'!AX315</f>
        <v>251</v>
      </c>
      <c r="AY315" s="6">
        <f>'no ties data'!AY315</f>
        <v>253</v>
      </c>
      <c r="AZ315" s="6">
        <f>'no ties data'!AZ315</f>
        <v>254</v>
      </c>
      <c r="BA315" s="6">
        <f>'no ties data'!BA315</f>
        <v>254</v>
      </c>
      <c r="BB315" s="6">
        <f>'no ties data'!BB315</f>
        <v>254</v>
      </c>
      <c r="BC315" s="6">
        <f>'no ties data'!BC315</f>
        <v>253</v>
      </c>
      <c r="BD315" s="6">
        <f>'no ties data'!BD315</f>
        <v>248</v>
      </c>
    </row>
    <row r="316" spans="1:56" x14ac:dyDescent="0.2">
      <c r="A316" s="44" t="s">
        <v>62</v>
      </c>
      <c r="C316" s="6">
        <f>'no ties data'!C316</f>
        <v>29</v>
      </c>
      <c r="D316" s="6">
        <f>'no ties data'!D316</f>
        <v>21</v>
      </c>
      <c r="E316" s="6">
        <f>'no ties data'!E316</f>
        <v>35</v>
      </c>
      <c r="G316" s="6">
        <f>'no ties data'!G316</f>
        <v>24</v>
      </c>
      <c r="H316" s="6">
        <f>'no ties data'!H316</f>
        <v>22</v>
      </c>
      <c r="I316" s="6">
        <f>'no ties data'!I316</f>
        <v>19</v>
      </c>
      <c r="J316" s="6">
        <f>'no ties data'!J316</f>
        <v>18</v>
      </c>
      <c r="K316" s="6">
        <f>'no ties data'!K316</f>
        <v>22</v>
      </c>
      <c r="L316" s="6">
        <f>'no ties data'!L316</f>
        <v>26</v>
      </c>
      <c r="M316" s="6">
        <f>'no ties data'!M316</f>
        <v>23</v>
      </c>
      <c r="N316" s="6">
        <f>'no ties data'!N316</f>
        <v>10</v>
      </c>
      <c r="O316" s="6">
        <f>'no ties data'!O316</f>
        <v>22</v>
      </c>
      <c r="P316" s="6">
        <f>'no ties data'!P316</f>
        <v>21</v>
      </c>
      <c r="Q316" s="6">
        <f>'no ties data'!Q316</f>
        <v>16</v>
      </c>
      <c r="R316" s="6">
        <f>'no ties data'!R316</f>
        <v>14</v>
      </c>
      <c r="S316" s="6">
        <f>'no ties data'!S316</f>
        <v>16</v>
      </c>
      <c r="T316" s="6">
        <f>'no ties data'!T316</f>
        <v>23</v>
      </c>
      <c r="U316" s="6">
        <f>'no ties data'!U316</f>
        <v>35</v>
      </c>
      <c r="V316" s="6">
        <f>'no ties data'!V316</f>
        <v>56</v>
      </c>
      <c r="W316" s="6">
        <f>'no ties data'!W316</f>
        <v>34</v>
      </c>
      <c r="X316" s="6">
        <f>'no ties data'!X316</f>
        <v>46</v>
      </c>
      <c r="Y316" s="6">
        <f>'no ties data'!Y316</f>
        <v>12</v>
      </c>
      <c r="Z316" s="6">
        <f>'no ties data'!Z316</f>
        <v>26</v>
      </c>
      <c r="AA316" s="6">
        <f>'no ties data'!AA316</f>
        <v>41</v>
      </c>
      <c r="AB316" s="6">
        <f>'no ties data'!AB316</f>
        <v>39</v>
      </c>
      <c r="AC316" s="6">
        <f>'no ties data'!AC316</f>
        <v>49</v>
      </c>
      <c r="AD316" s="6">
        <f>'no ties data'!AD316</f>
        <v>36</v>
      </c>
      <c r="AE316" s="6">
        <f>'no ties data'!AE316</f>
        <v>51</v>
      </c>
      <c r="AF316" s="6">
        <f>'no ties data'!AF316</f>
        <v>50</v>
      </c>
      <c r="AG316" s="6">
        <f>'no ties data'!AG316</f>
        <v>42</v>
      </c>
      <c r="AH316" s="6">
        <f>'no ties data'!AH316</f>
        <v>36</v>
      </c>
      <c r="AI316" s="6">
        <f>'no ties data'!AI316</f>
        <v>36</v>
      </c>
      <c r="AJ316" s="6">
        <f>'no ties data'!AJ316</f>
        <v>25</v>
      </c>
      <c r="AK316" s="6">
        <f>'no ties data'!AK316</f>
        <v>48</v>
      </c>
      <c r="AL316" s="6">
        <f>'no ties data'!AL316</f>
        <v>22</v>
      </c>
      <c r="AM316" s="6">
        <f>'no ties data'!AM316</f>
        <v>28</v>
      </c>
      <c r="AN316" s="6">
        <f>'no ties data'!AN316</f>
        <v>34</v>
      </c>
      <c r="AP316" s="6">
        <f>'no ties data'!AP316</f>
        <v>34</v>
      </c>
      <c r="AQ316" s="6">
        <f>'no ties data'!AQ316</f>
        <v>32</v>
      </c>
      <c r="AR316" s="6">
        <f>'no ties data'!AR316</f>
        <v>16</v>
      </c>
      <c r="AS316" s="6">
        <f>'no ties data'!AS316</f>
        <v>25</v>
      </c>
      <c r="AT316" s="6">
        <f>'no ties data'!AT316</f>
        <v>37</v>
      </c>
      <c r="AU316" s="6">
        <f>'no ties data'!AU316</f>
        <v>42</v>
      </c>
      <c r="AV316" s="6">
        <f>'no ties data'!AV316</f>
        <v>31</v>
      </c>
      <c r="AW316" s="6">
        <f>'no ties data'!AW316</f>
        <v>31</v>
      </c>
      <c r="AX316" s="6">
        <f>'no ties data'!AX316</f>
        <v>50</v>
      </c>
      <c r="AY316" s="6">
        <f>'no ties data'!AY316</f>
        <v>14</v>
      </c>
      <c r="AZ316" s="6">
        <f>'no ties data'!AZ316</f>
        <v>18</v>
      </c>
      <c r="BA316" s="6">
        <f>'no ties data'!BA316</f>
        <v>27</v>
      </c>
      <c r="BB316" s="6">
        <f>'no ties data'!BB316</f>
        <v>35</v>
      </c>
      <c r="BC316" s="6">
        <f>'no ties data'!BC316</f>
        <v>21</v>
      </c>
      <c r="BD316" s="6">
        <f>'no ties data'!BD316</f>
        <v>29</v>
      </c>
    </row>
    <row r="317" spans="1:56" x14ac:dyDescent="0.2">
      <c r="A317" s="44" t="s">
        <v>64</v>
      </c>
      <c r="C317" s="6">
        <f>'no ties data'!C317</f>
        <v>223</v>
      </c>
      <c r="D317" s="6">
        <f>'no ties data'!D317</f>
        <v>221</v>
      </c>
      <c r="E317" s="6">
        <f>'no ties data'!E317</f>
        <v>223</v>
      </c>
      <c r="G317" s="6">
        <f>'no ties data'!G317</f>
        <v>217</v>
      </c>
      <c r="H317" s="6">
        <f>'no ties data'!H317</f>
        <v>245</v>
      </c>
      <c r="I317" s="6">
        <f>'no ties data'!I317</f>
        <v>253</v>
      </c>
      <c r="J317" s="6">
        <f>'no ties data'!J317</f>
        <v>252</v>
      </c>
      <c r="K317" s="6">
        <f>'no ties data'!K317</f>
        <v>223</v>
      </c>
      <c r="L317" s="6">
        <f>'no ties data'!L317</f>
        <v>251</v>
      </c>
      <c r="M317" s="6">
        <f>'no ties data'!M317</f>
        <v>252</v>
      </c>
      <c r="N317" s="6">
        <f>'no ties data'!N317</f>
        <v>249</v>
      </c>
      <c r="O317" s="6">
        <f>'no ties data'!O317</f>
        <v>222</v>
      </c>
      <c r="P317" s="6">
        <f>'no ties data'!P317</f>
        <v>251</v>
      </c>
      <c r="Q317" s="6">
        <f>'no ties data'!Q317</f>
        <v>206</v>
      </c>
      <c r="R317" s="6">
        <f>'no ties data'!R317</f>
        <v>219</v>
      </c>
      <c r="S317" s="6">
        <f>'no ties data'!S317</f>
        <v>252</v>
      </c>
      <c r="T317" s="6">
        <f>'no ties data'!T317</f>
        <v>186</v>
      </c>
      <c r="U317" s="6">
        <f>'no ties data'!U317</f>
        <v>223</v>
      </c>
      <c r="V317" s="6">
        <f>'no ties data'!V317</f>
        <v>250</v>
      </c>
      <c r="W317" s="6">
        <f>'no ties data'!W317</f>
        <v>253</v>
      </c>
      <c r="X317" s="6">
        <f>'no ties data'!X317</f>
        <v>249</v>
      </c>
      <c r="Y317" s="6">
        <f>'no ties data'!Y317</f>
        <v>253</v>
      </c>
      <c r="Z317" s="6">
        <f>'no ties data'!Z317</f>
        <v>251</v>
      </c>
      <c r="AA317" s="6">
        <f>'no ties data'!AA317</f>
        <v>189</v>
      </c>
      <c r="AB317" s="6">
        <f>'no ties data'!AB317</f>
        <v>253</v>
      </c>
      <c r="AC317" s="6">
        <f>'no ties data'!AC317</f>
        <v>205</v>
      </c>
      <c r="AD317" s="6">
        <f>'no ties data'!AD317</f>
        <v>221</v>
      </c>
      <c r="AE317" s="6">
        <f>'no ties data'!AE317</f>
        <v>251</v>
      </c>
      <c r="AF317" s="6">
        <f>'no ties data'!AF317</f>
        <v>250</v>
      </c>
      <c r="AG317" s="6">
        <f>'no ties data'!AG317</f>
        <v>251</v>
      </c>
      <c r="AH317" s="6">
        <f>'no ties data'!AH317</f>
        <v>204</v>
      </c>
      <c r="AI317" s="6">
        <f>'no ties data'!AI317</f>
        <v>250</v>
      </c>
      <c r="AJ317" s="6">
        <f>'no ties data'!AJ317</f>
        <v>252</v>
      </c>
      <c r="AK317" s="6">
        <f>'no ties data'!AK317</f>
        <v>249</v>
      </c>
      <c r="AL317" s="6">
        <f>'no ties data'!AL317</f>
        <v>251</v>
      </c>
      <c r="AM317" s="6">
        <f>'no ties data'!AM317</f>
        <v>251</v>
      </c>
      <c r="AN317" s="6">
        <f>'no ties data'!AN317</f>
        <v>208</v>
      </c>
      <c r="AP317" s="6">
        <f>'no ties data'!AP317</f>
        <v>232</v>
      </c>
      <c r="AQ317" s="6">
        <f>'no ties data'!AQ317</f>
        <v>251</v>
      </c>
      <c r="AR317" s="6">
        <f>'no ties data'!AR317</f>
        <v>253</v>
      </c>
      <c r="AS317" s="6">
        <f>'no ties data'!AS317</f>
        <v>227</v>
      </c>
      <c r="AT317" s="6">
        <f>'no ties data'!AT317</f>
        <v>195</v>
      </c>
      <c r="AU317" s="6">
        <f>'no ties data'!AU317</f>
        <v>253</v>
      </c>
      <c r="AV317" s="6">
        <f>'no ties data'!AV317</f>
        <v>216</v>
      </c>
      <c r="AW317" s="6">
        <f>'no ties data'!AW317</f>
        <v>224</v>
      </c>
      <c r="AX317" s="6">
        <f>'no ties data'!AX317</f>
        <v>250</v>
      </c>
      <c r="AY317" s="6">
        <f>'no ties data'!AY317</f>
        <v>217</v>
      </c>
      <c r="AZ317" s="6">
        <f>'no ties data'!AZ317</f>
        <v>253</v>
      </c>
      <c r="BA317" s="6">
        <f>'no ties data'!BA317</f>
        <v>223</v>
      </c>
      <c r="BB317" s="6">
        <f>'no ties data'!BB317</f>
        <v>219</v>
      </c>
      <c r="BC317" s="6">
        <f>'no ties data'!BC317</f>
        <v>206</v>
      </c>
      <c r="BD317" s="6">
        <f>'no ties data'!BD317</f>
        <v>223</v>
      </c>
    </row>
    <row r="318" spans="1:56" x14ac:dyDescent="0.2">
      <c r="A318" s="44" t="s">
        <v>66</v>
      </c>
      <c r="C318" s="6">
        <f>'no ties data'!C318</f>
        <v>208</v>
      </c>
      <c r="D318" s="6">
        <f>'no ties data'!D318</f>
        <v>212</v>
      </c>
      <c r="E318" s="6">
        <f>'no ties data'!E318</f>
        <v>200</v>
      </c>
      <c r="G318" s="6">
        <f>'no ties data'!G318</f>
        <v>253</v>
      </c>
      <c r="H318" s="6">
        <f>'no ties data'!H318</f>
        <v>244</v>
      </c>
      <c r="I318" s="6">
        <f>'no ties data'!I318</f>
        <v>182</v>
      </c>
      <c r="J318" s="6">
        <f>'no ties data'!J318</f>
        <v>219</v>
      </c>
      <c r="K318" s="6">
        <f>'no ties data'!K318</f>
        <v>252</v>
      </c>
      <c r="L318" s="6">
        <f>'no ties data'!L318</f>
        <v>210</v>
      </c>
      <c r="M318" s="6">
        <f>'no ties data'!M318</f>
        <v>200</v>
      </c>
      <c r="N318" s="6">
        <f>'no ties data'!N318</f>
        <v>224</v>
      </c>
      <c r="O318" s="6">
        <f>'no ties data'!O318</f>
        <v>188</v>
      </c>
      <c r="P318" s="6">
        <f>'no ties data'!P318</f>
        <v>203</v>
      </c>
      <c r="Q318" s="6">
        <f>'no ties data'!Q318</f>
        <v>220</v>
      </c>
      <c r="R318" s="6">
        <f>'no ties data'!R318</f>
        <v>218</v>
      </c>
      <c r="S318" s="6">
        <f>'no ties data'!S318</f>
        <v>213</v>
      </c>
      <c r="T318" s="6">
        <f>'no ties data'!T318</f>
        <v>252</v>
      </c>
      <c r="U318" s="6">
        <f>'no ties data'!U318</f>
        <v>200</v>
      </c>
      <c r="V318" s="6">
        <f>'no ties data'!V318</f>
        <v>163</v>
      </c>
      <c r="W318" s="6">
        <f>'no ties data'!W318</f>
        <v>187</v>
      </c>
      <c r="X318" s="6">
        <f>'no ties data'!X318</f>
        <v>162</v>
      </c>
      <c r="Y318" s="6">
        <f>'no ties data'!Y318</f>
        <v>193</v>
      </c>
      <c r="Z318" s="6">
        <f>'no ties data'!Z318</f>
        <v>206</v>
      </c>
      <c r="AA318" s="6">
        <f>'no ties data'!AA318</f>
        <v>212</v>
      </c>
      <c r="AB318" s="6">
        <f>'no ties data'!AB318</f>
        <v>186</v>
      </c>
      <c r="AC318" s="6">
        <f>'no ties data'!AC318</f>
        <v>195</v>
      </c>
      <c r="AD318" s="6">
        <f>'no ties data'!AD318</f>
        <v>196</v>
      </c>
      <c r="AE318" s="6">
        <f>'no ties data'!AE318</f>
        <v>188</v>
      </c>
      <c r="AF318" s="6">
        <f>'no ties data'!AF318</f>
        <v>249</v>
      </c>
      <c r="AG318" s="6">
        <f>'no ties data'!AG318</f>
        <v>212</v>
      </c>
      <c r="AH318" s="6">
        <f>'no ties data'!AH318</f>
        <v>184</v>
      </c>
      <c r="AI318" s="6">
        <f>'no ties data'!AI318</f>
        <v>249</v>
      </c>
      <c r="AJ318" s="6">
        <f>'no ties data'!AJ318</f>
        <v>203</v>
      </c>
      <c r="AK318" s="6">
        <f>'no ties data'!AK318</f>
        <v>204</v>
      </c>
      <c r="AL318" s="6">
        <f>'no ties data'!AL318</f>
        <v>210</v>
      </c>
      <c r="AM318" s="6">
        <f>'no ties data'!AM318</f>
        <v>250</v>
      </c>
      <c r="AN318" s="6">
        <f>'no ties data'!AN318</f>
        <v>192</v>
      </c>
      <c r="AP318" s="6">
        <f>'no ties data'!AP318</f>
        <v>200</v>
      </c>
      <c r="AQ318" s="6">
        <f>'no ties data'!AQ318</f>
        <v>182</v>
      </c>
      <c r="AR318" s="6">
        <f>'no ties data'!AR318</f>
        <v>189</v>
      </c>
      <c r="AS318" s="6">
        <f>'no ties data'!AS318</f>
        <v>201</v>
      </c>
      <c r="AT318" s="6">
        <f>'no ties data'!AT318</f>
        <v>216</v>
      </c>
      <c r="AU318" s="6">
        <f>'no ties data'!AU318</f>
        <v>196</v>
      </c>
      <c r="AV318" s="6">
        <f>'no ties data'!AV318</f>
        <v>215</v>
      </c>
      <c r="AW318" s="6">
        <f>'no ties data'!AW318</f>
        <v>193</v>
      </c>
      <c r="AX318" s="6">
        <f>'no ties data'!AX318</f>
        <v>210</v>
      </c>
      <c r="AY318" s="6">
        <f>'no ties data'!AY318</f>
        <v>223</v>
      </c>
      <c r="AZ318" s="6">
        <f>'no ties data'!AZ318</f>
        <v>215</v>
      </c>
      <c r="BA318" s="6">
        <f>'no ties data'!BA318</f>
        <v>196</v>
      </c>
      <c r="BB318" s="6">
        <f>'no ties data'!BB318</f>
        <v>201</v>
      </c>
      <c r="BC318" s="6">
        <f>'no ties data'!BC318</f>
        <v>215</v>
      </c>
      <c r="BD318" s="6">
        <f>'no ties data'!BD318</f>
        <v>208</v>
      </c>
    </row>
    <row r="319" spans="1:56" x14ac:dyDescent="0.2">
      <c r="A319" s="44" t="s">
        <v>67</v>
      </c>
      <c r="C319" s="6">
        <f>'no ties data'!C319</f>
        <v>133</v>
      </c>
      <c r="D319" s="6">
        <f>'no ties data'!D319</f>
        <v>133</v>
      </c>
      <c r="E319" s="6">
        <f>'no ties data'!E319</f>
        <v>134</v>
      </c>
      <c r="G319" s="6">
        <f>'no ties data'!G319</f>
        <v>115</v>
      </c>
      <c r="H319" s="6">
        <f>'no ties data'!H319</f>
        <v>137</v>
      </c>
      <c r="I319" s="6">
        <f>'no ties data'!I319</f>
        <v>156</v>
      </c>
      <c r="J319" s="6">
        <f>'no ties data'!J319</f>
        <v>118</v>
      </c>
      <c r="K319" s="6">
        <f>'no ties data'!K319</f>
        <v>165</v>
      </c>
      <c r="L319" s="6">
        <f>'no ties data'!L319</f>
        <v>141</v>
      </c>
      <c r="M319" s="6">
        <f>'no ties data'!M319</f>
        <v>118</v>
      </c>
      <c r="N319" s="6">
        <f>'no ties data'!N319</f>
        <v>136</v>
      </c>
      <c r="O319" s="6">
        <f>'no ties data'!O319</f>
        <v>157</v>
      </c>
      <c r="P319" s="6">
        <f>'no ties data'!P319</f>
        <v>147</v>
      </c>
      <c r="Q319" s="6">
        <f>'no ties data'!Q319</f>
        <v>146</v>
      </c>
      <c r="R319" s="6">
        <f>'no ties data'!R319</f>
        <v>150</v>
      </c>
      <c r="S319" s="6">
        <f>'no ties data'!S319</f>
        <v>120</v>
      </c>
      <c r="T319" s="6">
        <f>'no ties data'!T319</f>
        <v>93</v>
      </c>
      <c r="U319" s="6">
        <f>'no ties data'!U319</f>
        <v>134</v>
      </c>
      <c r="V319" s="6">
        <f>'no ties data'!V319</f>
        <v>162</v>
      </c>
      <c r="W319" s="6">
        <f>'no ties data'!W319</f>
        <v>141</v>
      </c>
      <c r="X319" s="6">
        <f>'no ties data'!X319</f>
        <v>151</v>
      </c>
      <c r="Y319" s="6">
        <f>'no ties data'!Y319</f>
        <v>121</v>
      </c>
      <c r="Z319" s="6">
        <f>'no ties data'!Z319</f>
        <v>132</v>
      </c>
      <c r="AA319" s="6">
        <f>'no ties data'!AA319</f>
        <v>143</v>
      </c>
      <c r="AB319" s="6">
        <f>'no ties data'!AB319</f>
        <v>123</v>
      </c>
      <c r="AC319" s="6">
        <f>'no ties data'!AC319</f>
        <v>177</v>
      </c>
      <c r="AD319" s="6">
        <f>'no ties data'!AD319</f>
        <v>116</v>
      </c>
      <c r="AE319" s="6">
        <f>'no ties data'!AE319</f>
        <v>108</v>
      </c>
      <c r="AF319" s="6">
        <f>'no ties data'!AF319</f>
        <v>143</v>
      </c>
      <c r="AG319" s="6">
        <f>'no ties data'!AG319</f>
        <v>106</v>
      </c>
      <c r="AH319" s="6">
        <f>'no ties data'!AH319</f>
        <v>116</v>
      </c>
      <c r="AI319" s="6">
        <f>'no ties data'!AI319</f>
        <v>126</v>
      </c>
      <c r="AJ319" s="6">
        <f>'no ties data'!AJ319</f>
        <v>130</v>
      </c>
      <c r="AK319" s="6">
        <f>'no ties data'!AK319</f>
        <v>151</v>
      </c>
      <c r="AL319" s="6">
        <f>'no ties data'!AL319</f>
        <v>130</v>
      </c>
      <c r="AM319" s="6">
        <f>'no ties data'!AM319</f>
        <v>138</v>
      </c>
      <c r="AN319" s="6">
        <f>'no ties data'!AN319</f>
        <v>172</v>
      </c>
      <c r="AP319" s="6">
        <f>'no ties data'!AP319</f>
        <v>128</v>
      </c>
      <c r="AQ319" s="6">
        <f>'no ties data'!AQ319</f>
        <v>138</v>
      </c>
      <c r="AR319" s="6">
        <f>'no ties data'!AR319</f>
        <v>115</v>
      </c>
      <c r="AS319" s="6">
        <f>'no ties data'!AS319</f>
        <v>156</v>
      </c>
      <c r="AT319" s="6">
        <f>'no ties data'!AT319</f>
        <v>146</v>
      </c>
      <c r="AU319" s="6">
        <f>'no ties data'!AU319</f>
        <v>118</v>
      </c>
      <c r="AV319" s="6">
        <f>'no ties data'!AV319</f>
        <v>168</v>
      </c>
      <c r="AW319" s="6">
        <f>'no ties data'!AW319</f>
        <v>132</v>
      </c>
      <c r="AX319" s="6">
        <f>'no ties data'!AX319</f>
        <v>149</v>
      </c>
      <c r="AY319" s="6">
        <f>'no ties data'!AY319</f>
        <v>141</v>
      </c>
      <c r="AZ319" s="6">
        <f>'no ties data'!AZ319</f>
        <v>125</v>
      </c>
      <c r="BA319" s="6">
        <f>'no ties data'!BA319</f>
        <v>152</v>
      </c>
      <c r="BB319" s="6">
        <f>'no ties data'!BB319</f>
        <v>118</v>
      </c>
      <c r="BC319" s="6">
        <f>'no ties data'!BC319</f>
        <v>106</v>
      </c>
      <c r="BD319" s="6">
        <f>'no ties data'!BD319</f>
        <v>133</v>
      </c>
    </row>
    <row r="320" spans="1:56" x14ac:dyDescent="0.2">
      <c r="A320" s="44" t="s">
        <v>68</v>
      </c>
      <c r="C320" s="6">
        <f>'no ties data'!C320</f>
        <v>32</v>
      </c>
      <c r="D320" s="6">
        <f>'no ties data'!D320</f>
        <v>32</v>
      </c>
      <c r="E320" s="6">
        <f>'no ties data'!E320</f>
        <v>30</v>
      </c>
      <c r="G320" s="6">
        <f>'no ties data'!G320</f>
        <v>54</v>
      </c>
      <c r="H320" s="6">
        <f>'no ties data'!H320</f>
        <v>35</v>
      </c>
      <c r="I320" s="6">
        <f>'no ties data'!I320</f>
        <v>40</v>
      </c>
      <c r="J320" s="6">
        <f>'no ties data'!J320</f>
        <v>50</v>
      </c>
      <c r="K320" s="6">
        <f>'no ties data'!K320</f>
        <v>9</v>
      </c>
      <c r="L320" s="6">
        <f>'no ties data'!L320</f>
        <v>43</v>
      </c>
      <c r="M320" s="6">
        <f>'no ties data'!M320</f>
        <v>47</v>
      </c>
      <c r="N320" s="6">
        <f>'no ties data'!N320</f>
        <v>35</v>
      </c>
      <c r="O320" s="6">
        <f>'no ties data'!O320</f>
        <v>28</v>
      </c>
      <c r="P320" s="6">
        <f>'no ties data'!P320</f>
        <v>13</v>
      </c>
      <c r="Q320" s="6">
        <f>'no ties data'!Q320</f>
        <v>40</v>
      </c>
      <c r="R320" s="6">
        <f>'no ties data'!R320</f>
        <v>30</v>
      </c>
      <c r="S320" s="6">
        <f>'no ties data'!S320</f>
        <v>32</v>
      </c>
      <c r="T320" s="6">
        <f>'no ties data'!T320</f>
        <v>47</v>
      </c>
      <c r="U320" s="6">
        <f>'no ties data'!U320</f>
        <v>30</v>
      </c>
      <c r="V320" s="6">
        <f>'no ties data'!V320</f>
        <v>18</v>
      </c>
      <c r="W320" s="6">
        <f>'no ties data'!W320</f>
        <v>31</v>
      </c>
      <c r="X320" s="6">
        <f>'no ties data'!X320</f>
        <v>26</v>
      </c>
      <c r="Y320" s="6">
        <f>'no ties data'!Y320</f>
        <v>33</v>
      </c>
      <c r="Z320" s="6">
        <f>'no ties data'!Z320</f>
        <v>34</v>
      </c>
      <c r="AA320" s="6">
        <f>'no ties data'!AA320</f>
        <v>36</v>
      </c>
      <c r="AB320" s="6">
        <f>'no ties data'!AB320</f>
        <v>30</v>
      </c>
      <c r="AC320" s="6">
        <f>'no ties data'!AC320</f>
        <v>15</v>
      </c>
      <c r="AD320" s="6">
        <f>'no ties data'!AD320</f>
        <v>28</v>
      </c>
      <c r="AE320" s="6">
        <f>'no ties data'!AE320</f>
        <v>40</v>
      </c>
      <c r="AF320" s="6">
        <f>'no ties data'!AF320</f>
        <v>25</v>
      </c>
      <c r="AG320" s="6">
        <f>'no ties data'!AG320</f>
        <v>36</v>
      </c>
      <c r="AH320" s="6">
        <f>'no ties data'!AH320</f>
        <v>30</v>
      </c>
      <c r="AI320" s="6">
        <f>'no ties data'!AI320</f>
        <v>22</v>
      </c>
      <c r="AJ320" s="6">
        <f>'no ties data'!AJ320</f>
        <v>19</v>
      </c>
      <c r="AK320" s="6">
        <f>'no ties data'!AK320</f>
        <v>29</v>
      </c>
      <c r="AL320" s="6">
        <f>'no ties data'!AL320</f>
        <v>37</v>
      </c>
      <c r="AM320" s="6">
        <f>'no ties data'!AM320</f>
        <v>17</v>
      </c>
      <c r="AN320" s="6">
        <f>'no ties data'!AN320</f>
        <v>13</v>
      </c>
      <c r="AP320" s="6">
        <f>'no ties data'!AP320</f>
        <v>39</v>
      </c>
      <c r="AQ320" s="6">
        <f>'no ties data'!AQ320</f>
        <v>29</v>
      </c>
      <c r="AR320" s="6">
        <f>'no ties data'!AR320</f>
        <v>36</v>
      </c>
      <c r="AS320" s="6">
        <f>'no ties data'!AS320</f>
        <v>18</v>
      </c>
      <c r="AT320" s="6">
        <f>'no ties data'!AT320</f>
        <v>26</v>
      </c>
      <c r="AU320" s="6">
        <f>'no ties data'!AU320</f>
        <v>35</v>
      </c>
      <c r="AV320" s="6">
        <f>'no ties data'!AV320</f>
        <v>13</v>
      </c>
      <c r="AW320" s="6">
        <f>'no ties data'!AW320</f>
        <v>28</v>
      </c>
      <c r="AX320" s="6">
        <f>'no ties data'!AX320</f>
        <v>30</v>
      </c>
      <c r="AY320" s="6">
        <f>'no ties data'!AY320</f>
        <v>39</v>
      </c>
      <c r="AZ320" s="6">
        <f>'no ties data'!AZ320</f>
        <v>27</v>
      </c>
      <c r="BA320" s="6">
        <f>'no ties data'!BA320</f>
        <v>22</v>
      </c>
      <c r="BB320" s="6">
        <f>'no ties data'!BB320</f>
        <v>33</v>
      </c>
      <c r="BC320" s="6">
        <f>'no ties data'!BC320</f>
        <v>51</v>
      </c>
      <c r="BD320" s="6">
        <f>'no ties data'!BD320</f>
        <v>32</v>
      </c>
    </row>
    <row r="321" spans="1:56" x14ac:dyDescent="0.2">
      <c r="A321" s="44" t="s">
        <v>274</v>
      </c>
      <c r="C321" s="6">
        <f>'no ties data'!C321</f>
        <v>202</v>
      </c>
      <c r="D321" s="6">
        <f>'no ties data'!D321</f>
        <v>196</v>
      </c>
      <c r="E321" s="6">
        <f>'no ties data'!E321</f>
        <v>201</v>
      </c>
      <c r="G321" s="6">
        <f>'no ties data'!G321</f>
        <v>216</v>
      </c>
      <c r="H321" s="6">
        <f>'no ties data'!H321</f>
        <v>243</v>
      </c>
      <c r="I321" s="6">
        <f>'no ties data'!I321</f>
        <v>211</v>
      </c>
      <c r="J321" s="6">
        <f>'no ties data'!J321</f>
        <v>182</v>
      </c>
      <c r="K321" s="6">
        <f>'no ties data'!K321</f>
        <v>203</v>
      </c>
      <c r="L321" s="6">
        <f>'no ties data'!L321</f>
        <v>209</v>
      </c>
      <c r="M321" s="6">
        <f>'no ties data'!M321</f>
        <v>199</v>
      </c>
      <c r="N321" s="6">
        <f>'no ties data'!N321</f>
        <v>159</v>
      </c>
      <c r="O321" s="6">
        <f>'no ties data'!O321</f>
        <v>169</v>
      </c>
      <c r="P321" s="6">
        <f>'no ties data'!P321</f>
        <v>189</v>
      </c>
      <c r="Q321" s="6">
        <f>'no ties data'!Q321</f>
        <v>191</v>
      </c>
      <c r="R321" s="6">
        <f>'no ties data'!R321</f>
        <v>209</v>
      </c>
      <c r="S321" s="6">
        <f>'no ties data'!S321</f>
        <v>251</v>
      </c>
      <c r="T321" s="6">
        <f>'no ties data'!T321</f>
        <v>216</v>
      </c>
      <c r="U321" s="6">
        <f>'no ties data'!U321</f>
        <v>201</v>
      </c>
      <c r="V321" s="6">
        <f>'no ties data'!V321</f>
        <v>168</v>
      </c>
      <c r="W321" s="6">
        <f>'no ties data'!W321</f>
        <v>194</v>
      </c>
      <c r="X321" s="6">
        <f>'no ties data'!X321</f>
        <v>202</v>
      </c>
      <c r="Y321" s="6">
        <f>'no ties data'!Y321</f>
        <v>186</v>
      </c>
      <c r="Z321" s="6">
        <f>'no ties data'!Z321</f>
        <v>205</v>
      </c>
      <c r="AA321" s="6">
        <f>'no ties data'!AA321</f>
        <v>188</v>
      </c>
      <c r="AB321" s="6">
        <f>'no ties data'!AB321</f>
        <v>179</v>
      </c>
      <c r="AC321" s="6">
        <f>'no ties data'!AC321</f>
        <v>213</v>
      </c>
      <c r="AD321" s="6">
        <f>'no ties data'!AD321</f>
        <v>174</v>
      </c>
      <c r="AE321" s="6">
        <f>'no ties data'!AE321</f>
        <v>250</v>
      </c>
      <c r="AF321" s="6">
        <f>'no ties data'!AF321</f>
        <v>248</v>
      </c>
      <c r="AG321" s="6">
        <f>'no ties data'!AG321</f>
        <v>250</v>
      </c>
      <c r="AH321" s="6">
        <f>'no ties data'!AH321</f>
        <v>223</v>
      </c>
      <c r="AI321" s="6">
        <f>'no ties data'!AI321</f>
        <v>248</v>
      </c>
      <c r="AJ321" s="6">
        <f>'no ties data'!AJ321</f>
        <v>190</v>
      </c>
      <c r="AK321" s="6">
        <f>'no ties data'!AK321</f>
        <v>248</v>
      </c>
      <c r="AL321" s="6">
        <f>'no ties data'!AL321</f>
        <v>250</v>
      </c>
      <c r="AM321" s="6">
        <f>'no ties data'!AM321</f>
        <v>249</v>
      </c>
      <c r="AN321" s="6">
        <f>'no ties data'!AN321</f>
        <v>183</v>
      </c>
      <c r="AP321" s="6">
        <f>'no ties data'!AP321</f>
        <v>199</v>
      </c>
      <c r="AQ321" s="6">
        <f>'no ties data'!AQ321</f>
        <v>202</v>
      </c>
      <c r="AR321" s="6">
        <f>'no ties data'!AR321</f>
        <v>194</v>
      </c>
      <c r="AS321" s="6">
        <f>'no ties data'!AS321</f>
        <v>193</v>
      </c>
      <c r="AT321" s="6">
        <f>'no ties data'!AT321</f>
        <v>194</v>
      </c>
      <c r="AU321" s="6">
        <f>'no ties data'!AU321</f>
        <v>195</v>
      </c>
      <c r="AV321" s="6">
        <f>'no ties data'!AV321</f>
        <v>209</v>
      </c>
      <c r="AW321" s="6">
        <f>'no ties data'!AW321</f>
        <v>170</v>
      </c>
      <c r="AX321" s="6">
        <f>'no ties data'!AX321</f>
        <v>249</v>
      </c>
      <c r="AY321" s="6">
        <f>'no ties data'!AY321</f>
        <v>174</v>
      </c>
      <c r="AZ321" s="6">
        <f>'no ties data'!AZ321</f>
        <v>218</v>
      </c>
      <c r="BA321" s="6">
        <f>'no ties data'!BA321</f>
        <v>207</v>
      </c>
      <c r="BB321" s="6">
        <f>'no ties data'!BB321</f>
        <v>235</v>
      </c>
      <c r="BC321" s="6">
        <f>'no ties data'!BC321</f>
        <v>203</v>
      </c>
      <c r="BD321" s="6">
        <f>'no ties data'!BD321</f>
        <v>202</v>
      </c>
    </row>
    <row r="322" spans="1:56" x14ac:dyDescent="0.2">
      <c r="A322" s="44" t="s">
        <v>69</v>
      </c>
      <c r="C322" s="6">
        <f>'no ties data'!C322</f>
        <v>83</v>
      </c>
      <c r="D322" s="6">
        <f>'no ties data'!D322</f>
        <v>103</v>
      </c>
      <c r="E322" s="6">
        <f>'no ties data'!E322</f>
        <v>70</v>
      </c>
      <c r="G322" s="6">
        <f>'no ties data'!G322</f>
        <v>110</v>
      </c>
      <c r="H322" s="6">
        <f>'no ties data'!H322</f>
        <v>88</v>
      </c>
      <c r="I322" s="6">
        <f>'no ties data'!I322</f>
        <v>83</v>
      </c>
      <c r="J322" s="6">
        <f>'no ties data'!J322</f>
        <v>110</v>
      </c>
      <c r="K322" s="6">
        <f>'no ties data'!K322</f>
        <v>91</v>
      </c>
      <c r="L322" s="6">
        <f>'no ties data'!L322</f>
        <v>113</v>
      </c>
      <c r="M322" s="6">
        <f>'no ties data'!M322</f>
        <v>116</v>
      </c>
      <c r="N322" s="6">
        <f>'no ties data'!N322</f>
        <v>91</v>
      </c>
      <c r="O322" s="6">
        <f>'no ties data'!O322</f>
        <v>98</v>
      </c>
      <c r="P322" s="6">
        <f>'no ties data'!P322</f>
        <v>67</v>
      </c>
      <c r="Q322" s="6">
        <f>'no ties data'!Q322</f>
        <v>114</v>
      </c>
      <c r="R322" s="6">
        <f>'no ties data'!R322</f>
        <v>90</v>
      </c>
      <c r="S322" s="6">
        <f>'no ties data'!S322</f>
        <v>102</v>
      </c>
      <c r="T322" s="6">
        <f>'no ties data'!T322</f>
        <v>112</v>
      </c>
      <c r="U322" s="6">
        <f>'no ties data'!U322</f>
        <v>70</v>
      </c>
      <c r="V322" s="6">
        <f>'no ties data'!V322</f>
        <v>113</v>
      </c>
      <c r="W322" s="6">
        <f>'no ties data'!W322</f>
        <v>69</v>
      </c>
      <c r="X322" s="6">
        <f>'no ties data'!X322</f>
        <v>61</v>
      </c>
      <c r="Y322" s="6">
        <f>'no ties data'!Y322</f>
        <v>62</v>
      </c>
      <c r="Z322" s="6">
        <f>'no ties data'!Z322</f>
        <v>63</v>
      </c>
      <c r="AA322" s="6">
        <f>'no ties data'!AA322</f>
        <v>48</v>
      </c>
      <c r="AB322" s="6">
        <f>'no ties data'!AB322</f>
        <v>65</v>
      </c>
      <c r="AC322" s="6">
        <f>'no ties data'!AC322</f>
        <v>79</v>
      </c>
      <c r="AD322" s="6">
        <f>'no ties data'!AD322</f>
        <v>77</v>
      </c>
      <c r="AE322" s="6">
        <f>'no ties data'!AE322</f>
        <v>80</v>
      </c>
      <c r="AF322" s="6">
        <f>'no ties data'!AF322</f>
        <v>84</v>
      </c>
      <c r="AG322" s="6">
        <f>'no ties data'!AG322</f>
        <v>63</v>
      </c>
      <c r="AH322" s="6">
        <f>'no ties data'!AH322</f>
        <v>41</v>
      </c>
      <c r="AI322" s="6">
        <f>'no ties data'!AI322</f>
        <v>92</v>
      </c>
      <c r="AJ322" s="6">
        <f>'no ties data'!AJ322</f>
        <v>73</v>
      </c>
      <c r="AK322" s="6">
        <f>'no ties data'!AK322</f>
        <v>75</v>
      </c>
      <c r="AL322" s="6">
        <f>'no ties data'!AL322</f>
        <v>78</v>
      </c>
      <c r="AM322" s="6">
        <f>'no ties data'!AM322</f>
        <v>70</v>
      </c>
      <c r="AN322" s="6">
        <f>'no ties data'!AN322</f>
        <v>56</v>
      </c>
      <c r="AP322" s="6">
        <f>'no ties data'!AP322</f>
        <v>85</v>
      </c>
      <c r="AQ322" s="6">
        <f>'no ties data'!AQ322</f>
        <v>66</v>
      </c>
      <c r="AR322" s="6">
        <f>'no ties data'!AR322</f>
        <v>71</v>
      </c>
      <c r="AS322" s="6">
        <f>'no ties data'!AS322</f>
        <v>87</v>
      </c>
      <c r="AT322" s="6">
        <f>'no ties data'!AT322</f>
        <v>57</v>
      </c>
      <c r="AU322" s="6">
        <f>'no ties data'!AU322</f>
        <v>64</v>
      </c>
      <c r="AV322" s="6">
        <f>'no ties data'!AV322</f>
        <v>87</v>
      </c>
      <c r="AW322" s="6">
        <f>'no ties data'!AW322</f>
        <v>89</v>
      </c>
      <c r="AX322" s="6">
        <f>'no ties data'!AX322</f>
        <v>77</v>
      </c>
      <c r="AY322" s="6">
        <f>'no ties data'!AY322</f>
        <v>99</v>
      </c>
      <c r="AZ322" s="6">
        <f>'no ties data'!AZ322</f>
        <v>86</v>
      </c>
      <c r="BA322" s="6">
        <f>'no ties data'!BA322</f>
        <v>79</v>
      </c>
      <c r="BB322" s="6">
        <f>'no ties data'!BB322</f>
        <v>55</v>
      </c>
      <c r="BC322" s="6">
        <f>'no ties data'!BC322</f>
        <v>113</v>
      </c>
      <c r="BD322" s="6">
        <f>'no ties data'!BD322</f>
        <v>83</v>
      </c>
    </row>
    <row r="323" spans="1:56" x14ac:dyDescent="0.2">
      <c r="A323" s="44" t="s">
        <v>70</v>
      </c>
      <c r="C323" s="6">
        <f>'no ties data'!C323</f>
        <v>126</v>
      </c>
      <c r="D323" s="6">
        <f>'no ties data'!D323</f>
        <v>131</v>
      </c>
      <c r="E323" s="6">
        <f>'no ties data'!E323</f>
        <v>122</v>
      </c>
      <c r="G323" s="6">
        <f>'no ties data'!G323</f>
        <v>138</v>
      </c>
      <c r="H323" s="6">
        <f>'no ties data'!H323</f>
        <v>103</v>
      </c>
      <c r="I323" s="6">
        <f>'no ties data'!I323</f>
        <v>119</v>
      </c>
      <c r="J323" s="6">
        <f>'no ties data'!J323</f>
        <v>159</v>
      </c>
      <c r="K323" s="6">
        <f>'no ties data'!K323</f>
        <v>120</v>
      </c>
      <c r="L323" s="6">
        <f>'no ties data'!L323</f>
        <v>108</v>
      </c>
      <c r="M323" s="6">
        <f>'no ties data'!M323</f>
        <v>162</v>
      </c>
      <c r="N323" s="6">
        <f>'no ties data'!N323</f>
        <v>113</v>
      </c>
      <c r="O323" s="6">
        <f>'no ties data'!O323</f>
        <v>115</v>
      </c>
      <c r="P323" s="6">
        <f>'no ties data'!P323</f>
        <v>95</v>
      </c>
      <c r="Q323" s="6">
        <f>'no ties data'!Q323</f>
        <v>103</v>
      </c>
      <c r="R323" s="6">
        <f>'no ties data'!R323</f>
        <v>137</v>
      </c>
      <c r="S323" s="6">
        <f>'no ties data'!S323</f>
        <v>136</v>
      </c>
      <c r="T323" s="6">
        <f>'no ties data'!T323</f>
        <v>191</v>
      </c>
      <c r="U323" s="6">
        <f>'no ties data'!U323</f>
        <v>122</v>
      </c>
      <c r="V323" s="6">
        <f>'no ties data'!V323</f>
        <v>61</v>
      </c>
      <c r="W323" s="6">
        <f>'no ties data'!W323</f>
        <v>135</v>
      </c>
      <c r="X323" s="6">
        <f>'no ties data'!X323</f>
        <v>111</v>
      </c>
      <c r="Y323" s="6">
        <f>'no ties data'!Y323</f>
        <v>127</v>
      </c>
      <c r="Z323" s="6">
        <f>'no ties data'!Z323</f>
        <v>135</v>
      </c>
      <c r="AA323" s="6">
        <f>'no ties data'!AA323</f>
        <v>87</v>
      </c>
      <c r="AB323" s="6">
        <f>'no ties data'!AB323</f>
        <v>150</v>
      </c>
      <c r="AC323" s="6">
        <f>'no ties data'!AC323</f>
        <v>88</v>
      </c>
      <c r="AD323" s="6">
        <f>'no ties data'!AD323</f>
        <v>100</v>
      </c>
      <c r="AE323" s="6">
        <f>'no ties data'!AE323</f>
        <v>123</v>
      </c>
      <c r="AF323" s="6">
        <f>'no ties data'!AF323</f>
        <v>137</v>
      </c>
      <c r="AG323" s="6">
        <f>'no ties data'!AG323</f>
        <v>109</v>
      </c>
      <c r="AH323" s="6">
        <f>'no ties data'!AH323</f>
        <v>121</v>
      </c>
      <c r="AI323" s="6">
        <f>'no ties data'!AI323</f>
        <v>170</v>
      </c>
      <c r="AJ323" s="6">
        <f>'no ties data'!AJ323</f>
        <v>125</v>
      </c>
      <c r="AK323" s="6">
        <f>'no ties data'!AK323</f>
        <v>104</v>
      </c>
      <c r="AL323" s="6">
        <f>'no ties data'!AL323</f>
        <v>147</v>
      </c>
      <c r="AM323" s="6">
        <f>'no ties data'!AM323</f>
        <v>99</v>
      </c>
      <c r="AN323" s="6">
        <f>'no ties data'!AN323</f>
        <v>119</v>
      </c>
      <c r="AP323" s="6">
        <f>'no ties data'!AP323</f>
        <v>136</v>
      </c>
      <c r="AQ323" s="6">
        <f>'no ties data'!AQ323</f>
        <v>125</v>
      </c>
      <c r="AR323" s="6">
        <f>'no ties data'!AR323</f>
        <v>125</v>
      </c>
      <c r="AS323" s="6">
        <f>'no ties data'!AS323</f>
        <v>98</v>
      </c>
      <c r="AT323" s="6">
        <f>'no ties data'!AT323</f>
        <v>92</v>
      </c>
      <c r="AU323" s="6">
        <f>'no ties data'!AU323</f>
        <v>128</v>
      </c>
      <c r="AV323" s="6">
        <f>'no ties data'!AV323</f>
        <v>101</v>
      </c>
      <c r="AW323" s="6">
        <f>'no ties data'!AW323</f>
        <v>106</v>
      </c>
      <c r="AX323" s="6">
        <f>'no ties data'!AX323</f>
        <v>110</v>
      </c>
      <c r="AY323" s="6">
        <f>'no ties data'!AY323</f>
        <v>110</v>
      </c>
      <c r="AZ323" s="6">
        <f>'no ties data'!AZ323</f>
        <v>132</v>
      </c>
      <c r="BA323" s="6">
        <f>'no ties data'!BA323</f>
        <v>117</v>
      </c>
      <c r="BB323" s="6">
        <f>'no ties data'!BB323</f>
        <v>139</v>
      </c>
      <c r="BC323" s="6">
        <f>'no ties data'!BC323</f>
        <v>168</v>
      </c>
      <c r="BD323" s="6">
        <f>'no ties data'!BD323</f>
        <v>126</v>
      </c>
    </row>
    <row r="324" spans="1:56" x14ac:dyDescent="0.2">
      <c r="A324" s="44" t="s">
        <v>72</v>
      </c>
      <c r="C324" s="6">
        <f>'no ties data'!C324</f>
        <v>157</v>
      </c>
      <c r="D324" s="6">
        <f>'no ties data'!D324</f>
        <v>157</v>
      </c>
      <c r="E324" s="6">
        <f>'no ties data'!E324</f>
        <v>159</v>
      </c>
      <c r="G324" s="6">
        <f>'no ties data'!G324</f>
        <v>165</v>
      </c>
      <c r="H324" s="6">
        <f>'no ties data'!H324</f>
        <v>242</v>
      </c>
      <c r="I324" s="6">
        <f>'no ties data'!I324</f>
        <v>181</v>
      </c>
      <c r="J324" s="6">
        <f>'no ties data'!J324</f>
        <v>151</v>
      </c>
      <c r="K324" s="6">
        <f>'no ties data'!K324</f>
        <v>153</v>
      </c>
      <c r="L324" s="6">
        <f>'no ties data'!L324</f>
        <v>152</v>
      </c>
      <c r="M324" s="6">
        <f>'no ties data'!M324</f>
        <v>138</v>
      </c>
      <c r="N324" s="6">
        <f>'no ties data'!N324</f>
        <v>163</v>
      </c>
      <c r="O324" s="6">
        <f>'no ties data'!O324</f>
        <v>136</v>
      </c>
      <c r="P324" s="6">
        <f>'no ties data'!P324</f>
        <v>188</v>
      </c>
      <c r="Q324" s="6">
        <f>'no ties data'!Q324</f>
        <v>120</v>
      </c>
      <c r="R324" s="6">
        <f>'no ties data'!R324</f>
        <v>172</v>
      </c>
      <c r="S324" s="6">
        <f>'no ties data'!S324</f>
        <v>161</v>
      </c>
      <c r="T324" s="6">
        <f>'no ties data'!T324</f>
        <v>181</v>
      </c>
      <c r="U324" s="6">
        <f>'no ties data'!U324</f>
        <v>159</v>
      </c>
      <c r="V324" s="6">
        <f>'no ties data'!V324</f>
        <v>156</v>
      </c>
      <c r="W324" s="6">
        <f>'no ties data'!W324</f>
        <v>150</v>
      </c>
      <c r="X324" s="6">
        <f>'no ties data'!X324</f>
        <v>137</v>
      </c>
      <c r="Y324" s="6">
        <f>'no ties data'!Y324</f>
        <v>174</v>
      </c>
      <c r="Z324" s="6">
        <f>'no ties data'!Z324</f>
        <v>152</v>
      </c>
      <c r="AA324" s="6">
        <f>'no ties data'!AA324</f>
        <v>139</v>
      </c>
      <c r="AB324" s="6">
        <f>'no ties data'!AB324</f>
        <v>169</v>
      </c>
      <c r="AC324" s="6">
        <f>'no ties data'!AC324</f>
        <v>204</v>
      </c>
      <c r="AD324" s="6">
        <f>'no ties data'!AD324</f>
        <v>138</v>
      </c>
      <c r="AE324" s="6">
        <f>'no ties data'!AE324</f>
        <v>146</v>
      </c>
      <c r="AF324" s="6">
        <f>'no ties data'!AF324</f>
        <v>186</v>
      </c>
      <c r="AG324" s="6">
        <f>'no ties data'!AG324</f>
        <v>154</v>
      </c>
      <c r="AH324" s="6">
        <f>'no ties data'!AH324</f>
        <v>136</v>
      </c>
      <c r="AI324" s="6">
        <f>'no ties data'!AI324</f>
        <v>154</v>
      </c>
      <c r="AJ324" s="6">
        <f>'no ties data'!AJ324</f>
        <v>146</v>
      </c>
      <c r="AK324" s="6">
        <f>'no ties data'!AK324</f>
        <v>158</v>
      </c>
      <c r="AL324" s="6">
        <f>'no ties data'!AL324</f>
        <v>140</v>
      </c>
      <c r="AM324" s="6">
        <f>'no ties data'!AM324</f>
        <v>128</v>
      </c>
      <c r="AN324" s="6">
        <f>'no ties data'!AN324</f>
        <v>162</v>
      </c>
      <c r="AP324" s="6">
        <f>'no ties data'!AP324</f>
        <v>157</v>
      </c>
      <c r="AQ324" s="6">
        <f>'no ties data'!AQ324</f>
        <v>151</v>
      </c>
      <c r="AR324" s="6">
        <f>'no ties data'!AR324</f>
        <v>162</v>
      </c>
      <c r="AS324" s="6">
        <f>'no ties data'!AS324</f>
        <v>169</v>
      </c>
      <c r="AT324" s="6">
        <f>'no ties data'!AT324</f>
        <v>135</v>
      </c>
      <c r="AU324" s="6">
        <f>'no ties data'!AU324</f>
        <v>161</v>
      </c>
      <c r="AV324" s="6">
        <f>'no ties data'!AV324</f>
        <v>167</v>
      </c>
      <c r="AW324" s="6">
        <f>'no ties data'!AW324</f>
        <v>136</v>
      </c>
      <c r="AX324" s="6">
        <f>'no ties data'!AX324</f>
        <v>167</v>
      </c>
      <c r="AY324" s="6">
        <f>'no ties data'!AY324</f>
        <v>136</v>
      </c>
      <c r="AZ324" s="6">
        <f>'no ties data'!AZ324</f>
        <v>158</v>
      </c>
      <c r="BA324" s="6">
        <f>'no ties data'!BA324</f>
        <v>165</v>
      </c>
      <c r="BB324" s="6">
        <f>'no ties data'!BB324</f>
        <v>144</v>
      </c>
      <c r="BC324" s="6">
        <f>'no ties data'!BC324</f>
        <v>157</v>
      </c>
      <c r="BD324" s="6">
        <f>'no ties data'!BD324</f>
        <v>157</v>
      </c>
    </row>
    <row r="325" spans="1:56" x14ac:dyDescent="0.2">
      <c r="A325" s="44" t="s">
        <v>73</v>
      </c>
      <c r="C325" s="6">
        <f>'no ties data'!C325</f>
        <v>93</v>
      </c>
      <c r="D325" s="6">
        <f>'no ties data'!D325</f>
        <v>98</v>
      </c>
      <c r="E325" s="6">
        <f>'no ties data'!E325</f>
        <v>87</v>
      </c>
      <c r="G325" s="6">
        <f>'no ties data'!G325</f>
        <v>127</v>
      </c>
      <c r="H325" s="6">
        <f>'no ties data'!H325</f>
        <v>79</v>
      </c>
      <c r="I325" s="6">
        <f>'no ties data'!I325</f>
        <v>77</v>
      </c>
      <c r="J325" s="6">
        <f>'no ties data'!J325</f>
        <v>116</v>
      </c>
      <c r="K325" s="6">
        <f>'no ties data'!K325</f>
        <v>98</v>
      </c>
      <c r="L325" s="6">
        <f>'no ties data'!L325</f>
        <v>124</v>
      </c>
      <c r="M325" s="6">
        <f>'no ties data'!M325</f>
        <v>125</v>
      </c>
      <c r="N325" s="6">
        <f>'no ties data'!N325</f>
        <v>69</v>
      </c>
      <c r="O325" s="6">
        <f>'no ties data'!O325</f>
        <v>59</v>
      </c>
      <c r="P325" s="6">
        <f>'no ties data'!P325</f>
        <v>75</v>
      </c>
      <c r="Q325" s="6">
        <f>'no ties data'!Q325</f>
        <v>64</v>
      </c>
      <c r="R325" s="6">
        <f>'no ties data'!R325</f>
        <v>111</v>
      </c>
      <c r="S325" s="6">
        <f>'no ties data'!S325</f>
        <v>113</v>
      </c>
      <c r="T325" s="6">
        <f>'no ties data'!T325</f>
        <v>120</v>
      </c>
      <c r="U325" s="6">
        <f>'no ties data'!U325</f>
        <v>87</v>
      </c>
      <c r="V325" s="6">
        <f>'no ties data'!V325</f>
        <v>43</v>
      </c>
      <c r="W325" s="6">
        <f>'no ties data'!W325</f>
        <v>99</v>
      </c>
      <c r="X325" s="6">
        <f>'no ties data'!X325</f>
        <v>53</v>
      </c>
      <c r="Y325" s="6">
        <f>'no ties data'!Y325</f>
        <v>100</v>
      </c>
      <c r="Z325" s="6">
        <f>'no ties data'!Z325</f>
        <v>73</v>
      </c>
      <c r="AA325" s="6">
        <f>'no ties data'!AA325</f>
        <v>66</v>
      </c>
      <c r="AB325" s="6">
        <f>'no ties data'!AB325</f>
        <v>108</v>
      </c>
      <c r="AC325" s="6">
        <f>'no ties data'!AC325</f>
        <v>71</v>
      </c>
      <c r="AD325" s="6">
        <f>'no ties data'!AD325</f>
        <v>44</v>
      </c>
      <c r="AE325" s="6">
        <f>'no ties data'!AE325</f>
        <v>89</v>
      </c>
      <c r="AF325" s="6">
        <f>'no ties data'!AF325</f>
        <v>75</v>
      </c>
      <c r="AG325" s="6">
        <f>'no ties data'!AG325</f>
        <v>94</v>
      </c>
      <c r="AH325" s="6">
        <f>'no ties data'!AH325</f>
        <v>118</v>
      </c>
      <c r="AI325" s="6">
        <f>'no ties data'!AI325</f>
        <v>118</v>
      </c>
      <c r="AJ325" s="6">
        <f>'no ties data'!AJ325</f>
        <v>102</v>
      </c>
      <c r="AK325" s="6">
        <f>'no ties data'!AK325</f>
        <v>87</v>
      </c>
      <c r="AL325" s="6">
        <f>'no ties data'!AL325</f>
        <v>143</v>
      </c>
      <c r="AM325" s="6">
        <f>'no ties data'!AM325</f>
        <v>96</v>
      </c>
      <c r="AN325" s="6">
        <f>'no ties data'!AN325</f>
        <v>76</v>
      </c>
      <c r="AP325" s="6">
        <f>'no ties data'!AP325</f>
        <v>108</v>
      </c>
      <c r="AQ325" s="6">
        <f>'no ties data'!AQ325</f>
        <v>68</v>
      </c>
      <c r="AR325" s="6">
        <f>'no ties data'!AR325</f>
        <v>92</v>
      </c>
      <c r="AS325" s="6">
        <f>'no ties data'!AS325</f>
        <v>78</v>
      </c>
      <c r="AT325" s="6">
        <f>'no ties data'!AT325</f>
        <v>75</v>
      </c>
      <c r="AU325" s="6">
        <f>'no ties data'!AU325</f>
        <v>104</v>
      </c>
      <c r="AV325" s="6">
        <f>'no ties data'!AV325</f>
        <v>83</v>
      </c>
      <c r="AW325" s="6">
        <f>'no ties data'!AW325</f>
        <v>53</v>
      </c>
      <c r="AX325" s="6">
        <f>'no ties data'!AX325</f>
        <v>87</v>
      </c>
      <c r="AY325" s="6">
        <f>'no ties data'!AY325</f>
        <v>67</v>
      </c>
      <c r="AZ325" s="6">
        <f>'no ties data'!AZ325</f>
        <v>109</v>
      </c>
      <c r="BA325" s="6">
        <f>'no ties data'!BA325</f>
        <v>91</v>
      </c>
      <c r="BB325" s="6">
        <f>'no ties data'!BB325</f>
        <v>123</v>
      </c>
      <c r="BC325" s="6">
        <f>'no ties data'!BC325</f>
        <v>121</v>
      </c>
      <c r="BD325" s="6">
        <f>'no ties data'!BD325</f>
        <v>93</v>
      </c>
    </row>
    <row r="326" spans="1:56" x14ac:dyDescent="0.2">
      <c r="A326" s="44" t="s">
        <v>74</v>
      </c>
      <c r="C326" s="6">
        <f>'no ties data'!C326</f>
        <v>37</v>
      </c>
      <c r="D326" s="6">
        <f>'no ties data'!D326</f>
        <v>26</v>
      </c>
      <c r="E326" s="6">
        <f>'no ties data'!E326</f>
        <v>46</v>
      </c>
      <c r="G326" s="6">
        <f>'no ties data'!G326</f>
        <v>16</v>
      </c>
      <c r="H326" s="6">
        <f>'no ties data'!H326</f>
        <v>14</v>
      </c>
      <c r="I326" s="6">
        <f>'no ties data'!I326</f>
        <v>25</v>
      </c>
      <c r="J326" s="6">
        <f>'no ties data'!J326</f>
        <v>19</v>
      </c>
      <c r="K326" s="6">
        <f>'no ties data'!K326</f>
        <v>35</v>
      </c>
      <c r="L326" s="6">
        <f>'no ties data'!L326</f>
        <v>20</v>
      </c>
      <c r="M326" s="6">
        <f>'no ties data'!M326</f>
        <v>14</v>
      </c>
      <c r="N326" s="6">
        <f>'no ties data'!N326</f>
        <v>24</v>
      </c>
      <c r="O326" s="6">
        <f>'no ties data'!O326</f>
        <v>45</v>
      </c>
      <c r="P326" s="6">
        <f>'no ties data'!P326</f>
        <v>76</v>
      </c>
      <c r="Q326" s="6">
        <f>'no ties data'!Q326</f>
        <v>28</v>
      </c>
      <c r="R326" s="6">
        <f>'no ties data'!R326</f>
        <v>22</v>
      </c>
      <c r="S326" s="6">
        <f>'no ties data'!S326</f>
        <v>22</v>
      </c>
      <c r="T326" s="6">
        <f>'no ties data'!T326</f>
        <v>22</v>
      </c>
      <c r="U326" s="6">
        <f>'no ties data'!U326</f>
        <v>46</v>
      </c>
      <c r="V326" s="6">
        <f>'no ties data'!V326</f>
        <v>69</v>
      </c>
      <c r="W326" s="6">
        <f>'no ties data'!W326</f>
        <v>51</v>
      </c>
      <c r="X326" s="6">
        <f>'no ties data'!X326</f>
        <v>38</v>
      </c>
      <c r="Y326" s="6">
        <f>'no ties data'!Y326</f>
        <v>61</v>
      </c>
      <c r="Z326" s="6">
        <f>'no ties data'!Z326</f>
        <v>30</v>
      </c>
      <c r="AA326" s="6">
        <f>'no ties data'!AA326</f>
        <v>47</v>
      </c>
      <c r="AB326" s="6">
        <f>'no ties data'!AB326</f>
        <v>42</v>
      </c>
      <c r="AC326" s="6">
        <f>'no ties data'!AC326</f>
        <v>62</v>
      </c>
      <c r="AD326" s="6">
        <f>'no ties data'!AD326</f>
        <v>42</v>
      </c>
      <c r="AE326" s="6">
        <f>'no ties data'!AE326</f>
        <v>56</v>
      </c>
      <c r="AF326" s="6">
        <f>'no ties data'!AF326</f>
        <v>35</v>
      </c>
      <c r="AG326" s="6">
        <f>'no ties data'!AG326</f>
        <v>45</v>
      </c>
      <c r="AH326" s="6">
        <f>'no ties data'!AH326</f>
        <v>46</v>
      </c>
      <c r="AI326" s="6">
        <f>'no ties data'!AI326</f>
        <v>33</v>
      </c>
      <c r="AJ326" s="6">
        <f>'no ties data'!AJ326</f>
        <v>37</v>
      </c>
      <c r="AK326" s="6">
        <f>'no ties data'!AK326</f>
        <v>49</v>
      </c>
      <c r="AL326" s="6">
        <f>'no ties data'!AL326</f>
        <v>14</v>
      </c>
      <c r="AM326" s="6">
        <f>'no ties data'!AM326</f>
        <v>38</v>
      </c>
      <c r="AN326" s="6">
        <f>'no ties data'!AN326</f>
        <v>59</v>
      </c>
      <c r="AP326" s="6">
        <f>'no ties data'!AP326</f>
        <v>32</v>
      </c>
      <c r="AQ326" s="6">
        <f>'no ties data'!AQ326</f>
        <v>36</v>
      </c>
      <c r="AR326" s="6">
        <f>'no ties data'!AR326</f>
        <v>58</v>
      </c>
      <c r="AS326" s="6">
        <f>'no ties data'!AS326</f>
        <v>47</v>
      </c>
      <c r="AT326" s="6">
        <f>'no ties data'!AT326</f>
        <v>44</v>
      </c>
      <c r="AU326" s="6">
        <f>'no ties data'!AU326</f>
        <v>44</v>
      </c>
      <c r="AV326" s="6">
        <f>'no ties data'!AV326</f>
        <v>44</v>
      </c>
      <c r="AW326" s="6">
        <f>'no ties data'!AW326</f>
        <v>44</v>
      </c>
      <c r="AX326" s="6">
        <f>'no ties data'!AX326</f>
        <v>41</v>
      </c>
      <c r="AY326" s="6">
        <f>'no ties data'!AY326</f>
        <v>26</v>
      </c>
      <c r="AZ326" s="6">
        <f>'no ties data'!AZ326</f>
        <v>26</v>
      </c>
      <c r="BA326" s="6">
        <f>'no ties data'!BA326</f>
        <v>31</v>
      </c>
      <c r="BB326" s="6">
        <f>'no ties data'!BB326</f>
        <v>31</v>
      </c>
      <c r="BC326" s="6">
        <f>'no ties data'!BC326</f>
        <v>18</v>
      </c>
      <c r="BD326" s="6">
        <f>'no ties data'!BD326</f>
        <v>37</v>
      </c>
    </row>
    <row r="327" spans="1:56" x14ac:dyDescent="0.2">
      <c r="A327" s="44" t="s">
        <v>286</v>
      </c>
      <c r="C327" s="6">
        <f>'no ties data'!C327</f>
        <v>190</v>
      </c>
      <c r="D327" s="6">
        <f>'no ties data'!D327</f>
        <v>201</v>
      </c>
      <c r="E327" s="6">
        <f>'no ties data'!E327</f>
        <v>176</v>
      </c>
      <c r="G327" s="6">
        <f>'no ties data'!G327</f>
        <v>170</v>
      </c>
      <c r="H327" s="6">
        <f>'no ties data'!H327</f>
        <v>241</v>
      </c>
      <c r="I327" s="6">
        <f>'no ties data'!I327</f>
        <v>210</v>
      </c>
      <c r="J327" s="6">
        <f>'no ties data'!J327</f>
        <v>201</v>
      </c>
      <c r="K327" s="6">
        <f>'no ties data'!K327</f>
        <v>193</v>
      </c>
      <c r="L327" s="6">
        <f>'no ties data'!L327</f>
        <v>204</v>
      </c>
      <c r="M327" s="6">
        <f>'no ties data'!M327</f>
        <v>192</v>
      </c>
      <c r="N327" s="6">
        <f>'no ties data'!N327</f>
        <v>200</v>
      </c>
      <c r="O327" s="6">
        <f>'no ties data'!O327</f>
        <v>194</v>
      </c>
      <c r="P327" s="6">
        <f>'no ties data'!P327</f>
        <v>187</v>
      </c>
      <c r="Q327" s="6">
        <f>'no ties data'!Q327</f>
        <v>202</v>
      </c>
      <c r="R327" s="6">
        <f>'no ties data'!R327</f>
        <v>208</v>
      </c>
      <c r="S327" s="6">
        <f>'no ties data'!S327</f>
        <v>195</v>
      </c>
      <c r="T327" s="6">
        <f>'no ties data'!T327</f>
        <v>198</v>
      </c>
      <c r="U327" s="6">
        <f>'no ties data'!U327</f>
        <v>176</v>
      </c>
      <c r="V327" s="6">
        <f>'no ties data'!V327</f>
        <v>200</v>
      </c>
      <c r="W327" s="6">
        <f>'no ties data'!W327</f>
        <v>171</v>
      </c>
      <c r="X327" s="6">
        <f>'no ties data'!X327</f>
        <v>110</v>
      </c>
      <c r="Y327" s="6">
        <f>'no ties data'!Y327</f>
        <v>222</v>
      </c>
      <c r="Z327" s="6">
        <f>'no ties data'!Z327</f>
        <v>167</v>
      </c>
      <c r="AA327" s="6">
        <f>'no ties data'!AA327</f>
        <v>185</v>
      </c>
      <c r="AB327" s="6">
        <f>'no ties data'!AB327</f>
        <v>168</v>
      </c>
      <c r="AC327" s="6">
        <f>'no ties data'!AC327</f>
        <v>171</v>
      </c>
      <c r="AD327" s="6">
        <f>'no ties data'!AD327</f>
        <v>211</v>
      </c>
      <c r="AE327" s="6">
        <f>'no ties data'!AE327</f>
        <v>152</v>
      </c>
      <c r="AF327" s="6">
        <f>'no ties data'!AF327</f>
        <v>153</v>
      </c>
      <c r="AG327" s="6">
        <f>'no ties data'!AG327</f>
        <v>170</v>
      </c>
      <c r="AH327" s="6">
        <f>'no ties data'!AH327</f>
        <v>203</v>
      </c>
      <c r="AI327" s="6">
        <f>'no ties data'!AI327</f>
        <v>169</v>
      </c>
      <c r="AJ327" s="6">
        <f>'no ties data'!AJ327</f>
        <v>181</v>
      </c>
      <c r="AK327" s="6">
        <f>'no ties data'!AK327</f>
        <v>193</v>
      </c>
      <c r="AL327" s="6">
        <f>'no ties data'!AL327</f>
        <v>165</v>
      </c>
      <c r="AM327" s="6">
        <f>'no ties data'!AM327</f>
        <v>148</v>
      </c>
      <c r="AN327" s="6">
        <f>'no ties data'!AN327</f>
        <v>171</v>
      </c>
      <c r="AP327" s="6">
        <f>'no ties data'!AP327</f>
        <v>173</v>
      </c>
      <c r="AQ327" s="6">
        <f>'no ties data'!AQ327</f>
        <v>139</v>
      </c>
      <c r="AR327" s="6">
        <f>'no ties data'!AR327</f>
        <v>185</v>
      </c>
      <c r="AS327" s="6">
        <f>'no ties data'!AS327</f>
        <v>209</v>
      </c>
      <c r="AT327" s="6">
        <f>'no ties data'!AT327</f>
        <v>173</v>
      </c>
      <c r="AU327" s="6">
        <f>'no ties data'!AU327</f>
        <v>166</v>
      </c>
      <c r="AV327" s="6">
        <f>'no ties data'!AV327</f>
        <v>185</v>
      </c>
      <c r="AW327" s="6">
        <f>'no ties data'!AW327</f>
        <v>204</v>
      </c>
      <c r="AX327" s="6">
        <f>'no ties data'!AX327</f>
        <v>176</v>
      </c>
      <c r="AY327" s="6">
        <f>'no ties data'!AY327</f>
        <v>201</v>
      </c>
      <c r="AZ327" s="6">
        <f>'no ties data'!AZ327</f>
        <v>190</v>
      </c>
      <c r="BA327" s="6">
        <f>'no ties data'!BA327</f>
        <v>198</v>
      </c>
      <c r="BB327" s="6">
        <f>'no ties data'!BB327</f>
        <v>179</v>
      </c>
      <c r="BC327" s="6">
        <f>'no ties data'!BC327</f>
        <v>196</v>
      </c>
      <c r="BD327" s="6">
        <f>'no ties data'!BD327</f>
        <v>190</v>
      </c>
    </row>
    <row r="328" spans="1:56" x14ac:dyDescent="0.2">
      <c r="A328" s="44" t="s">
        <v>75</v>
      </c>
      <c r="C328" s="6">
        <f>'no ties data'!C328</f>
        <v>149</v>
      </c>
      <c r="D328" s="6">
        <f>'no ties data'!D328</f>
        <v>153</v>
      </c>
      <c r="E328" s="6">
        <f>'no ties data'!E328</f>
        <v>142</v>
      </c>
      <c r="G328" s="6">
        <f>'no ties data'!G328</f>
        <v>140</v>
      </c>
      <c r="H328" s="6">
        <f>'no ties data'!H328</f>
        <v>87</v>
      </c>
      <c r="I328" s="6">
        <f>'no ties data'!I328</f>
        <v>127</v>
      </c>
      <c r="J328" s="6">
        <f>'no ties data'!J328</f>
        <v>178</v>
      </c>
      <c r="K328" s="6">
        <f>'no ties data'!K328</f>
        <v>134</v>
      </c>
      <c r="L328" s="6">
        <f>'no ties data'!L328</f>
        <v>184</v>
      </c>
      <c r="M328" s="6">
        <f>'no ties data'!M328</f>
        <v>177</v>
      </c>
      <c r="N328" s="6">
        <f>'no ties data'!N328</f>
        <v>155</v>
      </c>
      <c r="O328" s="6">
        <f>'no ties data'!O328</f>
        <v>168</v>
      </c>
      <c r="P328" s="6">
        <f>'no ties data'!P328</f>
        <v>107</v>
      </c>
      <c r="Q328" s="6">
        <f>'no ties data'!Q328</f>
        <v>196</v>
      </c>
      <c r="R328" s="6">
        <f>'no ties data'!R328</f>
        <v>171</v>
      </c>
      <c r="S328" s="6">
        <f>'no ties data'!S328</f>
        <v>192</v>
      </c>
      <c r="T328" s="6">
        <f>'no ties data'!T328</f>
        <v>179</v>
      </c>
      <c r="U328" s="6">
        <f>'no ties data'!U328</f>
        <v>142</v>
      </c>
      <c r="V328" s="6">
        <f>'no ties data'!V328</f>
        <v>112</v>
      </c>
      <c r="W328" s="6">
        <f>'no ties data'!W328</f>
        <v>112</v>
      </c>
      <c r="X328" s="6">
        <f>'no ties data'!X328</f>
        <v>184</v>
      </c>
      <c r="Y328" s="6">
        <f>'no ties data'!Y328</f>
        <v>130</v>
      </c>
      <c r="Z328" s="6">
        <f>'no ties data'!Z328</f>
        <v>204</v>
      </c>
      <c r="AA328" s="6">
        <f>'no ties data'!AA328</f>
        <v>176</v>
      </c>
      <c r="AB328" s="6">
        <f>'no ties data'!AB328</f>
        <v>167</v>
      </c>
      <c r="AC328" s="6">
        <f>'no ties data'!AC328</f>
        <v>146</v>
      </c>
      <c r="AD328" s="6">
        <f>'no ties data'!AD328</f>
        <v>201</v>
      </c>
      <c r="AE328" s="6">
        <f>'no ties data'!AE328</f>
        <v>140</v>
      </c>
      <c r="AF328" s="6">
        <f>'no ties data'!AF328</f>
        <v>169</v>
      </c>
      <c r="AG328" s="6">
        <f>'no ties data'!AG328</f>
        <v>153</v>
      </c>
      <c r="AH328" s="6">
        <f>'no ties data'!AH328</f>
        <v>156</v>
      </c>
      <c r="AI328" s="6">
        <f>'no ties data'!AI328</f>
        <v>189</v>
      </c>
      <c r="AJ328" s="6">
        <f>'no ties data'!AJ328</f>
        <v>202</v>
      </c>
      <c r="AK328" s="6">
        <f>'no ties data'!AK328</f>
        <v>111</v>
      </c>
      <c r="AL328" s="6">
        <f>'no ties data'!AL328</f>
        <v>177</v>
      </c>
      <c r="AM328" s="6">
        <f>'no ties data'!AM328</f>
        <v>248</v>
      </c>
      <c r="AN328" s="6">
        <f>'no ties data'!AN328</f>
        <v>109</v>
      </c>
      <c r="AP328" s="6">
        <f>'no ties data'!AP328</f>
        <v>122</v>
      </c>
      <c r="AQ328" s="6">
        <f>'no ties data'!AQ328</f>
        <v>196</v>
      </c>
      <c r="AR328" s="6">
        <f>'no ties data'!AR328</f>
        <v>132</v>
      </c>
      <c r="AS328" s="6">
        <f>'no ties data'!AS328</f>
        <v>127</v>
      </c>
      <c r="AT328" s="6">
        <f>'no ties data'!AT328</f>
        <v>185</v>
      </c>
      <c r="AU328" s="6">
        <f>'no ties data'!AU328</f>
        <v>160</v>
      </c>
      <c r="AV328" s="6">
        <f>'no ties data'!AV328</f>
        <v>138</v>
      </c>
      <c r="AW328" s="6">
        <f>'no ties data'!AW328</f>
        <v>179</v>
      </c>
      <c r="AX328" s="6">
        <f>'no ties data'!AX328</f>
        <v>119</v>
      </c>
      <c r="AY328" s="6">
        <f>'no ties data'!AY328</f>
        <v>172</v>
      </c>
      <c r="AZ328" s="6">
        <f>'no ties data'!AZ328</f>
        <v>195</v>
      </c>
      <c r="BA328" s="6">
        <f>'no ties data'!BA328</f>
        <v>134</v>
      </c>
      <c r="BB328" s="6">
        <f>'no ties data'!BB328</f>
        <v>169</v>
      </c>
      <c r="BC328" s="6">
        <f>'no ties data'!BC328</f>
        <v>181</v>
      </c>
      <c r="BD328" s="6">
        <f>'no ties data'!BD328</f>
        <v>149</v>
      </c>
    </row>
    <row r="329" spans="1:56" x14ac:dyDescent="0.2">
      <c r="A329" s="44" t="s">
        <v>76</v>
      </c>
      <c r="C329" s="6">
        <f>'no ties data'!C329</f>
        <v>178</v>
      </c>
      <c r="D329" s="6">
        <f>'no ties data'!D329</f>
        <v>178</v>
      </c>
      <c r="E329" s="6">
        <f>'no ties data'!E329</f>
        <v>180</v>
      </c>
      <c r="G329" s="6">
        <f>'no ties data'!G329</f>
        <v>201</v>
      </c>
      <c r="H329" s="6">
        <f>'no ties data'!H329</f>
        <v>240</v>
      </c>
      <c r="I329" s="6">
        <f>'no ties data'!I329</f>
        <v>176</v>
      </c>
      <c r="J329" s="6">
        <f>'no ties data'!J329</f>
        <v>173</v>
      </c>
      <c r="K329" s="6">
        <f>'no ties data'!K329</f>
        <v>210</v>
      </c>
      <c r="L329" s="6">
        <f>'no ties data'!L329</f>
        <v>203</v>
      </c>
      <c r="M329" s="6">
        <f>'no ties data'!M329</f>
        <v>175</v>
      </c>
      <c r="N329" s="6">
        <f>'no ties data'!N329</f>
        <v>173</v>
      </c>
      <c r="O329" s="6">
        <f>'no ties data'!O329</f>
        <v>124</v>
      </c>
      <c r="P329" s="6">
        <f>'no ties data'!P329</f>
        <v>250</v>
      </c>
      <c r="Q329" s="6">
        <f>'no ties data'!Q329</f>
        <v>164</v>
      </c>
      <c r="R329" s="6">
        <f>'no ties data'!R329</f>
        <v>157</v>
      </c>
      <c r="S329" s="6">
        <f>'no ties data'!S329</f>
        <v>181</v>
      </c>
      <c r="T329" s="6">
        <f>'no ties data'!T329</f>
        <v>202</v>
      </c>
      <c r="U329" s="6">
        <f>'no ties data'!U329</f>
        <v>180</v>
      </c>
      <c r="V329" s="6">
        <f>'no ties data'!V329</f>
        <v>189</v>
      </c>
      <c r="W329" s="6">
        <f>'no ties data'!W329</f>
        <v>183</v>
      </c>
      <c r="X329" s="6">
        <f>'no ties data'!X329</f>
        <v>201</v>
      </c>
      <c r="Y329" s="6">
        <f>'no ties data'!Y329</f>
        <v>199</v>
      </c>
      <c r="Z329" s="6">
        <f>'no ties data'!Z329</f>
        <v>149</v>
      </c>
      <c r="AA329" s="6">
        <f>'no ties data'!AA329</f>
        <v>201</v>
      </c>
      <c r="AB329" s="6">
        <f>'no ties data'!AB329</f>
        <v>160</v>
      </c>
      <c r="AC329" s="6">
        <f>'no ties data'!AC329</f>
        <v>166</v>
      </c>
      <c r="AD329" s="6">
        <f>'no ties data'!AD329</f>
        <v>158</v>
      </c>
      <c r="AE329" s="6">
        <f>'no ties data'!AE329</f>
        <v>177</v>
      </c>
      <c r="AF329" s="6">
        <f>'no ties data'!AF329</f>
        <v>185</v>
      </c>
      <c r="AG329" s="6">
        <f>'no ties data'!AG329</f>
        <v>249</v>
      </c>
      <c r="AH329" s="6">
        <f>'no ties data'!AH329</f>
        <v>155</v>
      </c>
      <c r="AI329" s="6">
        <f>'no ties data'!AI329</f>
        <v>161</v>
      </c>
      <c r="AJ329" s="6">
        <f>'no ties data'!AJ329</f>
        <v>175</v>
      </c>
      <c r="AK329" s="6">
        <f>'no ties data'!AK329</f>
        <v>247</v>
      </c>
      <c r="AL329" s="6">
        <f>'no ties data'!AL329</f>
        <v>164</v>
      </c>
      <c r="AM329" s="6">
        <f>'no ties data'!AM329</f>
        <v>180</v>
      </c>
      <c r="AN329" s="6">
        <f>'no ties data'!AN329</f>
        <v>182</v>
      </c>
      <c r="AP329" s="6">
        <f>'no ties data'!AP329</f>
        <v>190</v>
      </c>
      <c r="AQ329" s="6">
        <f>'no ties data'!AQ329</f>
        <v>163</v>
      </c>
      <c r="AR329" s="6">
        <f>'no ties data'!AR329</f>
        <v>188</v>
      </c>
      <c r="AS329" s="6">
        <f>'no ties data'!AS329</f>
        <v>181</v>
      </c>
      <c r="AT329" s="6">
        <f>'no ties data'!AT329</f>
        <v>193</v>
      </c>
      <c r="AU329" s="6">
        <f>'no ties data'!AU329</f>
        <v>172</v>
      </c>
      <c r="AV329" s="6">
        <f>'no ties data'!AV329</f>
        <v>190</v>
      </c>
      <c r="AW329" s="6">
        <f>'no ties data'!AW329</f>
        <v>135</v>
      </c>
      <c r="AX329" s="6">
        <f>'no ties data'!AX329</f>
        <v>209</v>
      </c>
      <c r="AY329" s="6">
        <f>'no ties data'!AY329</f>
        <v>169</v>
      </c>
      <c r="AZ329" s="6">
        <f>'no ties data'!AZ329</f>
        <v>177</v>
      </c>
      <c r="BA329" s="6">
        <f>'no ties data'!BA329</f>
        <v>187</v>
      </c>
      <c r="BB329" s="6">
        <f>'no ties data'!BB329</f>
        <v>162</v>
      </c>
      <c r="BC329" s="6">
        <f>'no ties data'!BC329</f>
        <v>190</v>
      </c>
      <c r="BD329" s="6">
        <f>'no ties data'!BD329</f>
        <v>178</v>
      </c>
    </row>
    <row r="330" spans="1:56" x14ac:dyDescent="0.2">
      <c r="A330" s="44" t="s">
        <v>77</v>
      </c>
      <c r="C330" s="6">
        <f>'no ties data'!C330</f>
        <v>207</v>
      </c>
      <c r="D330" s="6">
        <f>'no ties data'!D330</f>
        <v>208</v>
      </c>
      <c r="E330" s="6">
        <f>'no ties data'!E330</f>
        <v>204</v>
      </c>
      <c r="G330" s="6">
        <f>'no ties data'!G330</f>
        <v>215</v>
      </c>
      <c r="H330" s="6">
        <f>'no ties data'!H330</f>
        <v>239</v>
      </c>
      <c r="I330" s="6">
        <f>'no ties data'!I330</f>
        <v>172</v>
      </c>
      <c r="J330" s="6">
        <f>'no ties data'!J330</f>
        <v>218</v>
      </c>
      <c r="K330" s="6">
        <f>'no ties data'!K330</f>
        <v>202</v>
      </c>
      <c r="L330" s="6">
        <f>'no ties data'!L330</f>
        <v>221</v>
      </c>
      <c r="M330" s="6">
        <f>'no ties data'!M330</f>
        <v>251</v>
      </c>
      <c r="N330" s="6">
        <f>'no ties data'!N330</f>
        <v>212</v>
      </c>
      <c r="O330" s="6">
        <f>'no ties data'!O330</f>
        <v>209</v>
      </c>
      <c r="P330" s="6">
        <f>'no ties data'!P330</f>
        <v>181</v>
      </c>
      <c r="Q330" s="6">
        <f>'no ties data'!Q330</f>
        <v>252</v>
      </c>
      <c r="R330" s="6">
        <f>'no ties data'!R330</f>
        <v>207</v>
      </c>
      <c r="S330" s="6">
        <f>'no ties data'!S330</f>
        <v>187</v>
      </c>
      <c r="T330" s="6">
        <f>'no ties data'!T330</f>
        <v>215</v>
      </c>
      <c r="U330" s="6">
        <f>'no ties data'!U330</f>
        <v>204</v>
      </c>
      <c r="V330" s="6">
        <f>'no ties data'!V330</f>
        <v>249</v>
      </c>
      <c r="W330" s="6">
        <f>'no ties data'!W330</f>
        <v>204</v>
      </c>
      <c r="X330" s="6">
        <f>'no ties data'!X330</f>
        <v>167</v>
      </c>
      <c r="Y330" s="6">
        <f>'no ties data'!Y330</f>
        <v>198</v>
      </c>
      <c r="Z330" s="6">
        <f>'no ties data'!Z330</f>
        <v>191</v>
      </c>
      <c r="AA330" s="6">
        <f>'no ties data'!AA330</f>
        <v>163</v>
      </c>
      <c r="AB330" s="6">
        <f>'no ties data'!AB330</f>
        <v>196</v>
      </c>
      <c r="AC330" s="6">
        <f>'no ties data'!AC330</f>
        <v>187</v>
      </c>
      <c r="AD330" s="6">
        <f>'no ties data'!AD330</f>
        <v>210</v>
      </c>
      <c r="AE330" s="6">
        <f>'no ties data'!AE330</f>
        <v>205</v>
      </c>
      <c r="AF330" s="6">
        <f>'no ties data'!AF330</f>
        <v>247</v>
      </c>
      <c r="AG330" s="6">
        <f>'no ties data'!AG330</f>
        <v>179</v>
      </c>
      <c r="AH330" s="6">
        <f>'no ties data'!AH330</f>
        <v>222</v>
      </c>
      <c r="AI330" s="6">
        <f>'no ties data'!AI330</f>
        <v>247</v>
      </c>
      <c r="AJ330" s="6">
        <f>'no ties data'!AJ330</f>
        <v>251</v>
      </c>
      <c r="AK330" s="6">
        <f>'no ties data'!AK330</f>
        <v>246</v>
      </c>
      <c r="AL330" s="6">
        <f>'no ties data'!AL330</f>
        <v>249</v>
      </c>
      <c r="AM330" s="6">
        <f>'no ties data'!AM330</f>
        <v>198</v>
      </c>
      <c r="AN330" s="6">
        <f>'no ties data'!AN330</f>
        <v>251</v>
      </c>
      <c r="AP330" s="6">
        <f>'no ties data'!AP330</f>
        <v>207</v>
      </c>
      <c r="AQ330" s="6">
        <f>'no ties data'!AQ330</f>
        <v>181</v>
      </c>
      <c r="AR330" s="6">
        <f>'no ties data'!AR330</f>
        <v>203</v>
      </c>
      <c r="AS330" s="6">
        <f>'no ties data'!AS330</f>
        <v>205</v>
      </c>
      <c r="AT330" s="6">
        <f>'no ties data'!AT330</f>
        <v>167</v>
      </c>
      <c r="AU330" s="6">
        <f>'no ties data'!AU330</f>
        <v>192</v>
      </c>
      <c r="AV330" s="6">
        <f>'no ties data'!AV330</f>
        <v>197</v>
      </c>
      <c r="AW330" s="6">
        <f>'no ties data'!AW330</f>
        <v>213</v>
      </c>
      <c r="AX330" s="6">
        <f>'no ties data'!AX330</f>
        <v>248</v>
      </c>
      <c r="AY330" s="6">
        <f>'no ties data'!AY330</f>
        <v>222</v>
      </c>
      <c r="AZ330" s="6">
        <f>'no ties data'!AZ330</f>
        <v>200</v>
      </c>
      <c r="BA330" s="6">
        <f>'no ties data'!BA330</f>
        <v>205</v>
      </c>
      <c r="BB330" s="6">
        <f>'no ties data'!BB330</f>
        <v>234</v>
      </c>
      <c r="BC330" s="6">
        <f>'no ties data'!BC330</f>
        <v>222</v>
      </c>
      <c r="BD330" s="6">
        <f>'no ties data'!BD330</f>
        <v>207</v>
      </c>
    </row>
    <row r="331" spans="1:56" x14ac:dyDescent="0.2">
      <c r="A331" s="44" t="s">
        <v>79</v>
      </c>
      <c r="C331" s="6">
        <f>'no ties data'!C331</f>
        <v>195</v>
      </c>
      <c r="D331" s="6">
        <f>'no ties data'!D331</f>
        <v>190</v>
      </c>
      <c r="E331" s="6">
        <f>'no ties data'!E331</f>
        <v>198</v>
      </c>
      <c r="G331" s="6">
        <f>'no ties data'!G331</f>
        <v>214</v>
      </c>
      <c r="H331" s="6">
        <f>'no ties data'!H331</f>
        <v>238</v>
      </c>
      <c r="I331" s="6">
        <f>'no ties data'!I331</f>
        <v>180</v>
      </c>
      <c r="J331" s="6">
        <f>'no ties data'!J331</f>
        <v>200</v>
      </c>
      <c r="K331" s="6">
        <f>'no ties data'!K331</f>
        <v>158</v>
      </c>
      <c r="L331" s="6">
        <f>'no ties data'!L331</f>
        <v>176</v>
      </c>
      <c r="M331" s="6">
        <f>'no ties data'!M331</f>
        <v>213</v>
      </c>
      <c r="N331" s="6">
        <f>'no ties data'!N331</f>
        <v>154</v>
      </c>
      <c r="O331" s="6">
        <f>'no ties data'!O331</f>
        <v>201</v>
      </c>
      <c r="P331" s="6">
        <f>'no ties data'!P331</f>
        <v>195</v>
      </c>
      <c r="Q331" s="6">
        <f>'no ties data'!Q331</f>
        <v>171</v>
      </c>
      <c r="R331" s="6">
        <f>'no ties data'!R331</f>
        <v>206</v>
      </c>
      <c r="S331" s="6">
        <f>'no ties data'!S331</f>
        <v>221</v>
      </c>
      <c r="T331" s="6">
        <f>'no ties data'!T331</f>
        <v>190</v>
      </c>
      <c r="U331" s="6">
        <f>'no ties data'!U331</f>
        <v>198</v>
      </c>
      <c r="V331" s="6">
        <f>'no ties data'!V331</f>
        <v>167</v>
      </c>
      <c r="W331" s="6">
        <f>'no ties data'!W331</f>
        <v>193</v>
      </c>
      <c r="X331" s="6">
        <f>'no ties data'!X331</f>
        <v>200</v>
      </c>
      <c r="Y331" s="6">
        <f>'no ties data'!Y331</f>
        <v>192</v>
      </c>
      <c r="Z331" s="6">
        <f>'no ties data'!Z331</f>
        <v>203</v>
      </c>
      <c r="AA331" s="6">
        <f>'no ties data'!AA331</f>
        <v>175</v>
      </c>
      <c r="AB331" s="6">
        <f>'no ties data'!AB331</f>
        <v>216</v>
      </c>
      <c r="AC331" s="6">
        <f>'no ties data'!AC331</f>
        <v>176</v>
      </c>
      <c r="AD331" s="6">
        <f>'no ties data'!AD331</f>
        <v>195</v>
      </c>
      <c r="AE331" s="6">
        <f>'no ties data'!AE331</f>
        <v>249</v>
      </c>
      <c r="AF331" s="6">
        <f>'no ties data'!AF331</f>
        <v>246</v>
      </c>
      <c r="AG331" s="6">
        <f>'no ties data'!AG331</f>
        <v>185</v>
      </c>
      <c r="AH331" s="6">
        <f>'no ties data'!AH331</f>
        <v>176</v>
      </c>
      <c r="AI331" s="6">
        <f>'no ties data'!AI331</f>
        <v>205</v>
      </c>
      <c r="AJ331" s="6">
        <f>'no ties data'!AJ331</f>
        <v>189</v>
      </c>
      <c r="AK331" s="6">
        <f>'no ties data'!AK331</f>
        <v>245</v>
      </c>
      <c r="AL331" s="6">
        <f>'no ties data'!AL331</f>
        <v>190</v>
      </c>
      <c r="AM331" s="6">
        <f>'no ties data'!AM331</f>
        <v>197</v>
      </c>
      <c r="AN331" s="6">
        <f>'no ties data'!AN331</f>
        <v>216</v>
      </c>
      <c r="AP331" s="6">
        <f>'no ties data'!AP331</f>
        <v>198</v>
      </c>
      <c r="AQ331" s="6">
        <f>'no ties data'!AQ331</f>
        <v>201</v>
      </c>
      <c r="AR331" s="6">
        <f>'no ties data'!AR331</f>
        <v>202</v>
      </c>
      <c r="AS331" s="6">
        <f>'no ties data'!AS331</f>
        <v>196</v>
      </c>
      <c r="AT331" s="6">
        <f>'no ties data'!AT331</f>
        <v>180</v>
      </c>
      <c r="AU331" s="6">
        <f>'no ties data'!AU331</f>
        <v>204</v>
      </c>
      <c r="AV331" s="6">
        <f>'no ties data'!AV331</f>
        <v>162</v>
      </c>
      <c r="AW331" s="6">
        <f>'no ties data'!AW331</f>
        <v>199</v>
      </c>
      <c r="AX331" s="6">
        <f>'no ties data'!AX331</f>
        <v>247</v>
      </c>
      <c r="AY331" s="6">
        <f>'no ties data'!AY331</f>
        <v>162</v>
      </c>
      <c r="AZ331" s="6">
        <f>'no ties data'!AZ331</f>
        <v>214</v>
      </c>
      <c r="BA331" s="6">
        <f>'no ties data'!BA331</f>
        <v>191</v>
      </c>
      <c r="BB331" s="6">
        <f>'no ties data'!BB331</f>
        <v>188</v>
      </c>
      <c r="BC331" s="6">
        <f>'no ties data'!BC331</f>
        <v>202</v>
      </c>
      <c r="BD331" s="6">
        <f>'no ties data'!BD331</f>
        <v>195</v>
      </c>
    </row>
    <row r="332" spans="1:56" x14ac:dyDescent="0.2">
      <c r="A332" s="44" t="s">
        <v>294</v>
      </c>
      <c r="C332" s="6">
        <f>'no ties data'!C332</f>
        <v>185</v>
      </c>
      <c r="D332" s="6">
        <f>'no ties data'!D332</f>
        <v>184</v>
      </c>
      <c r="E332" s="6">
        <f>'no ties data'!E332</f>
        <v>186</v>
      </c>
      <c r="G332" s="6">
        <f>'no ties data'!G332</f>
        <v>176</v>
      </c>
      <c r="H332" s="6">
        <f>'no ties data'!H332</f>
        <v>237</v>
      </c>
      <c r="I332" s="6">
        <f>'no ties data'!I332</f>
        <v>185</v>
      </c>
      <c r="J332" s="6">
        <f>'no ties data'!J332</f>
        <v>166</v>
      </c>
      <c r="K332" s="6">
        <f>'no ties data'!K332</f>
        <v>184</v>
      </c>
      <c r="L332" s="6">
        <f>'no ties data'!L332</f>
        <v>202</v>
      </c>
      <c r="M332" s="6">
        <f>'no ties data'!M332</f>
        <v>185</v>
      </c>
      <c r="N332" s="6">
        <f>'no ties data'!N332</f>
        <v>183</v>
      </c>
      <c r="O332" s="6">
        <f>'no ties data'!O332</f>
        <v>192</v>
      </c>
      <c r="P332" s="6">
        <f>'no ties data'!P332</f>
        <v>215</v>
      </c>
      <c r="Q332" s="6">
        <f>'no ties data'!Q332</f>
        <v>166</v>
      </c>
      <c r="R332" s="6">
        <f>'no ties data'!R332</f>
        <v>160</v>
      </c>
      <c r="S332" s="6">
        <f>'no ties data'!S332</f>
        <v>160</v>
      </c>
      <c r="T332" s="6">
        <f>'no ties data'!T332</f>
        <v>166</v>
      </c>
      <c r="U332" s="6">
        <f>'no ties data'!U332</f>
        <v>186</v>
      </c>
      <c r="V332" s="6">
        <f>'no ties data'!V332</f>
        <v>248</v>
      </c>
      <c r="W332" s="6">
        <f>'no ties data'!W332</f>
        <v>196</v>
      </c>
      <c r="X332" s="6">
        <f>'no ties data'!X332</f>
        <v>199</v>
      </c>
      <c r="Y332" s="6">
        <f>'no ties data'!Y332</f>
        <v>197</v>
      </c>
      <c r="Z332" s="6">
        <f>'no ties data'!Z332</f>
        <v>172</v>
      </c>
      <c r="AA332" s="6">
        <f>'no ties data'!AA332</f>
        <v>174</v>
      </c>
      <c r="AB332" s="6">
        <f>'no ties data'!AB332</f>
        <v>192</v>
      </c>
      <c r="AC332" s="6">
        <f>'no ties data'!AC332</f>
        <v>194</v>
      </c>
      <c r="AD332" s="6">
        <f>'no ties data'!AD332</f>
        <v>165</v>
      </c>
      <c r="AE332" s="6">
        <f>'no ties data'!AE332</f>
        <v>204</v>
      </c>
      <c r="AF332" s="6">
        <f>'no ties data'!AF332</f>
        <v>168</v>
      </c>
      <c r="AG332" s="6">
        <f>'no ties data'!AG332</f>
        <v>169</v>
      </c>
      <c r="AH332" s="6">
        <f>'no ties data'!AH332</f>
        <v>182</v>
      </c>
      <c r="AI332" s="6">
        <f>'no ties data'!AI332</f>
        <v>153</v>
      </c>
      <c r="AJ332" s="6">
        <f>'no ties data'!AJ332</f>
        <v>180</v>
      </c>
      <c r="AK332" s="6">
        <f>'no ties data'!AK332</f>
        <v>244</v>
      </c>
      <c r="AL332" s="6">
        <f>'no ties data'!AL332</f>
        <v>142</v>
      </c>
      <c r="AM332" s="6">
        <f>'no ties data'!AM332</f>
        <v>172</v>
      </c>
      <c r="AN332" s="6">
        <f>'no ties data'!AN332</f>
        <v>170</v>
      </c>
      <c r="AP332" s="6">
        <f>'no ties data'!AP332</f>
        <v>188</v>
      </c>
      <c r="AQ332" s="6">
        <f>'no ties data'!AQ332</f>
        <v>180</v>
      </c>
      <c r="AR332" s="6">
        <f>'no ties data'!AR332</f>
        <v>201</v>
      </c>
      <c r="AS332" s="6">
        <f>'no ties data'!AS332</f>
        <v>187</v>
      </c>
      <c r="AT332" s="6">
        <f>'no ties data'!AT332</f>
        <v>175</v>
      </c>
      <c r="AU332" s="6">
        <f>'no ties data'!AU332</f>
        <v>183</v>
      </c>
      <c r="AV332" s="6">
        <f>'no ties data'!AV332</f>
        <v>186</v>
      </c>
      <c r="AW332" s="6">
        <f>'no ties data'!AW332</f>
        <v>184</v>
      </c>
      <c r="AX332" s="6">
        <f>'no ties data'!AX332</f>
        <v>198</v>
      </c>
      <c r="AY332" s="6">
        <f>'no ties data'!AY332</f>
        <v>179</v>
      </c>
      <c r="AZ332" s="6">
        <f>'no ties data'!AZ332</f>
        <v>168</v>
      </c>
      <c r="BA332" s="6">
        <f>'no ties data'!BA332</f>
        <v>186</v>
      </c>
      <c r="BB332" s="6">
        <f>'no ties data'!BB332</f>
        <v>160</v>
      </c>
      <c r="BC332" s="6">
        <f>'no ties data'!BC332</f>
        <v>173</v>
      </c>
      <c r="BD332" s="6">
        <f>'no ties data'!BD332</f>
        <v>185</v>
      </c>
    </row>
    <row r="333" spans="1:56" x14ac:dyDescent="0.2">
      <c r="A333" s="44" t="s">
        <v>80</v>
      </c>
      <c r="C333" s="6">
        <f>'no ties data'!C333</f>
        <v>104</v>
      </c>
      <c r="D333" s="6">
        <f>'no ties data'!D333</f>
        <v>97</v>
      </c>
      <c r="E333" s="6">
        <f>'no ties data'!E333</f>
        <v>113</v>
      </c>
      <c r="G333" s="6">
        <f>'no ties data'!G333</f>
        <v>75</v>
      </c>
      <c r="H333" s="6">
        <f>'no ties data'!H333</f>
        <v>114</v>
      </c>
      <c r="I333" s="6">
        <f>'no ties data'!I333</f>
        <v>97</v>
      </c>
      <c r="J333" s="6">
        <f>'no ties data'!J333</f>
        <v>95</v>
      </c>
      <c r="K333" s="6">
        <f>'no ties data'!K333</f>
        <v>103</v>
      </c>
      <c r="L333" s="6">
        <f>'no ties data'!L333</f>
        <v>79</v>
      </c>
      <c r="M333" s="6">
        <f>'no ties data'!M333</f>
        <v>87</v>
      </c>
      <c r="N333" s="6">
        <f>'no ties data'!N333</f>
        <v>80</v>
      </c>
      <c r="O333" s="6">
        <f>'no ties data'!O333</f>
        <v>90</v>
      </c>
      <c r="P333" s="6">
        <f>'no ties data'!P333</f>
        <v>125</v>
      </c>
      <c r="Q333" s="6">
        <f>'no ties data'!Q333</f>
        <v>80</v>
      </c>
      <c r="R333" s="6">
        <f>'no ties data'!R333</f>
        <v>98</v>
      </c>
      <c r="S333" s="6">
        <f>'no ties data'!S333</f>
        <v>88</v>
      </c>
      <c r="T333" s="6">
        <f>'no ties data'!T333</f>
        <v>84</v>
      </c>
      <c r="U333" s="6">
        <f>'no ties data'!U333</f>
        <v>113</v>
      </c>
      <c r="V333" s="6">
        <f>'no ties data'!V333</f>
        <v>161</v>
      </c>
      <c r="W333" s="6">
        <f>'no ties data'!W333</f>
        <v>108</v>
      </c>
      <c r="X333" s="6">
        <f>'no ties data'!X333</f>
        <v>105</v>
      </c>
      <c r="Y333" s="6">
        <f>'no ties data'!Y333</f>
        <v>117</v>
      </c>
      <c r="Z333" s="6">
        <f>'no ties data'!Z333</f>
        <v>95</v>
      </c>
      <c r="AA333" s="6">
        <f>'no ties data'!AA333</f>
        <v>89</v>
      </c>
      <c r="AB333" s="6">
        <f>'no ties data'!AB333</f>
        <v>113</v>
      </c>
      <c r="AC333" s="6">
        <f>'no ties data'!AC333</f>
        <v>97</v>
      </c>
      <c r="AD333" s="6">
        <f>'no ties data'!AD333</f>
        <v>107</v>
      </c>
      <c r="AE333" s="6">
        <f>'no ties data'!AE333</f>
        <v>130</v>
      </c>
      <c r="AF333" s="6">
        <f>'no ties data'!AF333</f>
        <v>133</v>
      </c>
      <c r="AG333" s="6">
        <f>'no ties data'!AG333</f>
        <v>133</v>
      </c>
      <c r="AH333" s="6">
        <f>'no ties data'!AH333</f>
        <v>104</v>
      </c>
      <c r="AI333" s="6">
        <f>'no ties data'!AI333</f>
        <v>89</v>
      </c>
      <c r="AJ333" s="6">
        <f>'no ties data'!AJ333</f>
        <v>95</v>
      </c>
      <c r="AK333" s="6">
        <f>'no ties data'!AK333</f>
        <v>124</v>
      </c>
      <c r="AL333" s="6">
        <f>'no ties data'!AL333</f>
        <v>84</v>
      </c>
      <c r="AM333" s="6">
        <f>'no ties data'!AM333</f>
        <v>112</v>
      </c>
      <c r="AN333" s="6">
        <f>'no ties data'!AN333</f>
        <v>93</v>
      </c>
      <c r="AP333" s="6">
        <f>'no ties data'!AP333</f>
        <v>94</v>
      </c>
      <c r="AQ333" s="6">
        <f>'no ties data'!AQ333</f>
        <v>98</v>
      </c>
      <c r="AR333" s="6">
        <f>'no ties data'!AR333</f>
        <v>122</v>
      </c>
      <c r="AS333" s="6">
        <f>'no ties data'!AS333</f>
        <v>123</v>
      </c>
      <c r="AT333" s="6">
        <f>'no ties data'!AT333</f>
        <v>97</v>
      </c>
      <c r="AU333" s="6">
        <f>'no ties data'!AU333</f>
        <v>121</v>
      </c>
      <c r="AV333" s="6">
        <f>'no ties data'!AV333</f>
        <v>99</v>
      </c>
      <c r="AW333" s="6">
        <f>'no ties data'!AW333</f>
        <v>96</v>
      </c>
      <c r="AX333" s="6">
        <f>'no ties data'!AX333</f>
        <v>128</v>
      </c>
      <c r="AY333" s="6">
        <f>'no ties data'!AY333</f>
        <v>78</v>
      </c>
      <c r="AZ333" s="6">
        <f>'no ties data'!AZ333</f>
        <v>92</v>
      </c>
      <c r="BA333" s="6">
        <f>'no ties data'!BA333</f>
        <v>95</v>
      </c>
      <c r="BB333" s="6">
        <f>'no ties data'!BB333</f>
        <v>96</v>
      </c>
      <c r="BC333" s="6">
        <f>'no ties data'!BC333</f>
        <v>93</v>
      </c>
      <c r="BD333" s="6">
        <f>'no ties data'!BD333</f>
        <v>104</v>
      </c>
    </row>
    <row r="334" spans="1:56" x14ac:dyDescent="0.2">
      <c r="A334" s="44" t="s">
        <v>81</v>
      </c>
      <c r="C334" s="6">
        <f>'no ties data'!C334</f>
        <v>24</v>
      </c>
      <c r="D334" s="6">
        <f>'no ties data'!D334</f>
        <v>19</v>
      </c>
      <c r="E334" s="6">
        <f>'no ties data'!E334</f>
        <v>27</v>
      </c>
      <c r="G334" s="6">
        <f>'no ties data'!G334</f>
        <v>13</v>
      </c>
      <c r="H334" s="6">
        <f>'no ties data'!H334</f>
        <v>9</v>
      </c>
      <c r="I334" s="6">
        <f>'no ties data'!I334</f>
        <v>23</v>
      </c>
      <c r="J334" s="6">
        <f>'no ties data'!J334</f>
        <v>20</v>
      </c>
      <c r="K334" s="6">
        <f>'no ties data'!K334</f>
        <v>24</v>
      </c>
      <c r="L334" s="6">
        <f>'no ties data'!L334</f>
        <v>16</v>
      </c>
      <c r="M334" s="6">
        <f>'no ties data'!M334</f>
        <v>18</v>
      </c>
      <c r="N334" s="6">
        <f>'no ties data'!N334</f>
        <v>26</v>
      </c>
      <c r="O334" s="6">
        <f>'no ties data'!O334</f>
        <v>9</v>
      </c>
      <c r="P334" s="6">
        <f>'no ties data'!P334</f>
        <v>19</v>
      </c>
      <c r="Q334" s="6">
        <f>'no ties data'!Q334</f>
        <v>8</v>
      </c>
      <c r="R334" s="6">
        <f>'no ties data'!R334</f>
        <v>3</v>
      </c>
      <c r="S334" s="6">
        <f>'no ties data'!S334</f>
        <v>27</v>
      </c>
      <c r="T334" s="6">
        <f>'no ties data'!T334</f>
        <v>24</v>
      </c>
      <c r="U334" s="6">
        <f>'no ties data'!U334</f>
        <v>27</v>
      </c>
      <c r="V334" s="6">
        <f>'no ties data'!V334</f>
        <v>26</v>
      </c>
      <c r="W334" s="6">
        <f>'no ties data'!W334</f>
        <v>17</v>
      </c>
      <c r="X334" s="6">
        <f>'no ties data'!X334</f>
        <v>16</v>
      </c>
      <c r="Y334" s="6">
        <f>'no ties data'!Y334</f>
        <v>34</v>
      </c>
      <c r="Z334" s="6">
        <f>'no ties data'!Z334</f>
        <v>17</v>
      </c>
      <c r="AA334" s="6">
        <f>'no ties data'!AA334</f>
        <v>22</v>
      </c>
      <c r="AB334" s="6">
        <f>'no ties data'!AB334</f>
        <v>29</v>
      </c>
      <c r="AC334" s="6">
        <f>'no ties data'!AC334</f>
        <v>31</v>
      </c>
      <c r="AD334" s="6">
        <f>'no ties data'!AD334</f>
        <v>9</v>
      </c>
      <c r="AE334" s="6">
        <f>'no ties data'!AE334</f>
        <v>30</v>
      </c>
      <c r="AF334" s="6">
        <f>'no ties data'!AF334</f>
        <v>19</v>
      </c>
      <c r="AG334" s="6">
        <f>'no ties data'!AG334</f>
        <v>17</v>
      </c>
      <c r="AH334" s="6">
        <f>'no ties data'!AH334</f>
        <v>33</v>
      </c>
      <c r="AI334" s="6">
        <f>'no ties data'!AI334</f>
        <v>14</v>
      </c>
      <c r="AJ334" s="6">
        <f>'no ties data'!AJ334</f>
        <v>26</v>
      </c>
      <c r="AK334" s="6">
        <f>'no ties data'!AK334</f>
        <v>32</v>
      </c>
      <c r="AL334" s="6">
        <f>'no ties data'!AL334</f>
        <v>24</v>
      </c>
      <c r="AM334" s="6">
        <f>'no ties data'!AM334</f>
        <v>15</v>
      </c>
      <c r="AN334" s="6">
        <f>'no ties data'!AN334</f>
        <v>23</v>
      </c>
      <c r="AP334" s="6">
        <f>'no ties data'!AP334</f>
        <v>17</v>
      </c>
      <c r="AQ334" s="6">
        <f>'no ties data'!AQ334</f>
        <v>17</v>
      </c>
      <c r="AR334" s="6">
        <f>'no ties data'!AR334</f>
        <v>31</v>
      </c>
      <c r="AS334" s="6">
        <f>'no ties data'!AS334</f>
        <v>13</v>
      </c>
      <c r="AT334" s="6">
        <f>'no ties data'!AT334</f>
        <v>20</v>
      </c>
      <c r="AU334" s="6">
        <f>'no ties data'!AU334</f>
        <v>25</v>
      </c>
      <c r="AV334" s="6">
        <f>'no ties data'!AV334</f>
        <v>26</v>
      </c>
      <c r="AW334" s="6">
        <f>'no ties data'!AW334</f>
        <v>9</v>
      </c>
      <c r="AX334" s="6">
        <f>'no ties data'!AX334</f>
        <v>31</v>
      </c>
      <c r="AY334" s="6">
        <f>'no ties data'!AY334</f>
        <v>17</v>
      </c>
      <c r="AZ334" s="6">
        <f>'no ties data'!AZ334</f>
        <v>28</v>
      </c>
      <c r="BA334" s="6">
        <f>'no ties data'!BA334</f>
        <v>21</v>
      </c>
      <c r="BB334" s="6">
        <f>'no ties data'!BB334</f>
        <v>25</v>
      </c>
      <c r="BC334" s="6">
        <f>'no ties data'!BC334</f>
        <v>19</v>
      </c>
      <c r="BD334" s="6">
        <f>'no ties data'!BD334</f>
        <v>24</v>
      </c>
    </row>
    <row r="335" spans="1:56" x14ac:dyDescent="0.2">
      <c r="A335" s="44" t="s">
        <v>83</v>
      </c>
      <c r="C335" s="6">
        <f>'no ties data'!C335</f>
        <v>242</v>
      </c>
      <c r="D335" s="6">
        <f>'no ties data'!D335</f>
        <v>236</v>
      </c>
      <c r="E335" s="6">
        <f>'no ties data'!E335</f>
        <v>254</v>
      </c>
      <c r="G335" s="6">
        <f>'no ties data'!G335</f>
        <v>252</v>
      </c>
      <c r="H335" s="6">
        <f>'no ties data'!H335</f>
        <v>236</v>
      </c>
      <c r="I335" s="6">
        <f>'no ties data'!I335</f>
        <v>223</v>
      </c>
      <c r="J335" s="6">
        <f>'no ties data'!J335</f>
        <v>251</v>
      </c>
      <c r="K335" s="6">
        <f>'no ties data'!K335</f>
        <v>251</v>
      </c>
      <c r="L335" s="6">
        <f>'no ties data'!L335</f>
        <v>250</v>
      </c>
      <c r="M335" s="6">
        <f>'no ties data'!M335</f>
        <v>250</v>
      </c>
      <c r="N335" s="6">
        <f>'no ties data'!N335</f>
        <v>248</v>
      </c>
      <c r="O335" s="6">
        <f>'no ties data'!O335</f>
        <v>252</v>
      </c>
      <c r="P335" s="6">
        <f>'no ties data'!P335</f>
        <v>249</v>
      </c>
      <c r="Q335" s="6">
        <f>'no ties data'!Q335</f>
        <v>251</v>
      </c>
      <c r="R335" s="6">
        <f>'no ties data'!R335</f>
        <v>251</v>
      </c>
      <c r="S335" s="6">
        <f>'no ties data'!S335</f>
        <v>250</v>
      </c>
      <c r="T335" s="6">
        <f>'no ties data'!T335</f>
        <v>214</v>
      </c>
      <c r="U335" s="6">
        <f>'no ties data'!U335</f>
        <v>254</v>
      </c>
      <c r="V335" s="6">
        <f>'no ties data'!V335</f>
        <v>247</v>
      </c>
      <c r="W335" s="6">
        <f>'no ties data'!W335</f>
        <v>252</v>
      </c>
      <c r="X335" s="6">
        <f>'no ties data'!X335</f>
        <v>248</v>
      </c>
      <c r="Y335" s="6">
        <f>'no ties data'!Y335</f>
        <v>252</v>
      </c>
      <c r="Z335" s="6">
        <f>'no ties data'!Z335</f>
        <v>250</v>
      </c>
      <c r="AA335" s="6">
        <f>'no ties data'!AA335</f>
        <v>251</v>
      </c>
      <c r="AB335" s="6">
        <f>'no ties data'!AB335</f>
        <v>252</v>
      </c>
      <c r="AC335" s="6">
        <f>'no ties data'!AC335</f>
        <v>250</v>
      </c>
      <c r="AD335" s="6">
        <f>'no ties data'!AD335</f>
        <v>251</v>
      </c>
      <c r="AE335" s="6">
        <f>'no ties data'!AE335</f>
        <v>248</v>
      </c>
      <c r="AF335" s="6">
        <f>'no ties data'!AF335</f>
        <v>245</v>
      </c>
      <c r="AG335" s="6">
        <f>'no ties data'!AG335</f>
        <v>248</v>
      </c>
      <c r="AH335" s="6">
        <f>'no ties data'!AH335</f>
        <v>252</v>
      </c>
      <c r="AI335" s="6">
        <f>'no ties data'!AI335</f>
        <v>246</v>
      </c>
      <c r="AJ335" s="6">
        <f>'no ties data'!AJ335</f>
        <v>250</v>
      </c>
      <c r="AK335" s="6">
        <f>'no ties data'!AK335</f>
        <v>243</v>
      </c>
      <c r="AL335" s="6">
        <f>'no ties data'!AL335</f>
        <v>248</v>
      </c>
      <c r="AM335" s="6">
        <f>'no ties data'!AM335</f>
        <v>247</v>
      </c>
      <c r="AN335" s="6">
        <f>'no ties data'!AN335</f>
        <v>250</v>
      </c>
      <c r="AP335" s="6">
        <f>'no ties data'!AP335</f>
        <v>254</v>
      </c>
      <c r="AQ335" s="6">
        <f>'no ties data'!AQ335</f>
        <v>250</v>
      </c>
      <c r="AR335" s="6">
        <f>'no ties data'!AR335</f>
        <v>252</v>
      </c>
      <c r="AS335" s="6">
        <f>'no ties data'!AS335</f>
        <v>251</v>
      </c>
      <c r="AT335" s="6">
        <f>'no ties data'!AT335</f>
        <v>253</v>
      </c>
      <c r="AU335" s="6">
        <f>'no ties data'!AU335</f>
        <v>252</v>
      </c>
      <c r="AV335" s="6">
        <f>'no ties data'!AV335</f>
        <v>253</v>
      </c>
      <c r="AW335" s="6">
        <f>'no ties data'!AW335</f>
        <v>252</v>
      </c>
      <c r="AX335" s="6">
        <f>'no ties data'!AX335</f>
        <v>246</v>
      </c>
      <c r="AY335" s="6">
        <f>'no ties data'!AY335</f>
        <v>252</v>
      </c>
      <c r="AZ335" s="6">
        <f>'no ties data'!AZ335</f>
        <v>252</v>
      </c>
      <c r="BA335" s="6">
        <f>'no ties data'!BA335</f>
        <v>234</v>
      </c>
      <c r="BB335" s="6">
        <f>'no ties data'!BB335</f>
        <v>253</v>
      </c>
      <c r="BC335" s="6">
        <f>'no ties data'!BC335</f>
        <v>229</v>
      </c>
      <c r="BD335" s="6">
        <f>'no ties data'!BD335</f>
        <v>242</v>
      </c>
    </row>
    <row r="336" spans="1:56" x14ac:dyDescent="0.2">
      <c r="A336" s="44" t="s">
        <v>84</v>
      </c>
      <c r="C336" s="6">
        <f>'no ties data'!C336</f>
        <v>241</v>
      </c>
      <c r="D336" s="6">
        <f>'no ties data'!D336</f>
        <v>238</v>
      </c>
      <c r="E336" s="6">
        <f>'no ties data'!E336</f>
        <v>246</v>
      </c>
      <c r="G336" s="6">
        <f>'no ties data'!G336</f>
        <v>251</v>
      </c>
      <c r="H336" s="6">
        <f>'no ties data'!H336</f>
        <v>235</v>
      </c>
      <c r="I336" s="6">
        <f>'no ties data'!I336</f>
        <v>252</v>
      </c>
      <c r="J336" s="6">
        <f>'no ties data'!J336</f>
        <v>250</v>
      </c>
      <c r="K336" s="6">
        <f>'no ties data'!K336</f>
        <v>250</v>
      </c>
      <c r="L336" s="6">
        <f>'no ties data'!L336</f>
        <v>249</v>
      </c>
      <c r="M336" s="6">
        <f>'no ties data'!M336</f>
        <v>249</v>
      </c>
      <c r="N336" s="6">
        <f>'no ties data'!N336</f>
        <v>247</v>
      </c>
      <c r="O336" s="6">
        <f>'no ties data'!O336</f>
        <v>251</v>
      </c>
      <c r="P336" s="6">
        <f>'no ties data'!P336</f>
        <v>202</v>
      </c>
      <c r="Q336" s="6">
        <f>'no ties data'!Q336</f>
        <v>250</v>
      </c>
      <c r="R336" s="6">
        <f>'no ties data'!R336</f>
        <v>250</v>
      </c>
      <c r="S336" s="6">
        <f>'no ties data'!S336</f>
        <v>249</v>
      </c>
      <c r="T336" s="6">
        <f>'no ties data'!T336</f>
        <v>251</v>
      </c>
      <c r="U336" s="6">
        <f>'no ties data'!U336</f>
        <v>246</v>
      </c>
      <c r="V336" s="6">
        <f>'no ties data'!V336</f>
        <v>246</v>
      </c>
      <c r="W336" s="6">
        <f>'no ties data'!W336</f>
        <v>251</v>
      </c>
      <c r="X336" s="6">
        <f>'no ties data'!X336</f>
        <v>247</v>
      </c>
      <c r="Y336" s="6">
        <f>'no ties data'!Y336</f>
        <v>251</v>
      </c>
      <c r="Z336" s="6">
        <f>'no ties data'!Z336</f>
        <v>249</v>
      </c>
      <c r="AA336" s="6">
        <f>'no ties data'!AA336</f>
        <v>250</v>
      </c>
      <c r="AB336" s="6">
        <f>'no ties data'!AB336</f>
        <v>251</v>
      </c>
      <c r="AC336" s="6">
        <f>'no ties data'!AC336</f>
        <v>249</v>
      </c>
      <c r="AD336" s="6">
        <f>'no ties data'!AD336</f>
        <v>250</v>
      </c>
      <c r="AE336" s="6">
        <f>'no ties data'!AE336</f>
        <v>247</v>
      </c>
      <c r="AF336" s="6">
        <f>'no ties data'!AF336</f>
        <v>244</v>
      </c>
      <c r="AG336" s="6">
        <f>'no ties data'!AG336</f>
        <v>247</v>
      </c>
      <c r="AH336" s="6">
        <f>'no ties data'!AH336</f>
        <v>251</v>
      </c>
      <c r="AI336" s="6">
        <f>'no ties data'!AI336</f>
        <v>245</v>
      </c>
      <c r="AJ336" s="6">
        <f>'no ties data'!AJ336</f>
        <v>249</v>
      </c>
      <c r="AK336" s="6">
        <f>'no ties data'!AK336</f>
        <v>203</v>
      </c>
      <c r="AL336" s="6">
        <f>'no ties data'!AL336</f>
        <v>247</v>
      </c>
      <c r="AM336" s="6">
        <f>'no ties data'!AM336</f>
        <v>246</v>
      </c>
      <c r="AN336" s="6">
        <f>'no ties data'!AN336</f>
        <v>249</v>
      </c>
      <c r="AP336" s="6">
        <f>'no ties data'!AP336</f>
        <v>253</v>
      </c>
      <c r="AQ336" s="6">
        <f>'no ties data'!AQ336</f>
        <v>249</v>
      </c>
      <c r="AR336" s="6">
        <f>'no ties data'!AR336</f>
        <v>251</v>
      </c>
      <c r="AS336" s="6">
        <f>'no ties data'!AS336</f>
        <v>220</v>
      </c>
      <c r="AT336" s="6">
        <f>'no ties data'!AT336</f>
        <v>252</v>
      </c>
      <c r="AU336" s="6">
        <f>'no ties data'!AU336</f>
        <v>251</v>
      </c>
      <c r="AV336" s="6">
        <f>'no ties data'!AV336</f>
        <v>252</v>
      </c>
      <c r="AW336" s="6">
        <f>'no ties data'!AW336</f>
        <v>251</v>
      </c>
      <c r="AX336" s="6">
        <f>'no ties data'!AX336</f>
        <v>208</v>
      </c>
      <c r="AY336" s="6">
        <f>'no ties data'!AY336</f>
        <v>251</v>
      </c>
      <c r="AZ336" s="6">
        <f>'no ties data'!AZ336</f>
        <v>251</v>
      </c>
      <c r="BA336" s="6">
        <f>'no ties data'!BA336</f>
        <v>253</v>
      </c>
      <c r="BB336" s="6">
        <f>'no ties data'!BB336</f>
        <v>252</v>
      </c>
      <c r="BC336" s="6">
        <f>'no ties data'!BC336</f>
        <v>252</v>
      </c>
      <c r="BD336" s="6">
        <f>'no ties data'!BD336</f>
        <v>241</v>
      </c>
    </row>
    <row r="337" spans="1:56" x14ac:dyDescent="0.2">
      <c r="A337" s="44" t="s">
        <v>85</v>
      </c>
      <c r="C337" s="6">
        <f>'no ties data'!C337</f>
        <v>40</v>
      </c>
      <c r="D337" s="6">
        <f>'no ties data'!D337</f>
        <v>25</v>
      </c>
      <c r="E337" s="6">
        <f>'no ties data'!E337</f>
        <v>62</v>
      </c>
      <c r="G337" s="6">
        <f>'no ties data'!G337</f>
        <v>33</v>
      </c>
      <c r="H337" s="6">
        <f>'no ties data'!H337</f>
        <v>19</v>
      </c>
      <c r="I337" s="6">
        <f>'no ties data'!I337</f>
        <v>21</v>
      </c>
      <c r="J337" s="6">
        <f>'no ties data'!J337</f>
        <v>26</v>
      </c>
      <c r="K337" s="6">
        <f>'no ties data'!K337</f>
        <v>25</v>
      </c>
      <c r="L337" s="6">
        <f>'no ties data'!L337</f>
        <v>18</v>
      </c>
      <c r="M337" s="6">
        <f>'no ties data'!M337</f>
        <v>30</v>
      </c>
      <c r="N337" s="6">
        <f>'no ties data'!N337</f>
        <v>13</v>
      </c>
      <c r="O337" s="6">
        <f>'no ties data'!O337</f>
        <v>37</v>
      </c>
      <c r="P337" s="6">
        <f>'no ties data'!P337</f>
        <v>33</v>
      </c>
      <c r="Q337" s="6">
        <f>'no ties data'!Q337</f>
        <v>14</v>
      </c>
      <c r="R337" s="6">
        <f>'no ties data'!R337</f>
        <v>38</v>
      </c>
      <c r="S337" s="6">
        <f>'no ties data'!S337</f>
        <v>30</v>
      </c>
      <c r="T337" s="6">
        <f>'no ties data'!T337</f>
        <v>38</v>
      </c>
      <c r="U337" s="6">
        <f>'no ties data'!U337</f>
        <v>62</v>
      </c>
      <c r="V337" s="6">
        <f>'no ties data'!V337</f>
        <v>58</v>
      </c>
      <c r="W337" s="6">
        <f>'no ties data'!W337</f>
        <v>47</v>
      </c>
      <c r="X337" s="6">
        <f>'no ties data'!X337</f>
        <v>69</v>
      </c>
      <c r="Y337" s="6">
        <f>'no ties data'!Y337</f>
        <v>57</v>
      </c>
      <c r="Z337" s="6">
        <f>'no ties data'!Z337</f>
        <v>49</v>
      </c>
      <c r="AA337" s="6">
        <f>'no ties data'!AA337</f>
        <v>58</v>
      </c>
      <c r="AB337" s="6">
        <f>'no ties data'!AB337</f>
        <v>66</v>
      </c>
      <c r="AC337" s="6">
        <f>'no ties data'!AC337</f>
        <v>48</v>
      </c>
      <c r="AD337" s="6">
        <f>'no ties data'!AD337</f>
        <v>49</v>
      </c>
      <c r="AE337" s="6">
        <f>'no ties data'!AE337</f>
        <v>79</v>
      </c>
      <c r="AF337" s="6">
        <f>'no ties data'!AF337</f>
        <v>74</v>
      </c>
      <c r="AG337" s="6">
        <f>'no ties data'!AG337</f>
        <v>85</v>
      </c>
      <c r="AH337" s="6">
        <f>'no ties data'!AH337</f>
        <v>72</v>
      </c>
      <c r="AI337" s="6">
        <f>'no ties data'!AI337</f>
        <v>51</v>
      </c>
      <c r="AJ337" s="6">
        <f>'no ties data'!AJ337</f>
        <v>46</v>
      </c>
      <c r="AK337" s="6">
        <f>'no ties data'!AK337</f>
        <v>57</v>
      </c>
      <c r="AL337" s="6">
        <f>'no ties data'!AL337</f>
        <v>54</v>
      </c>
      <c r="AM337" s="6">
        <f>'no ties data'!AM337</f>
        <v>52</v>
      </c>
      <c r="AN337" s="6">
        <f>'no ties data'!AN337</f>
        <v>44</v>
      </c>
      <c r="AP337" s="6">
        <f>'no ties data'!AP337</f>
        <v>41</v>
      </c>
      <c r="AQ337" s="6">
        <f>'no ties data'!AQ337</f>
        <v>58</v>
      </c>
      <c r="AR337" s="6">
        <f>'no ties data'!AR337</f>
        <v>63</v>
      </c>
      <c r="AS337" s="6">
        <f>'no ties data'!AS337</f>
        <v>42</v>
      </c>
      <c r="AT337" s="6">
        <f>'no ties data'!AT337</f>
        <v>56</v>
      </c>
      <c r="AU337" s="6">
        <f>'no ties data'!AU337</f>
        <v>70</v>
      </c>
      <c r="AV337" s="6">
        <f>'no ties data'!AV337</f>
        <v>34</v>
      </c>
      <c r="AW337" s="6">
        <f>'no ties data'!AW337</f>
        <v>42</v>
      </c>
      <c r="AX337" s="6">
        <f>'no ties data'!AX337</f>
        <v>61</v>
      </c>
      <c r="AY337" s="6">
        <f>'no ties data'!AY337</f>
        <v>15</v>
      </c>
      <c r="AZ337" s="6">
        <f>'no ties data'!AZ337</f>
        <v>40</v>
      </c>
      <c r="BA337" s="6">
        <f>'no ties data'!BA337</f>
        <v>28</v>
      </c>
      <c r="BB337" s="6">
        <f>'no ties data'!BB337</f>
        <v>61</v>
      </c>
      <c r="BC337" s="6">
        <f>'no ties data'!BC337</f>
        <v>36</v>
      </c>
      <c r="BD337" s="6">
        <f>'no ties data'!BD337</f>
        <v>40</v>
      </c>
    </row>
    <row r="338" spans="1:56" x14ac:dyDescent="0.2">
      <c r="A338" s="44" t="s">
        <v>86</v>
      </c>
      <c r="C338" s="6">
        <f>'no ties data'!C338</f>
        <v>218</v>
      </c>
      <c r="D338" s="6">
        <f>'no ties data'!D338</f>
        <v>215</v>
      </c>
      <c r="E338" s="6">
        <f>'no ties data'!E338</f>
        <v>216</v>
      </c>
      <c r="G338" s="6">
        <f>'no ties data'!G338</f>
        <v>213</v>
      </c>
      <c r="H338" s="6">
        <f>'no ties data'!H338</f>
        <v>234</v>
      </c>
      <c r="I338" s="6">
        <f>'no ties data'!I338</f>
        <v>189</v>
      </c>
      <c r="J338" s="6">
        <f>'no ties data'!J338</f>
        <v>199</v>
      </c>
      <c r="K338" s="6">
        <f>'no ties data'!K338</f>
        <v>209</v>
      </c>
      <c r="L338" s="6">
        <f>'no ties data'!L338</f>
        <v>201</v>
      </c>
      <c r="M338" s="6">
        <f>'no ties data'!M338</f>
        <v>248</v>
      </c>
      <c r="N338" s="6">
        <f>'no ties data'!N338</f>
        <v>246</v>
      </c>
      <c r="O338" s="6">
        <f>'no ties data'!O338</f>
        <v>191</v>
      </c>
      <c r="P338" s="6">
        <f>'no ties data'!P338</f>
        <v>214</v>
      </c>
      <c r="Q338" s="6">
        <f>'no ties data'!Q338</f>
        <v>249</v>
      </c>
      <c r="R338" s="6">
        <f>'no ties data'!R338</f>
        <v>217</v>
      </c>
      <c r="S338" s="6">
        <f>'no ties data'!S338</f>
        <v>248</v>
      </c>
      <c r="T338" s="6">
        <f>'no ties data'!T338</f>
        <v>227</v>
      </c>
      <c r="U338" s="6">
        <f>'no ties data'!U338</f>
        <v>216</v>
      </c>
      <c r="V338" s="6">
        <f>'no ties data'!V338</f>
        <v>188</v>
      </c>
      <c r="W338" s="6">
        <f>'no ties data'!W338</f>
        <v>250</v>
      </c>
      <c r="X338" s="6">
        <f>'no ties data'!X338</f>
        <v>183</v>
      </c>
      <c r="Y338" s="6">
        <f>'no ties data'!Y338</f>
        <v>214</v>
      </c>
      <c r="Z338" s="6">
        <f>'no ties data'!Z338</f>
        <v>248</v>
      </c>
      <c r="AA338" s="6">
        <f>'no ties data'!AA338</f>
        <v>224</v>
      </c>
      <c r="AB338" s="6">
        <f>'no ties data'!AB338</f>
        <v>223</v>
      </c>
      <c r="AC338" s="6">
        <f>'no ties data'!AC338</f>
        <v>248</v>
      </c>
      <c r="AD338" s="6">
        <f>'no ties data'!AD338</f>
        <v>209</v>
      </c>
      <c r="AE338" s="6">
        <f>'no ties data'!AE338</f>
        <v>203</v>
      </c>
      <c r="AF338" s="6">
        <f>'no ties data'!AF338</f>
        <v>243</v>
      </c>
      <c r="AG338" s="6">
        <f>'no ties data'!AG338</f>
        <v>246</v>
      </c>
      <c r="AH338" s="6">
        <f>'no ties data'!AH338</f>
        <v>202</v>
      </c>
      <c r="AI338" s="6">
        <f>'no ties data'!AI338</f>
        <v>244</v>
      </c>
      <c r="AJ338" s="6">
        <f>'no ties data'!AJ338</f>
        <v>220</v>
      </c>
      <c r="AK338" s="6">
        <f>'no ties data'!AK338</f>
        <v>242</v>
      </c>
      <c r="AL338" s="6">
        <f>'no ties data'!AL338</f>
        <v>189</v>
      </c>
      <c r="AM338" s="6">
        <f>'no ties data'!AM338</f>
        <v>171</v>
      </c>
      <c r="AN338" s="6">
        <f>'no ties data'!AN338</f>
        <v>248</v>
      </c>
      <c r="AP338" s="6">
        <f>'no ties data'!AP338</f>
        <v>231</v>
      </c>
      <c r="AQ338" s="6">
        <f>'no ties data'!AQ338</f>
        <v>200</v>
      </c>
      <c r="AR338" s="6">
        <f>'no ties data'!AR338</f>
        <v>214</v>
      </c>
      <c r="AS338" s="6">
        <f>'no ties data'!AS338</f>
        <v>214</v>
      </c>
      <c r="AT338" s="6">
        <f>'no ties data'!AT338</f>
        <v>201</v>
      </c>
      <c r="AU338" s="6">
        <f>'no ties data'!AU338</f>
        <v>228</v>
      </c>
      <c r="AV338" s="6">
        <f>'no ties data'!AV338</f>
        <v>218</v>
      </c>
      <c r="AW338" s="6">
        <f>'no ties data'!AW338</f>
        <v>198</v>
      </c>
      <c r="AX338" s="6">
        <f>'no ties data'!AX338</f>
        <v>245</v>
      </c>
      <c r="AY338" s="6">
        <f>'no ties data'!AY338</f>
        <v>250</v>
      </c>
      <c r="AZ338" s="6">
        <f>'no ties data'!AZ338</f>
        <v>232</v>
      </c>
      <c r="BA338" s="6">
        <f>'no ties data'!BA338</f>
        <v>208</v>
      </c>
      <c r="BB338" s="6">
        <f>'no ties data'!BB338</f>
        <v>207</v>
      </c>
      <c r="BC338" s="6">
        <f>'no ties data'!BC338</f>
        <v>214</v>
      </c>
      <c r="BD338" s="6">
        <f>'no ties data'!BD338</f>
        <v>218</v>
      </c>
    </row>
    <row r="339" spans="1:56" x14ac:dyDescent="0.2">
      <c r="A339" s="44" t="s">
        <v>88</v>
      </c>
      <c r="C339" s="6">
        <f>'no ties data'!C339</f>
        <v>89</v>
      </c>
      <c r="D339" s="6">
        <f>'no ties data'!D339</f>
        <v>90</v>
      </c>
      <c r="E339" s="6">
        <f>'no ties data'!E339</f>
        <v>86</v>
      </c>
      <c r="G339" s="6">
        <f>'no ties data'!G339</f>
        <v>89</v>
      </c>
      <c r="H339" s="6">
        <f>'no ties data'!H339</f>
        <v>136</v>
      </c>
      <c r="I339" s="6">
        <f>'no ties data'!I339</f>
        <v>64</v>
      </c>
      <c r="J339" s="6">
        <f>'no ties data'!J339</f>
        <v>122</v>
      </c>
      <c r="K339" s="6">
        <f>'no ties data'!K339</f>
        <v>65</v>
      </c>
      <c r="L339" s="6">
        <f>'no ties data'!L339</f>
        <v>86</v>
      </c>
      <c r="M339" s="6">
        <f>'no ties data'!M339</f>
        <v>135</v>
      </c>
      <c r="N339" s="6">
        <f>'no ties data'!N339</f>
        <v>68</v>
      </c>
      <c r="O339" s="6">
        <f>'no ties data'!O339</f>
        <v>68</v>
      </c>
      <c r="P339" s="6">
        <f>'no ties data'!P339</f>
        <v>61</v>
      </c>
      <c r="Q339" s="6">
        <f>'no ties data'!Q339</f>
        <v>91</v>
      </c>
      <c r="R339" s="6">
        <f>'no ties data'!R339</f>
        <v>106</v>
      </c>
      <c r="S339" s="6">
        <f>'no ties data'!S339</f>
        <v>116</v>
      </c>
      <c r="T339" s="6">
        <f>'no ties data'!T339</f>
        <v>106</v>
      </c>
      <c r="U339" s="6">
        <f>'no ties data'!U339</f>
        <v>86</v>
      </c>
      <c r="V339" s="6">
        <f>'no ties data'!V339</f>
        <v>35</v>
      </c>
      <c r="W339" s="6">
        <f>'no ties data'!W339</f>
        <v>88</v>
      </c>
      <c r="X339" s="6">
        <f>'no ties data'!X339</f>
        <v>86</v>
      </c>
      <c r="Y339" s="6">
        <f>'no ties data'!Y339</f>
        <v>98</v>
      </c>
      <c r="Z339" s="6">
        <f>'no ties data'!Z339</f>
        <v>100</v>
      </c>
      <c r="AA339" s="6">
        <f>'no ties data'!AA339</f>
        <v>65</v>
      </c>
      <c r="AB339" s="6">
        <f>'no ties data'!AB339</f>
        <v>125</v>
      </c>
      <c r="AC339" s="6">
        <f>'no ties data'!AC339</f>
        <v>47</v>
      </c>
      <c r="AD339" s="6">
        <f>'no ties data'!AD339</f>
        <v>72</v>
      </c>
      <c r="AE339" s="6">
        <f>'no ties data'!AE339</f>
        <v>93</v>
      </c>
      <c r="AF339" s="6">
        <f>'no ties data'!AF339</f>
        <v>93</v>
      </c>
      <c r="AG339" s="6">
        <f>'no ties data'!AG339</f>
        <v>102</v>
      </c>
      <c r="AH339" s="6">
        <f>'no ties data'!AH339</f>
        <v>122</v>
      </c>
      <c r="AI339" s="6">
        <f>'no ties data'!AI339</f>
        <v>115</v>
      </c>
      <c r="AJ339" s="6">
        <f>'no ties data'!AJ339</f>
        <v>97</v>
      </c>
      <c r="AK339" s="6">
        <f>'no ties data'!AK339</f>
        <v>72</v>
      </c>
      <c r="AL339" s="6">
        <f>'no ties data'!AL339</f>
        <v>136</v>
      </c>
      <c r="AM339" s="6">
        <f>'no ties data'!AM339</f>
        <v>102</v>
      </c>
      <c r="AN339" s="6">
        <f>'no ties data'!AN339</f>
        <v>70</v>
      </c>
      <c r="AP339" s="6">
        <f>'no ties data'!AP339</f>
        <v>91</v>
      </c>
      <c r="AQ339" s="6">
        <f>'no ties data'!AQ339</f>
        <v>93</v>
      </c>
      <c r="AR339" s="6">
        <f>'no ties data'!AR339</f>
        <v>96</v>
      </c>
      <c r="AS339" s="6">
        <f>'no ties data'!AS339</f>
        <v>68</v>
      </c>
      <c r="AT339" s="6">
        <f>'no ties data'!AT339</f>
        <v>73</v>
      </c>
      <c r="AU339" s="6">
        <f>'no ties data'!AU339</f>
        <v>115</v>
      </c>
      <c r="AV339" s="6">
        <f>'no ties data'!AV339</f>
        <v>61</v>
      </c>
      <c r="AW339" s="6">
        <f>'no ties data'!AW339</f>
        <v>73</v>
      </c>
      <c r="AX339" s="6">
        <f>'no ties data'!AX339</f>
        <v>76</v>
      </c>
      <c r="AY339" s="6">
        <f>'no ties data'!AY339</f>
        <v>83</v>
      </c>
      <c r="AZ339" s="6">
        <f>'no ties data'!AZ339</f>
        <v>107</v>
      </c>
      <c r="BA339" s="6">
        <f>'no ties data'!BA339</f>
        <v>74</v>
      </c>
      <c r="BB339" s="6">
        <f>'no ties data'!BB339</f>
        <v>125</v>
      </c>
      <c r="BC339" s="6">
        <f>'no ties data'!BC339</f>
        <v>116</v>
      </c>
      <c r="BD339" s="6">
        <f>'no ties data'!BD339</f>
        <v>89</v>
      </c>
    </row>
    <row r="340" spans="1:56" x14ac:dyDescent="0.2">
      <c r="A340" s="44" t="s">
        <v>89</v>
      </c>
      <c r="C340" s="6">
        <f>'no ties data'!C340</f>
        <v>60</v>
      </c>
      <c r="D340" s="6">
        <f>'no ties data'!D340</f>
        <v>61</v>
      </c>
      <c r="E340" s="6">
        <f>'no ties data'!E340</f>
        <v>56</v>
      </c>
      <c r="G340" s="6">
        <f>'no ties data'!G340</f>
        <v>58</v>
      </c>
      <c r="H340" s="6">
        <f>'no ties data'!H340</f>
        <v>102</v>
      </c>
      <c r="I340" s="6">
        <f>'no ties data'!I340</f>
        <v>29</v>
      </c>
      <c r="J340" s="6">
        <f>'no ties data'!J340</f>
        <v>102</v>
      </c>
      <c r="K340" s="6">
        <f>'no ties data'!K340</f>
        <v>37</v>
      </c>
      <c r="L340" s="6">
        <f>'no ties data'!L340</f>
        <v>41</v>
      </c>
      <c r="M340" s="6">
        <f>'no ties data'!M340</f>
        <v>107</v>
      </c>
      <c r="N340" s="6">
        <f>'no ties data'!N340</f>
        <v>45</v>
      </c>
      <c r="O340" s="6">
        <f>'no ties data'!O340</f>
        <v>53</v>
      </c>
      <c r="P340" s="6">
        <f>'no ties data'!P340</f>
        <v>34</v>
      </c>
      <c r="Q340" s="6">
        <f>'no ties data'!Q340</f>
        <v>70</v>
      </c>
      <c r="R340" s="6">
        <f>'no ties data'!R340</f>
        <v>78</v>
      </c>
      <c r="S340" s="6">
        <f>'no ties data'!S340</f>
        <v>87</v>
      </c>
      <c r="T340" s="6">
        <f>'no ties data'!T340</f>
        <v>94</v>
      </c>
      <c r="U340" s="6">
        <f>'no ties data'!U340</f>
        <v>56</v>
      </c>
      <c r="V340" s="6">
        <f>'no ties data'!V340</f>
        <v>19</v>
      </c>
      <c r="W340" s="6">
        <f>'no ties data'!W340</f>
        <v>62</v>
      </c>
      <c r="X340" s="6">
        <f>'no ties data'!X340</f>
        <v>67</v>
      </c>
      <c r="Y340" s="6">
        <f>'no ties data'!Y340</f>
        <v>66</v>
      </c>
      <c r="Z340" s="6">
        <f>'no ties data'!Z340</f>
        <v>67</v>
      </c>
      <c r="AA340" s="6">
        <f>'no ties data'!AA340</f>
        <v>42</v>
      </c>
      <c r="AB340" s="6">
        <f>'no ties data'!AB340</f>
        <v>102</v>
      </c>
      <c r="AC340" s="6">
        <f>'no ties data'!AC340</f>
        <v>20</v>
      </c>
      <c r="AD340" s="6">
        <f>'no ties data'!AD340</f>
        <v>51</v>
      </c>
      <c r="AE340" s="6">
        <f>'no ties data'!AE340</f>
        <v>78</v>
      </c>
      <c r="AF340" s="6">
        <f>'no ties data'!AF340</f>
        <v>53</v>
      </c>
      <c r="AG340" s="6">
        <f>'no ties data'!AG340</f>
        <v>87</v>
      </c>
      <c r="AH340" s="6">
        <f>'no ties data'!AH340</f>
        <v>81</v>
      </c>
      <c r="AI340" s="6">
        <f>'no ties data'!AI340</f>
        <v>87</v>
      </c>
      <c r="AJ340" s="6">
        <f>'no ties data'!AJ340</f>
        <v>78</v>
      </c>
      <c r="AK340" s="6">
        <f>'no ties data'!AK340</f>
        <v>47</v>
      </c>
      <c r="AL340" s="6">
        <f>'no ties data'!AL340</f>
        <v>106</v>
      </c>
      <c r="AM340" s="6">
        <f>'no ties data'!AM340</f>
        <v>66</v>
      </c>
      <c r="AN340" s="6">
        <f>'no ties data'!AN340</f>
        <v>46</v>
      </c>
      <c r="AP340" s="6">
        <f>'no ties data'!AP340</f>
        <v>65</v>
      </c>
      <c r="AQ340" s="6">
        <f>'no ties data'!AQ340</f>
        <v>69</v>
      </c>
      <c r="AR340" s="6">
        <f>'no ties data'!AR340</f>
        <v>72</v>
      </c>
      <c r="AS340" s="6">
        <f>'no ties data'!AS340</f>
        <v>38</v>
      </c>
      <c r="AT340" s="6">
        <f>'no ties data'!AT340</f>
        <v>42</v>
      </c>
      <c r="AU340" s="6">
        <f>'no ties data'!AU340</f>
        <v>94</v>
      </c>
      <c r="AV340" s="6">
        <f>'no ties data'!AV340</f>
        <v>32</v>
      </c>
      <c r="AW340" s="6">
        <f>'no ties data'!AW340</f>
        <v>52</v>
      </c>
      <c r="AX340" s="6">
        <f>'no ties data'!AX340</f>
        <v>49</v>
      </c>
      <c r="AY340" s="6">
        <f>'no ties data'!AY340</f>
        <v>56</v>
      </c>
      <c r="AZ340" s="6">
        <f>'no ties data'!AZ340</f>
        <v>85</v>
      </c>
      <c r="BA340" s="6">
        <f>'no ties data'!BA340</f>
        <v>38</v>
      </c>
      <c r="BB340" s="6">
        <f>'no ties data'!BB340</f>
        <v>89</v>
      </c>
      <c r="BC340" s="6">
        <f>'no ties data'!BC340</f>
        <v>102</v>
      </c>
      <c r="BD340" s="6">
        <f>'no ties data'!BD340</f>
        <v>60</v>
      </c>
    </row>
    <row r="341" spans="1:56" x14ac:dyDescent="0.2">
      <c r="A341" s="44" t="s">
        <v>90</v>
      </c>
      <c r="C341" s="6">
        <f>'no ties data'!C341</f>
        <v>228</v>
      </c>
      <c r="D341" s="6">
        <f>'no ties data'!D341</f>
        <v>228</v>
      </c>
      <c r="E341" s="6">
        <f>'no ties data'!E341</f>
        <v>232</v>
      </c>
      <c r="G341" s="6">
        <f>'no ties data'!G341</f>
        <v>250</v>
      </c>
      <c r="H341" s="6">
        <f>'no ties data'!H341</f>
        <v>233</v>
      </c>
      <c r="I341" s="6">
        <f>'no ties data'!I341</f>
        <v>251</v>
      </c>
      <c r="J341" s="6">
        <f>'no ties data'!J341</f>
        <v>249</v>
      </c>
      <c r="K341" s="6">
        <f>'no ties data'!K341</f>
        <v>222</v>
      </c>
      <c r="L341" s="6">
        <f>'no ties data'!L341</f>
        <v>248</v>
      </c>
      <c r="M341" s="6">
        <f>'no ties data'!M341</f>
        <v>212</v>
      </c>
      <c r="N341" s="6">
        <f>'no ties data'!N341</f>
        <v>223</v>
      </c>
      <c r="O341" s="6">
        <f>'no ties data'!O341</f>
        <v>216</v>
      </c>
      <c r="P341" s="6">
        <f>'no ties data'!P341</f>
        <v>248</v>
      </c>
      <c r="Q341" s="6">
        <f>'no ties data'!Q341</f>
        <v>248</v>
      </c>
      <c r="R341" s="6">
        <f>'no ties data'!R341</f>
        <v>205</v>
      </c>
      <c r="S341" s="6">
        <f>'no ties data'!S341</f>
        <v>220</v>
      </c>
      <c r="T341" s="6">
        <f>'no ties data'!T341</f>
        <v>226</v>
      </c>
      <c r="U341" s="6">
        <f>'no ties data'!U341</f>
        <v>232</v>
      </c>
      <c r="V341" s="6">
        <f>'no ties data'!V341</f>
        <v>245</v>
      </c>
      <c r="W341" s="6">
        <f>'no ties data'!W341</f>
        <v>249</v>
      </c>
      <c r="X341" s="6">
        <f>'no ties data'!X341</f>
        <v>246</v>
      </c>
      <c r="Y341" s="6">
        <f>'no ties data'!Y341</f>
        <v>204</v>
      </c>
      <c r="Z341" s="6">
        <f>'no ties data'!Z341</f>
        <v>247</v>
      </c>
      <c r="AA341" s="6">
        <f>'no ties data'!AA341</f>
        <v>249</v>
      </c>
      <c r="AB341" s="6">
        <f>'no ties data'!AB341</f>
        <v>250</v>
      </c>
      <c r="AC341" s="6">
        <f>'no ties data'!AC341</f>
        <v>247</v>
      </c>
      <c r="AD341" s="6">
        <f>'no ties data'!AD341</f>
        <v>220</v>
      </c>
      <c r="AE341" s="6">
        <f>'no ties data'!AE341</f>
        <v>246</v>
      </c>
      <c r="AF341" s="6">
        <f>'no ties data'!AF341</f>
        <v>242</v>
      </c>
      <c r="AG341" s="6">
        <f>'no ties data'!AG341</f>
        <v>245</v>
      </c>
      <c r="AH341" s="6">
        <f>'no ties data'!AH341</f>
        <v>250</v>
      </c>
      <c r="AI341" s="6">
        <f>'no ties data'!AI341</f>
        <v>243</v>
      </c>
      <c r="AJ341" s="6">
        <f>'no ties data'!AJ341</f>
        <v>248</v>
      </c>
      <c r="AK341" s="6">
        <f>'no ties data'!AK341</f>
        <v>241</v>
      </c>
      <c r="AL341" s="6">
        <f>'no ties data'!AL341</f>
        <v>209</v>
      </c>
      <c r="AM341" s="6">
        <f>'no ties data'!AM341</f>
        <v>245</v>
      </c>
      <c r="AN341" s="6">
        <f>'no ties data'!AN341</f>
        <v>247</v>
      </c>
      <c r="AP341" s="6">
        <f>'no ties data'!AP341</f>
        <v>252</v>
      </c>
      <c r="AQ341" s="6">
        <f>'no ties data'!AQ341</f>
        <v>248</v>
      </c>
      <c r="AR341" s="6">
        <f>'no ties data'!AR341</f>
        <v>213</v>
      </c>
      <c r="AS341" s="6">
        <f>'no ties data'!AS341</f>
        <v>219</v>
      </c>
      <c r="AT341" s="6">
        <f>'no ties data'!AT341</f>
        <v>251</v>
      </c>
      <c r="AU341" s="6">
        <f>'no ties data'!AU341</f>
        <v>250</v>
      </c>
      <c r="AV341" s="6">
        <f>'no ties data'!AV341</f>
        <v>225</v>
      </c>
      <c r="AW341" s="6">
        <f>'no ties data'!AW341</f>
        <v>221</v>
      </c>
      <c r="AX341" s="6">
        <f>'no ties data'!AX341</f>
        <v>244</v>
      </c>
      <c r="AY341" s="6">
        <f>'no ties data'!AY341</f>
        <v>233</v>
      </c>
      <c r="AZ341" s="6">
        <f>'no ties data'!AZ341</f>
        <v>231</v>
      </c>
      <c r="BA341" s="6">
        <f>'no ties data'!BA341</f>
        <v>252</v>
      </c>
      <c r="BB341" s="6">
        <f>'no ties data'!BB341</f>
        <v>233</v>
      </c>
      <c r="BC341" s="6">
        <f>'no ties data'!BC341</f>
        <v>228</v>
      </c>
      <c r="BD341" s="6">
        <f>'no ties data'!BD341</f>
        <v>228</v>
      </c>
    </row>
    <row r="342" spans="1:56" x14ac:dyDescent="0.2">
      <c r="A342" s="44" t="s">
        <v>91</v>
      </c>
      <c r="C342" s="6">
        <f>'no ties data'!C342</f>
        <v>176</v>
      </c>
      <c r="D342" s="6">
        <f>'no ties data'!D342</f>
        <v>167</v>
      </c>
      <c r="E342" s="6">
        <f>'no ties data'!E342</f>
        <v>190</v>
      </c>
      <c r="G342" s="6">
        <f>'no ties data'!G342</f>
        <v>152</v>
      </c>
      <c r="H342" s="6">
        <f>'no ties data'!H342</f>
        <v>232</v>
      </c>
      <c r="I342" s="6">
        <f>'no ties data'!I342</f>
        <v>163</v>
      </c>
      <c r="J342" s="6">
        <f>'no ties data'!J342</f>
        <v>170</v>
      </c>
      <c r="K342" s="6">
        <f>'no ties data'!K342</f>
        <v>186</v>
      </c>
      <c r="L342" s="6">
        <f>'no ties data'!L342</f>
        <v>161</v>
      </c>
      <c r="M342" s="6">
        <f>'no ties data'!M342</f>
        <v>137</v>
      </c>
      <c r="N342" s="6">
        <f>'no ties data'!N342</f>
        <v>172</v>
      </c>
      <c r="O342" s="6">
        <f>'no ties data'!O342</f>
        <v>177</v>
      </c>
      <c r="P342" s="6">
        <f>'no ties data'!P342</f>
        <v>247</v>
      </c>
      <c r="Q342" s="6">
        <f>'no ties data'!Q342</f>
        <v>156</v>
      </c>
      <c r="R342" s="6">
        <f>'no ties data'!R342</f>
        <v>176</v>
      </c>
      <c r="S342" s="6">
        <f>'no ties data'!S342</f>
        <v>174</v>
      </c>
      <c r="T342" s="6">
        <f>'no ties data'!T342</f>
        <v>147</v>
      </c>
      <c r="U342" s="6">
        <f>'no ties data'!U342</f>
        <v>190</v>
      </c>
      <c r="V342" s="6">
        <f>'no ties data'!V342</f>
        <v>244</v>
      </c>
      <c r="W342" s="6">
        <f>'no ties data'!W342</f>
        <v>174</v>
      </c>
      <c r="X342" s="6">
        <f>'no ties data'!X342</f>
        <v>198</v>
      </c>
      <c r="Y342" s="6">
        <f>'no ties data'!Y342</f>
        <v>196</v>
      </c>
      <c r="Z342" s="6">
        <f>'no ties data'!Z342</f>
        <v>157</v>
      </c>
      <c r="AA342" s="6">
        <f>'no ties data'!AA342</f>
        <v>183</v>
      </c>
      <c r="AB342" s="6">
        <f>'no ties data'!AB342</f>
        <v>249</v>
      </c>
      <c r="AC342" s="6">
        <f>'no ties data'!AC342</f>
        <v>193</v>
      </c>
      <c r="AD342" s="6">
        <f>'no ties data'!AD342</f>
        <v>176</v>
      </c>
      <c r="AE342" s="6">
        <f>'no ties data'!AE342</f>
        <v>202</v>
      </c>
      <c r="AF342" s="6">
        <f>'no ties data'!AF342</f>
        <v>184</v>
      </c>
      <c r="AG342" s="6">
        <f>'no ties data'!AG342</f>
        <v>178</v>
      </c>
      <c r="AH342" s="6">
        <f>'no ties data'!AH342</f>
        <v>190</v>
      </c>
      <c r="AI342" s="6">
        <f>'no ties data'!AI342</f>
        <v>188</v>
      </c>
      <c r="AJ342" s="6">
        <f>'no ties data'!AJ342</f>
        <v>162</v>
      </c>
      <c r="AK342" s="6">
        <f>'no ties data'!AK342</f>
        <v>192</v>
      </c>
      <c r="AL342" s="6">
        <f>'no ties data'!AL342</f>
        <v>163</v>
      </c>
      <c r="AM342" s="6">
        <f>'no ties data'!AM342</f>
        <v>179</v>
      </c>
      <c r="AN342" s="6">
        <f>'no ties data'!AN342</f>
        <v>196</v>
      </c>
      <c r="AP342" s="6">
        <f>'no ties data'!AP342</f>
        <v>171</v>
      </c>
      <c r="AQ342" s="6">
        <f>'no ties data'!AQ342</f>
        <v>170</v>
      </c>
      <c r="AR342" s="6">
        <f>'no ties data'!AR342</f>
        <v>200</v>
      </c>
      <c r="AS342" s="6">
        <f>'no ties data'!AS342</f>
        <v>200</v>
      </c>
      <c r="AT342" s="6">
        <f>'no ties data'!AT342</f>
        <v>184</v>
      </c>
      <c r="AU342" s="6">
        <f>'no ties data'!AU342</f>
        <v>210</v>
      </c>
      <c r="AV342" s="6">
        <f>'no ties data'!AV342</f>
        <v>189</v>
      </c>
      <c r="AW342" s="6">
        <f>'no ties data'!AW342</f>
        <v>178</v>
      </c>
      <c r="AX342" s="6">
        <f>'no ties data'!AX342</f>
        <v>189</v>
      </c>
      <c r="AY342" s="6">
        <f>'no ties data'!AY342</f>
        <v>161</v>
      </c>
      <c r="AZ342" s="6">
        <f>'no ties data'!AZ342</f>
        <v>167</v>
      </c>
      <c r="BA342" s="6">
        <f>'no ties data'!BA342</f>
        <v>175</v>
      </c>
      <c r="BB342" s="6">
        <f>'no ties data'!BB342</f>
        <v>182</v>
      </c>
      <c r="BC342" s="6">
        <f>'no ties data'!BC342</f>
        <v>150</v>
      </c>
      <c r="BD342" s="6">
        <f>'no ties data'!BD342</f>
        <v>176</v>
      </c>
    </row>
    <row r="343" spans="1:56" x14ac:dyDescent="0.2">
      <c r="A343" s="44" t="s">
        <v>92</v>
      </c>
      <c r="C343" s="6">
        <f>'no ties data'!C343</f>
        <v>92</v>
      </c>
      <c r="D343" s="6">
        <f>'no ties data'!D343</f>
        <v>96</v>
      </c>
      <c r="E343" s="6">
        <f>'no ties data'!E343</f>
        <v>89</v>
      </c>
      <c r="G343" s="6">
        <f>'no ties data'!G343</f>
        <v>76</v>
      </c>
      <c r="H343" s="6">
        <f>'no ties data'!H343</f>
        <v>71</v>
      </c>
      <c r="I343" s="6">
        <f>'no ties data'!I343</f>
        <v>95</v>
      </c>
      <c r="J343" s="6">
        <f>'no ties data'!J343</f>
        <v>67</v>
      </c>
      <c r="K343" s="6">
        <f>'no ties data'!K343</f>
        <v>94</v>
      </c>
      <c r="L343" s="6">
        <f>'no ties data'!L343</f>
        <v>88</v>
      </c>
      <c r="M343" s="6">
        <f>'no ties data'!M343</f>
        <v>69</v>
      </c>
      <c r="N343" s="6">
        <f>'no ties data'!N343</f>
        <v>96</v>
      </c>
      <c r="O343" s="6">
        <f>'no ties data'!O343</f>
        <v>86</v>
      </c>
      <c r="P343" s="6">
        <f>'no ties data'!P343</f>
        <v>116</v>
      </c>
      <c r="Q343" s="6">
        <f>'no ties data'!Q343</f>
        <v>97</v>
      </c>
      <c r="R343" s="6">
        <f>'no ties data'!R343</f>
        <v>100</v>
      </c>
      <c r="S343" s="6">
        <f>'no ties data'!S343</f>
        <v>81</v>
      </c>
      <c r="T343" s="6">
        <f>'no ties data'!T343</f>
        <v>82</v>
      </c>
      <c r="U343" s="6">
        <f>'no ties data'!U343</f>
        <v>89</v>
      </c>
      <c r="V343" s="6">
        <f>'no ties data'!V343</f>
        <v>77</v>
      </c>
      <c r="W343" s="6">
        <f>'no ties data'!W343</f>
        <v>81</v>
      </c>
      <c r="X343" s="6">
        <f>'no ties data'!X343</f>
        <v>77</v>
      </c>
      <c r="Y343" s="6">
        <f>'no ties data'!Y343</f>
        <v>102</v>
      </c>
      <c r="Z343" s="6">
        <f>'no ties data'!Z343</f>
        <v>76</v>
      </c>
      <c r="AA343" s="6">
        <f>'no ties data'!AA343</f>
        <v>108</v>
      </c>
      <c r="AB343" s="6">
        <f>'no ties data'!AB343</f>
        <v>69</v>
      </c>
      <c r="AC343" s="6">
        <f>'no ties data'!AC343</f>
        <v>89</v>
      </c>
      <c r="AD343" s="6">
        <f>'no ties data'!AD343</f>
        <v>97</v>
      </c>
      <c r="AE343" s="6">
        <f>'no ties data'!AE343</f>
        <v>94</v>
      </c>
      <c r="AF343" s="6">
        <f>'no ties data'!AF343</f>
        <v>60</v>
      </c>
      <c r="AG343" s="6">
        <f>'no ties data'!AG343</f>
        <v>78</v>
      </c>
      <c r="AH343" s="6">
        <f>'no ties data'!AH343</f>
        <v>71</v>
      </c>
      <c r="AI343" s="6">
        <f>'no ties data'!AI343</f>
        <v>90</v>
      </c>
      <c r="AJ343" s="6">
        <f>'no ties data'!AJ343</f>
        <v>81</v>
      </c>
      <c r="AK343" s="6">
        <f>'no ties data'!AK343</f>
        <v>91</v>
      </c>
      <c r="AL343" s="6">
        <f>'no ties data'!AL343</f>
        <v>71</v>
      </c>
      <c r="AM343" s="6">
        <f>'no ties data'!AM343</f>
        <v>76</v>
      </c>
      <c r="AN343" s="6">
        <f>'no ties data'!AN343</f>
        <v>96</v>
      </c>
      <c r="AP343" s="6">
        <f>'no ties data'!AP343</f>
        <v>84</v>
      </c>
      <c r="AQ343" s="6">
        <f>'no ties data'!AQ343</f>
        <v>76</v>
      </c>
      <c r="AR343" s="6">
        <f>'no ties data'!AR343</f>
        <v>99</v>
      </c>
      <c r="AS343" s="6">
        <f>'no ties data'!AS343</f>
        <v>109</v>
      </c>
      <c r="AT343" s="6">
        <f>'no ties data'!AT343</f>
        <v>96</v>
      </c>
      <c r="AU343" s="6">
        <f>'no ties data'!AU343</f>
        <v>73</v>
      </c>
      <c r="AV343" s="6">
        <f>'no ties data'!AV343</f>
        <v>91</v>
      </c>
      <c r="AW343" s="6">
        <f>'no ties data'!AW343</f>
        <v>91</v>
      </c>
      <c r="AX343" s="6">
        <f>'no ties data'!AX343</f>
        <v>83</v>
      </c>
      <c r="AY343" s="6">
        <f>'no ties data'!AY343</f>
        <v>95</v>
      </c>
      <c r="AZ343" s="6">
        <f>'no ties data'!AZ343</f>
        <v>84</v>
      </c>
      <c r="BA343" s="6">
        <f>'no ties data'!BA343</f>
        <v>97</v>
      </c>
      <c r="BB343" s="6">
        <f>'no ties data'!BB343</f>
        <v>78</v>
      </c>
      <c r="BC343" s="6">
        <f>'no ties data'!BC343</f>
        <v>71</v>
      </c>
      <c r="BD343" s="6">
        <f>'no ties data'!BD343</f>
        <v>92</v>
      </c>
    </row>
    <row r="344" spans="1:56" x14ac:dyDescent="0.2">
      <c r="A344" s="44" t="s">
        <v>93</v>
      </c>
      <c r="C344" s="6">
        <f>'no ties data'!C344</f>
        <v>135</v>
      </c>
      <c r="D344" s="6">
        <f>'no ties data'!D344</f>
        <v>130</v>
      </c>
      <c r="E344" s="6">
        <f>'no ties data'!E344</f>
        <v>137</v>
      </c>
      <c r="G344" s="6">
        <f>'no ties data'!G344</f>
        <v>104</v>
      </c>
      <c r="H344" s="6">
        <f>'no ties data'!H344</f>
        <v>78</v>
      </c>
      <c r="I344" s="6">
        <f>'no ties data'!I344</f>
        <v>131</v>
      </c>
      <c r="J344" s="6">
        <f>'no ties data'!J344</f>
        <v>128</v>
      </c>
      <c r="K344" s="6">
        <f>'no ties data'!K344</f>
        <v>117</v>
      </c>
      <c r="L344" s="6">
        <f>'no ties data'!L344</f>
        <v>125</v>
      </c>
      <c r="M344" s="6">
        <f>'no ties data'!M344</f>
        <v>120</v>
      </c>
      <c r="N344" s="6">
        <f>'no ties data'!N344</f>
        <v>110</v>
      </c>
      <c r="O344" s="6">
        <f>'no ties data'!O344</f>
        <v>130</v>
      </c>
      <c r="P344" s="6">
        <f>'no ties data'!P344</f>
        <v>146</v>
      </c>
      <c r="Q344" s="6">
        <f>'no ties data'!Q344</f>
        <v>113</v>
      </c>
      <c r="R344" s="6">
        <f>'no ties data'!R344</f>
        <v>125</v>
      </c>
      <c r="S344" s="6">
        <f>'no ties data'!S344</f>
        <v>130</v>
      </c>
      <c r="T344" s="6">
        <f>'no ties data'!T344</f>
        <v>121</v>
      </c>
      <c r="U344" s="6">
        <f>'no ties data'!U344</f>
        <v>137</v>
      </c>
      <c r="V344" s="6">
        <f>'no ties data'!V344</f>
        <v>126</v>
      </c>
      <c r="W344" s="6">
        <f>'no ties data'!W344</f>
        <v>128</v>
      </c>
      <c r="X344" s="6">
        <f>'no ties data'!X344</f>
        <v>161</v>
      </c>
      <c r="Y344" s="6">
        <f>'no ties data'!Y344</f>
        <v>132</v>
      </c>
      <c r="Z344" s="6">
        <f>'no ties data'!Z344</f>
        <v>134</v>
      </c>
      <c r="AA344" s="6">
        <f>'no ties data'!AA344</f>
        <v>128</v>
      </c>
      <c r="AB344" s="6">
        <f>'no ties data'!AB344</f>
        <v>151</v>
      </c>
      <c r="AC344" s="6">
        <f>'no ties data'!AC344</f>
        <v>124</v>
      </c>
      <c r="AD344" s="6">
        <f>'no ties data'!AD344</f>
        <v>151</v>
      </c>
      <c r="AE344" s="6">
        <f>'no ties data'!AE344</f>
        <v>127</v>
      </c>
      <c r="AF344" s="6">
        <f>'no ties data'!AF344</f>
        <v>126</v>
      </c>
      <c r="AG344" s="6">
        <f>'no ties data'!AG344</f>
        <v>145</v>
      </c>
      <c r="AH344" s="6">
        <f>'no ties data'!AH344</f>
        <v>138</v>
      </c>
      <c r="AI344" s="6">
        <f>'no ties data'!AI344</f>
        <v>152</v>
      </c>
      <c r="AJ344" s="6">
        <f>'no ties data'!AJ344</f>
        <v>131</v>
      </c>
      <c r="AK344" s="6">
        <f>'no ties data'!AK344</f>
        <v>128</v>
      </c>
      <c r="AL344" s="6">
        <f>'no ties data'!AL344</f>
        <v>126</v>
      </c>
      <c r="AM344" s="6">
        <f>'no ties data'!AM344</f>
        <v>143</v>
      </c>
      <c r="AN344" s="6">
        <f>'no ties data'!AN344</f>
        <v>127</v>
      </c>
      <c r="AP344" s="6">
        <f>'no ties data'!AP344</f>
        <v>121</v>
      </c>
      <c r="AQ344" s="6">
        <f>'no ties data'!AQ344</f>
        <v>140</v>
      </c>
      <c r="AR344" s="6">
        <f>'no ties data'!AR344</f>
        <v>129</v>
      </c>
      <c r="AS344" s="6">
        <f>'no ties data'!AS344</f>
        <v>135</v>
      </c>
      <c r="AT344" s="6">
        <f>'no ties data'!AT344</f>
        <v>133</v>
      </c>
      <c r="AU344" s="6">
        <f>'no ties data'!AU344</f>
        <v>150</v>
      </c>
      <c r="AV344" s="6">
        <f>'no ties data'!AV344</f>
        <v>127</v>
      </c>
      <c r="AW344" s="6">
        <f>'no ties data'!AW344</f>
        <v>141</v>
      </c>
      <c r="AX344" s="6">
        <f>'no ties data'!AX344</f>
        <v>130</v>
      </c>
      <c r="AY344" s="6">
        <f>'no ties data'!AY344</f>
        <v>114</v>
      </c>
      <c r="AZ344" s="6">
        <f>'no ties data'!AZ344</f>
        <v>131</v>
      </c>
      <c r="BA344" s="6">
        <f>'no ties data'!BA344</f>
        <v>130</v>
      </c>
      <c r="BB344" s="6">
        <f>'no ties data'!BB344</f>
        <v>142</v>
      </c>
      <c r="BC344" s="6">
        <f>'no ties data'!BC344</f>
        <v>124</v>
      </c>
      <c r="BD344" s="6">
        <f>'no ties data'!BD344</f>
        <v>135</v>
      </c>
    </row>
    <row r="345" spans="1:56" x14ac:dyDescent="0.2">
      <c r="A345" s="44" t="s">
        <v>282</v>
      </c>
      <c r="C345" s="6">
        <f>'no ties data'!C345</f>
        <v>172</v>
      </c>
      <c r="D345" s="6">
        <f>'no ties data'!D345</f>
        <v>177</v>
      </c>
      <c r="E345" s="6">
        <f>'no ties data'!E345</f>
        <v>172</v>
      </c>
      <c r="G345" s="6">
        <f>'no ties data'!G345</f>
        <v>160</v>
      </c>
      <c r="H345" s="6">
        <f>'no ties data'!H345</f>
        <v>231</v>
      </c>
      <c r="I345" s="6">
        <f>'no ties data'!I345</f>
        <v>179</v>
      </c>
      <c r="J345" s="6">
        <f>'no ties data'!J345</f>
        <v>209</v>
      </c>
      <c r="K345" s="6">
        <f>'no ties data'!K345</f>
        <v>126</v>
      </c>
      <c r="L345" s="6">
        <f>'no ties data'!L345</f>
        <v>138</v>
      </c>
      <c r="M345" s="6">
        <f>'no ties data'!M345</f>
        <v>207</v>
      </c>
      <c r="N345" s="6">
        <f>'no ties data'!N345</f>
        <v>245</v>
      </c>
      <c r="O345" s="6">
        <f>'no ties data'!O345</f>
        <v>180</v>
      </c>
      <c r="P345" s="6">
        <f>'no ties data'!P345</f>
        <v>246</v>
      </c>
      <c r="Q345" s="6">
        <f>'no ties data'!Q345</f>
        <v>178</v>
      </c>
      <c r="R345" s="6">
        <f>'no ties data'!R345</f>
        <v>204</v>
      </c>
      <c r="S345" s="6">
        <f>'no ties data'!S345</f>
        <v>209</v>
      </c>
      <c r="T345" s="6">
        <f>'no ties data'!T345</f>
        <v>184</v>
      </c>
      <c r="U345" s="6">
        <f>'no ties data'!U345</f>
        <v>172</v>
      </c>
      <c r="V345" s="6">
        <f>'no ties data'!V345</f>
        <v>178</v>
      </c>
      <c r="W345" s="6">
        <f>'no ties data'!W345</f>
        <v>156</v>
      </c>
      <c r="X345" s="6">
        <f>'no ties data'!X345</f>
        <v>175</v>
      </c>
      <c r="Y345" s="6">
        <f>'no ties data'!Y345</f>
        <v>153</v>
      </c>
      <c r="Z345" s="6">
        <f>'no ties data'!Z345</f>
        <v>186</v>
      </c>
      <c r="AA345" s="6">
        <f>'no ties data'!AA345</f>
        <v>182</v>
      </c>
      <c r="AB345" s="6">
        <f>'no ties data'!AB345</f>
        <v>207</v>
      </c>
      <c r="AC345" s="6">
        <f>'no ties data'!AC345</f>
        <v>102</v>
      </c>
      <c r="AD345" s="6">
        <f>'no ties data'!AD345</f>
        <v>194</v>
      </c>
      <c r="AE345" s="6">
        <f>'no ties data'!AE345</f>
        <v>245</v>
      </c>
      <c r="AF345" s="6">
        <f>'no ties data'!AF345</f>
        <v>152</v>
      </c>
      <c r="AG345" s="6">
        <f>'no ties data'!AG345</f>
        <v>244</v>
      </c>
      <c r="AH345" s="6">
        <f>'no ties data'!AH345</f>
        <v>221</v>
      </c>
      <c r="AI345" s="6">
        <f>'no ties data'!AI345</f>
        <v>187</v>
      </c>
      <c r="AJ345" s="6">
        <f>'no ties data'!AJ345</f>
        <v>201</v>
      </c>
      <c r="AK345" s="6">
        <f>'no ties data'!AK345</f>
        <v>171</v>
      </c>
      <c r="AL345" s="6">
        <f>'no ties data'!AL345</f>
        <v>208</v>
      </c>
      <c r="AM345" s="6">
        <f>'no ties data'!AM345</f>
        <v>244</v>
      </c>
      <c r="AN345" s="6">
        <f>'no ties data'!AN345</f>
        <v>207</v>
      </c>
      <c r="AP345" s="6">
        <f>'no ties data'!AP345</f>
        <v>159</v>
      </c>
      <c r="AQ345" s="6">
        <f>'no ties data'!AQ345</f>
        <v>179</v>
      </c>
      <c r="AR345" s="6">
        <f>'no ties data'!AR345</f>
        <v>164</v>
      </c>
      <c r="AS345" s="6">
        <f>'no ties data'!AS345</f>
        <v>210</v>
      </c>
      <c r="AT345" s="6">
        <f>'no ties data'!AT345</f>
        <v>189</v>
      </c>
      <c r="AU345" s="6">
        <f>'no ties data'!AU345</f>
        <v>213</v>
      </c>
      <c r="AV345" s="6">
        <f>'no ties data'!AV345</f>
        <v>118</v>
      </c>
      <c r="AW345" s="6">
        <f>'no ties data'!AW345</f>
        <v>188</v>
      </c>
      <c r="AX345" s="6">
        <f>'no ties data'!AX345</f>
        <v>166</v>
      </c>
      <c r="AY345" s="6">
        <f>'no ties data'!AY345</f>
        <v>197</v>
      </c>
      <c r="AZ345" s="6">
        <f>'no ties data'!AZ345</f>
        <v>207</v>
      </c>
      <c r="BA345" s="6">
        <f>'no ties data'!BA345</f>
        <v>163</v>
      </c>
      <c r="BB345" s="6">
        <f>'no ties data'!BB345</f>
        <v>206</v>
      </c>
      <c r="BC345" s="6">
        <f>'no ties data'!BC345</f>
        <v>194</v>
      </c>
      <c r="BD345" s="6">
        <f>'no ties data'!BD345</f>
        <v>172</v>
      </c>
    </row>
    <row r="346" spans="1:56" x14ac:dyDescent="0.2">
      <c r="A346" s="44" t="s">
        <v>283</v>
      </c>
      <c r="C346" s="6">
        <f>'no ties data'!C346</f>
        <v>108</v>
      </c>
      <c r="D346" s="6">
        <f>'no ties data'!D346</f>
        <v>111</v>
      </c>
      <c r="E346" s="6">
        <f>'no ties data'!E346</f>
        <v>103</v>
      </c>
      <c r="G346" s="6">
        <f>'no ties data'!G346</f>
        <v>192</v>
      </c>
      <c r="H346" s="6">
        <f>'no ties data'!H346</f>
        <v>230</v>
      </c>
      <c r="I346" s="6">
        <f>'no ties data'!I346</f>
        <v>76</v>
      </c>
      <c r="J346" s="6">
        <f>'no ties data'!J346</f>
        <v>177</v>
      </c>
      <c r="K346" s="6">
        <f>'no ties data'!K346</f>
        <v>70</v>
      </c>
      <c r="L346" s="6">
        <f>'no ties data'!L346</f>
        <v>94</v>
      </c>
      <c r="M346" s="6">
        <f>'no ties data'!M346</f>
        <v>191</v>
      </c>
      <c r="N346" s="6">
        <f>'no ties data'!N346</f>
        <v>158</v>
      </c>
      <c r="O346" s="6">
        <f>'no ties data'!O346</f>
        <v>71</v>
      </c>
      <c r="P346" s="6">
        <f>'no ties data'!P346</f>
        <v>122</v>
      </c>
      <c r="Q346" s="6">
        <f>'no ties data'!Q346</f>
        <v>92</v>
      </c>
      <c r="R346" s="6">
        <f>'no ties data'!R346</f>
        <v>138</v>
      </c>
      <c r="S346" s="6">
        <f>'no ties data'!S346</f>
        <v>158</v>
      </c>
      <c r="T346" s="6">
        <f>'no ties data'!T346</f>
        <v>183</v>
      </c>
      <c r="U346" s="6">
        <f>'no ties data'!U346</f>
        <v>103</v>
      </c>
      <c r="V346" s="6">
        <f>'no ties data'!V346</f>
        <v>87</v>
      </c>
      <c r="W346" s="6">
        <f>'no ties data'!W346</f>
        <v>120</v>
      </c>
      <c r="X346" s="6">
        <f>'no ties data'!X346</f>
        <v>68</v>
      </c>
      <c r="Y346" s="6">
        <f>'no ties data'!Y346</f>
        <v>180</v>
      </c>
      <c r="Z346" s="6">
        <f>'no ties data'!Z346</f>
        <v>79</v>
      </c>
      <c r="AA346" s="6">
        <f>'no ties data'!AA346</f>
        <v>125</v>
      </c>
      <c r="AB346" s="6">
        <f>'no ties data'!AB346</f>
        <v>162</v>
      </c>
      <c r="AC346" s="6">
        <f>'no ties data'!AC346</f>
        <v>33</v>
      </c>
      <c r="AD346" s="6">
        <f>'no ties data'!AD346</f>
        <v>90</v>
      </c>
      <c r="AE346" s="6">
        <f>'no ties data'!AE346</f>
        <v>151</v>
      </c>
      <c r="AF346" s="6">
        <f>'no ties data'!AF346</f>
        <v>72</v>
      </c>
      <c r="AG346" s="6">
        <f>'no ties data'!AG346</f>
        <v>165</v>
      </c>
      <c r="AH346" s="6">
        <f>'no ties data'!AH346</f>
        <v>181</v>
      </c>
      <c r="AI346" s="6">
        <f>'no ties data'!AI346</f>
        <v>176</v>
      </c>
      <c r="AJ346" s="6">
        <f>'no ties data'!AJ346</f>
        <v>155</v>
      </c>
      <c r="AK346" s="6">
        <f>'no ties data'!AK346</f>
        <v>81</v>
      </c>
      <c r="AL346" s="6">
        <f>'no ties data'!AL346</f>
        <v>176</v>
      </c>
      <c r="AM346" s="6">
        <f>'no ties data'!AM346</f>
        <v>142</v>
      </c>
      <c r="AN346" s="6">
        <f>'no ties data'!AN346</f>
        <v>80</v>
      </c>
      <c r="AP346" s="6">
        <f>'no ties data'!AP346</f>
        <v>133</v>
      </c>
      <c r="AQ346" s="6">
        <f>'no ties data'!AQ346</f>
        <v>75</v>
      </c>
      <c r="AR346" s="6">
        <f>'no ties data'!AR346</f>
        <v>175</v>
      </c>
      <c r="AS346" s="6">
        <f>'no ties data'!AS346</f>
        <v>122</v>
      </c>
      <c r="AT346" s="6">
        <f>'no ties data'!AT346</f>
        <v>127</v>
      </c>
      <c r="AU346" s="6">
        <f>'no ties data'!AU346</f>
        <v>162</v>
      </c>
      <c r="AV346" s="6">
        <f>'no ties data'!AV346</f>
        <v>49</v>
      </c>
      <c r="AW346" s="6">
        <f>'no ties data'!AW346</f>
        <v>78</v>
      </c>
      <c r="AX346" s="6">
        <f>'no ties data'!AX346</f>
        <v>81</v>
      </c>
      <c r="AY346" s="6">
        <f>'no ties data'!AY346</f>
        <v>106</v>
      </c>
      <c r="AZ346" s="6">
        <f>'no ties data'!AZ346</f>
        <v>161</v>
      </c>
      <c r="BA346" s="6">
        <f>'no ties data'!BA346</f>
        <v>88</v>
      </c>
      <c r="BB346" s="6">
        <f>'no ties data'!BB346</f>
        <v>178</v>
      </c>
      <c r="BC346" s="6">
        <f>'no ties data'!BC346</f>
        <v>189</v>
      </c>
      <c r="BD346" s="6">
        <f>'no ties data'!BD346</f>
        <v>108</v>
      </c>
    </row>
    <row r="347" spans="1:56" x14ac:dyDescent="0.2">
      <c r="A347" s="44" t="s">
        <v>351</v>
      </c>
      <c r="C347" s="6">
        <f>'no ties data'!C347</f>
        <v>22</v>
      </c>
      <c r="D347" s="6">
        <f>'no ties data'!D347</f>
        <v>24</v>
      </c>
      <c r="E347" s="6">
        <f>'no ties data'!E347</f>
        <v>17</v>
      </c>
      <c r="G347" s="6">
        <f>'no ties data'!G347</f>
        <v>28</v>
      </c>
      <c r="H347" s="6">
        <f>'no ties data'!H347</f>
        <v>39</v>
      </c>
      <c r="I347" s="6">
        <f>'no ties data'!I347</f>
        <v>15</v>
      </c>
      <c r="J347" s="6">
        <f>'no ties data'!J347</f>
        <v>64</v>
      </c>
      <c r="K347" s="6">
        <f>'no ties data'!K347</f>
        <v>5</v>
      </c>
      <c r="L347" s="6">
        <f>'no ties data'!L347</f>
        <v>10</v>
      </c>
      <c r="M347" s="6">
        <f>'no ties data'!M347</f>
        <v>54</v>
      </c>
      <c r="N347" s="6">
        <f>'no ties data'!N347</f>
        <v>39</v>
      </c>
      <c r="O347" s="6">
        <f>'no ties data'!O347</f>
        <v>13</v>
      </c>
      <c r="P347" s="6">
        <f>'no ties data'!P347</f>
        <v>57</v>
      </c>
      <c r="Q347" s="6">
        <f>'no ties data'!Q347</f>
        <v>22</v>
      </c>
      <c r="R347" s="6">
        <f>'no ties data'!R347</f>
        <v>36</v>
      </c>
      <c r="S347" s="6">
        <f>'no ties data'!S347</f>
        <v>52</v>
      </c>
      <c r="T347" s="6">
        <f>'no ties data'!T347</f>
        <v>37</v>
      </c>
      <c r="U347" s="6">
        <f>'no ties data'!U347</f>
        <v>17</v>
      </c>
      <c r="V347" s="6">
        <f>'no ties data'!V347</f>
        <v>28</v>
      </c>
      <c r="W347" s="6">
        <f>'no ties data'!W347</f>
        <v>10</v>
      </c>
      <c r="X347" s="6">
        <f>'no ties data'!X347</f>
        <v>11</v>
      </c>
      <c r="Y347" s="6">
        <f>'no ties data'!Y347</f>
        <v>42</v>
      </c>
      <c r="Z347" s="6">
        <f>'no ties data'!Z347</f>
        <v>12</v>
      </c>
      <c r="AA347" s="6">
        <f>'no ties data'!AA347</f>
        <v>26</v>
      </c>
      <c r="AB347" s="6">
        <f>'no ties data'!AB347</f>
        <v>54</v>
      </c>
      <c r="AC347" s="6">
        <f>'no ties data'!AC347</f>
        <v>2</v>
      </c>
      <c r="AD347" s="6">
        <f>'no ties data'!AD347</f>
        <v>25</v>
      </c>
      <c r="AE347" s="6">
        <f>'no ties data'!AE347</f>
        <v>33</v>
      </c>
      <c r="AF347" s="6">
        <f>'no ties data'!AF347</f>
        <v>17</v>
      </c>
      <c r="AG347" s="6">
        <f>'no ties data'!AG347</f>
        <v>44</v>
      </c>
      <c r="AH347" s="6">
        <f>'no ties data'!AH347</f>
        <v>57</v>
      </c>
      <c r="AI347" s="6">
        <f>'no ties data'!AI347</f>
        <v>34</v>
      </c>
      <c r="AJ347" s="6">
        <f>'no ties data'!AJ347</f>
        <v>50</v>
      </c>
      <c r="AK347" s="6">
        <f>'no ties data'!AK347</f>
        <v>19</v>
      </c>
      <c r="AL347" s="6">
        <f>'no ties data'!AL347</f>
        <v>48</v>
      </c>
      <c r="AM347" s="6">
        <f>'no ties data'!AM347</f>
        <v>37</v>
      </c>
      <c r="AN347" s="6">
        <f>'no ties data'!AN347</f>
        <v>17</v>
      </c>
      <c r="AP347" s="6">
        <f>'no ties data'!AP347</f>
        <v>20</v>
      </c>
      <c r="AQ347" s="6">
        <f>'no ties data'!AQ347</f>
        <v>12</v>
      </c>
      <c r="AR347" s="6">
        <f>'no ties data'!AR347</f>
        <v>37</v>
      </c>
      <c r="AS347" s="6">
        <f>'no ties data'!AS347</f>
        <v>46</v>
      </c>
      <c r="AT347" s="6">
        <f>'no ties data'!AT347</f>
        <v>34</v>
      </c>
      <c r="AU347" s="6">
        <f>'no ties data'!AU347</f>
        <v>50</v>
      </c>
      <c r="AV347" s="6">
        <f>'no ties data'!AV347</f>
        <v>3</v>
      </c>
      <c r="AW347" s="6">
        <f>'no ties data'!AW347</f>
        <v>18</v>
      </c>
      <c r="AX347" s="6">
        <f>'no ties data'!AX347</f>
        <v>19</v>
      </c>
      <c r="AY347" s="6">
        <f>'no ties data'!AY347</f>
        <v>27</v>
      </c>
      <c r="AZ347" s="6">
        <f>'no ties data'!AZ347</f>
        <v>51</v>
      </c>
      <c r="BA347" s="6">
        <f>'no ties data'!BA347</f>
        <v>17</v>
      </c>
      <c r="BB347" s="6">
        <f>'no ties data'!BB347</f>
        <v>52</v>
      </c>
      <c r="BC347" s="6">
        <f>'no ties data'!BC347</f>
        <v>47</v>
      </c>
      <c r="BD347" s="6">
        <f>'no ties data'!BD347</f>
        <v>22</v>
      </c>
    </row>
    <row r="348" spans="1:56" x14ac:dyDescent="0.2">
      <c r="A348" s="44" t="s">
        <v>94</v>
      </c>
      <c r="C348" s="6">
        <f>'no ties data'!C348</f>
        <v>67</v>
      </c>
      <c r="D348" s="6">
        <f>'no ties data'!D348</f>
        <v>73</v>
      </c>
      <c r="E348" s="6">
        <f>'no ties data'!E348</f>
        <v>60</v>
      </c>
      <c r="G348" s="6">
        <f>'no ties data'!G348</f>
        <v>64</v>
      </c>
      <c r="H348" s="6">
        <f>'no ties data'!H348</f>
        <v>60</v>
      </c>
      <c r="I348" s="6">
        <f>'no ties data'!I348</f>
        <v>74</v>
      </c>
      <c r="J348" s="6">
        <f>'no ties data'!J348</f>
        <v>70</v>
      </c>
      <c r="K348" s="6">
        <f>'no ties data'!K348</f>
        <v>59</v>
      </c>
      <c r="L348" s="6">
        <f>'no ties data'!L348</f>
        <v>67</v>
      </c>
      <c r="M348" s="6">
        <f>'no ties data'!M348</f>
        <v>73</v>
      </c>
      <c r="N348" s="6">
        <f>'no ties data'!N348</f>
        <v>62</v>
      </c>
      <c r="O348" s="6">
        <f>'no ties data'!O348</f>
        <v>65</v>
      </c>
      <c r="P348" s="6">
        <f>'no ties data'!P348</f>
        <v>74</v>
      </c>
      <c r="Q348" s="6">
        <f>'no ties data'!Q348</f>
        <v>66</v>
      </c>
      <c r="R348" s="6">
        <f>'no ties data'!R348</f>
        <v>58</v>
      </c>
      <c r="S348" s="6">
        <f>'no ties data'!S348</f>
        <v>48</v>
      </c>
      <c r="T348" s="6">
        <f>'no ties data'!T348</f>
        <v>81</v>
      </c>
      <c r="U348" s="6">
        <f>'no ties data'!U348</f>
        <v>60</v>
      </c>
      <c r="V348" s="6">
        <f>'no ties data'!V348</f>
        <v>70</v>
      </c>
      <c r="W348" s="6">
        <f>'no ties data'!W348</f>
        <v>43</v>
      </c>
      <c r="X348" s="6">
        <f>'no ties data'!X348</f>
        <v>60</v>
      </c>
      <c r="Y348" s="6">
        <f>'no ties data'!Y348</f>
        <v>70</v>
      </c>
      <c r="Z348" s="6">
        <f>'no ties data'!Z348</f>
        <v>61</v>
      </c>
      <c r="AA348" s="6">
        <f>'no ties data'!AA348</f>
        <v>53</v>
      </c>
      <c r="AB348" s="6">
        <f>'no ties data'!AB348</f>
        <v>68</v>
      </c>
      <c r="AC348" s="6">
        <f>'no ties data'!AC348</f>
        <v>45</v>
      </c>
      <c r="AD348" s="6">
        <f>'no ties data'!AD348</f>
        <v>64</v>
      </c>
      <c r="AE348" s="6">
        <f>'no ties data'!AE348</f>
        <v>52</v>
      </c>
      <c r="AF348" s="6">
        <f>'no ties data'!AF348</f>
        <v>63</v>
      </c>
      <c r="AG348" s="6">
        <f>'no ties data'!AG348</f>
        <v>72</v>
      </c>
      <c r="AH348" s="6">
        <f>'no ties data'!AH348</f>
        <v>60</v>
      </c>
      <c r="AI348" s="6">
        <f>'no ties data'!AI348</f>
        <v>50</v>
      </c>
      <c r="AJ348" s="6">
        <f>'no ties data'!AJ348</f>
        <v>56</v>
      </c>
      <c r="AK348" s="6">
        <f>'no ties data'!AK348</f>
        <v>69</v>
      </c>
      <c r="AL348" s="6">
        <f>'no ties data'!AL348</f>
        <v>50</v>
      </c>
      <c r="AM348" s="6">
        <f>'no ties data'!AM348</f>
        <v>48</v>
      </c>
      <c r="AN348" s="6">
        <f>'no ties data'!AN348</f>
        <v>38</v>
      </c>
      <c r="AP348" s="6">
        <f>'no ties data'!AP348</f>
        <v>52</v>
      </c>
      <c r="AQ348" s="6">
        <f>'no ties data'!AQ348</f>
        <v>62</v>
      </c>
      <c r="AR348" s="6">
        <f>'no ties data'!AR348</f>
        <v>62</v>
      </c>
      <c r="AS348" s="6">
        <f>'no ties data'!AS348</f>
        <v>72</v>
      </c>
      <c r="AT348" s="6">
        <f>'no ties data'!AT348</f>
        <v>52</v>
      </c>
      <c r="AU348" s="6">
        <f>'no ties data'!AU348</f>
        <v>68</v>
      </c>
      <c r="AV348" s="6">
        <f>'no ties data'!AV348</f>
        <v>52</v>
      </c>
      <c r="AW348" s="6">
        <f>'no ties data'!AW348</f>
        <v>66</v>
      </c>
      <c r="AX348" s="6">
        <f>'no ties data'!AX348</f>
        <v>69</v>
      </c>
      <c r="AY348" s="6">
        <f>'no ties data'!AY348</f>
        <v>64</v>
      </c>
      <c r="AZ348" s="6">
        <f>'no ties data'!AZ348</f>
        <v>50</v>
      </c>
      <c r="BA348" s="6">
        <f>'no ties data'!BA348</f>
        <v>62</v>
      </c>
      <c r="BB348" s="6">
        <f>'no ties data'!BB348</f>
        <v>57</v>
      </c>
      <c r="BC348" s="6">
        <f>'no ties data'!BC348</f>
        <v>75</v>
      </c>
      <c r="BD348" s="6">
        <f>'no ties data'!BD348</f>
        <v>67</v>
      </c>
    </row>
    <row r="349" spans="1:56" x14ac:dyDescent="0.2">
      <c r="A349" s="44" t="s">
        <v>296</v>
      </c>
      <c r="C349" s="6">
        <f>'no ties data'!C349</f>
        <v>163</v>
      </c>
      <c r="D349" s="6">
        <f>'no ties data'!D349</f>
        <v>170</v>
      </c>
      <c r="E349" s="6">
        <f>'no ties data'!E349</f>
        <v>155</v>
      </c>
      <c r="G349" s="6">
        <f>'no ties data'!G349</f>
        <v>151</v>
      </c>
      <c r="H349" s="6">
        <f>'no ties data'!H349</f>
        <v>229</v>
      </c>
      <c r="I349" s="6">
        <f>'no ties data'!I349</f>
        <v>146</v>
      </c>
      <c r="J349" s="6">
        <f>'no ties data'!J349</f>
        <v>164</v>
      </c>
      <c r="K349" s="6">
        <f>'no ties data'!K349</f>
        <v>157</v>
      </c>
      <c r="L349" s="6">
        <f>'no ties data'!L349</f>
        <v>151</v>
      </c>
      <c r="M349" s="6">
        <f>'no ties data'!M349</f>
        <v>167</v>
      </c>
      <c r="N349" s="6">
        <f>'no ties data'!N349</f>
        <v>189</v>
      </c>
      <c r="O349" s="6">
        <f>'no ties data'!O349</f>
        <v>184</v>
      </c>
      <c r="P349" s="6">
        <f>'no ties data'!P349</f>
        <v>201</v>
      </c>
      <c r="Q349" s="6">
        <f>'no ties data'!Q349</f>
        <v>195</v>
      </c>
      <c r="R349" s="6">
        <f>'no ties data'!R349</f>
        <v>194</v>
      </c>
      <c r="S349" s="6">
        <f>'no ties data'!S349</f>
        <v>169</v>
      </c>
      <c r="T349" s="6">
        <f>'no ties data'!T349</f>
        <v>142</v>
      </c>
      <c r="U349" s="6">
        <f>'no ties data'!U349</f>
        <v>155</v>
      </c>
      <c r="V349" s="6">
        <f>'no ties data'!V349</f>
        <v>187</v>
      </c>
      <c r="W349" s="6">
        <f>'no ties data'!W349</f>
        <v>121</v>
      </c>
      <c r="X349" s="6">
        <f>'no ties data'!X349</f>
        <v>160</v>
      </c>
      <c r="Y349" s="6">
        <f>'no ties data'!Y349</f>
        <v>136</v>
      </c>
      <c r="Z349" s="6">
        <f>'no ties data'!Z349</f>
        <v>140</v>
      </c>
      <c r="AA349" s="6">
        <f>'no ties data'!AA349</f>
        <v>168</v>
      </c>
      <c r="AB349" s="6">
        <f>'no ties data'!AB349</f>
        <v>157</v>
      </c>
      <c r="AC349" s="6">
        <f>'no ties data'!AC349</f>
        <v>163</v>
      </c>
      <c r="AD349" s="6">
        <f>'no ties data'!AD349</f>
        <v>173</v>
      </c>
      <c r="AE349" s="6">
        <f>'no ties data'!AE349</f>
        <v>142</v>
      </c>
      <c r="AF349" s="6">
        <f>'no ties data'!AF349</f>
        <v>156</v>
      </c>
      <c r="AG349" s="6">
        <f>'no ties data'!AG349</f>
        <v>194</v>
      </c>
      <c r="AH349" s="6">
        <f>'no ties data'!AH349</f>
        <v>169</v>
      </c>
      <c r="AI349" s="6">
        <f>'no ties data'!AI349</f>
        <v>141</v>
      </c>
      <c r="AJ349" s="6">
        <f>'no ties data'!AJ349</f>
        <v>167</v>
      </c>
      <c r="AK349" s="6">
        <f>'no ties data'!AK349</f>
        <v>155</v>
      </c>
      <c r="AL349" s="6">
        <f>'no ties data'!AL349</f>
        <v>123</v>
      </c>
      <c r="AM349" s="6">
        <f>'no ties data'!AM349</f>
        <v>170</v>
      </c>
      <c r="AN349" s="6">
        <f>'no ties data'!AN349</f>
        <v>169</v>
      </c>
      <c r="AP349" s="6">
        <f>'no ties data'!AP349</f>
        <v>129</v>
      </c>
      <c r="AQ349" s="6">
        <f>'no ties data'!AQ349</f>
        <v>145</v>
      </c>
      <c r="AR349" s="6">
        <f>'no ties data'!AR349</f>
        <v>140</v>
      </c>
      <c r="AS349" s="6">
        <f>'no ties data'!AS349</f>
        <v>204</v>
      </c>
      <c r="AT349" s="6">
        <f>'no ties data'!AT349</f>
        <v>166</v>
      </c>
      <c r="AU349" s="6">
        <f>'no ties data'!AU349</f>
        <v>163</v>
      </c>
      <c r="AV349" s="6">
        <f>'no ties data'!AV349</f>
        <v>159</v>
      </c>
      <c r="AW349" s="6">
        <f>'no ties data'!AW349</f>
        <v>183</v>
      </c>
      <c r="AX349" s="6">
        <f>'no ties data'!AX349</f>
        <v>159</v>
      </c>
      <c r="AY349" s="6">
        <f>'no ties data'!AY349</f>
        <v>193</v>
      </c>
      <c r="AZ349" s="6">
        <f>'no ties data'!AZ349</f>
        <v>166</v>
      </c>
      <c r="BA349" s="6">
        <f>'no ties data'!BA349</f>
        <v>154</v>
      </c>
      <c r="BB349" s="6">
        <f>'no ties data'!BB349</f>
        <v>146</v>
      </c>
      <c r="BC349" s="6">
        <f>'no ties data'!BC349</f>
        <v>158</v>
      </c>
      <c r="BD349" s="6">
        <f>'no ties data'!BD349</f>
        <v>163</v>
      </c>
    </row>
    <row r="350" spans="1:56" x14ac:dyDescent="0.2">
      <c r="A350" s="44" t="s">
        <v>96</v>
      </c>
      <c r="C350" s="6">
        <f>'no ties data'!C350</f>
        <v>70</v>
      </c>
      <c r="D350" s="6">
        <f>'no ties data'!D350</f>
        <v>68</v>
      </c>
      <c r="E350" s="6">
        <f>'no ties data'!E350</f>
        <v>72</v>
      </c>
      <c r="G350" s="6">
        <f>'no ties data'!G350</f>
        <v>55</v>
      </c>
      <c r="H350" s="6">
        <f>'no ties data'!H350</f>
        <v>34</v>
      </c>
      <c r="I350" s="6">
        <f>'no ties data'!I350</f>
        <v>61</v>
      </c>
      <c r="J350" s="6">
        <f>'no ties data'!J350</f>
        <v>63</v>
      </c>
      <c r="K350" s="6">
        <f>'no ties data'!K350</f>
        <v>66</v>
      </c>
      <c r="L350" s="6">
        <f>'no ties data'!L350</f>
        <v>59</v>
      </c>
      <c r="M350" s="6">
        <f>'no ties data'!M350</f>
        <v>40</v>
      </c>
      <c r="N350" s="6">
        <f>'no ties data'!N350</f>
        <v>71</v>
      </c>
      <c r="O350" s="6">
        <f>'no ties data'!O350</f>
        <v>80</v>
      </c>
      <c r="P350" s="6">
        <f>'no ties data'!P350</f>
        <v>89</v>
      </c>
      <c r="Q350" s="6">
        <f>'no ties data'!Q350</f>
        <v>74</v>
      </c>
      <c r="R350" s="6">
        <f>'no ties data'!R350</f>
        <v>50</v>
      </c>
      <c r="S350" s="6">
        <f>'no ties data'!S350</f>
        <v>55</v>
      </c>
      <c r="T350" s="6">
        <f>'no ties data'!T350</f>
        <v>50</v>
      </c>
      <c r="U350" s="6">
        <f>'no ties data'!U350</f>
        <v>72</v>
      </c>
      <c r="V350" s="6">
        <f>'no ties data'!V350</f>
        <v>85</v>
      </c>
      <c r="W350" s="6">
        <f>'no ties data'!W350</f>
        <v>73</v>
      </c>
      <c r="X350" s="6">
        <f>'no ties data'!X350</f>
        <v>74</v>
      </c>
      <c r="Y350" s="6">
        <f>'no ties data'!Y350</f>
        <v>67</v>
      </c>
      <c r="Z350" s="6">
        <f>'no ties data'!Z350</f>
        <v>57</v>
      </c>
      <c r="AA350" s="6">
        <f>'no ties data'!AA350</f>
        <v>70</v>
      </c>
      <c r="AB350" s="6">
        <f>'no ties data'!AB350</f>
        <v>70</v>
      </c>
      <c r="AC350" s="6">
        <f>'no ties data'!AC350</f>
        <v>69</v>
      </c>
      <c r="AD350" s="6">
        <f>'no ties data'!AD350</f>
        <v>71</v>
      </c>
      <c r="AE350" s="6">
        <f>'no ties data'!AE350</f>
        <v>59</v>
      </c>
      <c r="AF350" s="6">
        <f>'no ties data'!AF350</f>
        <v>87</v>
      </c>
      <c r="AG350" s="6">
        <f>'no ties data'!AG350</f>
        <v>53</v>
      </c>
      <c r="AH350" s="6">
        <f>'no ties data'!AH350</f>
        <v>65</v>
      </c>
      <c r="AI350" s="6">
        <f>'no ties data'!AI350</f>
        <v>56</v>
      </c>
      <c r="AJ350" s="6">
        <f>'no ties data'!AJ350</f>
        <v>60</v>
      </c>
      <c r="AK350" s="6">
        <f>'no ties data'!AK350</f>
        <v>73</v>
      </c>
      <c r="AL350" s="6">
        <f>'no ties data'!AL350</f>
        <v>43</v>
      </c>
      <c r="AM350" s="6">
        <f>'no ties data'!AM350</f>
        <v>60</v>
      </c>
      <c r="AN350" s="6">
        <f>'no ties data'!AN350</f>
        <v>78</v>
      </c>
      <c r="AP350" s="6">
        <f>'no ties data'!AP350</f>
        <v>68</v>
      </c>
      <c r="AQ350" s="6">
        <f>'no ties data'!AQ350</f>
        <v>63</v>
      </c>
      <c r="AR350" s="6">
        <f>'no ties data'!AR350</f>
        <v>67</v>
      </c>
      <c r="AS350" s="6">
        <f>'no ties data'!AS350</f>
        <v>74</v>
      </c>
      <c r="AT350" s="6">
        <f>'no ties data'!AT350</f>
        <v>65</v>
      </c>
      <c r="AU350" s="6">
        <f>'no ties data'!AU350</f>
        <v>63</v>
      </c>
      <c r="AV350" s="6">
        <f>'no ties data'!AV350</f>
        <v>70</v>
      </c>
      <c r="AW350" s="6">
        <f>'no ties data'!AW350</f>
        <v>75</v>
      </c>
      <c r="AX350" s="6">
        <f>'no ties data'!AX350</f>
        <v>78</v>
      </c>
      <c r="AY350" s="6">
        <f>'no ties data'!AY350</f>
        <v>71</v>
      </c>
      <c r="AZ350" s="6">
        <f>'no ties data'!AZ350</f>
        <v>57</v>
      </c>
      <c r="BA350" s="6">
        <f>'no ties data'!BA350</f>
        <v>69</v>
      </c>
      <c r="BB350" s="6">
        <f>'no ties data'!BB350</f>
        <v>58</v>
      </c>
      <c r="BC350" s="6">
        <f>'no ties data'!BC350</f>
        <v>52</v>
      </c>
      <c r="BD350" s="6">
        <f>'no ties data'!BD350</f>
        <v>70</v>
      </c>
    </row>
    <row r="351" spans="1:56" x14ac:dyDescent="0.2">
      <c r="A351" s="44" t="s">
        <v>115</v>
      </c>
      <c r="C351" s="6">
        <f>'no ties data'!C351</f>
        <v>174</v>
      </c>
      <c r="D351" s="6">
        <f>'no ties data'!D351</f>
        <v>182</v>
      </c>
      <c r="E351" s="6">
        <f>'no ties data'!E351</f>
        <v>169</v>
      </c>
      <c r="G351" s="6">
        <f>'no ties data'!G351</f>
        <v>200</v>
      </c>
      <c r="H351" s="6">
        <f>'no ties data'!H351</f>
        <v>135</v>
      </c>
      <c r="I351" s="6">
        <f>'no ties data'!I351</f>
        <v>196</v>
      </c>
      <c r="J351" s="6">
        <f>'no ties data'!J351</f>
        <v>165</v>
      </c>
      <c r="K351" s="6">
        <f>'no ties data'!K351</f>
        <v>156</v>
      </c>
      <c r="L351" s="6">
        <f>'no ties data'!L351</f>
        <v>175</v>
      </c>
      <c r="M351" s="6">
        <f>'no ties data'!M351</f>
        <v>190</v>
      </c>
      <c r="N351" s="6">
        <f>'no ties data'!N351</f>
        <v>188</v>
      </c>
      <c r="O351" s="6">
        <f>'no ties data'!O351</f>
        <v>173</v>
      </c>
      <c r="P351" s="6">
        <f>'no ties data'!P351</f>
        <v>183</v>
      </c>
      <c r="Q351" s="6">
        <f>'no ties data'!Q351</f>
        <v>175</v>
      </c>
      <c r="R351" s="6">
        <f>'no ties data'!R351</f>
        <v>162</v>
      </c>
      <c r="S351" s="6">
        <f>'no ties data'!S351</f>
        <v>168</v>
      </c>
      <c r="T351" s="6">
        <f>'no ties data'!T351</f>
        <v>169</v>
      </c>
      <c r="U351" s="6">
        <f>'no ties data'!U351</f>
        <v>169</v>
      </c>
      <c r="V351" s="6">
        <f>'no ties data'!V351</f>
        <v>199</v>
      </c>
      <c r="W351" s="6">
        <f>'no ties data'!W351</f>
        <v>211</v>
      </c>
      <c r="X351" s="6">
        <f>'no ties data'!X351</f>
        <v>197</v>
      </c>
      <c r="Y351" s="6">
        <f>'no ties data'!Y351</f>
        <v>141</v>
      </c>
      <c r="Z351" s="6">
        <f>'no ties data'!Z351</f>
        <v>181</v>
      </c>
      <c r="AA351" s="6">
        <f>'no ties data'!AA351</f>
        <v>223</v>
      </c>
      <c r="AB351" s="6">
        <f>'no ties data'!AB351</f>
        <v>143</v>
      </c>
      <c r="AC351" s="6">
        <f>'no ties data'!AC351</f>
        <v>155</v>
      </c>
      <c r="AD351" s="6">
        <f>'no ties data'!AD351</f>
        <v>168</v>
      </c>
      <c r="AE351" s="6">
        <f>'no ties data'!AE351</f>
        <v>155</v>
      </c>
      <c r="AF351" s="6">
        <f>'no ties data'!AF351</f>
        <v>241</v>
      </c>
      <c r="AG351" s="6">
        <f>'no ties data'!AG351</f>
        <v>122</v>
      </c>
      <c r="AH351" s="6">
        <f>'no ties data'!AH351</f>
        <v>125</v>
      </c>
      <c r="AI351" s="6">
        <f>'no ties data'!AI351</f>
        <v>186</v>
      </c>
      <c r="AJ351" s="6">
        <f>'no ties data'!AJ351</f>
        <v>247</v>
      </c>
      <c r="AK351" s="6">
        <f>'no ties data'!AK351</f>
        <v>202</v>
      </c>
      <c r="AL351" s="6">
        <f>'no ties data'!AL351</f>
        <v>207</v>
      </c>
      <c r="AM351" s="6">
        <f>'no ties data'!AM351</f>
        <v>243</v>
      </c>
      <c r="AN351" s="6">
        <f>'no ties data'!AN351</f>
        <v>206</v>
      </c>
      <c r="AP351" s="6">
        <f>'no ties data'!AP351</f>
        <v>206</v>
      </c>
      <c r="AQ351" s="6">
        <f>'no ties data'!AQ351</f>
        <v>190</v>
      </c>
      <c r="AR351" s="6">
        <f>'no ties data'!AR351</f>
        <v>148</v>
      </c>
      <c r="AS351" s="6">
        <f>'no ties data'!AS351</f>
        <v>172</v>
      </c>
      <c r="AT351" s="6">
        <f>'no ties data'!AT351</f>
        <v>227</v>
      </c>
      <c r="AU351" s="6">
        <f>'no ties data'!AU351</f>
        <v>133</v>
      </c>
      <c r="AV351" s="6">
        <f>'no ties data'!AV351</f>
        <v>158</v>
      </c>
      <c r="AW351" s="6">
        <f>'no ties data'!AW351</f>
        <v>172</v>
      </c>
      <c r="AX351" s="6">
        <f>'no ties data'!AX351</f>
        <v>207</v>
      </c>
      <c r="AY351" s="6">
        <f>'no ties data'!AY351</f>
        <v>185</v>
      </c>
      <c r="AZ351" s="6">
        <f>'no ties data'!AZ351</f>
        <v>183</v>
      </c>
      <c r="BA351" s="6">
        <f>'no ties data'!BA351</f>
        <v>195</v>
      </c>
      <c r="BB351" s="6">
        <f>'no ties data'!BB351</f>
        <v>147</v>
      </c>
      <c r="BC351" s="6">
        <f>'no ties data'!BC351</f>
        <v>175</v>
      </c>
      <c r="BD351" s="6">
        <f>'no ties data'!BD351</f>
        <v>174</v>
      </c>
    </row>
    <row r="352" spans="1:56" x14ac:dyDescent="0.2">
      <c r="A352" s="44" t="s">
        <v>97</v>
      </c>
      <c r="C352" s="6">
        <f>'no ties data'!C352</f>
        <v>87</v>
      </c>
      <c r="D352" s="6">
        <f>'no ties data'!D352</f>
        <v>87</v>
      </c>
      <c r="E352" s="6">
        <f>'no ties data'!E352</f>
        <v>88</v>
      </c>
      <c r="G352" s="6">
        <f>'no ties data'!G352</f>
        <v>130</v>
      </c>
      <c r="H352" s="6">
        <f>'no ties data'!H352</f>
        <v>134</v>
      </c>
      <c r="I352" s="6">
        <f>'no ties data'!I352</f>
        <v>55</v>
      </c>
      <c r="J352" s="6">
        <f>'no ties data'!J352</f>
        <v>98</v>
      </c>
      <c r="K352" s="6">
        <f>'no ties data'!K352</f>
        <v>101</v>
      </c>
      <c r="L352" s="6">
        <f>'no ties data'!L352</f>
        <v>122</v>
      </c>
      <c r="M352" s="6">
        <f>'no ties data'!M352</f>
        <v>90</v>
      </c>
      <c r="N352" s="6">
        <f>'no ties data'!N352</f>
        <v>89</v>
      </c>
      <c r="O352" s="6">
        <f>'no ties data'!O352</f>
        <v>85</v>
      </c>
      <c r="P352" s="6">
        <f>'no ties data'!P352</f>
        <v>43</v>
      </c>
      <c r="Q352" s="6">
        <f>'no ties data'!Q352</f>
        <v>87</v>
      </c>
      <c r="R352" s="6">
        <f>'no ties data'!R352</f>
        <v>77</v>
      </c>
      <c r="S352" s="6">
        <f>'no ties data'!S352</f>
        <v>124</v>
      </c>
      <c r="T352" s="6">
        <f>'no ties data'!T352</f>
        <v>78</v>
      </c>
      <c r="U352" s="6">
        <f>'no ties data'!U352</f>
        <v>88</v>
      </c>
      <c r="V352" s="6">
        <f>'no ties data'!V352</f>
        <v>57</v>
      </c>
      <c r="W352" s="6">
        <f>'no ties data'!W352</f>
        <v>145</v>
      </c>
      <c r="X352" s="6">
        <f>'no ties data'!X352</f>
        <v>104</v>
      </c>
      <c r="Y352" s="6">
        <f>'no ties data'!Y352</f>
        <v>55</v>
      </c>
      <c r="Z352" s="6">
        <f>'no ties data'!Z352</f>
        <v>124</v>
      </c>
      <c r="AA352" s="6">
        <f>'no ties data'!AA352</f>
        <v>93</v>
      </c>
      <c r="AB352" s="6">
        <f>'no ties data'!AB352</f>
        <v>71</v>
      </c>
      <c r="AC352" s="6">
        <f>'no ties data'!AC352</f>
        <v>94</v>
      </c>
      <c r="AD352" s="6">
        <f>'no ties data'!AD352</f>
        <v>94</v>
      </c>
      <c r="AE352" s="6">
        <f>'no ties data'!AE352</f>
        <v>91</v>
      </c>
      <c r="AF352" s="6">
        <f>'no ties data'!AF352</f>
        <v>68</v>
      </c>
      <c r="AG352" s="6">
        <f>'no ties data'!AG352</f>
        <v>90</v>
      </c>
      <c r="AH352" s="6">
        <f>'no ties data'!AH352</f>
        <v>115</v>
      </c>
      <c r="AI352" s="6">
        <f>'no ties data'!AI352</f>
        <v>175</v>
      </c>
      <c r="AJ352" s="6">
        <f>'no ties data'!AJ352</f>
        <v>110</v>
      </c>
      <c r="AK352" s="6">
        <f>'no ties data'!AK352</f>
        <v>67</v>
      </c>
      <c r="AL352" s="6">
        <f>'no ties data'!AL352</f>
        <v>152</v>
      </c>
      <c r="AM352" s="6">
        <f>'no ties data'!AM352</f>
        <v>147</v>
      </c>
      <c r="AN352" s="6">
        <f>'no ties data'!AN352</f>
        <v>53</v>
      </c>
      <c r="AP352" s="6">
        <f>'no ties data'!AP352</f>
        <v>138</v>
      </c>
      <c r="AQ352" s="6">
        <f>'no ties data'!AQ352</f>
        <v>119</v>
      </c>
      <c r="AR352" s="6">
        <f>'no ties data'!AR352</f>
        <v>66</v>
      </c>
      <c r="AS352" s="6">
        <f>'no ties data'!AS352</f>
        <v>57</v>
      </c>
      <c r="AT352" s="6">
        <f>'no ties data'!AT352</f>
        <v>109</v>
      </c>
      <c r="AU352" s="6">
        <f>'no ties data'!AU352</f>
        <v>77</v>
      </c>
      <c r="AV352" s="6">
        <f>'no ties data'!AV352</f>
        <v>95</v>
      </c>
      <c r="AW352" s="6">
        <f>'no ties data'!AW352</f>
        <v>90</v>
      </c>
      <c r="AX352" s="6">
        <f>'no ties data'!AX352</f>
        <v>70</v>
      </c>
      <c r="AY352" s="6">
        <f>'no ties data'!AY352</f>
        <v>90</v>
      </c>
      <c r="AZ352" s="6">
        <f>'no ties data'!AZ352</f>
        <v>120</v>
      </c>
      <c r="BA352" s="6">
        <f>'no ties data'!BA352</f>
        <v>65</v>
      </c>
      <c r="BB352" s="6">
        <f>'no ties data'!BB352</f>
        <v>132</v>
      </c>
      <c r="BC352" s="6">
        <f>'no ties data'!BC352</f>
        <v>92</v>
      </c>
      <c r="BD352" s="6">
        <f>'no ties data'!BD352</f>
        <v>87</v>
      </c>
    </row>
    <row r="353" spans="1:56" x14ac:dyDescent="0.2">
      <c r="A353" s="44" t="s">
        <v>98</v>
      </c>
      <c r="C353" s="6">
        <f>'no ties data'!C353</f>
        <v>159</v>
      </c>
      <c r="D353" s="6">
        <f>'no ties data'!D353</f>
        <v>151</v>
      </c>
      <c r="E353" s="6">
        <f>'no ties data'!E353</f>
        <v>165</v>
      </c>
      <c r="G353" s="6">
        <f>'no ties data'!G353</f>
        <v>150</v>
      </c>
      <c r="H353" s="6">
        <f>'no ties data'!H353</f>
        <v>113</v>
      </c>
      <c r="I353" s="6">
        <f>'no ties data'!I353</f>
        <v>147</v>
      </c>
      <c r="J353" s="6">
        <f>'no ties data'!J353</f>
        <v>150</v>
      </c>
      <c r="K353" s="6">
        <f>'no ties data'!K353</f>
        <v>149</v>
      </c>
      <c r="L353" s="6">
        <f>'no ties data'!L353</f>
        <v>147</v>
      </c>
      <c r="M353" s="6">
        <f>'no ties data'!M353</f>
        <v>154</v>
      </c>
      <c r="N353" s="6">
        <f>'no ties data'!N353</f>
        <v>139</v>
      </c>
      <c r="O353" s="6">
        <f>'no ties data'!O353</f>
        <v>164</v>
      </c>
      <c r="P353" s="6">
        <f>'no ties data'!P353</f>
        <v>145</v>
      </c>
      <c r="Q353" s="6">
        <f>'no ties data'!Q353</f>
        <v>144</v>
      </c>
      <c r="R353" s="6">
        <f>'no ties data'!R353</f>
        <v>143</v>
      </c>
      <c r="S353" s="6">
        <f>'no ties data'!S353</f>
        <v>155</v>
      </c>
      <c r="T353" s="6">
        <f>'no ties data'!T353</f>
        <v>155</v>
      </c>
      <c r="U353" s="6">
        <f>'no ties data'!U353</f>
        <v>165</v>
      </c>
      <c r="V353" s="6">
        <f>'no ties data'!V353</f>
        <v>136</v>
      </c>
      <c r="W353" s="6">
        <f>'no ties data'!W353</f>
        <v>173</v>
      </c>
      <c r="X353" s="6">
        <f>'no ties data'!X353</f>
        <v>196</v>
      </c>
      <c r="Y353" s="6">
        <f>'no ties data'!Y353</f>
        <v>145</v>
      </c>
      <c r="Z353" s="6">
        <f>'no ties data'!Z353</f>
        <v>156</v>
      </c>
      <c r="AA353" s="6">
        <f>'no ties data'!AA353</f>
        <v>155</v>
      </c>
      <c r="AB353" s="6">
        <f>'no ties data'!AB353</f>
        <v>155</v>
      </c>
      <c r="AC353" s="6">
        <f>'no ties data'!AC353</f>
        <v>152</v>
      </c>
      <c r="AD353" s="6">
        <f>'no ties data'!AD353</f>
        <v>159</v>
      </c>
      <c r="AE353" s="6">
        <f>'no ties data'!AE353</f>
        <v>176</v>
      </c>
      <c r="AF353" s="6">
        <f>'no ties data'!AF353</f>
        <v>183</v>
      </c>
      <c r="AG353" s="6">
        <f>'no ties data'!AG353</f>
        <v>144</v>
      </c>
      <c r="AH353" s="6">
        <f>'no ties data'!AH353</f>
        <v>168</v>
      </c>
      <c r="AI353" s="6">
        <f>'no ties data'!AI353</f>
        <v>185</v>
      </c>
      <c r="AJ353" s="6">
        <f>'no ties data'!AJ353</f>
        <v>164</v>
      </c>
      <c r="AK353" s="6">
        <f>'no ties data'!AK353</f>
        <v>170</v>
      </c>
      <c r="AL353" s="6">
        <f>'no ties data'!AL353</f>
        <v>159</v>
      </c>
      <c r="AM353" s="6">
        <f>'no ties data'!AM353</f>
        <v>196</v>
      </c>
      <c r="AN353" s="6">
        <f>'no ties data'!AN353</f>
        <v>152</v>
      </c>
      <c r="AP353" s="6">
        <f>'no ties data'!AP353</f>
        <v>169</v>
      </c>
      <c r="AQ353" s="6">
        <f>'no ties data'!AQ353</f>
        <v>169</v>
      </c>
      <c r="AR353" s="6">
        <f>'no ties data'!AR353</f>
        <v>153</v>
      </c>
      <c r="AS353" s="6">
        <f>'no ties data'!AS353</f>
        <v>146</v>
      </c>
      <c r="AT353" s="6">
        <f>'no ties data'!AT353</f>
        <v>162</v>
      </c>
      <c r="AU353" s="6">
        <f>'no ties data'!AU353</f>
        <v>155</v>
      </c>
      <c r="AV353" s="6">
        <f>'no ties data'!AV353</f>
        <v>153</v>
      </c>
      <c r="AW353" s="6">
        <f>'no ties data'!AW353</f>
        <v>163</v>
      </c>
      <c r="AX353" s="6">
        <f>'no ties data'!AX353</f>
        <v>175</v>
      </c>
      <c r="AY353" s="6">
        <f>'no ties data'!AY353</f>
        <v>143</v>
      </c>
      <c r="AZ353" s="6">
        <f>'no ties data'!AZ353</f>
        <v>160</v>
      </c>
      <c r="BA353" s="6">
        <f>'no ties data'!BA353</f>
        <v>150</v>
      </c>
      <c r="BB353" s="6">
        <f>'no ties data'!BB353</f>
        <v>172</v>
      </c>
      <c r="BC353" s="6">
        <f>'no ties data'!BC353</f>
        <v>154</v>
      </c>
      <c r="BD353" s="6">
        <f>'no ties data'!BD353</f>
        <v>159</v>
      </c>
    </row>
    <row r="354" spans="1:56" x14ac:dyDescent="0.2">
      <c r="A354" s="44" t="s">
        <v>215</v>
      </c>
      <c r="C354" s="6">
        <f>'no ties data'!C354</f>
        <v>209</v>
      </c>
      <c r="D354" s="6">
        <f>'no ties data'!D354</f>
        <v>200</v>
      </c>
      <c r="E354" s="6">
        <f>'no ties data'!E354</f>
        <v>215</v>
      </c>
      <c r="G354" s="6">
        <f>'no ties data'!G354</f>
        <v>191</v>
      </c>
      <c r="H354" s="6">
        <f>'no ties data'!H354</f>
        <v>228</v>
      </c>
      <c r="I354" s="6">
        <f>'no ties data'!I354</f>
        <v>250</v>
      </c>
      <c r="J354" s="6">
        <f>'no ties data'!J354</f>
        <v>187</v>
      </c>
      <c r="K354" s="6">
        <f>'no ties data'!K354</f>
        <v>183</v>
      </c>
      <c r="L354" s="6">
        <f>'no ties data'!L354</f>
        <v>220</v>
      </c>
      <c r="M354" s="6">
        <f>'no ties data'!M354</f>
        <v>247</v>
      </c>
      <c r="N354" s="6">
        <f>'no ties data'!N354</f>
        <v>222</v>
      </c>
      <c r="O354" s="6">
        <f>'no ties data'!O354</f>
        <v>160</v>
      </c>
      <c r="P354" s="6">
        <f>'no ties data'!P354</f>
        <v>180</v>
      </c>
      <c r="Q354" s="6">
        <f>'no ties data'!Q354</f>
        <v>205</v>
      </c>
      <c r="R354" s="6">
        <f>'no ties data'!R354</f>
        <v>216</v>
      </c>
      <c r="S354" s="6">
        <f>'no ties data'!S354</f>
        <v>208</v>
      </c>
      <c r="T354" s="6">
        <f>'no ties data'!T354</f>
        <v>196</v>
      </c>
      <c r="U354" s="6">
        <f>'no ties data'!U354</f>
        <v>215</v>
      </c>
      <c r="V354" s="6">
        <f>'no ties data'!V354</f>
        <v>243</v>
      </c>
      <c r="W354" s="6">
        <f>'no ties data'!W354</f>
        <v>182</v>
      </c>
      <c r="X354" s="6">
        <f>'no ties data'!X354</f>
        <v>245</v>
      </c>
      <c r="Y354" s="6">
        <f>'no ties data'!Y354</f>
        <v>250</v>
      </c>
      <c r="Z354" s="6">
        <f>'no ties data'!Z354</f>
        <v>246</v>
      </c>
      <c r="AA354" s="6">
        <f>'no ties data'!AA354</f>
        <v>222</v>
      </c>
      <c r="AB354" s="6">
        <f>'no ties data'!AB354</f>
        <v>248</v>
      </c>
      <c r="AC354" s="6">
        <f>'no ties data'!AC354</f>
        <v>246</v>
      </c>
      <c r="AD354" s="6">
        <f>'no ties data'!AD354</f>
        <v>249</v>
      </c>
      <c r="AE354" s="6">
        <f>'no ties data'!AE354</f>
        <v>165</v>
      </c>
      <c r="AF354" s="6">
        <f>'no ties data'!AF354</f>
        <v>240</v>
      </c>
      <c r="AG354" s="6">
        <f>'no ties data'!AG354</f>
        <v>193</v>
      </c>
      <c r="AH354" s="6">
        <f>'no ties data'!AH354</f>
        <v>201</v>
      </c>
      <c r="AI354" s="6">
        <f>'no ties data'!AI354</f>
        <v>242</v>
      </c>
      <c r="AJ354" s="6">
        <f>'no ties data'!AJ354</f>
        <v>219</v>
      </c>
      <c r="AK354" s="6">
        <f>'no ties data'!AK354</f>
        <v>240</v>
      </c>
      <c r="AL354" s="6">
        <f>'no ties data'!AL354</f>
        <v>188</v>
      </c>
      <c r="AM354" s="6">
        <f>'no ties data'!AM354</f>
        <v>242</v>
      </c>
      <c r="AN354" s="6">
        <f>'no ties data'!AN354</f>
        <v>246</v>
      </c>
      <c r="AP354" s="6">
        <f>'no ties data'!AP354</f>
        <v>187</v>
      </c>
      <c r="AQ354" s="6">
        <f>'no ties data'!AQ354</f>
        <v>247</v>
      </c>
      <c r="AR354" s="6">
        <f>'no ties data'!AR354</f>
        <v>210</v>
      </c>
      <c r="AS354" s="6">
        <f>'no ties data'!AS354</f>
        <v>208</v>
      </c>
      <c r="AT354" s="6">
        <f>'no ties data'!AT354</f>
        <v>226</v>
      </c>
      <c r="AU354" s="6">
        <f>'no ties data'!AU354</f>
        <v>223</v>
      </c>
      <c r="AV354" s="6">
        <f>'no ties data'!AV354</f>
        <v>196</v>
      </c>
      <c r="AW354" s="6">
        <f>'no ties data'!AW354</f>
        <v>176</v>
      </c>
      <c r="AX354" s="6">
        <f>'no ties data'!AX354</f>
        <v>243</v>
      </c>
      <c r="AY354" s="6">
        <f>'no ties data'!AY354</f>
        <v>209</v>
      </c>
      <c r="AZ354" s="6">
        <f>'no ties data'!AZ354</f>
        <v>213</v>
      </c>
      <c r="BA354" s="6">
        <f>'no ties data'!BA354</f>
        <v>233</v>
      </c>
      <c r="BB354" s="6">
        <f>'no ties data'!BB354</f>
        <v>205</v>
      </c>
      <c r="BC354" s="6">
        <f>'no ties data'!BC354</f>
        <v>201</v>
      </c>
      <c r="BD354" s="6">
        <f>'no ties data'!BD354</f>
        <v>209</v>
      </c>
    </row>
    <row r="355" spans="1:56" x14ac:dyDescent="0.2">
      <c r="A355" s="44" t="s">
        <v>99</v>
      </c>
      <c r="C355" s="6">
        <f>'no ties data'!C355</f>
        <v>73</v>
      </c>
      <c r="D355" s="6">
        <f>'no ties data'!D355</f>
        <v>56</v>
      </c>
      <c r="E355" s="6">
        <f>'no ties data'!E355</f>
        <v>98</v>
      </c>
      <c r="G355" s="6">
        <f>'no ties data'!G355</f>
        <v>87</v>
      </c>
      <c r="H355" s="6">
        <f>'no ties data'!H355</f>
        <v>112</v>
      </c>
      <c r="I355" s="6">
        <f>'no ties data'!I355</f>
        <v>63</v>
      </c>
      <c r="J355" s="6">
        <f>'no ties data'!J355</f>
        <v>61</v>
      </c>
      <c r="K355" s="6">
        <f>'no ties data'!K355</f>
        <v>61</v>
      </c>
      <c r="L355" s="6">
        <f>'no ties data'!L355</f>
        <v>55</v>
      </c>
      <c r="M355" s="6">
        <f>'no ties data'!M355</f>
        <v>83</v>
      </c>
      <c r="N355" s="6">
        <f>'no ties data'!N355</f>
        <v>20</v>
      </c>
      <c r="O355" s="6">
        <f>'no ties data'!O355</f>
        <v>57</v>
      </c>
      <c r="P355" s="6">
        <f>'no ties data'!P355</f>
        <v>46</v>
      </c>
      <c r="Q355" s="6">
        <f>'no ties data'!Q355</f>
        <v>29</v>
      </c>
      <c r="R355" s="6">
        <f>'no ties data'!R355</f>
        <v>101</v>
      </c>
      <c r="S355" s="6">
        <f>'no ties data'!S355</f>
        <v>69</v>
      </c>
      <c r="T355" s="6">
        <f>'no ties data'!T355</f>
        <v>101</v>
      </c>
      <c r="U355" s="6">
        <f>'no ties data'!U355</f>
        <v>98</v>
      </c>
      <c r="V355" s="6">
        <f>'no ties data'!V355</f>
        <v>94</v>
      </c>
      <c r="W355" s="6">
        <f>'no ties data'!W355</f>
        <v>94</v>
      </c>
      <c r="X355" s="6">
        <f>'no ties data'!X355</f>
        <v>78</v>
      </c>
      <c r="Y355" s="6">
        <f>'no ties data'!Y355</f>
        <v>94</v>
      </c>
      <c r="Z355" s="6">
        <f>'no ties data'!Z355</f>
        <v>92</v>
      </c>
      <c r="AA355" s="6">
        <f>'no ties data'!AA355</f>
        <v>82</v>
      </c>
      <c r="AB355" s="6">
        <f>'no ties data'!AB355</f>
        <v>91</v>
      </c>
      <c r="AC355" s="6">
        <f>'no ties data'!AC355</f>
        <v>83</v>
      </c>
      <c r="AD355" s="6">
        <f>'no ties data'!AD355</f>
        <v>88</v>
      </c>
      <c r="AE355" s="6">
        <f>'no ties data'!AE355</f>
        <v>117</v>
      </c>
      <c r="AF355" s="6">
        <f>'no ties data'!AF355</f>
        <v>106</v>
      </c>
      <c r="AG355" s="6">
        <f>'no ties data'!AG355</f>
        <v>112</v>
      </c>
      <c r="AH355" s="6">
        <f>'no ties data'!AH355</f>
        <v>107</v>
      </c>
      <c r="AI355" s="6">
        <f>'no ties data'!AI355</f>
        <v>96</v>
      </c>
      <c r="AJ355" s="6">
        <f>'no ties data'!AJ355</f>
        <v>71</v>
      </c>
      <c r="AK355" s="6">
        <f>'no ties data'!AK355</f>
        <v>99</v>
      </c>
      <c r="AL355" s="6">
        <f>'no ties data'!AL355</f>
        <v>90</v>
      </c>
      <c r="AM355" s="6">
        <f>'no ties data'!AM355</f>
        <v>98</v>
      </c>
      <c r="AN355" s="6">
        <f>'no ties data'!AN355</f>
        <v>73</v>
      </c>
      <c r="AP355" s="6">
        <f>'no ties data'!AP355</f>
        <v>92</v>
      </c>
      <c r="AQ355" s="6">
        <f>'no ties data'!AQ355</f>
        <v>80</v>
      </c>
      <c r="AR355" s="6">
        <f>'no ties data'!AR355</f>
        <v>101</v>
      </c>
      <c r="AS355" s="6">
        <f>'no ties data'!AS355</f>
        <v>67</v>
      </c>
      <c r="AT355" s="6">
        <f>'no ties data'!AT355</f>
        <v>85</v>
      </c>
      <c r="AU355" s="6">
        <f>'no ties data'!AU355</f>
        <v>99</v>
      </c>
      <c r="AV355" s="6">
        <f>'no ties data'!AV355</f>
        <v>68</v>
      </c>
      <c r="AW355" s="6">
        <f>'no ties data'!AW355</f>
        <v>68</v>
      </c>
      <c r="AX355" s="6">
        <f>'no ties data'!AX355</f>
        <v>103</v>
      </c>
      <c r="AY355" s="6">
        <f>'no ties data'!AY355</f>
        <v>24</v>
      </c>
      <c r="AZ355" s="6">
        <f>'no ties data'!AZ355</f>
        <v>72</v>
      </c>
      <c r="BA355" s="6">
        <f>'no ties data'!BA355</f>
        <v>67</v>
      </c>
      <c r="BB355" s="6">
        <f>'no ties data'!BB355</f>
        <v>105</v>
      </c>
      <c r="BC355" s="6">
        <f>'no ties data'!BC355</f>
        <v>82</v>
      </c>
      <c r="BD355" s="6">
        <f>'no ties data'!BD355</f>
        <v>73</v>
      </c>
    </row>
    <row r="356" spans="1:56" x14ac:dyDescent="0.2">
      <c r="A356" s="44" t="s">
        <v>267</v>
      </c>
      <c r="C356" s="6">
        <f>'no ties data'!C356</f>
        <v>55</v>
      </c>
      <c r="D356" s="6">
        <f>'no ties data'!D356</f>
        <v>58</v>
      </c>
      <c r="E356" s="6">
        <f>'no ties data'!E356</f>
        <v>49</v>
      </c>
      <c r="G356" s="6">
        <f>'no ties data'!G356</f>
        <v>50</v>
      </c>
      <c r="H356" s="6">
        <f>'no ties data'!H356</f>
        <v>46</v>
      </c>
      <c r="I356" s="6">
        <f>'no ties data'!I356</f>
        <v>90</v>
      </c>
      <c r="J356" s="6">
        <f>'no ties data'!J356</f>
        <v>42</v>
      </c>
      <c r="K356" s="6">
        <f>'no ties data'!K356</f>
        <v>71</v>
      </c>
      <c r="L356" s="6">
        <f>'no ties data'!L356</f>
        <v>60</v>
      </c>
      <c r="M356" s="6">
        <f>'no ties data'!M356</f>
        <v>29</v>
      </c>
      <c r="N356" s="6">
        <f>'no ties data'!N356</f>
        <v>79</v>
      </c>
      <c r="O356" s="6">
        <f>'no ties data'!O356</f>
        <v>73</v>
      </c>
      <c r="P356" s="6">
        <f>'no ties data'!P356</f>
        <v>84</v>
      </c>
      <c r="Q356" s="6">
        <f>'no ties data'!Q356</f>
        <v>72</v>
      </c>
      <c r="R356" s="6">
        <f>'no ties data'!R356</f>
        <v>68</v>
      </c>
      <c r="S356" s="6">
        <f>'no ties data'!S356</f>
        <v>60</v>
      </c>
      <c r="T356" s="6">
        <f>'no ties data'!T356</f>
        <v>30</v>
      </c>
      <c r="U356" s="6">
        <f>'no ties data'!U356</f>
        <v>49</v>
      </c>
      <c r="V356" s="6">
        <f>'no ties data'!V356</f>
        <v>78</v>
      </c>
      <c r="W356" s="6">
        <f>'no ties data'!W356</f>
        <v>48</v>
      </c>
      <c r="X356" s="6">
        <f>'no ties data'!X356</f>
        <v>49</v>
      </c>
      <c r="Y356" s="6">
        <f>'no ties data'!Y356</f>
        <v>43</v>
      </c>
      <c r="Z356" s="6">
        <f>'no ties data'!Z356</f>
        <v>35</v>
      </c>
      <c r="AA356" s="6">
        <f>'no ties data'!AA356</f>
        <v>62</v>
      </c>
      <c r="AB356" s="6">
        <f>'no ties data'!AB356</f>
        <v>40</v>
      </c>
      <c r="AC356" s="6">
        <f>'no ties data'!AC356</f>
        <v>57</v>
      </c>
      <c r="AD356" s="6">
        <f>'no ties data'!AD356</f>
        <v>68</v>
      </c>
      <c r="AE356" s="6">
        <f>'no ties data'!AE356</f>
        <v>46</v>
      </c>
      <c r="AF356" s="6">
        <f>'no ties data'!AF356</f>
        <v>45</v>
      </c>
      <c r="AG356" s="6">
        <f>'no ties data'!AG356</f>
        <v>41</v>
      </c>
      <c r="AH356" s="6">
        <f>'no ties data'!AH356</f>
        <v>39</v>
      </c>
      <c r="AI356" s="6">
        <f>'no ties data'!AI356</f>
        <v>44</v>
      </c>
      <c r="AJ356" s="6">
        <f>'no ties data'!AJ356</f>
        <v>54</v>
      </c>
      <c r="AK356" s="6">
        <f>'no ties data'!AK356</f>
        <v>66</v>
      </c>
      <c r="AL356" s="6">
        <f>'no ties data'!AL356</f>
        <v>35</v>
      </c>
      <c r="AM356" s="6">
        <f>'no ties data'!AM356</f>
        <v>50</v>
      </c>
      <c r="AN356" s="6">
        <f>'no ties data'!AN356</f>
        <v>71</v>
      </c>
      <c r="AP356" s="6">
        <f>'no ties data'!AP356</f>
        <v>49</v>
      </c>
      <c r="AQ356" s="6">
        <f>'no ties data'!AQ356</f>
        <v>41</v>
      </c>
      <c r="AR356" s="6">
        <f>'no ties data'!AR356</f>
        <v>44</v>
      </c>
      <c r="AS356" s="6">
        <f>'no ties data'!AS356</f>
        <v>81</v>
      </c>
      <c r="AT356" s="6">
        <f>'no ties data'!AT356</f>
        <v>59</v>
      </c>
      <c r="AU356" s="6">
        <f>'no ties data'!AU356</f>
        <v>43</v>
      </c>
      <c r="AV356" s="6">
        <f>'no ties data'!AV356</f>
        <v>66</v>
      </c>
      <c r="AW356" s="6">
        <f>'no ties data'!AW356</f>
        <v>70</v>
      </c>
      <c r="AX356" s="6">
        <f>'no ties data'!AX356</f>
        <v>56</v>
      </c>
      <c r="AY356" s="6">
        <f>'no ties data'!AY356</f>
        <v>72</v>
      </c>
      <c r="AZ356" s="6">
        <f>'no ties data'!AZ356</f>
        <v>58</v>
      </c>
      <c r="BA356" s="6">
        <f>'no ties data'!BA356</f>
        <v>77</v>
      </c>
      <c r="BB356" s="6">
        <f>'no ties data'!BB356</f>
        <v>43</v>
      </c>
      <c r="BC356" s="6">
        <f>'no ties data'!BC356</f>
        <v>30</v>
      </c>
      <c r="BD356" s="6">
        <f>'no ties data'!BD356</f>
        <v>55</v>
      </c>
    </row>
    <row r="357" spans="1:56" x14ac:dyDescent="0.2">
      <c r="A357" s="44" t="s">
        <v>100</v>
      </c>
      <c r="C357" s="6">
        <f>'no ties data'!C357</f>
        <v>166</v>
      </c>
      <c r="D357" s="6">
        <f>'no ties data'!D357</f>
        <v>163</v>
      </c>
      <c r="E357" s="6">
        <f>'no ties data'!E357</f>
        <v>171</v>
      </c>
      <c r="G357" s="6">
        <f>'no ties data'!G357</f>
        <v>156</v>
      </c>
      <c r="H357" s="6">
        <f>'no ties data'!H357</f>
        <v>101</v>
      </c>
      <c r="I357" s="6">
        <f>'no ties data'!I357</f>
        <v>152</v>
      </c>
      <c r="J357" s="6">
        <f>'no ties data'!J357</f>
        <v>160</v>
      </c>
      <c r="K357" s="6">
        <f>'no ties data'!K357</f>
        <v>179</v>
      </c>
      <c r="L357" s="6">
        <f>'no ties data'!L357</f>
        <v>145</v>
      </c>
      <c r="M357" s="6">
        <f>'no ties data'!M357</f>
        <v>148</v>
      </c>
      <c r="N357" s="6">
        <f>'no ties data'!N357</f>
        <v>162</v>
      </c>
      <c r="O357" s="6">
        <f>'no ties data'!O357</f>
        <v>179</v>
      </c>
      <c r="P357" s="6">
        <f>'no ties data'!P357</f>
        <v>186</v>
      </c>
      <c r="Q357" s="6">
        <f>'no ties data'!Q357</f>
        <v>183</v>
      </c>
      <c r="R357" s="6">
        <f>'no ties data'!R357</f>
        <v>170</v>
      </c>
      <c r="S357" s="6">
        <f>'no ties data'!S357</f>
        <v>135</v>
      </c>
      <c r="T357" s="6">
        <f>'no ties data'!T357</f>
        <v>150</v>
      </c>
      <c r="U357" s="6">
        <f>'no ties data'!U357</f>
        <v>171</v>
      </c>
      <c r="V357" s="6">
        <f>'no ties data'!V357</f>
        <v>242</v>
      </c>
      <c r="W357" s="6">
        <f>'no ties data'!W357</f>
        <v>162</v>
      </c>
      <c r="X357" s="6">
        <f>'no ties data'!X357</f>
        <v>244</v>
      </c>
      <c r="Y357" s="6">
        <f>'no ties data'!Y357</f>
        <v>170</v>
      </c>
      <c r="Z357" s="6">
        <f>'no ties data'!Z357</f>
        <v>171</v>
      </c>
      <c r="AA357" s="6">
        <f>'no ties data'!AA357</f>
        <v>181</v>
      </c>
      <c r="AB357" s="6">
        <f>'no ties data'!AB357</f>
        <v>131</v>
      </c>
      <c r="AC357" s="6">
        <f>'no ties data'!AC357</f>
        <v>170</v>
      </c>
      <c r="AD357" s="6">
        <f>'no ties data'!AD357</f>
        <v>193</v>
      </c>
      <c r="AE357" s="6">
        <f>'no ties data'!AE357</f>
        <v>175</v>
      </c>
      <c r="AF357" s="6">
        <f>'no ties data'!AF357</f>
        <v>239</v>
      </c>
      <c r="AG357" s="6">
        <f>'no ties data'!AG357</f>
        <v>168</v>
      </c>
      <c r="AH357" s="6">
        <f>'no ties data'!AH357</f>
        <v>175</v>
      </c>
      <c r="AI357" s="6">
        <f>'no ties data'!AI357</f>
        <v>146</v>
      </c>
      <c r="AJ357" s="6">
        <f>'no ties data'!AJ357</f>
        <v>158</v>
      </c>
      <c r="AK357" s="6">
        <f>'no ties data'!AK357</f>
        <v>169</v>
      </c>
      <c r="AL357" s="6">
        <f>'no ties data'!AL357</f>
        <v>139</v>
      </c>
      <c r="AM357" s="6">
        <f>'no ties data'!AM357</f>
        <v>169</v>
      </c>
      <c r="AN357" s="6">
        <f>'no ties data'!AN357</f>
        <v>181</v>
      </c>
      <c r="AP357" s="6">
        <f>'no ties data'!AP357</f>
        <v>164</v>
      </c>
      <c r="AQ357" s="6">
        <f>'no ties data'!AQ357</f>
        <v>189</v>
      </c>
      <c r="AR357" s="6">
        <f>'no ties data'!AR357</f>
        <v>172</v>
      </c>
      <c r="AS357" s="6">
        <f>'no ties data'!AS357</f>
        <v>178</v>
      </c>
      <c r="AT357" s="6">
        <f>'no ties data'!AT357</f>
        <v>179</v>
      </c>
      <c r="AU357" s="6">
        <f>'no ties data'!AU357</f>
        <v>140</v>
      </c>
      <c r="AV357" s="6">
        <f>'no ties data'!AV357</f>
        <v>176</v>
      </c>
      <c r="AW357" s="6">
        <f>'no ties data'!AW357</f>
        <v>187</v>
      </c>
      <c r="AX357" s="6">
        <f>'no ties data'!AX357</f>
        <v>179</v>
      </c>
      <c r="AY357" s="6">
        <f>'no ties data'!AY357</f>
        <v>173</v>
      </c>
      <c r="AZ357" s="6">
        <f>'no ties data'!AZ357</f>
        <v>141</v>
      </c>
      <c r="BA357" s="6">
        <f>'no ties data'!BA357</f>
        <v>156</v>
      </c>
      <c r="BB357" s="6">
        <f>'no ties data'!BB357</f>
        <v>155</v>
      </c>
      <c r="BC357" s="6">
        <f>'no ties data'!BC357</f>
        <v>153</v>
      </c>
      <c r="BD357" s="6">
        <f>'no ties data'!BD357</f>
        <v>166</v>
      </c>
    </row>
    <row r="358" spans="1:56" x14ac:dyDescent="0.2">
      <c r="A358" s="44" t="s">
        <v>101</v>
      </c>
      <c r="C358" s="6">
        <f>'no ties data'!C358</f>
        <v>188</v>
      </c>
      <c r="D358" s="6">
        <f>'no ties data'!D358</f>
        <v>189</v>
      </c>
      <c r="E358" s="6">
        <f>'no ties data'!E358</f>
        <v>185</v>
      </c>
      <c r="G358" s="6">
        <f>'no ties data'!G358</f>
        <v>212</v>
      </c>
      <c r="H358" s="6">
        <f>'no ties data'!H358</f>
        <v>227</v>
      </c>
      <c r="I358" s="6">
        <f>'no ties data'!I358</f>
        <v>167</v>
      </c>
      <c r="J358" s="6">
        <f>'no ties data'!J358</f>
        <v>191</v>
      </c>
      <c r="K358" s="6">
        <f>'no ties data'!K358</f>
        <v>192</v>
      </c>
      <c r="L358" s="6">
        <f>'no ties data'!L358</f>
        <v>196</v>
      </c>
      <c r="M358" s="6">
        <f>'no ties data'!M358</f>
        <v>198</v>
      </c>
      <c r="N358" s="6">
        <f>'no ties data'!N358</f>
        <v>161</v>
      </c>
      <c r="O358" s="6">
        <f>'no ties data'!O358</f>
        <v>183</v>
      </c>
      <c r="P358" s="6">
        <f>'no ties data'!P358</f>
        <v>168</v>
      </c>
      <c r="Q358" s="6">
        <f>'no ties data'!Q358</f>
        <v>165</v>
      </c>
      <c r="R358" s="6">
        <f>'no ties data'!R358</f>
        <v>249</v>
      </c>
      <c r="S358" s="6">
        <f>'no ties data'!S358</f>
        <v>203</v>
      </c>
      <c r="T358" s="6">
        <f>'no ties data'!T358</f>
        <v>195</v>
      </c>
      <c r="U358" s="6">
        <f>'no ties data'!U358</f>
        <v>185</v>
      </c>
      <c r="V358" s="6">
        <f>'no ties data'!V358</f>
        <v>150</v>
      </c>
      <c r="W358" s="6">
        <f>'no ties data'!W358</f>
        <v>186</v>
      </c>
      <c r="X358" s="6">
        <f>'no ties data'!X358</f>
        <v>195</v>
      </c>
      <c r="Y358" s="6">
        <f>'no ties data'!Y358</f>
        <v>221</v>
      </c>
      <c r="Z358" s="6">
        <f>'no ties data'!Z358</f>
        <v>190</v>
      </c>
      <c r="AA358" s="6">
        <f>'no ties data'!AA358</f>
        <v>154</v>
      </c>
      <c r="AB358" s="6">
        <f>'no ties data'!AB358</f>
        <v>206</v>
      </c>
      <c r="AC358" s="6">
        <f>'no ties data'!AC358</f>
        <v>181</v>
      </c>
      <c r="AD358" s="6">
        <f>'no ties data'!AD358</f>
        <v>172</v>
      </c>
      <c r="AE358" s="6">
        <f>'no ties data'!AE358</f>
        <v>201</v>
      </c>
      <c r="AF358" s="6">
        <f>'no ties data'!AF358</f>
        <v>238</v>
      </c>
      <c r="AG358" s="6">
        <f>'no ties data'!AG358</f>
        <v>143</v>
      </c>
      <c r="AH358" s="6">
        <f>'no ties data'!AH358</f>
        <v>174</v>
      </c>
      <c r="AI358" s="6">
        <f>'no ties data'!AI358</f>
        <v>184</v>
      </c>
      <c r="AJ358" s="6">
        <f>'no ties data'!AJ358</f>
        <v>171</v>
      </c>
      <c r="AK358" s="6">
        <f>'no ties data'!AK358</f>
        <v>182</v>
      </c>
      <c r="AL358" s="6">
        <f>'no ties data'!AL358</f>
        <v>246</v>
      </c>
      <c r="AM358" s="6">
        <f>'no ties data'!AM358</f>
        <v>162</v>
      </c>
      <c r="AN358" s="6">
        <f>'no ties data'!AN358</f>
        <v>180</v>
      </c>
      <c r="AP358" s="6">
        <f>'no ties data'!AP358</f>
        <v>196</v>
      </c>
      <c r="AQ358" s="6">
        <f>'no ties data'!AQ358</f>
        <v>195</v>
      </c>
      <c r="AR358" s="6">
        <f>'no ties data'!AR358</f>
        <v>220</v>
      </c>
      <c r="AS358" s="6">
        <f>'no ties data'!AS358</f>
        <v>177</v>
      </c>
      <c r="AT358" s="6">
        <f>'no ties data'!AT358</f>
        <v>157</v>
      </c>
      <c r="AU358" s="6">
        <f>'no ties data'!AU358</f>
        <v>171</v>
      </c>
      <c r="AV358" s="6">
        <f>'no ties data'!AV358</f>
        <v>188</v>
      </c>
      <c r="AW358" s="6">
        <f>'no ties data'!AW358</f>
        <v>182</v>
      </c>
      <c r="AX358" s="6">
        <f>'no ties data'!AX358</f>
        <v>188</v>
      </c>
      <c r="AY358" s="6">
        <f>'no ties data'!AY358</f>
        <v>165</v>
      </c>
      <c r="AZ358" s="6">
        <f>'no ties data'!AZ358</f>
        <v>186</v>
      </c>
      <c r="BA358" s="6">
        <f>'no ties data'!BA358</f>
        <v>182</v>
      </c>
      <c r="BB358" s="6">
        <f>'no ties data'!BB358</f>
        <v>192</v>
      </c>
      <c r="BC358" s="6">
        <f>'no ties data'!BC358</f>
        <v>193</v>
      </c>
      <c r="BD358" s="6">
        <f>'no ties data'!BD358</f>
        <v>188</v>
      </c>
    </row>
    <row r="359" spans="1:56" x14ac:dyDescent="0.2">
      <c r="A359" s="44" t="s">
        <v>103</v>
      </c>
      <c r="C359" s="6">
        <f>'no ties data'!C359</f>
        <v>62</v>
      </c>
      <c r="D359" s="6">
        <f>'no ties data'!D359</f>
        <v>47</v>
      </c>
      <c r="E359" s="6">
        <f>'no ties data'!E359</f>
        <v>79</v>
      </c>
      <c r="G359" s="6">
        <f>'no ties data'!G359</f>
        <v>35</v>
      </c>
      <c r="H359" s="6">
        <f>'no ties data'!H359</f>
        <v>59</v>
      </c>
      <c r="I359" s="6">
        <f>'no ties data'!I359</f>
        <v>47</v>
      </c>
      <c r="J359" s="6">
        <f>'no ties data'!J359</f>
        <v>35</v>
      </c>
      <c r="K359" s="6">
        <f>'no ties data'!K359</f>
        <v>48</v>
      </c>
      <c r="L359" s="6">
        <f>'no ties data'!L359</f>
        <v>25</v>
      </c>
      <c r="M359" s="6">
        <f>'no ties data'!M359</f>
        <v>35</v>
      </c>
      <c r="N359" s="6">
        <f>'no ties data'!N359</f>
        <v>21</v>
      </c>
      <c r="O359" s="6">
        <f>'no ties data'!O359</f>
        <v>87</v>
      </c>
      <c r="P359" s="6">
        <f>'no ties data'!P359</f>
        <v>65</v>
      </c>
      <c r="Q359" s="6">
        <f>'no ties data'!Q359</f>
        <v>47</v>
      </c>
      <c r="R359" s="6">
        <f>'no ties data'!R359</f>
        <v>66</v>
      </c>
      <c r="S359" s="6">
        <f>'no ties data'!S359</f>
        <v>59</v>
      </c>
      <c r="T359" s="6">
        <f>'no ties data'!T359</f>
        <v>45</v>
      </c>
      <c r="U359" s="6">
        <f>'no ties data'!U359</f>
        <v>79</v>
      </c>
      <c r="V359" s="6">
        <f>'no ties data'!V359</f>
        <v>97</v>
      </c>
      <c r="W359" s="6">
        <f>'no ties data'!W359</f>
        <v>90</v>
      </c>
      <c r="X359" s="6">
        <f>'no ties data'!X359</f>
        <v>117</v>
      </c>
      <c r="Y359" s="6">
        <f>'no ties data'!Y359</f>
        <v>45</v>
      </c>
      <c r="Z359" s="6">
        <f>'no ties data'!Z359</f>
        <v>89</v>
      </c>
      <c r="AA359" s="6">
        <f>'no ties data'!AA359</f>
        <v>63</v>
      </c>
      <c r="AB359" s="6">
        <f>'no ties data'!AB359</f>
        <v>67</v>
      </c>
      <c r="AC359" s="6">
        <f>'no ties data'!AC359</f>
        <v>72</v>
      </c>
      <c r="AD359" s="6">
        <f>'no ties data'!AD359</f>
        <v>69</v>
      </c>
      <c r="AE359" s="6">
        <f>'no ties data'!AE359</f>
        <v>100</v>
      </c>
      <c r="AF359" s="6">
        <f>'no ties data'!AF359</f>
        <v>132</v>
      </c>
      <c r="AG359" s="6">
        <f>'no ties data'!AG359</f>
        <v>62</v>
      </c>
      <c r="AH359" s="6">
        <f>'no ties data'!AH359</f>
        <v>87</v>
      </c>
      <c r="AI359" s="6">
        <f>'no ties data'!AI359</f>
        <v>103</v>
      </c>
      <c r="AJ359" s="6">
        <f>'no ties data'!AJ359</f>
        <v>94</v>
      </c>
      <c r="AK359" s="6">
        <f>'no ties data'!AK359</f>
        <v>103</v>
      </c>
      <c r="AL359" s="6">
        <f>'no ties data'!AL359</f>
        <v>103</v>
      </c>
      <c r="AM359" s="6">
        <f>'no ties data'!AM359</f>
        <v>117</v>
      </c>
      <c r="AN359" s="6">
        <f>'no ties data'!AN359</f>
        <v>75</v>
      </c>
      <c r="AP359" s="6">
        <f>'no ties data'!AP359</f>
        <v>59</v>
      </c>
      <c r="AQ359" s="6">
        <f>'no ties data'!AQ359</f>
        <v>97</v>
      </c>
      <c r="AR359" s="6">
        <f>'no ties data'!AR359</f>
        <v>54</v>
      </c>
      <c r="AS359" s="6">
        <f>'no ties data'!AS359</f>
        <v>76</v>
      </c>
      <c r="AT359" s="6">
        <f>'no ties data'!AT359</f>
        <v>72</v>
      </c>
      <c r="AU359" s="6">
        <f>'no ties data'!AU359</f>
        <v>65</v>
      </c>
      <c r="AV359" s="6">
        <f>'no ties data'!AV359</f>
        <v>62</v>
      </c>
      <c r="AW359" s="6">
        <f>'no ties data'!AW359</f>
        <v>76</v>
      </c>
      <c r="AX359" s="6">
        <f>'no ties data'!AX359</f>
        <v>109</v>
      </c>
      <c r="AY359" s="6">
        <f>'no ties data'!AY359</f>
        <v>29</v>
      </c>
      <c r="AZ359" s="6">
        <f>'no ties data'!AZ359</f>
        <v>74</v>
      </c>
      <c r="BA359" s="6">
        <f>'no ties data'!BA359</f>
        <v>49</v>
      </c>
      <c r="BB359" s="6">
        <f>'no ties data'!BB359</f>
        <v>98</v>
      </c>
      <c r="BC359" s="6">
        <f>'no ties data'!BC359</f>
        <v>41</v>
      </c>
      <c r="BD359" s="6">
        <f>'no ties data'!BD359</f>
        <v>62</v>
      </c>
    </row>
    <row r="360" spans="1:56" x14ac:dyDescent="0.2">
      <c r="A360" s="44" t="s">
        <v>104</v>
      </c>
      <c r="C360" s="6">
        <f>'no ties data'!C360</f>
        <v>106</v>
      </c>
      <c r="D360" s="6">
        <f>'no ties data'!D360</f>
        <v>104</v>
      </c>
      <c r="E360" s="6">
        <f>'no ties data'!E360</f>
        <v>105</v>
      </c>
      <c r="G360" s="6">
        <f>'no ties data'!G360</f>
        <v>103</v>
      </c>
      <c r="H360" s="6">
        <f>'no ties data'!H360</f>
        <v>100</v>
      </c>
      <c r="I360" s="6">
        <f>'no ties data'!I360</f>
        <v>114</v>
      </c>
      <c r="J360" s="6">
        <f>'no ties data'!J360</f>
        <v>109</v>
      </c>
      <c r="K360" s="6">
        <f>'no ties data'!K360</f>
        <v>102</v>
      </c>
      <c r="L360" s="6">
        <f>'no ties data'!L360</f>
        <v>105</v>
      </c>
      <c r="M360" s="6">
        <f>'no ties data'!M360</f>
        <v>108</v>
      </c>
      <c r="N360" s="6">
        <f>'no ties data'!N360</f>
        <v>98</v>
      </c>
      <c r="O360" s="6">
        <f>'no ties data'!O360</f>
        <v>94</v>
      </c>
      <c r="P360" s="6">
        <f>'no ties data'!P360</f>
        <v>81</v>
      </c>
      <c r="Q360" s="6">
        <f>'no ties data'!Q360</f>
        <v>95</v>
      </c>
      <c r="R360" s="6">
        <f>'no ties data'!R360</f>
        <v>74</v>
      </c>
      <c r="S360" s="6">
        <f>'no ties data'!S360</f>
        <v>89</v>
      </c>
      <c r="T360" s="6">
        <f>'no ties data'!T360</f>
        <v>104</v>
      </c>
      <c r="U360" s="6">
        <f>'no ties data'!U360</f>
        <v>105</v>
      </c>
      <c r="V360" s="6">
        <f>'no ties data'!V360</f>
        <v>73</v>
      </c>
      <c r="W360" s="6">
        <f>'no ties data'!W360</f>
        <v>103</v>
      </c>
      <c r="X360" s="6">
        <f>'no ties data'!X360</f>
        <v>99</v>
      </c>
      <c r="Y360" s="6">
        <f>'no ties data'!Y360</f>
        <v>116</v>
      </c>
      <c r="Z360" s="6">
        <f>'no ties data'!Z360</f>
        <v>97</v>
      </c>
      <c r="AA360" s="6">
        <f>'no ties data'!AA360</f>
        <v>104</v>
      </c>
      <c r="AB360" s="6">
        <f>'no ties data'!AB360</f>
        <v>103</v>
      </c>
      <c r="AC360" s="6">
        <f>'no ties data'!AC360</f>
        <v>109</v>
      </c>
      <c r="AD360" s="6">
        <f>'no ties data'!AD360</f>
        <v>79</v>
      </c>
      <c r="AE360" s="6">
        <f>'no ties data'!AE360</f>
        <v>106</v>
      </c>
      <c r="AF360" s="6">
        <f>'no ties data'!AF360</f>
        <v>91</v>
      </c>
      <c r="AG360" s="6">
        <f>'no ties data'!AG360</f>
        <v>88</v>
      </c>
      <c r="AH360" s="6">
        <f>'no ties data'!AH360</f>
        <v>97</v>
      </c>
      <c r="AI360" s="6">
        <f>'no ties data'!AI360</f>
        <v>102</v>
      </c>
      <c r="AJ360" s="6">
        <f>'no ties data'!AJ360</f>
        <v>85</v>
      </c>
      <c r="AK360" s="6">
        <f>'no ties data'!AK360</f>
        <v>97</v>
      </c>
      <c r="AL360" s="6">
        <f>'no ties data'!AL360</f>
        <v>86</v>
      </c>
      <c r="AM360" s="6">
        <f>'no ties data'!AM360</f>
        <v>87</v>
      </c>
      <c r="AN360" s="6">
        <f>'no ties data'!AN360</f>
        <v>86</v>
      </c>
      <c r="AP360" s="6">
        <f>'no ties data'!AP360</f>
        <v>105</v>
      </c>
      <c r="AQ360" s="6">
        <f>'no ties data'!AQ360</f>
        <v>95</v>
      </c>
      <c r="AR360" s="6">
        <f>'no ties data'!AR360</f>
        <v>113</v>
      </c>
      <c r="AS360" s="6">
        <f>'no ties data'!AS360</f>
        <v>83</v>
      </c>
      <c r="AT360" s="6">
        <f>'no ties data'!AT360</f>
        <v>99</v>
      </c>
      <c r="AU360" s="6">
        <f>'no ties data'!AU360</f>
        <v>98</v>
      </c>
      <c r="AV360" s="6">
        <f>'no ties data'!AV360</f>
        <v>109</v>
      </c>
      <c r="AW360" s="6">
        <f>'no ties data'!AW360</f>
        <v>86</v>
      </c>
      <c r="AX360" s="6">
        <f>'no ties data'!AX360</f>
        <v>93</v>
      </c>
      <c r="AY360" s="6">
        <f>'no ties data'!AY360</f>
        <v>94</v>
      </c>
      <c r="AZ360" s="6">
        <f>'no ties data'!AZ360</f>
        <v>89</v>
      </c>
      <c r="BA360" s="6">
        <f>'no ties data'!BA360</f>
        <v>105</v>
      </c>
      <c r="BB360" s="6">
        <f>'no ties data'!BB360</f>
        <v>100</v>
      </c>
      <c r="BC360" s="6">
        <f>'no ties data'!BC360</f>
        <v>107</v>
      </c>
      <c r="BD360" s="6">
        <f>'no ties data'!BD360</f>
        <v>106</v>
      </c>
    </row>
    <row r="361" spans="1:56" x14ac:dyDescent="0.2">
      <c r="A361" s="44" t="s">
        <v>102</v>
      </c>
      <c r="C361" s="6">
        <f>'no ties data'!C361</f>
        <v>58</v>
      </c>
      <c r="D361" s="6">
        <f>'no ties data'!D361</f>
        <v>48</v>
      </c>
      <c r="E361" s="6">
        <f>'no ties data'!E361</f>
        <v>74</v>
      </c>
      <c r="G361" s="6">
        <f>'no ties data'!G361</f>
        <v>40</v>
      </c>
      <c r="H361" s="6">
        <f>'no ties data'!H361</f>
        <v>111</v>
      </c>
      <c r="I361" s="6">
        <f>'no ties data'!I361</f>
        <v>50</v>
      </c>
      <c r="J361" s="6">
        <f>'no ties data'!J361</f>
        <v>22</v>
      </c>
      <c r="K361" s="6">
        <f>'no ties data'!K361</f>
        <v>46</v>
      </c>
      <c r="L361" s="6">
        <f>'no ties data'!L361</f>
        <v>28</v>
      </c>
      <c r="M361" s="6">
        <f>'no ties data'!M361</f>
        <v>38</v>
      </c>
      <c r="N361" s="6">
        <f>'no ties data'!N361</f>
        <v>27</v>
      </c>
      <c r="O361" s="6">
        <f>'no ties data'!O361</f>
        <v>78</v>
      </c>
      <c r="P361" s="6">
        <f>'no ties data'!P361</f>
        <v>56</v>
      </c>
      <c r="Q361" s="6">
        <f>'no ties data'!Q361</f>
        <v>43</v>
      </c>
      <c r="R361" s="6">
        <f>'no ties data'!R361</f>
        <v>49</v>
      </c>
      <c r="S361" s="6">
        <f>'no ties data'!S361</f>
        <v>62</v>
      </c>
      <c r="T361" s="6">
        <f>'no ties data'!T361</f>
        <v>51</v>
      </c>
      <c r="U361" s="6">
        <f>'no ties data'!U361</f>
        <v>74</v>
      </c>
      <c r="V361" s="6">
        <f>'no ties data'!V361</f>
        <v>68</v>
      </c>
      <c r="W361" s="6">
        <f>'no ties data'!W361</f>
        <v>84</v>
      </c>
      <c r="X361" s="6">
        <f>'no ties data'!X361</f>
        <v>93</v>
      </c>
      <c r="Y361" s="6">
        <f>'no ties data'!Y361</f>
        <v>51</v>
      </c>
      <c r="Z361" s="6">
        <f>'no ties data'!Z361</f>
        <v>88</v>
      </c>
      <c r="AA361" s="6">
        <f>'no ties data'!AA361</f>
        <v>64</v>
      </c>
      <c r="AB361" s="6">
        <f>'no ties data'!AB361</f>
        <v>63</v>
      </c>
      <c r="AC361" s="6">
        <f>'no ties data'!AC361</f>
        <v>58</v>
      </c>
      <c r="AD361" s="6">
        <f>'no ties data'!AD361</f>
        <v>87</v>
      </c>
      <c r="AE361" s="6">
        <f>'no ties data'!AE361</f>
        <v>82</v>
      </c>
      <c r="AF361" s="6">
        <f>'no ties data'!AF361</f>
        <v>92</v>
      </c>
      <c r="AG361" s="6">
        <f>'no ties data'!AG361</f>
        <v>37</v>
      </c>
      <c r="AH361" s="6">
        <f>'no ties data'!AH361</f>
        <v>59</v>
      </c>
      <c r="AI361" s="6">
        <f>'no ties data'!AI361</f>
        <v>105</v>
      </c>
      <c r="AJ361" s="6">
        <f>'no ties data'!AJ361</f>
        <v>92</v>
      </c>
      <c r="AK361" s="6">
        <f>'no ties data'!AK361</f>
        <v>94</v>
      </c>
      <c r="AL361" s="6">
        <f>'no ties data'!AL361</f>
        <v>92</v>
      </c>
      <c r="AM361" s="6">
        <f>'no ties data'!AM361</f>
        <v>91</v>
      </c>
      <c r="AN361" s="6">
        <f>'no ties data'!AN361</f>
        <v>68</v>
      </c>
      <c r="AP361" s="6">
        <f>'no ties data'!AP361</f>
        <v>64</v>
      </c>
      <c r="AQ361" s="6">
        <f>'no ties data'!AQ361</f>
        <v>89</v>
      </c>
      <c r="AR361" s="6">
        <f>'no ties data'!AR361</f>
        <v>57</v>
      </c>
      <c r="AS361" s="6">
        <f>'no ties data'!AS361</f>
        <v>59</v>
      </c>
      <c r="AT361" s="6">
        <f>'no ties data'!AT361</f>
        <v>69</v>
      </c>
      <c r="AU361" s="6">
        <f>'no ties data'!AU361</f>
        <v>58</v>
      </c>
      <c r="AV361" s="6">
        <f>'no ties data'!AV361</f>
        <v>54</v>
      </c>
      <c r="AW361" s="6">
        <f>'no ties data'!AW361</f>
        <v>82</v>
      </c>
      <c r="AX361" s="6">
        <f>'no ties data'!AX361</f>
        <v>91</v>
      </c>
      <c r="AY361" s="6">
        <f>'no ties data'!AY361</f>
        <v>32</v>
      </c>
      <c r="AZ361" s="6">
        <f>'no ties data'!AZ361</f>
        <v>75</v>
      </c>
      <c r="BA361" s="6">
        <f>'no ties data'!BA361</f>
        <v>51</v>
      </c>
      <c r="BB361" s="6">
        <f>'no ties data'!BB361</f>
        <v>80</v>
      </c>
      <c r="BC361" s="6">
        <f>'no ties data'!BC361</f>
        <v>39</v>
      </c>
      <c r="BD361" s="6">
        <f>'no ties data'!BD361</f>
        <v>58</v>
      </c>
    </row>
    <row r="362" spans="1:56" x14ac:dyDescent="0.2">
      <c r="A362" s="44" t="s">
        <v>106</v>
      </c>
      <c r="C362" s="6">
        <f>'no ties data'!C362</f>
        <v>220</v>
      </c>
      <c r="D362" s="6">
        <f>'no ties data'!D362</f>
        <v>223</v>
      </c>
      <c r="E362" s="6">
        <f>'no ties data'!E362</f>
        <v>217</v>
      </c>
      <c r="G362" s="6">
        <f>'no ties data'!G362</f>
        <v>249</v>
      </c>
      <c r="H362" s="6">
        <f>'no ties data'!H362</f>
        <v>226</v>
      </c>
      <c r="I362" s="6">
        <f>'no ties data'!I362</f>
        <v>222</v>
      </c>
      <c r="J362" s="6">
        <f>'no ties data'!J362</f>
        <v>248</v>
      </c>
      <c r="K362" s="6">
        <f>'no ties data'!K362</f>
        <v>221</v>
      </c>
      <c r="L362" s="6">
        <f>'no ties data'!L362</f>
        <v>247</v>
      </c>
      <c r="M362" s="6">
        <f>'no ties data'!M362</f>
        <v>197</v>
      </c>
      <c r="N362" s="6">
        <f>'no ties data'!N362</f>
        <v>244</v>
      </c>
      <c r="O362" s="6">
        <f>'no ties data'!O362</f>
        <v>221</v>
      </c>
      <c r="P362" s="6">
        <f>'no ties data'!P362</f>
        <v>194</v>
      </c>
      <c r="Q362" s="6">
        <f>'no ties data'!Q362</f>
        <v>219</v>
      </c>
      <c r="R362" s="6">
        <f>'no ties data'!R362</f>
        <v>215</v>
      </c>
      <c r="S362" s="6">
        <f>'no ties data'!S362</f>
        <v>207</v>
      </c>
      <c r="T362" s="6">
        <f>'no ties data'!T362</f>
        <v>250</v>
      </c>
      <c r="U362" s="6">
        <f>'no ties data'!U362</f>
        <v>217</v>
      </c>
      <c r="V362" s="6">
        <f>'no ties data'!V362</f>
        <v>241</v>
      </c>
      <c r="W362" s="6">
        <f>'no ties data'!W362</f>
        <v>210</v>
      </c>
      <c r="X362" s="6">
        <f>'no ties data'!X362</f>
        <v>194</v>
      </c>
      <c r="Y362" s="6">
        <f>'no ties data'!Y362</f>
        <v>249</v>
      </c>
      <c r="Z362" s="6">
        <f>'no ties data'!Z362</f>
        <v>180</v>
      </c>
      <c r="AA362" s="6">
        <f>'no ties data'!AA362</f>
        <v>221</v>
      </c>
      <c r="AB362" s="6">
        <f>'no ties data'!AB362</f>
        <v>247</v>
      </c>
      <c r="AC362" s="6">
        <f>'no ties data'!AC362</f>
        <v>245</v>
      </c>
      <c r="AD362" s="6">
        <f>'no ties data'!AD362</f>
        <v>248</v>
      </c>
      <c r="AE362" s="6">
        <f>'no ties data'!AE362</f>
        <v>244</v>
      </c>
      <c r="AF362" s="6">
        <f>'no ties data'!AF362</f>
        <v>182</v>
      </c>
      <c r="AG362" s="6">
        <f>'no ties data'!AG362</f>
        <v>192</v>
      </c>
      <c r="AH362" s="6">
        <f>'no ties data'!AH362</f>
        <v>249</v>
      </c>
      <c r="AI362" s="6">
        <f>'no ties data'!AI362</f>
        <v>183</v>
      </c>
      <c r="AJ362" s="6">
        <f>'no ties data'!AJ362</f>
        <v>218</v>
      </c>
      <c r="AK362" s="6">
        <f>'no ties data'!AK362</f>
        <v>191</v>
      </c>
      <c r="AL362" s="6">
        <f>'no ties data'!AL362</f>
        <v>206</v>
      </c>
      <c r="AM362" s="6">
        <f>'no ties data'!AM362</f>
        <v>241</v>
      </c>
      <c r="AN362" s="6">
        <f>'no ties data'!AN362</f>
        <v>215</v>
      </c>
      <c r="AP362" s="6">
        <f>'no ties data'!AP362</f>
        <v>216</v>
      </c>
      <c r="AQ362" s="6">
        <f>'no ties data'!AQ362</f>
        <v>188</v>
      </c>
      <c r="AR362" s="6">
        <f>'no ties data'!AR362</f>
        <v>250</v>
      </c>
      <c r="AS362" s="6">
        <f>'no ties data'!AS362</f>
        <v>213</v>
      </c>
      <c r="AT362" s="6">
        <f>'no ties data'!AT362</f>
        <v>225</v>
      </c>
      <c r="AU362" s="6">
        <f>'no ties data'!AU362</f>
        <v>222</v>
      </c>
      <c r="AV362" s="6">
        <f>'no ties data'!AV362</f>
        <v>224</v>
      </c>
      <c r="AW362" s="6">
        <f>'no ties data'!AW362</f>
        <v>226</v>
      </c>
      <c r="AX362" s="6">
        <f>'no ties data'!AX362</f>
        <v>187</v>
      </c>
      <c r="AY362" s="6">
        <f>'no ties data'!AY362</f>
        <v>232</v>
      </c>
      <c r="AZ362" s="6">
        <f>'no ties data'!AZ362</f>
        <v>212</v>
      </c>
      <c r="BA362" s="6">
        <f>'no ties data'!BA362</f>
        <v>222</v>
      </c>
      <c r="BB362" s="6">
        <f>'no ties data'!BB362</f>
        <v>213</v>
      </c>
      <c r="BC362" s="6">
        <f>'no ties data'!BC362</f>
        <v>221</v>
      </c>
      <c r="BD362" s="6">
        <f>'no ties data'!BD362</f>
        <v>220</v>
      </c>
    </row>
    <row r="363" spans="1:56" x14ac:dyDescent="0.2">
      <c r="A363" s="44" t="s">
        <v>105</v>
      </c>
      <c r="C363" s="6">
        <f>'no ties data'!C363</f>
        <v>212</v>
      </c>
      <c r="D363" s="6">
        <f>'no ties data'!D363</f>
        <v>207</v>
      </c>
      <c r="E363" s="6">
        <f>'no ties data'!E363</f>
        <v>218</v>
      </c>
      <c r="G363" s="6">
        <f>'no ties data'!G363</f>
        <v>199</v>
      </c>
      <c r="H363" s="6">
        <f>'no ties data'!H363</f>
        <v>225</v>
      </c>
      <c r="I363" s="6">
        <f>'no ties data'!I363</f>
        <v>209</v>
      </c>
      <c r="J363" s="6">
        <f>'no ties data'!J363</f>
        <v>247</v>
      </c>
      <c r="K363" s="6">
        <f>'no ties data'!K363</f>
        <v>220</v>
      </c>
      <c r="L363" s="6">
        <f>'no ties data'!L363</f>
        <v>183</v>
      </c>
      <c r="M363" s="6">
        <f>'no ties data'!M363</f>
        <v>206</v>
      </c>
      <c r="N363" s="6">
        <f>'no ties data'!N363</f>
        <v>192</v>
      </c>
      <c r="O363" s="6">
        <f>'no ties data'!O363</f>
        <v>200</v>
      </c>
      <c r="P363" s="6">
        <f>'no ties data'!P363</f>
        <v>200</v>
      </c>
      <c r="Q363" s="6">
        <f>'no ties data'!Q363</f>
        <v>199</v>
      </c>
      <c r="R363" s="6">
        <f>'no ties data'!R363</f>
        <v>184</v>
      </c>
      <c r="S363" s="6">
        <f>'no ties data'!S363</f>
        <v>247</v>
      </c>
      <c r="T363" s="6">
        <f>'no ties data'!T363</f>
        <v>206</v>
      </c>
      <c r="U363" s="6">
        <f>'no ties data'!U363</f>
        <v>218</v>
      </c>
      <c r="V363" s="6">
        <f>'no ties data'!V363</f>
        <v>198</v>
      </c>
      <c r="W363" s="6">
        <f>'no ties data'!W363</f>
        <v>222</v>
      </c>
      <c r="X363" s="6">
        <f>'no ties data'!X363</f>
        <v>182</v>
      </c>
      <c r="Y363" s="6">
        <f>'no ties data'!Y363</f>
        <v>220</v>
      </c>
      <c r="Z363" s="6">
        <f>'no ties data'!Z363</f>
        <v>245</v>
      </c>
      <c r="AA363" s="6">
        <f>'no ties data'!AA363</f>
        <v>248</v>
      </c>
      <c r="AB363" s="6">
        <f>'no ties data'!AB363</f>
        <v>205</v>
      </c>
      <c r="AC363" s="6">
        <f>'no ties data'!AC363</f>
        <v>203</v>
      </c>
      <c r="AD363" s="6">
        <f>'no ties data'!AD363</f>
        <v>219</v>
      </c>
      <c r="AE363" s="6">
        <f>'no ties data'!AE363</f>
        <v>200</v>
      </c>
      <c r="AF363" s="6">
        <f>'no ties data'!AF363</f>
        <v>237</v>
      </c>
      <c r="AG363" s="6">
        <f>'no ties data'!AG363</f>
        <v>211</v>
      </c>
      <c r="AH363" s="6">
        <f>'no ties data'!AH363</f>
        <v>220</v>
      </c>
      <c r="AI363" s="6">
        <f>'no ties data'!AI363</f>
        <v>241</v>
      </c>
      <c r="AJ363" s="6">
        <f>'no ties data'!AJ363</f>
        <v>246</v>
      </c>
      <c r="AK363" s="6">
        <f>'no ties data'!AK363</f>
        <v>239</v>
      </c>
      <c r="AL363" s="6">
        <f>'no ties data'!AL363</f>
        <v>245</v>
      </c>
      <c r="AM363" s="6">
        <f>'no ties data'!AM363</f>
        <v>240</v>
      </c>
      <c r="AN363" s="6">
        <f>'no ties data'!AN363</f>
        <v>205</v>
      </c>
      <c r="AP363" s="6">
        <f>'no ties data'!AP363</f>
        <v>215</v>
      </c>
      <c r="AQ363" s="6">
        <f>'no ties data'!AQ363</f>
        <v>199</v>
      </c>
      <c r="AR363" s="6">
        <f>'no ties data'!AR363</f>
        <v>219</v>
      </c>
      <c r="AS363" s="6">
        <f>'no ties data'!AS363</f>
        <v>199</v>
      </c>
      <c r="AT363" s="6">
        <f>'no ties data'!AT363</f>
        <v>250</v>
      </c>
      <c r="AU363" s="6">
        <f>'no ties data'!AU363</f>
        <v>209</v>
      </c>
      <c r="AV363" s="6">
        <f>'no ties data'!AV363</f>
        <v>214</v>
      </c>
      <c r="AW363" s="6">
        <f>'no ties data'!AW363</f>
        <v>212</v>
      </c>
      <c r="AX363" s="6">
        <f>'no ties data'!AX363</f>
        <v>242</v>
      </c>
      <c r="AY363" s="6">
        <f>'no ties data'!AY363</f>
        <v>195</v>
      </c>
      <c r="AZ363" s="6">
        <f>'no ties data'!AZ363</f>
        <v>250</v>
      </c>
      <c r="BA363" s="6">
        <f>'no ties data'!BA363</f>
        <v>206</v>
      </c>
      <c r="BB363" s="6">
        <f>'no ties data'!BB363</f>
        <v>232</v>
      </c>
      <c r="BC363" s="6">
        <f>'no ties data'!BC363</f>
        <v>210</v>
      </c>
      <c r="BD363" s="6">
        <f>'no ties data'!BD363</f>
        <v>212</v>
      </c>
    </row>
    <row r="364" spans="1:56" x14ac:dyDescent="0.2">
      <c r="A364" s="44" t="s">
        <v>108</v>
      </c>
      <c r="C364" s="6">
        <f>'no ties data'!C364</f>
        <v>131</v>
      </c>
      <c r="D364" s="6">
        <f>'no ties data'!D364</f>
        <v>149</v>
      </c>
      <c r="E364" s="6">
        <f>'no ties data'!E364</f>
        <v>115</v>
      </c>
      <c r="G364" s="6">
        <f>'no ties data'!G364</f>
        <v>143</v>
      </c>
      <c r="H364" s="6">
        <f>'no ties data'!H364</f>
        <v>133</v>
      </c>
      <c r="I364" s="6">
        <f>'no ties data'!I364</f>
        <v>151</v>
      </c>
      <c r="J364" s="6">
        <f>'no ties data'!J364</f>
        <v>138</v>
      </c>
      <c r="K364" s="6">
        <f>'no ties data'!K364</f>
        <v>169</v>
      </c>
      <c r="L364" s="6">
        <f>'no ties data'!L364</f>
        <v>140</v>
      </c>
      <c r="M364" s="6">
        <f>'no ties data'!M364</f>
        <v>144</v>
      </c>
      <c r="N364" s="6">
        <f>'no ties data'!N364</f>
        <v>142</v>
      </c>
      <c r="O364" s="6">
        <f>'no ties data'!O364</f>
        <v>148</v>
      </c>
      <c r="P364" s="6">
        <f>'no ties data'!P364</f>
        <v>148</v>
      </c>
      <c r="Q364" s="6">
        <f>'no ties data'!Q364</f>
        <v>172</v>
      </c>
      <c r="R364" s="6">
        <f>'no ties data'!R364</f>
        <v>147</v>
      </c>
      <c r="S364" s="6">
        <f>'no ties data'!S364</f>
        <v>133</v>
      </c>
      <c r="T364" s="6">
        <f>'no ties data'!T364</f>
        <v>153</v>
      </c>
      <c r="U364" s="6">
        <f>'no ties data'!U364</f>
        <v>115</v>
      </c>
      <c r="V364" s="6">
        <f>'no ties data'!V364</f>
        <v>139</v>
      </c>
      <c r="W364" s="6">
        <f>'no ties data'!W364</f>
        <v>136</v>
      </c>
      <c r="X364" s="6">
        <f>'no ties data'!X364</f>
        <v>128</v>
      </c>
      <c r="Y364" s="6">
        <f>'no ties data'!Y364</f>
        <v>85</v>
      </c>
      <c r="Z364" s="6">
        <f>'no ties data'!Z364</f>
        <v>151</v>
      </c>
      <c r="AA364" s="6">
        <f>'no ties data'!AA364</f>
        <v>134</v>
      </c>
      <c r="AB364" s="6">
        <f>'no ties data'!AB364</f>
        <v>106</v>
      </c>
      <c r="AC364" s="6">
        <f>'no ties data'!AC364</f>
        <v>129</v>
      </c>
      <c r="AD364" s="6">
        <f>'no ties data'!AD364</f>
        <v>102</v>
      </c>
      <c r="AE364" s="6">
        <f>'no ties data'!AE364</f>
        <v>74</v>
      </c>
      <c r="AF364" s="6">
        <f>'no ties data'!AF364</f>
        <v>125</v>
      </c>
      <c r="AG364" s="6">
        <f>'no ties data'!AG364</f>
        <v>79</v>
      </c>
      <c r="AH364" s="6">
        <f>'no ties data'!AH364</f>
        <v>96</v>
      </c>
      <c r="AI364" s="6">
        <f>'no ties data'!AI364</f>
        <v>114</v>
      </c>
      <c r="AJ364" s="6">
        <f>'no ties data'!AJ364</f>
        <v>145</v>
      </c>
      <c r="AK364" s="6">
        <f>'no ties data'!AK364</f>
        <v>121</v>
      </c>
      <c r="AL364" s="6">
        <f>'no ties data'!AL364</f>
        <v>133</v>
      </c>
      <c r="AM364" s="6">
        <f>'no ties data'!AM364</f>
        <v>127</v>
      </c>
      <c r="AN364" s="6">
        <f>'no ties data'!AN364</f>
        <v>140</v>
      </c>
      <c r="AP364" s="6">
        <f>'no ties data'!AP364</f>
        <v>139</v>
      </c>
      <c r="AQ364" s="6">
        <f>'no ties data'!AQ364</f>
        <v>144</v>
      </c>
      <c r="AR364" s="6">
        <f>'no ties data'!AR364</f>
        <v>86</v>
      </c>
      <c r="AS364" s="6">
        <f>'no ties data'!AS364</f>
        <v>153</v>
      </c>
      <c r="AT364" s="6">
        <f>'no ties data'!AT364</f>
        <v>132</v>
      </c>
      <c r="AU364" s="6">
        <f>'no ties data'!AU364</f>
        <v>95</v>
      </c>
      <c r="AV364" s="6">
        <f>'no ties data'!AV364</f>
        <v>147</v>
      </c>
      <c r="AW364" s="6">
        <f>'no ties data'!AW364</f>
        <v>128</v>
      </c>
      <c r="AX364" s="6">
        <f>'no ties data'!AX364</f>
        <v>120</v>
      </c>
      <c r="AY364" s="6">
        <f>'no ties data'!AY364</f>
        <v>156</v>
      </c>
      <c r="AZ364" s="6">
        <f>'no ties data'!AZ364</f>
        <v>135</v>
      </c>
      <c r="BA364" s="6">
        <f>'no ties data'!BA364</f>
        <v>146</v>
      </c>
      <c r="BB364" s="6">
        <f>'no ties data'!BB364</f>
        <v>110</v>
      </c>
      <c r="BC364" s="6">
        <f>'no ties data'!BC364</f>
        <v>146</v>
      </c>
      <c r="BD364" s="6">
        <f>'no ties data'!BD364</f>
        <v>131</v>
      </c>
    </row>
    <row r="365" spans="1:56" x14ac:dyDescent="0.2">
      <c r="A365" s="44" t="s">
        <v>109</v>
      </c>
      <c r="C365" s="6">
        <f>'no ties data'!C365</f>
        <v>84</v>
      </c>
      <c r="D365" s="6">
        <f>'no ties data'!D365</f>
        <v>79</v>
      </c>
      <c r="E365" s="6">
        <f>'no ties data'!E365</f>
        <v>90</v>
      </c>
      <c r="G365" s="6">
        <f>'no ties data'!G365</f>
        <v>60</v>
      </c>
      <c r="H365" s="6">
        <f>'no ties data'!H365</f>
        <v>49</v>
      </c>
      <c r="I365" s="6">
        <f>'no ties data'!I365</f>
        <v>82</v>
      </c>
      <c r="J365" s="6">
        <f>'no ties data'!J365</f>
        <v>75</v>
      </c>
      <c r="K365" s="6">
        <f>'no ties data'!K365</f>
        <v>79</v>
      </c>
      <c r="L365" s="6">
        <f>'no ties data'!L365</f>
        <v>73</v>
      </c>
      <c r="M365" s="6">
        <f>'no ties data'!M365</f>
        <v>60</v>
      </c>
      <c r="N365" s="6">
        <f>'no ties data'!N365</f>
        <v>85</v>
      </c>
      <c r="O365" s="6">
        <f>'no ties data'!O365</f>
        <v>76</v>
      </c>
      <c r="P365" s="6">
        <f>'no ties data'!P365</f>
        <v>102</v>
      </c>
      <c r="Q365" s="6">
        <f>'no ties data'!Q365</f>
        <v>78</v>
      </c>
      <c r="R365" s="6">
        <f>'no ties data'!R365</f>
        <v>57</v>
      </c>
      <c r="S365" s="6">
        <f>'no ties data'!S365</f>
        <v>76</v>
      </c>
      <c r="T365" s="6">
        <f>'no ties data'!T365</f>
        <v>68</v>
      </c>
      <c r="U365" s="6">
        <f>'no ties data'!U365</f>
        <v>90</v>
      </c>
      <c r="V365" s="6">
        <f>'no ties data'!V365</f>
        <v>114</v>
      </c>
      <c r="W365" s="6">
        <f>'no ties data'!W365</f>
        <v>86</v>
      </c>
      <c r="X365" s="6">
        <f>'no ties data'!X365</f>
        <v>73</v>
      </c>
      <c r="Y365" s="6">
        <f>'no ties data'!Y365</f>
        <v>91</v>
      </c>
      <c r="Z365" s="6">
        <f>'no ties data'!Z365</f>
        <v>71</v>
      </c>
      <c r="AA365" s="6">
        <f>'no ties data'!AA365</f>
        <v>90</v>
      </c>
      <c r="AB365" s="6">
        <f>'no ties data'!AB365</f>
        <v>85</v>
      </c>
      <c r="AC365" s="6">
        <f>'no ties data'!AC365</f>
        <v>92</v>
      </c>
      <c r="AD365" s="6">
        <f>'no ties data'!AD365</f>
        <v>75</v>
      </c>
      <c r="AE365" s="6">
        <f>'no ties data'!AE365</f>
        <v>81</v>
      </c>
      <c r="AF365" s="6">
        <f>'no ties data'!AF365</f>
        <v>95</v>
      </c>
      <c r="AG365" s="6">
        <f>'no ties data'!AG365</f>
        <v>97</v>
      </c>
      <c r="AH365" s="6">
        <f>'no ties data'!AH365</f>
        <v>86</v>
      </c>
      <c r="AI365" s="6">
        <f>'no ties data'!AI365</f>
        <v>66</v>
      </c>
      <c r="AJ365" s="6">
        <f>'no ties data'!AJ365</f>
        <v>75</v>
      </c>
      <c r="AK365" s="6">
        <f>'no ties data'!AK365</f>
        <v>90</v>
      </c>
      <c r="AL365" s="6">
        <f>'no ties data'!AL365</f>
        <v>52</v>
      </c>
      <c r="AM365" s="6">
        <f>'no ties data'!AM365</f>
        <v>82</v>
      </c>
      <c r="AN365" s="6">
        <f>'no ties data'!AN365</f>
        <v>104</v>
      </c>
      <c r="AP365" s="6">
        <f>'no ties data'!AP365</f>
        <v>79</v>
      </c>
      <c r="AQ365" s="6">
        <f>'no ties data'!AQ365</f>
        <v>73</v>
      </c>
      <c r="AR365" s="6">
        <f>'no ties data'!AR365</f>
        <v>88</v>
      </c>
      <c r="AS365" s="6">
        <f>'no ties data'!AS365</f>
        <v>90</v>
      </c>
      <c r="AT365" s="6">
        <f>'no ties data'!AT365</f>
        <v>90</v>
      </c>
      <c r="AU365" s="6">
        <f>'no ties data'!AU365</f>
        <v>90</v>
      </c>
      <c r="AV365" s="6">
        <f>'no ties data'!AV365</f>
        <v>82</v>
      </c>
      <c r="AW365" s="6">
        <f>'no ties data'!AW365</f>
        <v>77</v>
      </c>
      <c r="AX365" s="6">
        <f>'no ties data'!AX365</f>
        <v>92</v>
      </c>
      <c r="AY365" s="6">
        <f>'no ties data'!AY365</f>
        <v>86</v>
      </c>
      <c r="AZ365" s="6">
        <f>'no ties data'!AZ365</f>
        <v>77</v>
      </c>
      <c r="BA365" s="6">
        <f>'no ties data'!BA365</f>
        <v>84</v>
      </c>
      <c r="BB365" s="6">
        <f>'no ties data'!BB365</f>
        <v>68</v>
      </c>
      <c r="BC365" s="6">
        <f>'no ties data'!BC365</f>
        <v>70</v>
      </c>
      <c r="BD365" s="6">
        <f>'no ties data'!BD365</f>
        <v>84</v>
      </c>
    </row>
    <row r="366" spans="1:56" x14ac:dyDescent="0.2">
      <c r="A366" s="44" t="s">
        <v>111</v>
      </c>
      <c r="C366" s="6">
        <f>'no ties data'!C366</f>
        <v>9</v>
      </c>
      <c r="D366" s="6">
        <f>'no ties data'!D366</f>
        <v>7</v>
      </c>
      <c r="E366" s="6">
        <f>'no ties data'!E366</f>
        <v>23</v>
      </c>
      <c r="G366" s="6">
        <f>'no ties data'!G366</f>
        <v>4</v>
      </c>
      <c r="H366" s="6">
        <f>'no ties data'!H366</f>
        <v>2</v>
      </c>
      <c r="I366" s="6">
        <f>'no ties data'!I366</f>
        <v>10</v>
      </c>
      <c r="J366" s="6">
        <f>'no ties data'!J366</f>
        <v>1</v>
      </c>
      <c r="K366" s="6">
        <f>'no ties data'!K366</f>
        <v>15</v>
      </c>
      <c r="L366" s="6">
        <f>'no ties data'!L366</f>
        <v>6</v>
      </c>
      <c r="M366" s="6">
        <f>'no ties data'!M366</f>
        <v>2</v>
      </c>
      <c r="N366" s="6">
        <f>'no ties data'!N366</f>
        <v>9</v>
      </c>
      <c r="O366" s="6">
        <f>'no ties data'!O366</f>
        <v>8</v>
      </c>
      <c r="P366" s="6">
        <f>'no ties data'!P366</f>
        <v>18</v>
      </c>
      <c r="Q366" s="6">
        <f>'no ties data'!Q366</f>
        <v>7</v>
      </c>
      <c r="R366" s="6">
        <f>'no ties data'!R366</f>
        <v>5</v>
      </c>
      <c r="S366" s="6">
        <f>'no ties data'!S366</f>
        <v>7</v>
      </c>
      <c r="T366" s="6">
        <f>'no ties data'!T366</f>
        <v>2</v>
      </c>
      <c r="U366" s="6">
        <f>'no ties data'!U366</f>
        <v>23</v>
      </c>
      <c r="V366" s="6">
        <f>'no ties data'!V366</f>
        <v>24</v>
      </c>
      <c r="W366" s="6">
        <f>'no ties data'!W366</f>
        <v>24</v>
      </c>
      <c r="X366" s="6">
        <f>'no ties data'!X366</f>
        <v>23</v>
      </c>
      <c r="Y366" s="6">
        <f>'no ties data'!Y366</f>
        <v>21</v>
      </c>
      <c r="Z366" s="6">
        <f>'no ties data'!Z366</f>
        <v>11</v>
      </c>
      <c r="AA366" s="6">
        <f>'no ties data'!AA366</f>
        <v>20</v>
      </c>
      <c r="AB366" s="6">
        <f>'no ties data'!AB366</f>
        <v>11</v>
      </c>
      <c r="AC366" s="6">
        <f>'no ties data'!AC366</f>
        <v>27</v>
      </c>
      <c r="AD366" s="6">
        <f>'no ties data'!AD366</f>
        <v>16</v>
      </c>
      <c r="AE366" s="6">
        <f>'no ties data'!AE366</f>
        <v>17</v>
      </c>
      <c r="AF366" s="6">
        <f>'no ties data'!AF366</f>
        <v>29</v>
      </c>
      <c r="AG366" s="6">
        <f>'no ties data'!AG366</f>
        <v>29</v>
      </c>
      <c r="AH366" s="6">
        <f>'no ties data'!AH366</f>
        <v>14</v>
      </c>
      <c r="AI366" s="6">
        <f>'no ties data'!AI366</f>
        <v>13</v>
      </c>
      <c r="AJ366" s="6">
        <f>'no ties data'!AJ366</f>
        <v>12</v>
      </c>
      <c r="AK366" s="6">
        <f>'no ties data'!AK366</f>
        <v>18</v>
      </c>
      <c r="AL366" s="6">
        <f>'no ties data'!AL366</f>
        <v>8</v>
      </c>
      <c r="AM366" s="6">
        <f>'no ties data'!AM366</f>
        <v>25</v>
      </c>
      <c r="AN366" s="6">
        <f>'no ties data'!AN366</f>
        <v>19</v>
      </c>
      <c r="AP366" s="6">
        <f>'no ties data'!AP366</f>
        <v>9</v>
      </c>
      <c r="AQ366" s="6">
        <f>'no ties data'!AQ366</f>
        <v>14</v>
      </c>
      <c r="AR366" s="6">
        <f>'no ties data'!AR366</f>
        <v>22</v>
      </c>
      <c r="AS366" s="6">
        <f>'no ties data'!AS366</f>
        <v>14</v>
      </c>
      <c r="AT366" s="6">
        <f>'no ties data'!AT366</f>
        <v>21</v>
      </c>
      <c r="AU366" s="6">
        <f>'no ties data'!AU366</f>
        <v>12</v>
      </c>
      <c r="AV366" s="6">
        <f>'no ties data'!AV366</f>
        <v>18</v>
      </c>
      <c r="AW366" s="6">
        <f>'no ties data'!AW366</f>
        <v>10</v>
      </c>
      <c r="AX366" s="6">
        <f>'no ties data'!AX366</f>
        <v>20</v>
      </c>
      <c r="AY366" s="6">
        <f>'no ties data'!AY366</f>
        <v>7</v>
      </c>
      <c r="AZ366" s="6">
        <f>'no ties data'!AZ366</f>
        <v>10</v>
      </c>
      <c r="BA366" s="6">
        <f>'no ties data'!BA366</f>
        <v>12</v>
      </c>
      <c r="BB366" s="6">
        <f>'no ties data'!BB366</f>
        <v>12</v>
      </c>
      <c r="BC366" s="6">
        <f>'no ties data'!BC366</f>
        <v>2</v>
      </c>
      <c r="BD366" s="6">
        <f>'no ties data'!BD366</f>
        <v>9</v>
      </c>
    </row>
    <row r="367" spans="1:56" x14ac:dyDescent="0.2">
      <c r="A367" s="44" t="s">
        <v>112</v>
      </c>
      <c r="C367" s="6">
        <f>'no ties data'!C367</f>
        <v>199</v>
      </c>
      <c r="D367" s="6">
        <f>'no ties data'!D367</f>
        <v>202</v>
      </c>
      <c r="E367" s="6">
        <f>'no ties data'!E367</f>
        <v>192</v>
      </c>
      <c r="G367" s="6">
        <f>'no ties data'!G367</f>
        <v>248</v>
      </c>
      <c r="H367" s="6">
        <f>'no ties data'!H367</f>
        <v>224</v>
      </c>
      <c r="I367" s="6">
        <f>'no ties data'!I367</f>
        <v>195</v>
      </c>
      <c r="J367" s="6">
        <f>'no ties data'!J367</f>
        <v>198</v>
      </c>
      <c r="K367" s="6">
        <f>'no ties data'!K367</f>
        <v>208</v>
      </c>
      <c r="L367" s="6">
        <f>'no ties data'!L367</f>
        <v>195</v>
      </c>
      <c r="M367" s="6">
        <f>'no ties data'!M367</f>
        <v>246</v>
      </c>
      <c r="N367" s="6">
        <f>'no ties data'!N367</f>
        <v>202</v>
      </c>
      <c r="O367" s="6">
        <f>'no ties data'!O367</f>
        <v>208</v>
      </c>
      <c r="P367" s="6">
        <f>'no ties data'!P367</f>
        <v>167</v>
      </c>
      <c r="Q367" s="6">
        <f>'no ties data'!Q367</f>
        <v>194</v>
      </c>
      <c r="R367" s="6">
        <f>'no ties data'!R367</f>
        <v>214</v>
      </c>
      <c r="S367" s="6">
        <f>'no ties data'!S367</f>
        <v>202</v>
      </c>
      <c r="T367" s="6">
        <f>'no ties data'!T367</f>
        <v>178</v>
      </c>
      <c r="U367" s="6">
        <f>'no ties data'!U367</f>
        <v>192</v>
      </c>
      <c r="V367" s="6">
        <f>'no ties data'!V367</f>
        <v>186</v>
      </c>
      <c r="W367" s="6">
        <f>'no ties data'!W367</f>
        <v>177</v>
      </c>
      <c r="X367" s="6">
        <f>'no ties data'!X367</f>
        <v>243</v>
      </c>
      <c r="Y367" s="6">
        <f>'no ties data'!Y367</f>
        <v>203</v>
      </c>
      <c r="Z367" s="6">
        <f>'no ties data'!Z367</f>
        <v>202</v>
      </c>
      <c r="AA367" s="6">
        <f>'no ties data'!AA367</f>
        <v>161</v>
      </c>
      <c r="AB367" s="6">
        <f>'no ties data'!AB367</f>
        <v>185</v>
      </c>
      <c r="AC367" s="6">
        <f>'no ties data'!AC367</f>
        <v>158</v>
      </c>
      <c r="AD367" s="6">
        <f>'no ties data'!AD367</f>
        <v>192</v>
      </c>
      <c r="AE367" s="6">
        <f>'no ties data'!AE367</f>
        <v>174</v>
      </c>
      <c r="AF367" s="6">
        <f>'no ties data'!AF367</f>
        <v>236</v>
      </c>
      <c r="AG367" s="6">
        <f>'no ties data'!AG367</f>
        <v>243</v>
      </c>
      <c r="AH367" s="6">
        <f>'no ties data'!AH367</f>
        <v>200</v>
      </c>
      <c r="AI367" s="6">
        <f>'no ties data'!AI367</f>
        <v>168</v>
      </c>
      <c r="AJ367" s="6">
        <f>'no ties data'!AJ367</f>
        <v>188</v>
      </c>
      <c r="AK367" s="6">
        <f>'no ties data'!AK367</f>
        <v>190</v>
      </c>
      <c r="AL367" s="6">
        <f>'no ties data'!AL367</f>
        <v>244</v>
      </c>
      <c r="AM367" s="6">
        <f>'no ties data'!AM367</f>
        <v>195</v>
      </c>
      <c r="AN367" s="6">
        <f>'no ties data'!AN367</f>
        <v>185</v>
      </c>
      <c r="AP367" s="6">
        <f>'no ties data'!AP367</f>
        <v>195</v>
      </c>
      <c r="AQ367" s="6">
        <f>'no ties data'!AQ367</f>
        <v>215</v>
      </c>
      <c r="AR367" s="6">
        <f>'no ties data'!AR367</f>
        <v>193</v>
      </c>
      <c r="AS367" s="6">
        <f>'no ties data'!AS367</f>
        <v>191</v>
      </c>
      <c r="AT367" s="6">
        <f>'no ties data'!AT367</f>
        <v>165</v>
      </c>
      <c r="AU367" s="6">
        <f>'no ties data'!AU367</f>
        <v>199</v>
      </c>
      <c r="AV367" s="6">
        <f>'no ties data'!AV367</f>
        <v>184</v>
      </c>
      <c r="AW367" s="6">
        <f>'no ties data'!AW367</f>
        <v>203</v>
      </c>
      <c r="AX367" s="6">
        <f>'no ties data'!AX367</f>
        <v>197</v>
      </c>
      <c r="AY367" s="6">
        <f>'no ties data'!AY367</f>
        <v>200</v>
      </c>
      <c r="AZ367" s="6">
        <f>'no ties data'!AZ367</f>
        <v>199</v>
      </c>
      <c r="BA367" s="6">
        <f>'no ties data'!BA367</f>
        <v>194</v>
      </c>
      <c r="BB367" s="6">
        <f>'no ties data'!BB367</f>
        <v>197</v>
      </c>
      <c r="BC367" s="6">
        <f>'no ties data'!BC367</f>
        <v>192</v>
      </c>
      <c r="BD367" s="6">
        <f>'no ties data'!BD367</f>
        <v>199</v>
      </c>
    </row>
    <row r="368" spans="1:56" x14ac:dyDescent="0.2">
      <c r="A368" s="44" t="s">
        <v>113</v>
      </c>
      <c r="C368" s="6">
        <f>'no ties data'!C368</f>
        <v>221</v>
      </c>
      <c r="D368" s="6">
        <f>'no ties data'!D368</f>
        <v>218</v>
      </c>
      <c r="E368" s="6">
        <f>'no ties data'!E368</f>
        <v>222</v>
      </c>
      <c r="G368" s="6">
        <f>'no ties data'!G368</f>
        <v>247</v>
      </c>
      <c r="H368" s="6">
        <f>'no ties data'!H368</f>
        <v>223</v>
      </c>
      <c r="I368" s="6">
        <f>'no ties data'!I368</f>
        <v>221</v>
      </c>
      <c r="J368" s="6">
        <f>'no ties data'!J368</f>
        <v>186</v>
      </c>
      <c r="K368" s="6">
        <f>'no ties data'!K368</f>
        <v>249</v>
      </c>
      <c r="L368" s="6">
        <f>'no ties data'!L368</f>
        <v>246</v>
      </c>
      <c r="M368" s="6">
        <f>'no ties data'!M368</f>
        <v>196</v>
      </c>
      <c r="N368" s="6">
        <f>'no ties data'!N368</f>
        <v>221</v>
      </c>
      <c r="O368" s="6">
        <f>'no ties data'!O368</f>
        <v>250</v>
      </c>
      <c r="P368" s="6">
        <f>'no ties data'!P368</f>
        <v>213</v>
      </c>
      <c r="Q368" s="6">
        <f>'no ties data'!Q368</f>
        <v>212</v>
      </c>
      <c r="R368" s="6">
        <f>'no ties data'!R368</f>
        <v>248</v>
      </c>
      <c r="S368" s="6">
        <f>'no ties data'!S368</f>
        <v>212</v>
      </c>
      <c r="T368" s="6">
        <f>'no ties data'!T368</f>
        <v>213</v>
      </c>
      <c r="U368" s="6">
        <f>'no ties data'!U368</f>
        <v>222</v>
      </c>
      <c r="V368" s="6">
        <f>'no ties data'!V368</f>
        <v>240</v>
      </c>
      <c r="W368" s="6">
        <f>'no ties data'!W368</f>
        <v>221</v>
      </c>
      <c r="X368" s="6">
        <f>'no ties data'!X368</f>
        <v>193</v>
      </c>
      <c r="Y368" s="6">
        <f>'no ties data'!Y368</f>
        <v>202</v>
      </c>
      <c r="Z368" s="6">
        <f>'no ties data'!Z368</f>
        <v>244</v>
      </c>
      <c r="AA368" s="6">
        <f>'no ties data'!AA368</f>
        <v>211</v>
      </c>
      <c r="AB368" s="6">
        <f>'no ties data'!AB368</f>
        <v>215</v>
      </c>
      <c r="AC368" s="6">
        <f>'no ties data'!AC368</f>
        <v>202</v>
      </c>
      <c r="AD368" s="6">
        <f>'no ties data'!AD368</f>
        <v>247</v>
      </c>
      <c r="AE368" s="6">
        <f>'no ties data'!AE368</f>
        <v>243</v>
      </c>
      <c r="AF368" s="6">
        <f>'no ties data'!AF368</f>
        <v>235</v>
      </c>
      <c r="AG368" s="6">
        <f>'no ties data'!AG368</f>
        <v>242</v>
      </c>
      <c r="AH368" s="6">
        <f>'no ties data'!AH368</f>
        <v>219</v>
      </c>
      <c r="AI368" s="6">
        <f>'no ties data'!AI368</f>
        <v>240</v>
      </c>
      <c r="AJ368" s="6">
        <f>'no ties data'!AJ368</f>
        <v>245</v>
      </c>
      <c r="AK368" s="6">
        <f>'no ties data'!AK368</f>
        <v>238</v>
      </c>
      <c r="AL368" s="6">
        <f>'no ties data'!AL368</f>
        <v>205</v>
      </c>
      <c r="AM368" s="6">
        <f>'no ties data'!AM368</f>
        <v>239</v>
      </c>
      <c r="AN368" s="6">
        <f>'no ties data'!AN368</f>
        <v>245</v>
      </c>
      <c r="AP368" s="6">
        <f>'no ties data'!AP368</f>
        <v>230</v>
      </c>
      <c r="AQ368" s="6">
        <f>'no ties data'!AQ368</f>
        <v>214</v>
      </c>
      <c r="AR368" s="6">
        <f>'no ties data'!AR368</f>
        <v>212</v>
      </c>
      <c r="AS368" s="6">
        <f>'no ties data'!AS368</f>
        <v>226</v>
      </c>
      <c r="AT368" s="6">
        <f>'no ties data'!AT368</f>
        <v>215</v>
      </c>
      <c r="AU368" s="6">
        <f>'no ties data'!AU368</f>
        <v>221</v>
      </c>
      <c r="AV368" s="6">
        <f>'no ties data'!AV368</f>
        <v>217</v>
      </c>
      <c r="AW368" s="6">
        <f>'no ties data'!AW368</f>
        <v>250</v>
      </c>
      <c r="AX368" s="6">
        <f>'no ties data'!AX368</f>
        <v>241</v>
      </c>
      <c r="AY368" s="6">
        <f>'no ties data'!AY368</f>
        <v>216</v>
      </c>
      <c r="AZ368" s="6">
        <f>'no ties data'!AZ368</f>
        <v>220</v>
      </c>
      <c r="BA368" s="6">
        <f>'no ties data'!BA368</f>
        <v>232</v>
      </c>
      <c r="BB368" s="6">
        <f>'no ties data'!BB368</f>
        <v>218</v>
      </c>
      <c r="BC368" s="6">
        <f>'no ties data'!BC368</f>
        <v>204</v>
      </c>
      <c r="BD368" s="6">
        <f>'no ties data'!BD368</f>
        <v>221</v>
      </c>
    </row>
    <row r="369" spans="1:56" x14ac:dyDescent="0.2">
      <c r="A369" s="44" t="s">
        <v>114</v>
      </c>
      <c r="C369" s="6">
        <f>'no ties data'!C369</f>
        <v>234</v>
      </c>
      <c r="D369" s="6">
        <f>'no ties data'!D369</f>
        <v>233</v>
      </c>
      <c r="E369" s="6">
        <f>'no ties data'!E369</f>
        <v>231</v>
      </c>
      <c r="G369" s="6">
        <f>'no ties data'!G369</f>
        <v>246</v>
      </c>
      <c r="H369" s="6">
        <f>'no ties data'!H369</f>
        <v>222</v>
      </c>
      <c r="I369" s="6">
        <f>'no ties data'!I369</f>
        <v>249</v>
      </c>
      <c r="J369" s="6">
        <f>'no ties data'!J369</f>
        <v>246</v>
      </c>
      <c r="K369" s="6">
        <f>'no ties data'!K369</f>
        <v>219</v>
      </c>
      <c r="L369" s="6">
        <f>'no ties data'!L369</f>
        <v>245</v>
      </c>
      <c r="M369" s="6">
        <f>'no ties data'!M369</f>
        <v>245</v>
      </c>
      <c r="N369" s="6">
        <f>'no ties data'!N369</f>
        <v>220</v>
      </c>
      <c r="O369" s="6">
        <f>'no ties data'!O369</f>
        <v>249</v>
      </c>
      <c r="P369" s="6">
        <f>'no ties data'!P369</f>
        <v>245</v>
      </c>
      <c r="Q369" s="6">
        <f>'no ties data'!Q369</f>
        <v>247</v>
      </c>
      <c r="R369" s="6">
        <f>'no ties data'!R369</f>
        <v>247</v>
      </c>
      <c r="S369" s="6">
        <f>'no ties data'!S369</f>
        <v>246</v>
      </c>
      <c r="T369" s="6">
        <f>'no ties data'!T369</f>
        <v>205</v>
      </c>
      <c r="U369" s="6">
        <f>'no ties data'!U369</f>
        <v>231</v>
      </c>
      <c r="V369" s="6">
        <f>'no ties data'!V369</f>
        <v>239</v>
      </c>
      <c r="W369" s="6">
        <f>'no ties data'!W369</f>
        <v>248</v>
      </c>
      <c r="X369" s="6">
        <f>'no ties data'!X369</f>
        <v>242</v>
      </c>
      <c r="Y369" s="6">
        <f>'no ties data'!Y369</f>
        <v>219</v>
      </c>
      <c r="Z369" s="6">
        <f>'no ties data'!Z369</f>
        <v>243</v>
      </c>
      <c r="AA369" s="6">
        <f>'no ties data'!AA369</f>
        <v>210</v>
      </c>
      <c r="AB369" s="6">
        <f>'no ties data'!AB369</f>
        <v>214</v>
      </c>
      <c r="AC369" s="6">
        <f>'no ties data'!AC369</f>
        <v>244</v>
      </c>
      <c r="AD369" s="6">
        <f>'no ties data'!AD369</f>
        <v>246</v>
      </c>
      <c r="AE369" s="6">
        <f>'no ties data'!AE369</f>
        <v>242</v>
      </c>
      <c r="AF369" s="6">
        <f>'no ties data'!AF369</f>
        <v>234</v>
      </c>
      <c r="AG369" s="6">
        <f>'no ties data'!AG369</f>
        <v>241</v>
      </c>
      <c r="AH369" s="6">
        <f>'no ties data'!AH369</f>
        <v>248</v>
      </c>
      <c r="AI369" s="6">
        <f>'no ties data'!AI369</f>
        <v>239</v>
      </c>
      <c r="AJ369" s="6">
        <f>'no ties data'!AJ369</f>
        <v>244</v>
      </c>
      <c r="AK369" s="6">
        <f>'no ties data'!AK369</f>
        <v>237</v>
      </c>
      <c r="AL369" s="6">
        <f>'no ties data'!AL369</f>
        <v>243</v>
      </c>
      <c r="AM369" s="6">
        <f>'no ties data'!AM369</f>
        <v>238</v>
      </c>
      <c r="AN369" s="6">
        <f>'no ties data'!AN369</f>
        <v>244</v>
      </c>
      <c r="AP369" s="6">
        <f>'no ties data'!AP369</f>
        <v>251</v>
      </c>
      <c r="AQ369" s="6">
        <f>'no ties data'!AQ369</f>
        <v>246</v>
      </c>
      <c r="AR369" s="6">
        <f>'no ties data'!AR369</f>
        <v>227</v>
      </c>
      <c r="AS369" s="6">
        <f>'no ties data'!AS369</f>
        <v>250</v>
      </c>
      <c r="AT369" s="6">
        <f>'no ties data'!AT369</f>
        <v>214</v>
      </c>
      <c r="AU369" s="6">
        <f>'no ties data'!AU369</f>
        <v>220</v>
      </c>
      <c r="AV369" s="6">
        <f>'no ties data'!AV369</f>
        <v>223</v>
      </c>
      <c r="AW369" s="6">
        <f>'no ties data'!AW369</f>
        <v>249</v>
      </c>
      <c r="AX369" s="6">
        <f>'no ties data'!AX369</f>
        <v>240</v>
      </c>
      <c r="AY369" s="6">
        <f>'no ties data'!AY369</f>
        <v>231</v>
      </c>
      <c r="AZ369" s="6">
        <f>'no ties data'!AZ369</f>
        <v>249</v>
      </c>
      <c r="BA369" s="6">
        <f>'no ties data'!BA369</f>
        <v>251</v>
      </c>
      <c r="BB369" s="6">
        <f>'no ties data'!BB369</f>
        <v>251</v>
      </c>
      <c r="BC369" s="6">
        <f>'no ties data'!BC369</f>
        <v>220</v>
      </c>
      <c r="BD369" s="6">
        <f>'no ties data'!BD369</f>
        <v>234</v>
      </c>
    </row>
    <row r="370" spans="1:56" x14ac:dyDescent="0.2">
      <c r="A370" s="44" t="s">
        <v>116</v>
      </c>
      <c r="C370" s="6">
        <f>'no ties data'!C370</f>
        <v>181</v>
      </c>
      <c r="D370" s="6">
        <f>'no ties data'!D370</f>
        <v>183</v>
      </c>
      <c r="E370" s="6">
        <f>'no ties data'!E370</f>
        <v>183</v>
      </c>
      <c r="G370" s="6">
        <f>'no ties data'!G370</f>
        <v>190</v>
      </c>
      <c r="H370" s="6">
        <f>'no ties data'!H370</f>
        <v>110</v>
      </c>
      <c r="I370" s="6">
        <f>'no ties data'!I370</f>
        <v>161</v>
      </c>
      <c r="J370" s="6">
        <f>'no ties data'!J370</f>
        <v>185</v>
      </c>
      <c r="K370" s="6">
        <f>'no ties data'!K370</f>
        <v>178</v>
      </c>
      <c r="L370" s="6">
        <f>'no ties data'!L370</f>
        <v>194</v>
      </c>
      <c r="M370" s="6">
        <f>'no ties data'!M370</f>
        <v>184</v>
      </c>
      <c r="N370" s="6">
        <f>'no ties data'!N370</f>
        <v>179</v>
      </c>
      <c r="O370" s="6">
        <f>'no ties data'!O370</f>
        <v>167</v>
      </c>
      <c r="P370" s="6">
        <f>'no ties data'!P370</f>
        <v>159</v>
      </c>
      <c r="Q370" s="6">
        <f>'no ties data'!Q370</f>
        <v>174</v>
      </c>
      <c r="R370" s="6">
        <f>'no ties data'!R370</f>
        <v>193</v>
      </c>
      <c r="S370" s="6">
        <f>'no ties data'!S370</f>
        <v>180</v>
      </c>
      <c r="T370" s="6">
        <f>'no ties data'!T370</f>
        <v>177</v>
      </c>
      <c r="U370" s="6">
        <f>'no ties data'!U370</f>
        <v>183</v>
      </c>
      <c r="V370" s="6">
        <f>'no ties data'!V370</f>
        <v>155</v>
      </c>
      <c r="W370" s="6">
        <f>'no ties data'!W370</f>
        <v>192</v>
      </c>
      <c r="X370" s="6">
        <f>'no ties data'!X370</f>
        <v>181</v>
      </c>
      <c r="Y370" s="6">
        <f>'no ties data'!Y370</f>
        <v>213</v>
      </c>
      <c r="Z370" s="6">
        <f>'no ties data'!Z370</f>
        <v>185</v>
      </c>
      <c r="AA370" s="6">
        <f>'no ties data'!AA370</f>
        <v>173</v>
      </c>
      <c r="AB370" s="6">
        <f>'no ties data'!AB370</f>
        <v>161</v>
      </c>
      <c r="AC370" s="6">
        <f>'no ties data'!AC370</f>
        <v>180</v>
      </c>
      <c r="AD370" s="6">
        <f>'no ties data'!AD370</f>
        <v>147</v>
      </c>
      <c r="AE370" s="6">
        <f>'no ties data'!AE370</f>
        <v>173</v>
      </c>
      <c r="AF370" s="6">
        <f>'no ties data'!AF370</f>
        <v>233</v>
      </c>
      <c r="AG370" s="6">
        <f>'no ties data'!AG370</f>
        <v>240</v>
      </c>
      <c r="AH370" s="6">
        <f>'no ties data'!AH370</f>
        <v>218</v>
      </c>
      <c r="AI370" s="6">
        <f>'no ties data'!AI370</f>
        <v>167</v>
      </c>
      <c r="AJ370" s="6">
        <f>'no ties data'!AJ370</f>
        <v>154</v>
      </c>
      <c r="AK370" s="6">
        <f>'no ties data'!AK370</f>
        <v>189</v>
      </c>
      <c r="AL370" s="6">
        <f>'no ties data'!AL370</f>
        <v>204</v>
      </c>
      <c r="AM370" s="6">
        <f>'no ties data'!AM370</f>
        <v>194</v>
      </c>
      <c r="AN370" s="6">
        <f>'no ties data'!AN370</f>
        <v>174</v>
      </c>
      <c r="AP370" s="6">
        <f>'no ties data'!AP370</f>
        <v>189</v>
      </c>
      <c r="AQ370" s="6">
        <f>'no ties data'!AQ370</f>
        <v>187</v>
      </c>
      <c r="AR370" s="6">
        <f>'no ties data'!AR370</f>
        <v>199</v>
      </c>
      <c r="AS370" s="6">
        <f>'no ties data'!AS370</f>
        <v>166</v>
      </c>
      <c r="AT370" s="6">
        <f>'no ties data'!AT370</f>
        <v>177</v>
      </c>
      <c r="AU370" s="6">
        <f>'no ties data'!AU370</f>
        <v>173</v>
      </c>
      <c r="AV370" s="6">
        <f>'no ties data'!AV370</f>
        <v>181</v>
      </c>
      <c r="AW370" s="6">
        <f>'no ties data'!AW370</f>
        <v>161</v>
      </c>
      <c r="AX370" s="6">
        <f>'no ties data'!AX370</f>
        <v>196</v>
      </c>
      <c r="AY370" s="6">
        <f>'no ties data'!AY370</f>
        <v>181</v>
      </c>
      <c r="AZ370" s="6">
        <f>'no ties data'!AZ370</f>
        <v>165</v>
      </c>
      <c r="BA370" s="6">
        <f>'no ties data'!BA370</f>
        <v>177</v>
      </c>
      <c r="BB370" s="6">
        <f>'no ties data'!BB370</f>
        <v>196</v>
      </c>
      <c r="BC370" s="6">
        <f>'no ties data'!BC370</f>
        <v>185</v>
      </c>
      <c r="BD370" s="6">
        <f>'no ties data'!BD370</f>
        <v>181</v>
      </c>
    </row>
    <row r="371" spans="1:56" x14ac:dyDescent="0.2">
      <c r="A371" s="44" t="s">
        <v>118</v>
      </c>
      <c r="C371" s="6">
        <f>'no ties data'!C371</f>
        <v>98</v>
      </c>
      <c r="D371" s="6">
        <f>'no ties data'!D371</f>
        <v>91</v>
      </c>
      <c r="E371" s="6">
        <f>'no ties data'!E371</f>
        <v>104</v>
      </c>
      <c r="G371" s="6">
        <f>'no ties data'!G371</f>
        <v>124</v>
      </c>
      <c r="H371" s="6">
        <f>'no ties data'!H371</f>
        <v>221</v>
      </c>
      <c r="I371" s="6">
        <f>'no ties data'!I371</f>
        <v>53</v>
      </c>
      <c r="J371" s="6">
        <f>'no ties data'!J371</f>
        <v>137</v>
      </c>
      <c r="K371" s="6">
        <f>'no ties data'!K371</f>
        <v>107</v>
      </c>
      <c r="L371" s="6">
        <f>'no ties data'!L371</f>
        <v>115</v>
      </c>
      <c r="M371" s="6">
        <f>'no ties data'!M371</f>
        <v>136</v>
      </c>
      <c r="N371" s="6">
        <f>'no ties data'!N371</f>
        <v>94</v>
      </c>
      <c r="O371" s="6">
        <f>'no ties data'!O371</f>
        <v>72</v>
      </c>
      <c r="P371" s="6">
        <f>'no ties data'!P371</f>
        <v>45</v>
      </c>
      <c r="Q371" s="6">
        <f>'no ties data'!Q371</f>
        <v>65</v>
      </c>
      <c r="R371" s="6">
        <f>'no ties data'!R371</f>
        <v>83</v>
      </c>
      <c r="S371" s="6">
        <f>'no ties data'!S371</f>
        <v>106</v>
      </c>
      <c r="T371" s="6">
        <f>'no ties data'!T371</f>
        <v>127</v>
      </c>
      <c r="U371" s="6">
        <f>'no ties data'!U371</f>
        <v>104</v>
      </c>
      <c r="V371" s="6">
        <f>'no ties data'!V371</f>
        <v>50</v>
      </c>
      <c r="W371" s="6">
        <f>'no ties data'!W371</f>
        <v>109</v>
      </c>
      <c r="X371" s="6">
        <f>'no ties data'!X371</f>
        <v>89</v>
      </c>
      <c r="Y371" s="6">
        <f>'no ties data'!Y371</f>
        <v>101</v>
      </c>
      <c r="Z371" s="6">
        <f>'no ties data'!Z371</f>
        <v>123</v>
      </c>
      <c r="AA371" s="6">
        <f>'no ties data'!AA371</f>
        <v>98</v>
      </c>
      <c r="AB371" s="6">
        <f>'no ties data'!AB371</f>
        <v>130</v>
      </c>
      <c r="AC371" s="6">
        <f>'no ties data'!AC371</f>
        <v>87</v>
      </c>
      <c r="AD371" s="6">
        <f>'no ties data'!AD371</f>
        <v>54</v>
      </c>
      <c r="AE371" s="6">
        <f>'no ties data'!AE371</f>
        <v>124</v>
      </c>
      <c r="AF371" s="6">
        <f>'no ties data'!AF371</f>
        <v>103</v>
      </c>
      <c r="AG371" s="6">
        <f>'no ties data'!AG371</f>
        <v>99</v>
      </c>
      <c r="AH371" s="6">
        <f>'no ties data'!AH371</f>
        <v>111</v>
      </c>
      <c r="AI371" s="6">
        <f>'no ties data'!AI371</f>
        <v>136</v>
      </c>
      <c r="AJ371" s="6">
        <f>'no ties data'!AJ371</f>
        <v>114</v>
      </c>
      <c r="AK371" s="6">
        <f>'no ties data'!AK371</f>
        <v>93</v>
      </c>
      <c r="AL371" s="6">
        <f>'no ties data'!AL371</f>
        <v>137</v>
      </c>
      <c r="AM371" s="6">
        <f>'no ties data'!AM371</f>
        <v>116</v>
      </c>
      <c r="AN371" s="6">
        <f>'no ties data'!AN371</f>
        <v>85</v>
      </c>
      <c r="AP371" s="6">
        <f>'no ties data'!AP371</f>
        <v>117</v>
      </c>
      <c r="AQ371" s="6">
        <f>'no ties data'!AQ371</f>
        <v>111</v>
      </c>
      <c r="AR371" s="6">
        <f>'no ties data'!AR371</f>
        <v>108</v>
      </c>
      <c r="AS371" s="6">
        <f>'no ties data'!AS371</f>
        <v>56</v>
      </c>
      <c r="AT371" s="6">
        <f>'no ties data'!AT371</f>
        <v>107</v>
      </c>
      <c r="AU371" s="6">
        <f>'no ties data'!AU371</f>
        <v>119</v>
      </c>
      <c r="AV371" s="6">
        <f>'no ties data'!AV371</f>
        <v>94</v>
      </c>
      <c r="AW371" s="6">
        <f>'no ties data'!AW371</f>
        <v>63</v>
      </c>
      <c r="AX371" s="6">
        <f>'no ties data'!AX371</f>
        <v>97</v>
      </c>
      <c r="AY371" s="6">
        <f>'no ties data'!AY371</f>
        <v>82</v>
      </c>
      <c r="AZ371" s="6">
        <f>'no ties data'!AZ371</f>
        <v>110</v>
      </c>
      <c r="BA371" s="6">
        <f>'no ties data'!BA371</f>
        <v>75</v>
      </c>
      <c r="BB371" s="6">
        <f>'no ties data'!BB371</f>
        <v>122</v>
      </c>
      <c r="BC371" s="6">
        <f>'no ties data'!BC371</f>
        <v>131</v>
      </c>
      <c r="BD371" s="6">
        <f>'no ties data'!BD371</f>
        <v>98</v>
      </c>
    </row>
    <row r="372" spans="1:56" x14ac:dyDescent="0.2">
      <c r="A372" s="44" t="s">
        <v>117</v>
      </c>
      <c r="C372" s="6">
        <f>'no ties data'!C372</f>
        <v>120</v>
      </c>
      <c r="D372" s="6">
        <f>'no ties data'!D372</f>
        <v>112</v>
      </c>
      <c r="E372" s="6">
        <f>'no ties data'!E372</f>
        <v>126</v>
      </c>
      <c r="G372" s="6">
        <f>'no ties data'!G372</f>
        <v>98</v>
      </c>
      <c r="H372" s="6">
        <f>'no ties data'!H372</f>
        <v>109</v>
      </c>
      <c r="I372" s="6">
        <f>'no ties data'!I372</f>
        <v>116</v>
      </c>
      <c r="J372" s="6">
        <f>'no ties data'!J372</f>
        <v>92</v>
      </c>
      <c r="K372" s="6">
        <f>'no ties data'!K372</f>
        <v>96</v>
      </c>
      <c r="L372" s="6">
        <f>'no ties data'!L372</f>
        <v>110</v>
      </c>
      <c r="M372" s="6">
        <f>'no ties data'!M372</f>
        <v>92</v>
      </c>
      <c r="N372" s="6">
        <f>'no ties data'!N372</f>
        <v>144</v>
      </c>
      <c r="O372" s="6">
        <f>'no ties data'!O372</f>
        <v>105</v>
      </c>
      <c r="P372" s="6">
        <f>'no ties data'!P372</f>
        <v>119</v>
      </c>
      <c r="Q372" s="6">
        <f>'no ties data'!Q372</f>
        <v>118</v>
      </c>
      <c r="R372" s="6">
        <f>'no ties data'!R372</f>
        <v>114</v>
      </c>
      <c r="S372" s="6">
        <f>'no ties data'!S372</f>
        <v>141</v>
      </c>
      <c r="T372" s="6">
        <f>'no ties data'!T372</f>
        <v>100</v>
      </c>
      <c r="U372" s="6">
        <f>'no ties data'!U372</f>
        <v>126</v>
      </c>
      <c r="V372" s="6">
        <f>'no ties data'!V372</f>
        <v>115</v>
      </c>
      <c r="W372" s="6">
        <f>'no ties data'!W372</f>
        <v>106</v>
      </c>
      <c r="X372" s="6">
        <f>'no ties data'!X372</f>
        <v>159</v>
      </c>
      <c r="Y372" s="6">
        <f>'no ties data'!Y372</f>
        <v>125</v>
      </c>
      <c r="Z372" s="6">
        <f>'no ties data'!Z372</f>
        <v>139</v>
      </c>
      <c r="AA372" s="6">
        <f>'no ties data'!AA372</f>
        <v>140</v>
      </c>
      <c r="AB372" s="6">
        <f>'no ties data'!AB372</f>
        <v>122</v>
      </c>
      <c r="AC372" s="6">
        <f>'no ties data'!AC372</f>
        <v>116</v>
      </c>
      <c r="AD372" s="6">
        <f>'no ties data'!AD372</f>
        <v>80</v>
      </c>
      <c r="AE372" s="6">
        <f>'no ties data'!AE372</f>
        <v>145</v>
      </c>
      <c r="AF372" s="6">
        <f>'no ties data'!AF372</f>
        <v>151</v>
      </c>
      <c r="AG372" s="6">
        <f>'no ties data'!AG372</f>
        <v>152</v>
      </c>
      <c r="AH372" s="6">
        <f>'no ties data'!AH372</f>
        <v>95</v>
      </c>
      <c r="AI372" s="6">
        <f>'no ties data'!AI372</f>
        <v>128</v>
      </c>
      <c r="AJ372" s="6">
        <f>'no ties data'!AJ372</f>
        <v>149</v>
      </c>
      <c r="AK372" s="6">
        <f>'no ties data'!AK372</f>
        <v>140</v>
      </c>
      <c r="AL372" s="6">
        <f>'no ties data'!AL372</f>
        <v>125</v>
      </c>
      <c r="AM372" s="6">
        <f>'no ties data'!AM372</f>
        <v>160</v>
      </c>
      <c r="AN372" s="6">
        <f>'no ties data'!AN372</f>
        <v>115</v>
      </c>
      <c r="AP372" s="6">
        <f>'no ties data'!AP372</f>
        <v>102</v>
      </c>
      <c r="AQ372" s="6">
        <f>'no ties data'!AQ372</f>
        <v>143</v>
      </c>
      <c r="AR372" s="6">
        <f>'no ties data'!AR372</f>
        <v>131</v>
      </c>
      <c r="AS372" s="6">
        <f>'no ties data'!AS372</f>
        <v>121</v>
      </c>
      <c r="AT372" s="6">
        <f>'no ties data'!AT372</f>
        <v>145</v>
      </c>
      <c r="AU372" s="6">
        <f>'no ties data'!AU372</f>
        <v>130</v>
      </c>
      <c r="AV372" s="6">
        <f>'no ties data'!AV372</f>
        <v>103</v>
      </c>
      <c r="AW372" s="6">
        <f>'no ties data'!AW372</f>
        <v>95</v>
      </c>
      <c r="AX372" s="6">
        <f>'no ties data'!AX372</f>
        <v>142</v>
      </c>
      <c r="AY372" s="6">
        <f>'no ties data'!AY372</f>
        <v>131</v>
      </c>
      <c r="AZ372" s="6">
        <f>'no ties data'!AZ372</f>
        <v>140</v>
      </c>
      <c r="BA372" s="6">
        <f>'no ties data'!BA372</f>
        <v>115</v>
      </c>
      <c r="BB372" s="6">
        <f>'no ties data'!BB372</f>
        <v>113</v>
      </c>
      <c r="BC372" s="6">
        <f>'no ties data'!BC372</f>
        <v>99</v>
      </c>
      <c r="BD372" s="6">
        <f>'no ties data'!BD372</f>
        <v>120</v>
      </c>
    </row>
    <row r="373" spans="1:56" x14ac:dyDescent="0.2">
      <c r="A373" s="44" t="s">
        <v>120</v>
      </c>
      <c r="C373" s="6">
        <f>'no ties data'!C373</f>
        <v>17</v>
      </c>
      <c r="D373" s="6">
        <f>'no ties data'!D373</f>
        <v>13</v>
      </c>
      <c r="E373" s="6">
        <f>'no ties data'!E373</f>
        <v>16</v>
      </c>
      <c r="G373" s="6">
        <f>'no ties data'!G373</f>
        <v>7</v>
      </c>
      <c r="H373" s="6">
        <f>'no ties data'!H373</f>
        <v>4</v>
      </c>
      <c r="I373" s="6">
        <f>'no ties data'!I373</f>
        <v>13</v>
      </c>
      <c r="J373" s="6">
        <f>'no ties data'!J373</f>
        <v>11</v>
      </c>
      <c r="K373" s="6">
        <f>'no ties data'!K373</f>
        <v>16</v>
      </c>
      <c r="L373" s="6">
        <f>'no ties data'!L373</f>
        <v>9</v>
      </c>
      <c r="M373" s="6">
        <f>'no ties data'!M373</f>
        <v>6</v>
      </c>
      <c r="N373" s="6">
        <f>'no ties data'!N373</f>
        <v>14</v>
      </c>
      <c r="O373" s="6">
        <f>'no ties data'!O373</f>
        <v>11</v>
      </c>
      <c r="P373" s="6">
        <f>'no ties data'!P373</f>
        <v>26</v>
      </c>
      <c r="Q373" s="6">
        <f>'no ties data'!Q373</f>
        <v>13</v>
      </c>
      <c r="R373" s="6">
        <f>'no ties data'!R373</f>
        <v>10</v>
      </c>
      <c r="S373" s="6">
        <f>'no ties data'!S373</f>
        <v>11</v>
      </c>
      <c r="T373" s="6">
        <f>'no ties data'!T373</f>
        <v>9</v>
      </c>
      <c r="U373" s="6">
        <f>'no ties data'!U373</f>
        <v>16</v>
      </c>
      <c r="V373" s="6">
        <f>'no ties data'!V373</f>
        <v>22</v>
      </c>
      <c r="W373" s="6">
        <f>'no ties data'!W373</f>
        <v>19</v>
      </c>
      <c r="X373" s="6">
        <f>'no ties data'!X373</f>
        <v>10</v>
      </c>
      <c r="Y373" s="6">
        <f>'no ties data'!Y373</f>
        <v>25</v>
      </c>
      <c r="Z373" s="6">
        <f>'no ties data'!Z373</f>
        <v>7</v>
      </c>
      <c r="AA373" s="6">
        <f>'no ties data'!AA373</f>
        <v>14</v>
      </c>
      <c r="AB373" s="6">
        <f>'no ties data'!AB373</f>
        <v>18</v>
      </c>
      <c r="AC373" s="6">
        <f>'no ties data'!AC373</f>
        <v>23</v>
      </c>
      <c r="AD373" s="6">
        <f>'no ties data'!AD373</f>
        <v>12</v>
      </c>
      <c r="AE373" s="6">
        <f>'no ties data'!AE373</f>
        <v>13</v>
      </c>
      <c r="AF373" s="6">
        <f>'no ties data'!AF373</f>
        <v>12</v>
      </c>
      <c r="AG373" s="6">
        <f>'no ties data'!AG373</f>
        <v>10</v>
      </c>
      <c r="AH373" s="6">
        <f>'no ties data'!AH373</f>
        <v>16</v>
      </c>
      <c r="AI373" s="6">
        <f>'no ties data'!AI373</f>
        <v>7</v>
      </c>
      <c r="AJ373" s="6">
        <f>'no ties data'!AJ373</f>
        <v>9</v>
      </c>
      <c r="AK373" s="6">
        <f>'no ties data'!AK373</f>
        <v>16</v>
      </c>
      <c r="AL373" s="6">
        <f>'no ties data'!AL373</f>
        <v>5</v>
      </c>
      <c r="AM373" s="6">
        <f>'no ties data'!AM373</f>
        <v>8</v>
      </c>
      <c r="AN373" s="6">
        <f>'no ties data'!AN373</f>
        <v>22</v>
      </c>
      <c r="AP373" s="6">
        <f>'no ties data'!AP373</f>
        <v>11</v>
      </c>
      <c r="AQ373" s="6">
        <f>'no ties data'!AQ373</f>
        <v>9</v>
      </c>
      <c r="AR373" s="6">
        <f>'no ties data'!AR373</f>
        <v>23</v>
      </c>
      <c r="AS373" s="6">
        <f>'no ties data'!AS373</f>
        <v>17</v>
      </c>
      <c r="AT373" s="6">
        <f>'no ties data'!AT373</f>
        <v>13</v>
      </c>
      <c r="AU373" s="6">
        <f>'no ties data'!AU373</f>
        <v>13</v>
      </c>
      <c r="AV373" s="6">
        <f>'no ties data'!AV373</f>
        <v>17</v>
      </c>
      <c r="AW373" s="6">
        <f>'no ties data'!AW373</f>
        <v>13</v>
      </c>
      <c r="AX373" s="6">
        <f>'no ties data'!AX373</f>
        <v>17</v>
      </c>
      <c r="AY373" s="6">
        <f>'no ties data'!AY373</f>
        <v>13</v>
      </c>
      <c r="AZ373" s="6">
        <f>'no ties data'!AZ373</f>
        <v>9</v>
      </c>
      <c r="BA373" s="6">
        <f>'no ties data'!BA373</f>
        <v>15</v>
      </c>
      <c r="BB373" s="6">
        <f>'no ties data'!BB373</f>
        <v>9</v>
      </c>
      <c r="BC373" s="6">
        <f>'no ties data'!BC373</f>
        <v>7</v>
      </c>
      <c r="BD373" s="6">
        <f>'no ties data'!BD373</f>
        <v>17</v>
      </c>
    </row>
    <row r="374" spans="1:56" x14ac:dyDescent="0.2">
      <c r="A374" s="44" t="s">
        <v>121</v>
      </c>
      <c r="C374" s="6">
        <f>'no ties data'!C374</f>
        <v>13</v>
      </c>
      <c r="D374" s="6">
        <f>'no ties data'!D374</f>
        <v>14</v>
      </c>
      <c r="E374" s="6">
        <f>'no ties data'!E374</f>
        <v>10</v>
      </c>
      <c r="G374" s="6">
        <f>'no ties data'!G374</f>
        <v>38</v>
      </c>
      <c r="H374" s="6">
        <f>'no ties data'!H374</f>
        <v>27</v>
      </c>
      <c r="I374" s="6">
        <f>'no ties data'!I374</f>
        <v>6</v>
      </c>
      <c r="J374" s="6">
        <f>'no ties data'!J374</f>
        <v>27</v>
      </c>
      <c r="K374" s="6">
        <f>'no ties data'!K374</f>
        <v>6</v>
      </c>
      <c r="L374" s="6">
        <f>'no ties data'!L374</f>
        <v>24</v>
      </c>
      <c r="M374" s="6">
        <f>'no ties data'!M374</f>
        <v>53</v>
      </c>
      <c r="N374" s="6">
        <f>'no ties data'!N374</f>
        <v>6</v>
      </c>
      <c r="O374" s="6">
        <f>'no ties data'!O374</f>
        <v>6</v>
      </c>
      <c r="P374" s="6">
        <f>'no ties data'!P374</f>
        <v>9</v>
      </c>
      <c r="Q374" s="6">
        <f>'no ties data'!Q374</f>
        <v>4</v>
      </c>
      <c r="R374" s="6">
        <f>'no ties data'!R374</f>
        <v>28</v>
      </c>
      <c r="S374" s="6">
        <f>'no ties data'!S374</f>
        <v>15</v>
      </c>
      <c r="T374" s="6">
        <f>'no ties data'!T374</f>
        <v>62</v>
      </c>
      <c r="U374" s="6">
        <f>'no ties data'!U374</f>
        <v>10</v>
      </c>
      <c r="V374" s="6">
        <f>'no ties data'!V374</f>
        <v>6</v>
      </c>
      <c r="W374" s="6">
        <f>'no ties data'!W374</f>
        <v>22</v>
      </c>
      <c r="X374" s="6">
        <f>'no ties data'!X374</f>
        <v>4</v>
      </c>
      <c r="Y374" s="6">
        <f>'no ties data'!Y374</f>
        <v>16</v>
      </c>
      <c r="Z374" s="6">
        <f>'no ties data'!Z374</f>
        <v>13</v>
      </c>
      <c r="AA374" s="6">
        <f>'no ties data'!AA374</f>
        <v>3</v>
      </c>
      <c r="AB374" s="6">
        <f>'no ties data'!AB374</f>
        <v>31</v>
      </c>
      <c r="AC374" s="6">
        <f>'no ties data'!AC374</f>
        <v>8</v>
      </c>
      <c r="AD374" s="6">
        <f>'no ties data'!AD374</f>
        <v>6</v>
      </c>
      <c r="AE374" s="6">
        <f>'no ties data'!AE374</f>
        <v>20</v>
      </c>
      <c r="AF374" s="6">
        <f>'no ties data'!AF374</f>
        <v>7</v>
      </c>
      <c r="AG374" s="6">
        <f>'no ties data'!AG374</f>
        <v>31</v>
      </c>
      <c r="AH374" s="6">
        <f>'no ties data'!AH374</f>
        <v>17</v>
      </c>
      <c r="AI374" s="6">
        <f>'no ties data'!AI374</f>
        <v>45</v>
      </c>
      <c r="AJ374" s="6">
        <f>'no ties data'!AJ374</f>
        <v>7</v>
      </c>
      <c r="AK374" s="6">
        <f>'no ties data'!AK374</f>
        <v>15</v>
      </c>
      <c r="AL374" s="6">
        <f>'no ties data'!AL374</f>
        <v>58</v>
      </c>
      <c r="AM374" s="6">
        <f>'no ties data'!AM374</f>
        <v>9</v>
      </c>
      <c r="AN374" s="6">
        <f>'no ties data'!AN374</f>
        <v>9</v>
      </c>
      <c r="AP374" s="6">
        <f>'no ties data'!AP374</f>
        <v>31</v>
      </c>
      <c r="AQ374" s="6">
        <f>'no ties data'!AQ374</f>
        <v>8</v>
      </c>
      <c r="AR374" s="6">
        <f>'no ties data'!AR374</f>
        <v>19</v>
      </c>
      <c r="AS374" s="6">
        <f>'no ties data'!AS374</f>
        <v>7</v>
      </c>
      <c r="AT374" s="6">
        <f>'no ties data'!AT374</f>
        <v>7</v>
      </c>
      <c r="AU374" s="6">
        <f>'no ties data'!AU374</f>
        <v>32</v>
      </c>
      <c r="AV374" s="6">
        <f>'no ties data'!AV374</f>
        <v>6</v>
      </c>
      <c r="AW374" s="6">
        <f>'no ties data'!AW374</f>
        <v>6</v>
      </c>
      <c r="AX374" s="6">
        <f>'no ties data'!AX374</f>
        <v>13</v>
      </c>
      <c r="AY374" s="6">
        <f>'no ties data'!AY374</f>
        <v>5</v>
      </c>
      <c r="AZ374" s="6">
        <f>'no ties data'!AZ374</f>
        <v>11</v>
      </c>
      <c r="BA374" s="6">
        <f>'no ties data'!BA374</f>
        <v>9</v>
      </c>
      <c r="BB374" s="6">
        <f>'no ties data'!BB374</f>
        <v>30</v>
      </c>
      <c r="BC374" s="6">
        <f>'no ties data'!BC374</f>
        <v>49</v>
      </c>
      <c r="BD374" s="6">
        <f>'no ties data'!BD374</f>
        <v>13</v>
      </c>
    </row>
    <row r="375" spans="1:56" x14ac:dyDescent="0.2">
      <c r="A375" s="44" t="s">
        <v>122</v>
      </c>
      <c r="C375" s="6">
        <f>'no ties data'!C375</f>
        <v>122</v>
      </c>
      <c r="D375" s="6">
        <f>'no ties data'!D375</f>
        <v>126</v>
      </c>
      <c r="E375" s="6">
        <f>'no ties data'!E375</f>
        <v>118</v>
      </c>
      <c r="G375" s="6">
        <f>'no ties data'!G375</f>
        <v>122</v>
      </c>
      <c r="H375" s="6">
        <f>'no ties data'!H375</f>
        <v>132</v>
      </c>
      <c r="I375" s="6">
        <f>'no ties data'!I375</f>
        <v>122</v>
      </c>
      <c r="J375" s="6">
        <f>'no ties data'!J375</f>
        <v>101</v>
      </c>
      <c r="K375" s="6">
        <f>'no ties data'!K375</f>
        <v>141</v>
      </c>
      <c r="L375" s="6">
        <f>'no ties data'!L375</f>
        <v>130</v>
      </c>
      <c r="M375" s="6">
        <f>'no ties data'!M375</f>
        <v>119</v>
      </c>
      <c r="N375" s="6">
        <f>'no ties data'!N375</f>
        <v>111</v>
      </c>
      <c r="O375" s="6">
        <f>'no ties data'!O375</f>
        <v>119</v>
      </c>
      <c r="P375" s="6">
        <f>'no ties data'!P375</f>
        <v>158</v>
      </c>
      <c r="Q375" s="6">
        <f>'no ties data'!Q375</f>
        <v>132</v>
      </c>
      <c r="R375" s="6">
        <f>'no ties data'!R375</f>
        <v>108</v>
      </c>
      <c r="S375" s="6">
        <f>'no ties data'!S375</f>
        <v>101</v>
      </c>
      <c r="T375" s="6">
        <f>'no ties data'!T375</f>
        <v>129</v>
      </c>
      <c r="U375" s="6">
        <f>'no ties data'!U375</f>
        <v>118</v>
      </c>
      <c r="V375" s="6">
        <f>'no ties data'!V375</f>
        <v>154</v>
      </c>
      <c r="W375" s="6">
        <f>'no ties data'!W375</f>
        <v>100</v>
      </c>
      <c r="X375" s="6">
        <f>'no ties data'!X375</f>
        <v>79</v>
      </c>
      <c r="Y375" s="6">
        <f>'no ties data'!Y375</f>
        <v>133</v>
      </c>
      <c r="Z375" s="6">
        <f>'no ties data'!Z375</f>
        <v>94</v>
      </c>
      <c r="AA375" s="6">
        <f>'no ties data'!AA375</f>
        <v>107</v>
      </c>
      <c r="AB375" s="6">
        <f>'no ties data'!AB375</f>
        <v>118</v>
      </c>
      <c r="AC375" s="6">
        <f>'no ties data'!AC375</f>
        <v>126</v>
      </c>
      <c r="AD375" s="6">
        <f>'no ties data'!AD375</f>
        <v>115</v>
      </c>
      <c r="AE375" s="6">
        <f>'no ties data'!AE375</f>
        <v>126</v>
      </c>
      <c r="AF375" s="6">
        <f>'no ties data'!AF375</f>
        <v>90</v>
      </c>
      <c r="AG375" s="6">
        <f>'no ties data'!AG375</f>
        <v>104</v>
      </c>
      <c r="AH375" s="6">
        <f>'no ties data'!AH375</f>
        <v>114</v>
      </c>
      <c r="AI375" s="6">
        <f>'no ties data'!AI375</f>
        <v>95</v>
      </c>
      <c r="AJ375" s="6">
        <f>'no ties data'!AJ375</f>
        <v>108</v>
      </c>
      <c r="AK375" s="6">
        <f>'no ties data'!AK375</f>
        <v>135</v>
      </c>
      <c r="AL375" s="6">
        <f>'no ties data'!AL375</f>
        <v>85</v>
      </c>
      <c r="AM375" s="6">
        <f>'no ties data'!AM375</f>
        <v>106</v>
      </c>
      <c r="AN375" s="6">
        <f>'no ties data'!AN375</f>
        <v>135</v>
      </c>
      <c r="AP375" s="6">
        <f>'no ties data'!AP375</f>
        <v>107</v>
      </c>
      <c r="AQ375" s="6">
        <f>'no ties data'!AQ375</f>
        <v>83</v>
      </c>
      <c r="AR375" s="6">
        <f>'no ties data'!AR375</f>
        <v>130</v>
      </c>
      <c r="AS375" s="6">
        <f>'no ties data'!AS375</f>
        <v>136</v>
      </c>
      <c r="AT375" s="6">
        <f>'no ties data'!AT375</f>
        <v>110</v>
      </c>
      <c r="AU375" s="6">
        <f>'no ties data'!AU375</f>
        <v>113</v>
      </c>
      <c r="AV375" s="6">
        <f>'no ties data'!AV375</f>
        <v>134</v>
      </c>
      <c r="AW375" s="6">
        <f>'no ties data'!AW375</f>
        <v>117</v>
      </c>
      <c r="AX375" s="6">
        <f>'no ties data'!AX375</f>
        <v>117</v>
      </c>
      <c r="AY375" s="6">
        <f>'no ties data'!AY375</f>
        <v>118</v>
      </c>
      <c r="AZ375" s="6">
        <f>'no ties data'!AZ375</f>
        <v>102</v>
      </c>
      <c r="BA375" s="6">
        <f>'no ties data'!BA375</f>
        <v>131</v>
      </c>
      <c r="BB375" s="6">
        <f>'no ties data'!BB375</f>
        <v>103</v>
      </c>
      <c r="BC375" s="6">
        <f>'no ties data'!BC375</f>
        <v>115</v>
      </c>
      <c r="BD375" s="6">
        <f>'no ties data'!BD375</f>
        <v>122</v>
      </c>
    </row>
    <row r="376" spans="1:56" x14ac:dyDescent="0.2">
      <c r="A376" s="44" t="s">
        <v>124</v>
      </c>
      <c r="C376" s="6">
        <f>'no ties data'!C376</f>
        <v>47</v>
      </c>
      <c r="D376" s="6">
        <f>'no ties data'!D376</f>
        <v>35</v>
      </c>
      <c r="E376" s="6">
        <f>'no ties data'!E376</f>
        <v>55</v>
      </c>
      <c r="G376" s="6">
        <f>'no ties data'!G376</f>
        <v>20</v>
      </c>
      <c r="H376" s="6">
        <f>'no ties data'!H376</f>
        <v>18</v>
      </c>
      <c r="I376" s="6">
        <f>'no ties data'!I376</f>
        <v>43</v>
      </c>
      <c r="J376" s="6">
        <f>'no ties data'!J376</f>
        <v>39</v>
      </c>
      <c r="K376" s="6">
        <f>'no ties data'!K376</f>
        <v>29</v>
      </c>
      <c r="L376" s="6">
        <f>'no ties data'!L376</f>
        <v>22</v>
      </c>
      <c r="M376" s="6">
        <f>'no ties data'!M376</f>
        <v>22</v>
      </c>
      <c r="N376" s="6">
        <f>'no ties data'!N376</f>
        <v>51</v>
      </c>
      <c r="O376" s="6">
        <f>'no ties data'!O376</f>
        <v>60</v>
      </c>
      <c r="P376" s="6">
        <f>'no ties data'!P376</f>
        <v>73</v>
      </c>
      <c r="Q376" s="6">
        <f>'no ties data'!Q376</f>
        <v>36</v>
      </c>
      <c r="R376" s="6">
        <f>'no ties data'!R376</f>
        <v>26</v>
      </c>
      <c r="S376" s="6">
        <f>'no ties data'!S376</f>
        <v>46</v>
      </c>
      <c r="T376" s="6">
        <f>'no ties data'!T376</f>
        <v>16</v>
      </c>
      <c r="U376" s="6">
        <f>'no ties data'!U376</f>
        <v>55</v>
      </c>
      <c r="V376" s="6">
        <f>'no ties data'!V376</f>
        <v>80</v>
      </c>
      <c r="W376" s="6">
        <f>'no ties data'!W376</f>
        <v>46</v>
      </c>
      <c r="X376" s="6">
        <f>'no ties data'!X376</f>
        <v>58</v>
      </c>
      <c r="Y376" s="6">
        <f>'no ties data'!Y376</f>
        <v>64</v>
      </c>
      <c r="Z376" s="6">
        <f>'no ties data'!Z376</f>
        <v>60</v>
      </c>
      <c r="AA376" s="6">
        <f>'no ties data'!AA376</f>
        <v>72</v>
      </c>
      <c r="AB376" s="6">
        <f>'no ties data'!AB376</f>
        <v>44</v>
      </c>
      <c r="AC376" s="6">
        <f>'no ties data'!AC376</f>
        <v>29</v>
      </c>
      <c r="AD376" s="6">
        <f>'no ties data'!AD376</f>
        <v>58</v>
      </c>
      <c r="AE376" s="6">
        <f>'no ties data'!AE376</f>
        <v>72</v>
      </c>
      <c r="AF376" s="6">
        <f>'no ties data'!AF376</f>
        <v>61</v>
      </c>
      <c r="AG376" s="6">
        <f>'no ties data'!AG376</f>
        <v>56</v>
      </c>
      <c r="AH376" s="6">
        <f>'no ties data'!AH376</f>
        <v>68</v>
      </c>
      <c r="AI376" s="6">
        <f>'no ties data'!AI376</f>
        <v>35</v>
      </c>
      <c r="AJ376" s="6">
        <f>'no ties data'!AJ376</f>
        <v>62</v>
      </c>
      <c r="AK376" s="6">
        <f>'no ties data'!AK376</f>
        <v>70</v>
      </c>
      <c r="AL376" s="6">
        <f>'no ties data'!AL376</f>
        <v>44</v>
      </c>
      <c r="AM376" s="6">
        <f>'no ties data'!AM376</f>
        <v>61</v>
      </c>
      <c r="AN376" s="6">
        <f>'no ties data'!AN376</f>
        <v>63</v>
      </c>
      <c r="AP376" s="6">
        <f>'no ties data'!AP376</f>
        <v>36</v>
      </c>
      <c r="AQ376" s="6">
        <f>'no ties data'!AQ376</f>
        <v>60</v>
      </c>
      <c r="AR376" s="6">
        <f>'no ties data'!AR376</f>
        <v>69</v>
      </c>
      <c r="AS376" s="6">
        <f>'no ties data'!AS376</f>
        <v>48</v>
      </c>
      <c r="AT376" s="6">
        <f>'no ties data'!AT376</f>
        <v>67</v>
      </c>
      <c r="AU376" s="6">
        <f>'no ties data'!AU376</f>
        <v>51</v>
      </c>
      <c r="AV376" s="6">
        <f>'no ties data'!AV376</f>
        <v>35</v>
      </c>
      <c r="AW376" s="6">
        <f>'no ties data'!AW376</f>
        <v>60</v>
      </c>
      <c r="AX376" s="6">
        <f>'no ties data'!AX376</f>
        <v>71</v>
      </c>
      <c r="AY376" s="6">
        <f>'no ties data'!AY376</f>
        <v>43</v>
      </c>
      <c r="AZ376" s="6">
        <f>'no ties data'!AZ376</f>
        <v>52</v>
      </c>
      <c r="BA376" s="6">
        <f>'no ties data'!BA376</f>
        <v>39</v>
      </c>
      <c r="BB376" s="6">
        <f>'no ties data'!BB376</f>
        <v>53</v>
      </c>
      <c r="BC376" s="6">
        <f>'no ties data'!BC376</f>
        <v>23</v>
      </c>
      <c r="BD376" s="6">
        <f>'no ties data'!BD376</f>
        <v>47</v>
      </c>
    </row>
    <row r="377" spans="1:56" x14ac:dyDescent="0.2">
      <c r="A377" s="44" t="s">
        <v>125</v>
      </c>
      <c r="C377" s="6">
        <f>'no ties data'!C377</f>
        <v>226</v>
      </c>
      <c r="D377" s="6">
        <f>'no ties data'!D377</f>
        <v>227</v>
      </c>
      <c r="E377" s="6">
        <f>'no ties data'!E377</f>
        <v>229</v>
      </c>
      <c r="G377" s="6">
        <f>'no ties data'!G377</f>
        <v>245</v>
      </c>
      <c r="H377" s="6">
        <f>'no ties data'!H377</f>
        <v>220</v>
      </c>
      <c r="I377" s="6">
        <f>'no ties data'!I377</f>
        <v>220</v>
      </c>
      <c r="J377" s="6">
        <f>'no ties data'!J377</f>
        <v>197</v>
      </c>
      <c r="K377" s="6">
        <f>'no ties data'!K377</f>
        <v>248</v>
      </c>
      <c r="L377" s="6">
        <f>'no ties data'!L377</f>
        <v>244</v>
      </c>
      <c r="M377" s="6">
        <f>'no ties data'!M377</f>
        <v>244</v>
      </c>
      <c r="N377" s="6">
        <f>'no ties data'!N377</f>
        <v>211</v>
      </c>
      <c r="O377" s="6">
        <f>'no ties data'!O377</f>
        <v>215</v>
      </c>
      <c r="P377" s="6">
        <f>'no ties data'!P377</f>
        <v>244</v>
      </c>
      <c r="Q377" s="6">
        <f>'no ties data'!Q377</f>
        <v>218</v>
      </c>
      <c r="R377" s="6">
        <f>'no ties data'!R377</f>
        <v>246</v>
      </c>
      <c r="S377" s="6">
        <f>'no ties data'!S377</f>
        <v>245</v>
      </c>
      <c r="T377" s="6">
        <f>'no ties data'!T377</f>
        <v>225</v>
      </c>
      <c r="U377" s="6">
        <f>'no ties data'!U377</f>
        <v>229</v>
      </c>
      <c r="V377" s="6">
        <f>'no ties data'!V377</f>
        <v>238</v>
      </c>
      <c r="W377" s="6">
        <f>'no ties data'!W377</f>
        <v>247</v>
      </c>
      <c r="X377" s="6">
        <f>'no ties data'!X377</f>
        <v>241</v>
      </c>
      <c r="Y377" s="6">
        <f>'no ties data'!Y377</f>
        <v>218</v>
      </c>
      <c r="Z377" s="6">
        <f>'no ties data'!Z377</f>
        <v>242</v>
      </c>
      <c r="AA377" s="6">
        <f>'no ties data'!AA377</f>
        <v>247</v>
      </c>
      <c r="AB377" s="6">
        <f>'no ties data'!AB377</f>
        <v>246</v>
      </c>
      <c r="AC377" s="6">
        <f>'no ties data'!AC377</f>
        <v>243</v>
      </c>
      <c r="AD377" s="6">
        <f>'no ties data'!AD377</f>
        <v>218</v>
      </c>
      <c r="AE377" s="6">
        <f>'no ties data'!AE377</f>
        <v>241</v>
      </c>
      <c r="AF377" s="6">
        <f>'no ties data'!AF377</f>
        <v>232</v>
      </c>
      <c r="AG377" s="6">
        <f>'no ties data'!AG377</f>
        <v>239</v>
      </c>
      <c r="AH377" s="6">
        <f>'no ties data'!AH377</f>
        <v>199</v>
      </c>
      <c r="AI377" s="6">
        <f>'no ties data'!AI377</f>
        <v>204</v>
      </c>
      <c r="AJ377" s="6">
        <f>'no ties data'!AJ377</f>
        <v>217</v>
      </c>
      <c r="AK377" s="6">
        <f>'no ties data'!AK377</f>
        <v>236</v>
      </c>
      <c r="AL377" s="6">
        <f>'no ties data'!AL377</f>
        <v>242</v>
      </c>
      <c r="AM377" s="6">
        <f>'no ties data'!AM377</f>
        <v>237</v>
      </c>
      <c r="AN377" s="6">
        <f>'no ties data'!AN377</f>
        <v>214</v>
      </c>
      <c r="AP377" s="6">
        <f>'no ties data'!AP377</f>
        <v>250</v>
      </c>
      <c r="AQ377" s="6">
        <f>'no ties data'!AQ377</f>
        <v>245</v>
      </c>
      <c r="AR377" s="6">
        <f>'no ties data'!AR377</f>
        <v>226</v>
      </c>
      <c r="AS377" s="6">
        <f>'no ties data'!AS377</f>
        <v>249</v>
      </c>
      <c r="AT377" s="6">
        <f>'no ties data'!AT377</f>
        <v>249</v>
      </c>
      <c r="AU377" s="6">
        <f>'no ties data'!AU377</f>
        <v>249</v>
      </c>
      <c r="AV377" s="6">
        <f>'no ties data'!AV377</f>
        <v>251</v>
      </c>
      <c r="AW377" s="6">
        <f>'no ties data'!AW377</f>
        <v>220</v>
      </c>
      <c r="AX377" s="6">
        <f>'no ties data'!AX377</f>
        <v>239</v>
      </c>
      <c r="AY377" s="6">
        <f>'no ties data'!AY377</f>
        <v>215</v>
      </c>
      <c r="AZ377" s="6">
        <f>'no ties data'!AZ377</f>
        <v>230</v>
      </c>
      <c r="BA377" s="6">
        <f>'no ties data'!BA377</f>
        <v>221</v>
      </c>
      <c r="BB377" s="6">
        <f>'no ties data'!BB377</f>
        <v>212</v>
      </c>
      <c r="BC377" s="6">
        <f>'no ties data'!BC377</f>
        <v>213</v>
      </c>
      <c r="BD377" s="6">
        <f>'no ties data'!BD377</f>
        <v>226</v>
      </c>
    </row>
    <row r="378" spans="1:56" x14ac:dyDescent="0.2">
      <c r="A378" s="44" t="s">
        <v>126</v>
      </c>
      <c r="C378" s="6">
        <f>'no ties data'!C378</f>
        <v>79</v>
      </c>
      <c r="D378" s="6">
        <f>'no ties data'!D378</f>
        <v>78</v>
      </c>
      <c r="E378" s="6">
        <f>'no ties data'!E378</f>
        <v>69</v>
      </c>
      <c r="G378" s="6">
        <f>'no ties data'!G378</f>
        <v>93</v>
      </c>
      <c r="H378" s="6">
        <f>'no ties data'!H378</f>
        <v>99</v>
      </c>
      <c r="I378" s="6">
        <f>'no ties data'!I378</f>
        <v>84</v>
      </c>
      <c r="J378" s="6">
        <f>'no ties data'!J378</f>
        <v>33</v>
      </c>
      <c r="K378" s="6">
        <f>'no ties data'!K378</f>
        <v>75</v>
      </c>
      <c r="L378" s="6">
        <f>'no ties data'!L378</f>
        <v>85</v>
      </c>
      <c r="M378" s="6">
        <f>'no ties data'!M378</f>
        <v>96</v>
      </c>
      <c r="N378" s="6">
        <f>'no ties data'!N378</f>
        <v>70</v>
      </c>
      <c r="O378" s="6">
        <f>'no ties data'!O378</f>
        <v>49</v>
      </c>
      <c r="P378" s="6">
        <f>'no ties data'!P378</f>
        <v>77</v>
      </c>
      <c r="Q378" s="6">
        <f>'no ties data'!Q378</f>
        <v>90</v>
      </c>
      <c r="R378" s="6">
        <f>'no ties data'!R378</f>
        <v>82</v>
      </c>
      <c r="S378" s="6">
        <f>'no ties data'!S378</f>
        <v>83</v>
      </c>
      <c r="T378" s="6">
        <f>'no ties data'!T378</f>
        <v>119</v>
      </c>
      <c r="U378" s="6">
        <f>'no ties data'!U378</f>
        <v>69</v>
      </c>
      <c r="V378" s="6">
        <f>'no ties data'!V378</f>
        <v>89</v>
      </c>
      <c r="W378" s="6">
        <f>'no ties data'!W378</f>
        <v>111</v>
      </c>
      <c r="X378" s="6">
        <f>'no ties data'!X378</f>
        <v>91</v>
      </c>
      <c r="Y378" s="6">
        <f>'no ties data'!Y378</f>
        <v>53</v>
      </c>
      <c r="Z378" s="6">
        <f>'no ties data'!Z378</f>
        <v>82</v>
      </c>
      <c r="AA378" s="6">
        <f>'no ties data'!AA378</f>
        <v>67</v>
      </c>
      <c r="AB378" s="6">
        <f>'no ties data'!AB378</f>
        <v>25</v>
      </c>
      <c r="AC378" s="6">
        <f>'no ties data'!AC378</f>
        <v>60</v>
      </c>
      <c r="AD378" s="6">
        <f>'no ties data'!AD378</f>
        <v>84</v>
      </c>
      <c r="AE378" s="6">
        <f>'no ties data'!AE378</f>
        <v>69</v>
      </c>
      <c r="AF378" s="6">
        <f>'no ties data'!AF378</f>
        <v>83</v>
      </c>
      <c r="AG378" s="6">
        <f>'no ties data'!AG378</f>
        <v>48</v>
      </c>
      <c r="AH378" s="6">
        <f>'no ties data'!AH378</f>
        <v>70</v>
      </c>
      <c r="AI378" s="6">
        <f>'no ties data'!AI378</f>
        <v>119</v>
      </c>
      <c r="AJ378" s="6">
        <f>'no ties data'!AJ378</f>
        <v>76</v>
      </c>
      <c r="AK378" s="6">
        <f>'no ties data'!AK378</f>
        <v>83</v>
      </c>
      <c r="AL378" s="6">
        <f>'no ties data'!AL378</f>
        <v>116</v>
      </c>
      <c r="AM378" s="6">
        <f>'no ties data'!AM378</f>
        <v>92</v>
      </c>
      <c r="AN378" s="6">
        <f>'no ties data'!AN378</f>
        <v>65</v>
      </c>
      <c r="AP378" s="6">
        <f>'no ties data'!AP378</f>
        <v>99</v>
      </c>
      <c r="AQ378" s="6">
        <f>'no ties data'!AQ378</f>
        <v>86</v>
      </c>
      <c r="AR378" s="6">
        <f>'no ties data'!AR378</f>
        <v>56</v>
      </c>
      <c r="AS378" s="6">
        <f>'no ties data'!AS378</f>
        <v>88</v>
      </c>
      <c r="AT378" s="6">
        <f>'no ties data'!AT378</f>
        <v>76</v>
      </c>
      <c r="AU378" s="6">
        <f>'no ties data'!AU378</f>
        <v>33</v>
      </c>
      <c r="AV378" s="6">
        <f>'no ties data'!AV378</f>
        <v>71</v>
      </c>
      <c r="AW378" s="6">
        <f>'no ties data'!AW378</f>
        <v>61</v>
      </c>
      <c r="AX378" s="6">
        <f>'no ties data'!AX378</f>
        <v>82</v>
      </c>
      <c r="AY378" s="6">
        <f>'no ties data'!AY378</f>
        <v>80</v>
      </c>
      <c r="AZ378" s="6">
        <f>'no ties data'!AZ378</f>
        <v>81</v>
      </c>
      <c r="BA378" s="6">
        <f>'no ties data'!BA378</f>
        <v>82</v>
      </c>
      <c r="BB378" s="6">
        <f>'no ties data'!BB378</f>
        <v>93</v>
      </c>
      <c r="BC378" s="6">
        <f>'no ties data'!BC378</f>
        <v>69</v>
      </c>
      <c r="BD378" s="6">
        <f>'no ties data'!BD378</f>
        <v>79</v>
      </c>
    </row>
    <row r="379" spans="1:56" x14ac:dyDescent="0.2">
      <c r="A379" s="44" t="s">
        <v>127</v>
      </c>
      <c r="C379" s="6">
        <f>'no ties data'!C379</f>
        <v>165</v>
      </c>
      <c r="D379" s="6">
        <f>'no ties data'!D379</f>
        <v>162</v>
      </c>
      <c r="E379" s="6">
        <f>'no ties data'!E379</f>
        <v>170</v>
      </c>
      <c r="G379" s="6">
        <f>'no ties data'!G379</f>
        <v>182</v>
      </c>
      <c r="H379" s="6">
        <f>'no ties data'!H379</f>
        <v>219</v>
      </c>
      <c r="I379" s="6">
        <f>'no ties data'!I379</f>
        <v>165</v>
      </c>
      <c r="J379" s="6">
        <f>'no ties data'!J379</f>
        <v>153</v>
      </c>
      <c r="K379" s="6">
        <f>'no ties data'!K379</f>
        <v>161</v>
      </c>
      <c r="L379" s="6">
        <f>'no ties data'!L379</f>
        <v>188</v>
      </c>
      <c r="M379" s="6">
        <f>'no ties data'!M379</f>
        <v>205</v>
      </c>
      <c r="N379" s="6">
        <f>'no ties data'!N379</f>
        <v>140</v>
      </c>
      <c r="O379" s="6">
        <f>'no ties data'!O379</f>
        <v>135</v>
      </c>
      <c r="P379" s="6">
        <f>'no ties data'!P379</f>
        <v>134</v>
      </c>
      <c r="Q379" s="6">
        <f>'no ties data'!Q379</f>
        <v>149</v>
      </c>
      <c r="R379" s="6">
        <f>'no ties data'!R379</f>
        <v>161</v>
      </c>
      <c r="S379" s="6">
        <f>'no ties data'!S379</f>
        <v>173</v>
      </c>
      <c r="T379" s="6">
        <f>'no ties data'!T379</f>
        <v>194</v>
      </c>
      <c r="U379" s="6">
        <f>'no ties data'!U379</f>
        <v>170</v>
      </c>
      <c r="V379" s="6">
        <f>'no ties data'!V379</f>
        <v>153</v>
      </c>
      <c r="W379" s="6">
        <f>'no ties data'!W379</f>
        <v>185</v>
      </c>
      <c r="X379" s="6">
        <f>'no ties data'!X379</f>
        <v>136</v>
      </c>
      <c r="Y379" s="6">
        <f>'no ties data'!Y379</f>
        <v>163</v>
      </c>
      <c r="Z379" s="6">
        <f>'no ties data'!Z379</f>
        <v>166</v>
      </c>
      <c r="AA379" s="6">
        <f>'no ties data'!AA379</f>
        <v>148</v>
      </c>
      <c r="AB379" s="6">
        <f>'no ties data'!AB379</f>
        <v>173</v>
      </c>
      <c r="AC379" s="6">
        <f>'no ties data'!AC379</f>
        <v>151</v>
      </c>
      <c r="AD379" s="6">
        <f>'no ties data'!AD379</f>
        <v>150</v>
      </c>
      <c r="AE379" s="6">
        <f>'no ties data'!AE379</f>
        <v>158</v>
      </c>
      <c r="AF379" s="6">
        <f>'no ties data'!AF379</f>
        <v>167</v>
      </c>
      <c r="AG379" s="6">
        <f>'no ties data'!AG379</f>
        <v>184</v>
      </c>
      <c r="AH379" s="6">
        <f>'no ties data'!AH379</f>
        <v>167</v>
      </c>
      <c r="AI379" s="6">
        <f>'no ties data'!AI379</f>
        <v>182</v>
      </c>
      <c r="AJ379" s="6">
        <f>'no ties data'!AJ379</f>
        <v>187</v>
      </c>
      <c r="AK379" s="6">
        <f>'no ties data'!AK379</f>
        <v>162</v>
      </c>
      <c r="AL379" s="6">
        <f>'no ties data'!AL379</f>
        <v>187</v>
      </c>
      <c r="AM379" s="6">
        <f>'no ties data'!AM379</f>
        <v>146</v>
      </c>
      <c r="AN379" s="6">
        <f>'no ties data'!AN379</f>
        <v>150</v>
      </c>
      <c r="AP379" s="6">
        <f>'no ties data'!AP379</f>
        <v>186</v>
      </c>
      <c r="AQ379" s="6">
        <f>'no ties data'!AQ379</f>
        <v>155</v>
      </c>
      <c r="AR379" s="6">
        <f>'no ties data'!AR379</f>
        <v>163</v>
      </c>
      <c r="AS379" s="6">
        <f>'no ties data'!AS379</f>
        <v>154</v>
      </c>
      <c r="AT379" s="6">
        <f>'no ties data'!AT379</f>
        <v>152</v>
      </c>
      <c r="AU379" s="6">
        <f>'no ties data'!AU379</f>
        <v>180</v>
      </c>
      <c r="AV379" s="6">
        <f>'no ties data'!AV379</f>
        <v>157</v>
      </c>
      <c r="AW379" s="6">
        <f>'no ties data'!AW379</f>
        <v>145</v>
      </c>
      <c r="AX379" s="6">
        <f>'no ties data'!AX379</f>
        <v>165</v>
      </c>
      <c r="AY379" s="6">
        <f>'no ties data'!AY379</f>
        <v>147</v>
      </c>
      <c r="AZ379" s="6">
        <f>'no ties data'!AZ379</f>
        <v>176</v>
      </c>
      <c r="BA379" s="6">
        <f>'no ties data'!BA379</f>
        <v>164</v>
      </c>
      <c r="BB379" s="6">
        <f>'no ties data'!BB379</f>
        <v>181</v>
      </c>
      <c r="BC379" s="6">
        <f>'no ties data'!BC379</f>
        <v>179</v>
      </c>
      <c r="BD379" s="6">
        <f>'no ties data'!BD379</f>
        <v>165</v>
      </c>
    </row>
    <row r="380" spans="1:56" x14ac:dyDescent="0.2">
      <c r="A380" s="44" t="s">
        <v>128</v>
      </c>
      <c r="C380" s="6">
        <f>'no ties data'!C380</f>
        <v>210</v>
      </c>
      <c r="D380" s="6">
        <f>'no ties data'!D380</f>
        <v>210</v>
      </c>
      <c r="E380" s="6">
        <f>'no ties data'!E380</f>
        <v>206</v>
      </c>
      <c r="G380" s="6">
        <f>'no ties data'!G380</f>
        <v>198</v>
      </c>
      <c r="H380" s="6">
        <f>'no ties data'!H380</f>
        <v>218</v>
      </c>
      <c r="I380" s="6">
        <f>'no ties data'!I380</f>
        <v>208</v>
      </c>
      <c r="J380" s="6">
        <f>'no ties data'!J380</f>
        <v>217</v>
      </c>
      <c r="K380" s="6">
        <f>'no ties data'!K380</f>
        <v>207</v>
      </c>
      <c r="L380" s="6">
        <f>'no ties data'!L380</f>
        <v>187</v>
      </c>
      <c r="M380" s="6">
        <f>'no ties data'!M380</f>
        <v>243</v>
      </c>
      <c r="N380" s="6">
        <f>'no ties data'!N380</f>
        <v>207</v>
      </c>
      <c r="O380" s="6">
        <f>'no ties data'!O380</f>
        <v>182</v>
      </c>
      <c r="P380" s="6">
        <f>'no ties data'!P380</f>
        <v>199</v>
      </c>
      <c r="Q380" s="6">
        <f>'no ties data'!Q380</f>
        <v>211</v>
      </c>
      <c r="R380" s="6">
        <f>'no ties data'!R380</f>
        <v>203</v>
      </c>
      <c r="S380" s="6">
        <f>'no ties data'!S380</f>
        <v>206</v>
      </c>
      <c r="T380" s="6">
        <f>'no ties data'!T380</f>
        <v>249</v>
      </c>
      <c r="U380" s="6">
        <f>'no ties data'!U380</f>
        <v>206</v>
      </c>
      <c r="V380" s="6">
        <f>'no ties data'!V380</f>
        <v>160</v>
      </c>
      <c r="W380" s="6">
        <f>'no ties data'!W380</f>
        <v>220</v>
      </c>
      <c r="X380" s="6">
        <f>'no ties data'!X380</f>
        <v>192</v>
      </c>
      <c r="Y380" s="6">
        <f>'no ties data'!Y380</f>
        <v>191</v>
      </c>
      <c r="Z380" s="6">
        <f>'no ties data'!Z380</f>
        <v>241</v>
      </c>
      <c r="AA380" s="6">
        <f>'no ties data'!AA380</f>
        <v>209</v>
      </c>
      <c r="AB380" s="6">
        <f>'no ties data'!AB380</f>
        <v>204</v>
      </c>
      <c r="AC380" s="6">
        <f>'no ties data'!AC380</f>
        <v>192</v>
      </c>
      <c r="AD380" s="6">
        <f>'no ties data'!AD380</f>
        <v>217</v>
      </c>
      <c r="AE380" s="6">
        <f>'no ties data'!AE380</f>
        <v>240</v>
      </c>
      <c r="AF380" s="6">
        <f>'no ties data'!AF380</f>
        <v>181</v>
      </c>
      <c r="AG380" s="6">
        <f>'no ties data'!AG380</f>
        <v>210</v>
      </c>
      <c r="AH380" s="6">
        <f>'no ties data'!AH380</f>
        <v>217</v>
      </c>
      <c r="AI380" s="6">
        <f>'no ties data'!AI380</f>
        <v>181</v>
      </c>
      <c r="AJ380" s="6">
        <f>'no ties data'!AJ380</f>
        <v>186</v>
      </c>
      <c r="AK380" s="6">
        <f>'no ties data'!AK380</f>
        <v>181</v>
      </c>
      <c r="AL380" s="6">
        <f>'no ties data'!AL380</f>
        <v>241</v>
      </c>
      <c r="AM380" s="6">
        <f>'no ties data'!AM380</f>
        <v>193</v>
      </c>
      <c r="AN380" s="6">
        <f>'no ties data'!AN380</f>
        <v>191</v>
      </c>
      <c r="AP380" s="6">
        <f>'no ties data'!AP380</f>
        <v>214</v>
      </c>
      <c r="AQ380" s="6">
        <f>'no ties data'!AQ380</f>
        <v>213</v>
      </c>
      <c r="AR380" s="6">
        <f>'no ties data'!AR380</f>
        <v>198</v>
      </c>
      <c r="AS380" s="6">
        <f>'no ties data'!AS380</f>
        <v>195</v>
      </c>
      <c r="AT380" s="6">
        <f>'no ties data'!AT380</f>
        <v>210</v>
      </c>
      <c r="AU380" s="6">
        <f>'no ties data'!AU380</f>
        <v>208</v>
      </c>
      <c r="AV380" s="6">
        <f>'no ties data'!AV380</f>
        <v>202</v>
      </c>
      <c r="AW380" s="6">
        <f>'no ties data'!AW380</f>
        <v>195</v>
      </c>
      <c r="AX380" s="6">
        <f>'no ties data'!AX380</f>
        <v>182</v>
      </c>
      <c r="AY380" s="6">
        <f>'no ties data'!AY380</f>
        <v>206</v>
      </c>
      <c r="AZ380" s="6">
        <f>'no ties data'!AZ380</f>
        <v>202</v>
      </c>
      <c r="BA380" s="6">
        <f>'no ties data'!BA380</f>
        <v>204</v>
      </c>
      <c r="BB380" s="6">
        <f>'no ties data'!BB380</f>
        <v>211</v>
      </c>
      <c r="BC380" s="6">
        <f>'no ties data'!BC380</f>
        <v>235</v>
      </c>
      <c r="BD380" s="6">
        <f>'no ties data'!BD380</f>
        <v>210</v>
      </c>
    </row>
    <row r="381" spans="1:56" x14ac:dyDescent="0.2">
      <c r="A381" s="44" t="s">
        <v>129</v>
      </c>
      <c r="C381" s="6">
        <f>'no ties data'!C381</f>
        <v>170</v>
      </c>
      <c r="D381" s="6">
        <f>'no ties data'!D381</f>
        <v>164</v>
      </c>
      <c r="E381" s="6">
        <f>'no ties data'!E381</f>
        <v>182</v>
      </c>
      <c r="G381" s="6">
        <f>'no ties data'!G381</f>
        <v>155</v>
      </c>
      <c r="H381" s="6">
        <f>'no ties data'!H381</f>
        <v>217</v>
      </c>
      <c r="I381" s="6">
        <f>'no ties data'!I381</f>
        <v>171</v>
      </c>
      <c r="J381" s="6">
        <f>'no ties data'!J381</f>
        <v>149</v>
      </c>
      <c r="K381" s="6">
        <f>'no ties data'!K381</f>
        <v>147</v>
      </c>
      <c r="L381" s="6">
        <f>'no ties data'!L381</f>
        <v>159</v>
      </c>
      <c r="M381" s="6">
        <f>'no ties data'!M381</f>
        <v>150</v>
      </c>
      <c r="N381" s="6">
        <f>'no ties data'!N381</f>
        <v>175</v>
      </c>
      <c r="O381" s="6">
        <f>'no ties data'!O381</f>
        <v>178</v>
      </c>
      <c r="P381" s="6">
        <f>'no ties data'!P381</f>
        <v>198</v>
      </c>
      <c r="Q381" s="6">
        <f>'no ties data'!Q381</f>
        <v>163</v>
      </c>
      <c r="R381" s="6">
        <f>'no ties data'!R381</f>
        <v>167</v>
      </c>
      <c r="S381" s="6">
        <f>'no ties data'!S381</f>
        <v>129</v>
      </c>
      <c r="T381" s="6">
        <f>'no ties data'!T381</f>
        <v>164</v>
      </c>
      <c r="U381" s="6">
        <f>'no ties data'!U381</f>
        <v>182</v>
      </c>
      <c r="V381" s="6">
        <f>'no ties data'!V381</f>
        <v>185</v>
      </c>
      <c r="W381" s="6">
        <f>'no ties data'!W381</f>
        <v>153</v>
      </c>
      <c r="X381" s="6">
        <f>'no ties data'!X381</f>
        <v>166</v>
      </c>
      <c r="Y381" s="6">
        <f>'no ties data'!Y381</f>
        <v>183</v>
      </c>
      <c r="Z381" s="6">
        <f>'no ties data'!Z381</f>
        <v>179</v>
      </c>
      <c r="AA381" s="6">
        <f>'no ties data'!AA381</f>
        <v>193</v>
      </c>
      <c r="AB381" s="6">
        <f>'no ties data'!AB381</f>
        <v>184</v>
      </c>
      <c r="AC381" s="6">
        <f>'no ties data'!AC381</f>
        <v>186</v>
      </c>
      <c r="AD381" s="6">
        <f>'no ties data'!AD381</f>
        <v>208</v>
      </c>
      <c r="AE381" s="6">
        <f>'no ties data'!AE381</f>
        <v>172</v>
      </c>
      <c r="AF381" s="6">
        <f>'no ties data'!AF381</f>
        <v>231</v>
      </c>
      <c r="AG381" s="6">
        <f>'no ties data'!AG381</f>
        <v>183</v>
      </c>
      <c r="AH381" s="6">
        <f>'no ties data'!AH381</f>
        <v>180</v>
      </c>
      <c r="AI381" s="6">
        <f>'no ties data'!AI381</f>
        <v>147</v>
      </c>
      <c r="AJ381" s="6">
        <f>'no ties data'!AJ381</f>
        <v>179</v>
      </c>
      <c r="AK381" s="6">
        <f>'no ties data'!AK381</f>
        <v>176</v>
      </c>
      <c r="AL381" s="6">
        <f>'no ties data'!AL381</f>
        <v>138</v>
      </c>
      <c r="AM381" s="6">
        <f>'no ties data'!AM381</f>
        <v>236</v>
      </c>
      <c r="AN381" s="6">
        <f>'no ties data'!AN381</f>
        <v>204</v>
      </c>
      <c r="AP381" s="6">
        <f>'no ties data'!AP381</f>
        <v>156</v>
      </c>
      <c r="AQ381" s="6">
        <f>'no ties data'!AQ381</f>
        <v>175</v>
      </c>
      <c r="AR381" s="6">
        <f>'no ties data'!AR381</f>
        <v>181</v>
      </c>
      <c r="AS381" s="6">
        <f>'no ties data'!AS381</f>
        <v>184</v>
      </c>
      <c r="AT381" s="6">
        <f>'no ties data'!AT381</f>
        <v>200</v>
      </c>
      <c r="AU381" s="6">
        <f>'no ties data'!AU381</f>
        <v>188</v>
      </c>
      <c r="AV381" s="6">
        <f>'no ties data'!AV381</f>
        <v>156</v>
      </c>
      <c r="AW381" s="6">
        <f>'no ties data'!AW381</f>
        <v>192</v>
      </c>
      <c r="AX381" s="6">
        <f>'no ties data'!AX381</f>
        <v>181</v>
      </c>
      <c r="AY381" s="6">
        <f>'no ties data'!AY381</f>
        <v>170</v>
      </c>
      <c r="AZ381" s="6">
        <f>'no ties data'!AZ381</f>
        <v>144</v>
      </c>
      <c r="BA381" s="6">
        <f>'no ties data'!BA381</f>
        <v>179</v>
      </c>
      <c r="BB381" s="6">
        <f>'no ties data'!BB381</f>
        <v>158</v>
      </c>
      <c r="BC381" s="6">
        <f>'no ties data'!BC381</f>
        <v>156</v>
      </c>
      <c r="BD381" s="6">
        <f>'no ties data'!BD381</f>
        <v>170</v>
      </c>
    </row>
    <row r="382" spans="1:56" x14ac:dyDescent="0.2">
      <c r="A382" s="44" t="s">
        <v>268</v>
      </c>
      <c r="C382" s="6">
        <f>'no ties data'!C382</f>
        <v>143</v>
      </c>
      <c r="D382" s="6">
        <f>'no ties data'!D382</f>
        <v>142</v>
      </c>
      <c r="E382" s="6">
        <f>'no ties data'!E382</f>
        <v>143</v>
      </c>
      <c r="G382" s="6">
        <f>'no ties data'!G382</f>
        <v>135</v>
      </c>
      <c r="H382" s="6">
        <f>'no ties data'!H382</f>
        <v>131</v>
      </c>
      <c r="I382" s="6">
        <f>'no ties data'!I382</f>
        <v>140</v>
      </c>
      <c r="J382" s="6">
        <f>'no ties data'!J382</f>
        <v>131</v>
      </c>
      <c r="K382" s="6">
        <f>'no ties data'!K382</f>
        <v>133</v>
      </c>
      <c r="L382" s="6">
        <f>'no ties data'!L382</f>
        <v>134</v>
      </c>
      <c r="M382" s="6">
        <f>'no ties data'!M382</f>
        <v>139</v>
      </c>
      <c r="N382" s="6">
        <f>'no ties data'!N382</f>
        <v>122</v>
      </c>
      <c r="O382" s="6">
        <f>'no ties data'!O382</f>
        <v>144</v>
      </c>
      <c r="P382" s="6">
        <f>'no ties data'!P382</f>
        <v>160</v>
      </c>
      <c r="Q382" s="6">
        <f>'no ties data'!Q382</f>
        <v>135</v>
      </c>
      <c r="R382" s="6">
        <f>'no ties data'!R382</f>
        <v>127</v>
      </c>
      <c r="S382" s="6">
        <f>'no ties data'!S382</f>
        <v>112</v>
      </c>
      <c r="T382" s="6">
        <f>'no ties data'!T382</f>
        <v>152</v>
      </c>
      <c r="U382" s="6">
        <f>'no ties data'!U382</f>
        <v>143</v>
      </c>
      <c r="V382" s="6">
        <f>'no ties data'!V382</f>
        <v>159</v>
      </c>
      <c r="W382" s="6">
        <f>'no ties data'!W382</f>
        <v>155</v>
      </c>
      <c r="X382" s="6">
        <f>'no ties data'!X382</f>
        <v>150</v>
      </c>
      <c r="Y382" s="6">
        <f>'no ties data'!Y382</f>
        <v>162</v>
      </c>
      <c r="Z382" s="6">
        <f>'no ties data'!Z382</f>
        <v>122</v>
      </c>
      <c r="AA382" s="6">
        <f>'no ties data'!AA382</f>
        <v>138</v>
      </c>
      <c r="AB382" s="6">
        <f>'no ties data'!AB382</f>
        <v>148</v>
      </c>
      <c r="AC382" s="6">
        <f>'no ties data'!AC382</f>
        <v>154</v>
      </c>
      <c r="AD382" s="6">
        <f>'no ties data'!AD382</f>
        <v>132</v>
      </c>
      <c r="AE382" s="6">
        <f>'no ties data'!AE382</f>
        <v>164</v>
      </c>
      <c r="AF382" s="6">
        <f>'no ties data'!AF382</f>
        <v>118</v>
      </c>
      <c r="AG382" s="6">
        <f>'no ties data'!AG382</f>
        <v>139</v>
      </c>
      <c r="AH382" s="6">
        <f>'no ties data'!AH382</f>
        <v>135</v>
      </c>
      <c r="AI382" s="6">
        <f>'no ties data'!AI382</f>
        <v>108</v>
      </c>
      <c r="AJ382" s="6">
        <f>'no ties data'!AJ382</f>
        <v>136</v>
      </c>
      <c r="AK382" s="6">
        <f>'no ties data'!AK382</f>
        <v>157</v>
      </c>
      <c r="AL382" s="6">
        <f>'no ties data'!AL382</f>
        <v>110</v>
      </c>
      <c r="AM382" s="6">
        <f>'no ties data'!AM382</f>
        <v>130</v>
      </c>
      <c r="AN382" s="6">
        <f>'no ties data'!AN382</f>
        <v>149</v>
      </c>
      <c r="AP382" s="6">
        <f>'no ties data'!AP382</f>
        <v>147</v>
      </c>
      <c r="AQ382" s="6">
        <f>'no ties data'!AQ382</f>
        <v>131</v>
      </c>
      <c r="AR382" s="6">
        <f>'no ties data'!AR382</f>
        <v>166</v>
      </c>
      <c r="AS382" s="6">
        <f>'no ties data'!AS382</f>
        <v>149</v>
      </c>
      <c r="AT382" s="6">
        <f>'no ties data'!AT382</f>
        <v>136</v>
      </c>
      <c r="AU382" s="6">
        <f>'no ties data'!AU382</f>
        <v>144</v>
      </c>
      <c r="AV382" s="6">
        <f>'no ties data'!AV382</f>
        <v>140</v>
      </c>
      <c r="AW382" s="6">
        <f>'no ties data'!AW382</f>
        <v>138</v>
      </c>
      <c r="AX382" s="6">
        <f>'no ties data'!AX382</f>
        <v>141</v>
      </c>
      <c r="AY382" s="6">
        <f>'no ties data'!AY382</f>
        <v>128</v>
      </c>
      <c r="AZ382" s="6">
        <f>'no ties data'!AZ382</f>
        <v>122</v>
      </c>
      <c r="BA382" s="6">
        <f>'no ties data'!BA382</f>
        <v>143</v>
      </c>
      <c r="BB382" s="6">
        <f>'no ties data'!BB382</f>
        <v>117</v>
      </c>
      <c r="BC382" s="6">
        <f>'no ties data'!BC382</f>
        <v>139</v>
      </c>
      <c r="BD382" s="6">
        <f>'no ties data'!BD382</f>
        <v>143</v>
      </c>
    </row>
    <row r="383" spans="1:56" x14ac:dyDescent="0.2">
      <c r="A383" s="44" t="s">
        <v>130</v>
      </c>
      <c r="C383" s="6">
        <f>'no ties data'!C383</f>
        <v>136</v>
      </c>
      <c r="D383" s="6">
        <f>'no ties data'!D383</f>
        <v>139</v>
      </c>
      <c r="E383" s="6">
        <f>'no ties data'!E383</f>
        <v>131</v>
      </c>
      <c r="G383" s="6">
        <f>'no ties data'!G383</f>
        <v>181</v>
      </c>
      <c r="H383" s="6">
        <f>'no ties data'!H383</f>
        <v>216</v>
      </c>
      <c r="I383" s="6">
        <f>'no ties data'!I383</f>
        <v>118</v>
      </c>
      <c r="J383" s="6">
        <f>'no ties data'!J383</f>
        <v>184</v>
      </c>
      <c r="K383" s="6">
        <f>'no ties data'!K383</f>
        <v>140</v>
      </c>
      <c r="L383" s="6">
        <f>'no ties data'!L383</f>
        <v>171</v>
      </c>
      <c r="M383" s="6">
        <f>'no ties data'!M383</f>
        <v>183</v>
      </c>
      <c r="N383" s="6">
        <f>'no ties data'!N383</f>
        <v>108</v>
      </c>
      <c r="O383" s="6">
        <f>'no ties data'!O383</f>
        <v>109</v>
      </c>
      <c r="P383" s="6">
        <f>'no ties data'!P383</f>
        <v>101</v>
      </c>
      <c r="Q383" s="6">
        <f>'no ties data'!Q383</f>
        <v>99</v>
      </c>
      <c r="R383" s="6">
        <f>'no ties data'!R383</f>
        <v>146</v>
      </c>
      <c r="S383" s="6">
        <f>'no ties data'!S383</f>
        <v>154</v>
      </c>
      <c r="T383" s="6">
        <f>'no ties data'!T383</f>
        <v>173</v>
      </c>
      <c r="U383" s="6">
        <f>'no ties data'!U383</f>
        <v>131</v>
      </c>
      <c r="V383" s="6">
        <f>'no ties data'!V383</f>
        <v>96</v>
      </c>
      <c r="W383" s="6">
        <f>'no ties data'!W383</f>
        <v>147</v>
      </c>
      <c r="X383" s="6">
        <f>'no ties data'!X383</f>
        <v>127</v>
      </c>
      <c r="Y383" s="6">
        <f>'no ties data'!Y383</f>
        <v>138</v>
      </c>
      <c r="Z383" s="6">
        <f>'no ties data'!Z383</f>
        <v>129</v>
      </c>
      <c r="AA383" s="6">
        <f>'no ties data'!AA383</f>
        <v>80</v>
      </c>
      <c r="AB383" s="6">
        <f>'no ties data'!AB383</f>
        <v>142</v>
      </c>
      <c r="AC383" s="6">
        <f>'no ties data'!AC383</f>
        <v>128</v>
      </c>
      <c r="AD383" s="6">
        <f>'no ties data'!AD383</f>
        <v>146</v>
      </c>
      <c r="AE383" s="6">
        <f>'no ties data'!AE383</f>
        <v>163</v>
      </c>
      <c r="AF383" s="6">
        <f>'no ties data'!AF383</f>
        <v>142</v>
      </c>
      <c r="AG383" s="6">
        <f>'no ties data'!AG383</f>
        <v>137</v>
      </c>
      <c r="AH383" s="6">
        <f>'no ties data'!AH383</f>
        <v>130</v>
      </c>
      <c r="AI383" s="6">
        <f>'no ties data'!AI383</f>
        <v>143</v>
      </c>
      <c r="AJ383" s="6">
        <f>'no ties data'!AJ383</f>
        <v>141</v>
      </c>
      <c r="AK383" s="6">
        <f>'no ties data'!AK383</f>
        <v>118</v>
      </c>
      <c r="AL383" s="6">
        <f>'no ties data'!AL383</f>
        <v>158</v>
      </c>
      <c r="AM383" s="6">
        <f>'no ties data'!AM383</f>
        <v>122</v>
      </c>
      <c r="AN383" s="6">
        <f>'no ties data'!AN383</f>
        <v>139</v>
      </c>
      <c r="AP383" s="6">
        <f>'no ties data'!AP383</f>
        <v>163</v>
      </c>
      <c r="AQ383" s="6">
        <f>'no ties data'!AQ383</f>
        <v>129</v>
      </c>
      <c r="AR383" s="6">
        <f>'no ties data'!AR383</f>
        <v>146</v>
      </c>
      <c r="AS383" s="6">
        <f>'no ties data'!AS383</f>
        <v>119</v>
      </c>
      <c r="AT383" s="6">
        <f>'no ties data'!AT383</f>
        <v>84</v>
      </c>
      <c r="AU383" s="6">
        <f>'no ties data'!AU383</f>
        <v>139</v>
      </c>
      <c r="AV383" s="6">
        <f>'no ties data'!AV383</f>
        <v>135</v>
      </c>
      <c r="AW383" s="6">
        <f>'no ties data'!AW383</f>
        <v>122</v>
      </c>
      <c r="AX383" s="6">
        <f>'no ties data'!AX383</f>
        <v>122</v>
      </c>
      <c r="AY383" s="6">
        <f>'no ties data'!AY383</f>
        <v>101</v>
      </c>
      <c r="AZ383" s="6">
        <f>'no ties data'!AZ383</f>
        <v>150</v>
      </c>
      <c r="BA383" s="6">
        <f>'no ties data'!BA383</f>
        <v>141</v>
      </c>
      <c r="BB383" s="6">
        <f>'no ties data'!BB383</f>
        <v>143</v>
      </c>
      <c r="BC383" s="6">
        <f>'no ties data'!BC383</f>
        <v>183</v>
      </c>
      <c r="BD383" s="6">
        <f>'no ties data'!BD383</f>
        <v>136</v>
      </c>
    </row>
    <row r="384" spans="1:56" x14ac:dyDescent="0.2">
      <c r="A384" s="44" t="s">
        <v>214</v>
      </c>
      <c r="C384" s="6">
        <f>'no ties data'!C384</f>
        <v>129</v>
      </c>
      <c r="D384" s="6">
        <f>'no ties data'!D384</f>
        <v>115</v>
      </c>
      <c r="E384" s="6">
        <f>'no ties data'!E384</f>
        <v>136</v>
      </c>
      <c r="G384" s="6">
        <f>'no ties data'!G384</f>
        <v>126</v>
      </c>
      <c r="H384" s="6">
        <f>'no ties data'!H384</f>
        <v>215</v>
      </c>
      <c r="I384" s="6">
        <f>'no ties data'!I384</f>
        <v>89</v>
      </c>
      <c r="J384" s="6">
        <f>'no ties data'!J384</f>
        <v>196</v>
      </c>
      <c r="K384" s="6">
        <f>'no ties data'!K384</f>
        <v>124</v>
      </c>
      <c r="L384" s="6">
        <f>'no ties data'!L384</f>
        <v>109</v>
      </c>
      <c r="M384" s="6">
        <f>'no ties data'!M384</f>
        <v>153</v>
      </c>
      <c r="N384" s="6">
        <f>'no ties data'!N384</f>
        <v>121</v>
      </c>
      <c r="O384" s="6">
        <f>'no ties data'!O384</f>
        <v>123</v>
      </c>
      <c r="P384" s="6">
        <f>'no ties data'!P384</f>
        <v>60</v>
      </c>
      <c r="Q384" s="6">
        <f>'no ties data'!Q384</f>
        <v>128</v>
      </c>
      <c r="R384" s="6">
        <f>'no ties data'!R384</f>
        <v>134</v>
      </c>
      <c r="S384" s="6">
        <f>'no ties data'!S384</f>
        <v>191</v>
      </c>
      <c r="T384" s="6">
        <f>'no ties data'!T384</f>
        <v>133</v>
      </c>
      <c r="U384" s="6">
        <f>'no ties data'!U384</f>
        <v>136</v>
      </c>
      <c r="V384" s="6">
        <f>'no ties data'!V384</f>
        <v>83</v>
      </c>
      <c r="W384" s="6">
        <f>'no ties data'!W384</f>
        <v>131</v>
      </c>
      <c r="X384" s="6">
        <f>'no ties data'!X384</f>
        <v>180</v>
      </c>
      <c r="Y384" s="6">
        <f>'no ties data'!Y384</f>
        <v>126</v>
      </c>
      <c r="Z384" s="6">
        <f>'no ties data'!Z384</f>
        <v>128</v>
      </c>
      <c r="AA384" s="6">
        <f>'no ties data'!AA384</f>
        <v>153</v>
      </c>
      <c r="AB384" s="6">
        <f>'no ties data'!AB384</f>
        <v>147</v>
      </c>
      <c r="AC384" s="6">
        <f>'no ties data'!AC384</f>
        <v>114</v>
      </c>
      <c r="AD384" s="6">
        <f>'no ties data'!AD384</f>
        <v>141</v>
      </c>
      <c r="AE384" s="6">
        <f>'no ties data'!AE384</f>
        <v>122</v>
      </c>
      <c r="AF384" s="6">
        <f>'no ties data'!AF384</f>
        <v>122</v>
      </c>
      <c r="AG384" s="6">
        <f>'no ties data'!AG384</f>
        <v>164</v>
      </c>
      <c r="AH384" s="6">
        <f>'no ties data'!AH384</f>
        <v>131</v>
      </c>
      <c r="AI384" s="6">
        <f>'no ties data'!AI384</f>
        <v>238</v>
      </c>
      <c r="AJ384" s="6">
        <f>'no ties data'!AJ384</f>
        <v>216</v>
      </c>
      <c r="AK384" s="6">
        <f>'no ties data'!AK384</f>
        <v>123</v>
      </c>
      <c r="AL384" s="6">
        <f>'no ties data'!AL384</f>
        <v>182</v>
      </c>
      <c r="AM384" s="6">
        <f>'no ties data'!AM384</f>
        <v>235</v>
      </c>
      <c r="AN384" s="6">
        <f>'no ties data'!AN384</f>
        <v>99</v>
      </c>
      <c r="AP384" s="6">
        <f>'no ties data'!AP384</f>
        <v>127</v>
      </c>
      <c r="AQ384" s="6">
        <f>'no ties data'!AQ384</f>
        <v>141</v>
      </c>
      <c r="AR384" s="6">
        <f>'no ties data'!AR384</f>
        <v>124</v>
      </c>
      <c r="AS384" s="6">
        <f>'no ties data'!AS384</f>
        <v>82</v>
      </c>
      <c r="AT384" s="6">
        <f>'no ties data'!AT384</f>
        <v>164</v>
      </c>
      <c r="AU384" s="6">
        <f>'no ties data'!AU384</f>
        <v>152</v>
      </c>
      <c r="AV384" s="6">
        <f>'no ties data'!AV384</f>
        <v>122</v>
      </c>
      <c r="AW384" s="6">
        <f>'no ties data'!AW384</f>
        <v>131</v>
      </c>
      <c r="AX384" s="6">
        <f>'no ties data'!AX384</f>
        <v>125</v>
      </c>
      <c r="AY384" s="6">
        <f>'no ties data'!AY384</f>
        <v>126</v>
      </c>
      <c r="AZ384" s="6">
        <f>'no ties data'!AZ384</f>
        <v>198</v>
      </c>
      <c r="BA384" s="6">
        <f>'no ties data'!BA384</f>
        <v>100</v>
      </c>
      <c r="BB384" s="6">
        <f>'no ties data'!BB384</f>
        <v>157</v>
      </c>
      <c r="BC384" s="6">
        <f>'no ties data'!BC384</f>
        <v>147</v>
      </c>
      <c r="BD384" s="6">
        <f>'no ties data'!BD384</f>
        <v>129</v>
      </c>
    </row>
    <row r="385" spans="1:56" x14ac:dyDescent="0.2">
      <c r="A385" s="44" t="s">
        <v>131</v>
      </c>
      <c r="C385" s="6">
        <f>'no ties data'!C385</f>
        <v>51</v>
      </c>
      <c r="D385" s="6">
        <f>'no ties data'!D385</f>
        <v>53</v>
      </c>
      <c r="E385" s="6">
        <f>'no ties data'!E385</f>
        <v>45</v>
      </c>
      <c r="G385" s="6">
        <f>'no ties data'!G385</f>
        <v>86</v>
      </c>
      <c r="H385" s="6">
        <f>'no ties data'!H385</f>
        <v>98</v>
      </c>
      <c r="I385" s="6">
        <f>'no ties data'!I385</f>
        <v>34</v>
      </c>
      <c r="J385" s="6">
        <f>'no ties data'!J385</f>
        <v>55</v>
      </c>
      <c r="K385" s="6">
        <f>'no ties data'!K385</f>
        <v>42</v>
      </c>
      <c r="L385" s="6">
        <f>'no ties data'!L385</f>
        <v>48</v>
      </c>
      <c r="M385" s="6">
        <f>'no ties data'!M385</f>
        <v>91</v>
      </c>
      <c r="N385" s="6">
        <f>'no ties data'!N385</f>
        <v>31</v>
      </c>
      <c r="O385" s="6">
        <f>'no ties data'!O385</f>
        <v>33</v>
      </c>
      <c r="P385" s="6">
        <f>'no ties data'!P385</f>
        <v>52</v>
      </c>
      <c r="Q385" s="6">
        <f>'no ties data'!Q385</f>
        <v>45</v>
      </c>
      <c r="R385" s="6">
        <f>'no ties data'!R385</f>
        <v>85</v>
      </c>
      <c r="S385" s="6">
        <f>'no ties data'!S385</f>
        <v>31</v>
      </c>
      <c r="T385" s="6">
        <f>'no ties data'!T385</f>
        <v>103</v>
      </c>
      <c r="U385" s="6">
        <f>'no ties data'!U385</f>
        <v>45</v>
      </c>
      <c r="V385" s="6">
        <f>'no ties data'!V385</f>
        <v>52</v>
      </c>
      <c r="W385" s="6">
        <f>'no ties data'!W385</f>
        <v>75</v>
      </c>
      <c r="X385" s="6">
        <f>'no ties data'!X385</f>
        <v>40</v>
      </c>
      <c r="Y385" s="6">
        <f>'no ties data'!Y385</f>
        <v>49</v>
      </c>
      <c r="Z385" s="6">
        <f>'no ties data'!Z385</f>
        <v>43</v>
      </c>
      <c r="AA385" s="6">
        <f>'no ties data'!AA385</f>
        <v>12</v>
      </c>
      <c r="AB385" s="6">
        <f>'no ties data'!AB385</f>
        <v>56</v>
      </c>
      <c r="AC385" s="6">
        <f>'no ties data'!AC385</f>
        <v>28</v>
      </c>
      <c r="AD385" s="6">
        <f>'no ties data'!AD385</f>
        <v>59</v>
      </c>
      <c r="AE385" s="6">
        <f>'no ties data'!AE385</f>
        <v>42</v>
      </c>
      <c r="AF385" s="6">
        <f>'no ties data'!AF385</f>
        <v>42</v>
      </c>
      <c r="AG385" s="6">
        <f>'no ties data'!AG385</f>
        <v>66</v>
      </c>
      <c r="AH385" s="6">
        <f>'no ties data'!AH385</f>
        <v>64</v>
      </c>
      <c r="AI385" s="6">
        <f>'no ties data'!AI385</f>
        <v>70</v>
      </c>
      <c r="AJ385" s="6">
        <f>'no ties data'!AJ385</f>
        <v>28</v>
      </c>
      <c r="AK385" s="6">
        <f>'no ties data'!AK385</f>
        <v>38</v>
      </c>
      <c r="AL385" s="6">
        <f>'no ties data'!AL385</f>
        <v>81</v>
      </c>
      <c r="AM385" s="6">
        <f>'no ties data'!AM385</f>
        <v>34</v>
      </c>
      <c r="AN385" s="6">
        <f>'no ties data'!AN385</f>
        <v>33</v>
      </c>
      <c r="AP385" s="6">
        <f>'no ties data'!AP385</f>
        <v>83</v>
      </c>
      <c r="AQ385" s="6">
        <f>'no ties data'!AQ385</f>
        <v>43</v>
      </c>
      <c r="AR385" s="6">
        <f>'no ties data'!AR385</f>
        <v>46</v>
      </c>
      <c r="AS385" s="6">
        <f>'no ties data'!AS385</f>
        <v>64</v>
      </c>
      <c r="AT385" s="6">
        <f>'no ties data'!AT385</f>
        <v>17</v>
      </c>
      <c r="AU385" s="6">
        <f>'no ties data'!AU385</f>
        <v>60</v>
      </c>
      <c r="AV385" s="6">
        <f>'no ties data'!AV385</f>
        <v>36</v>
      </c>
      <c r="AW385" s="6">
        <f>'no ties data'!AW385</f>
        <v>40</v>
      </c>
      <c r="AX385" s="6">
        <f>'no ties data'!AX385</f>
        <v>40</v>
      </c>
      <c r="AY385" s="6">
        <f>'no ties data'!AY385</f>
        <v>37</v>
      </c>
      <c r="AZ385" s="6">
        <f>'no ties data'!AZ385</f>
        <v>31</v>
      </c>
      <c r="BA385" s="6">
        <f>'no ties data'!BA385</f>
        <v>43</v>
      </c>
      <c r="BB385" s="6">
        <f>'no ties data'!BB385</f>
        <v>73</v>
      </c>
      <c r="BC385" s="6">
        <f>'no ties data'!BC385</f>
        <v>79</v>
      </c>
      <c r="BD385" s="6">
        <f>'no ties data'!BD385</f>
        <v>51</v>
      </c>
    </row>
    <row r="386" spans="1:56" x14ac:dyDescent="0.2">
      <c r="A386" s="44" t="s">
        <v>132</v>
      </c>
      <c r="C386" s="6">
        <f>'no ties data'!C386</f>
        <v>196</v>
      </c>
      <c r="D386" s="6">
        <f>'no ties data'!D386</f>
        <v>188</v>
      </c>
      <c r="E386" s="6">
        <f>'no ties data'!E386</f>
        <v>202</v>
      </c>
      <c r="G386" s="6">
        <f>'no ties data'!G386</f>
        <v>173</v>
      </c>
      <c r="H386" s="6">
        <f>'no ties data'!H386</f>
        <v>214</v>
      </c>
      <c r="I386" s="6">
        <f>'no ties data'!I386</f>
        <v>194</v>
      </c>
      <c r="J386" s="6">
        <f>'no ties data'!J386</f>
        <v>181</v>
      </c>
      <c r="K386" s="6">
        <f>'no ties data'!K386</f>
        <v>201</v>
      </c>
      <c r="L386" s="6">
        <f>'no ties data'!L386</f>
        <v>182</v>
      </c>
      <c r="M386" s="6">
        <f>'no ties data'!M386</f>
        <v>176</v>
      </c>
      <c r="N386" s="6">
        <f>'no ties data'!N386</f>
        <v>191</v>
      </c>
      <c r="O386" s="6">
        <f>'no ties data'!O386</f>
        <v>187</v>
      </c>
      <c r="P386" s="6">
        <f>'no ties data'!P386</f>
        <v>164</v>
      </c>
      <c r="Q386" s="6">
        <f>'no ties data'!Q386</f>
        <v>190</v>
      </c>
      <c r="R386" s="6">
        <f>'no ties data'!R386</f>
        <v>159</v>
      </c>
      <c r="S386" s="6">
        <f>'no ties data'!S386</f>
        <v>179</v>
      </c>
      <c r="T386" s="6">
        <f>'no ties data'!T386</f>
        <v>193</v>
      </c>
      <c r="U386" s="6">
        <f>'no ties data'!U386</f>
        <v>202</v>
      </c>
      <c r="V386" s="6">
        <f>'no ties data'!V386</f>
        <v>197</v>
      </c>
      <c r="W386" s="6">
        <f>'no ties data'!W386</f>
        <v>195</v>
      </c>
      <c r="X386" s="6">
        <f>'no ties data'!X386</f>
        <v>179</v>
      </c>
      <c r="Y386" s="6">
        <f>'no ties data'!Y386</f>
        <v>248</v>
      </c>
      <c r="Z386" s="6">
        <f>'no ties data'!Z386</f>
        <v>201</v>
      </c>
      <c r="AA386" s="6">
        <f>'no ties data'!AA386</f>
        <v>200</v>
      </c>
      <c r="AB386" s="6">
        <f>'no ties data'!AB386</f>
        <v>178</v>
      </c>
      <c r="AC386" s="6">
        <f>'no ties data'!AC386</f>
        <v>212</v>
      </c>
      <c r="AD386" s="6">
        <f>'no ties data'!AD386</f>
        <v>157</v>
      </c>
      <c r="AE386" s="6">
        <f>'no ties data'!AE386</f>
        <v>199</v>
      </c>
      <c r="AF386" s="6">
        <f>'no ties data'!AF386</f>
        <v>230</v>
      </c>
      <c r="AG386" s="6">
        <f>'no ties data'!AG386</f>
        <v>238</v>
      </c>
      <c r="AH386" s="6">
        <f>'no ties data'!AH386</f>
        <v>198</v>
      </c>
      <c r="AI386" s="6">
        <f>'no ties data'!AI386</f>
        <v>203</v>
      </c>
      <c r="AJ386" s="6">
        <f>'no ties data'!AJ386</f>
        <v>215</v>
      </c>
      <c r="AK386" s="6">
        <f>'no ties data'!AK386</f>
        <v>168</v>
      </c>
      <c r="AL386" s="6">
        <f>'no ties data'!AL386</f>
        <v>181</v>
      </c>
      <c r="AM386" s="6">
        <f>'no ties data'!AM386</f>
        <v>234</v>
      </c>
      <c r="AN386" s="6">
        <f>'no ties data'!AN386</f>
        <v>203</v>
      </c>
      <c r="AP386" s="6">
        <f>'no ties data'!AP386</f>
        <v>185</v>
      </c>
      <c r="AQ386" s="6">
        <f>'no ties data'!AQ386</f>
        <v>194</v>
      </c>
      <c r="AR386" s="6">
        <f>'no ties data'!AR386</f>
        <v>225</v>
      </c>
      <c r="AS386" s="6">
        <f>'no ties data'!AS386</f>
        <v>168</v>
      </c>
      <c r="AT386" s="6">
        <f>'no ties data'!AT386</f>
        <v>209</v>
      </c>
      <c r="AU386" s="6">
        <f>'no ties data'!AU386</f>
        <v>194</v>
      </c>
      <c r="AV386" s="6">
        <f>'no ties data'!AV386</f>
        <v>208</v>
      </c>
      <c r="AW386" s="6">
        <f>'no ties data'!AW386</f>
        <v>169</v>
      </c>
      <c r="AX386" s="6">
        <f>'no ties data'!AX386</f>
        <v>178</v>
      </c>
      <c r="AY386" s="6">
        <f>'no ties data'!AY386</f>
        <v>189</v>
      </c>
      <c r="AZ386" s="6">
        <f>'no ties data'!AZ386</f>
        <v>189</v>
      </c>
      <c r="BA386" s="6">
        <f>'no ties data'!BA386</f>
        <v>197</v>
      </c>
      <c r="BB386" s="6">
        <f>'no ties data'!BB386</f>
        <v>195</v>
      </c>
      <c r="BC386" s="6">
        <f>'no ties data'!BC386</f>
        <v>191</v>
      </c>
      <c r="BD386" s="6">
        <f>'no ties data'!BD386</f>
        <v>196</v>
      </c>
    </row>
    <row r="387" spans="1:56" x14ac:dyDescent="0.2">
      <c r="A387" s="44" t="s">
        <v>133</v>
      </c>
      <c r="C387" s="6">
        <f>'no ties data'!C387</f>
        <v>255</v>
      </c>
      <c r="D387" s="6">
        <f>'no ties data'!D387</f>
        <v>255</v>
      </c>
      <c r="E387" s="6">
        <f>'no ties data'!E387</f>
        <v>253</v>
      </c>
      <c r="G387" s="6">
        <f>'no ties data'!G387</f>
        <v>244</v>
      </c>
      <c r="H387" s="6">
        <f>'no ties data'!H387</f>
        <v>213</v>
      </c>
      <c r="I387" s="6">
        <f>'no ties data'!I387</f>
        <v>248</v>
      </c>
      <c r="J387" s="6">
        <f>'no ties data'!J387</f>
        <v>245</v>
      </c>
      <c r="K387" s="6">
        <f>'no ties data'!K387</f>
        <v>247</v>
      </c>
      <c r="L387" s="6">
        <f>'no ties data'!L387</f>
        <v>243</v>
      </c>
      <c r="M387" s="6">
        <f>'no ties data'!M387</f>
        <v>242</v>
      </c>
      <c r="N387" s="6">
        <f>'no ties data'!N387</f>
        <v>243</v>
      </c>
      <c r="O387" s="6">
        <f>'no ties data'!O387</f>
        <v>248</v>
      </c>
      <c r="P387" s="6">
        <f>'no ties data'!P387</f>
        <v>243</v>
      </c>
      <c r="Q387" s="6">
        <f>'no ties data'!Q387</f>
        <v>246</v>
      </c>
      <c r="R387" s="6">
        <f>'no ties data'!R387</f>
        <v>245</v>
      </c>
      <c r="S387" s="6">
        <f>'no ties data'!S387</f>
        <v>244</v>
      </c>
      <c r="T387" s="6">
        <f>'no ties data'!T387</f>
        <v>248</v>
      </c>
      <c r="U387" s="6">
        <f>'no ties data'!U387</f>
        <v>253</v>
      </c>
      <c r="V387" s="6">
        <f>'no ties data'!V387</f>
        <v>237</v>
      </c>
      <c r="W387" s="6">
        <f>'no ties data'!W387</f>
        <v>246</v>
      </c>
      <c r="X387" s="6">
        <f>'no ties data'!X387</f>
        <v>240</v>
      </c>
      <c r="Y387" s="6">
        <f>'no ties data'!Y387</f>
        <v>247</v>
      </c>
      <c r="Z387" s="6">
        <f>'no ties data'!Z387</f>
        <v>240</v>
      </c>
      <c r="AA387" s="6">
        <f>'no ties data'!AA387</f>
        <v>246</v>
      </c>
      <c r="AB387" s="6">
        <f>'no ties data'!AB387</f>
        <v>245</v>
      </c>
      <c r="AC387" s="6">
        <f>'no ties data'!AC387</f>
        <v>242</v>
      </c>
      <c r="AD387" s="6">
        <f>'no ties data'!AD387</f>
        <v>245</v>
      </c>
      <c r="AE387" s="6">
        <f>'no ties data'!AE387</f>
        <v>239</v>
      </c>
      <c r="AF387" s="6">
        <f>'no ties data'!AF387</f>
        <v>229</v>
      </c>
      <c r="AG387" s="6">
        <f>'no ties data'!AG387</f>
        <v>237</v>
      </c>
      <c r="AH387" s="6">
        <f>'no ties data'!AH387</f>
        <v>247</v>
      </c>
      <c r="AI387" s="6">
        <f>'no ties data'!AI387</f>
        <v>237</v>
      </c>
      <c r="AJ387" s="6">
        <f>'no ties data'!AJ387</f>
        <v>243</v>
      </c>
      <c r="AK387" s="6">
        <f>'no ties data'!AK387</f>
        <v>235</v>
      </c>
      <c r="AL387" s="6">
        <f>'no ties data'!AL387</f>
        <v>240</v>
      </c>
      <c r="AM387" s="6">
        <f>'no ties data'!AM387</f>
        <v>233</v>
      </c>
      <c r="AN387" s="6">
        <f>'no ties data'!AN387</f>
        <v>243</v>
      </c>
      <c r="AP387" s="6">
        <f>'no ties data'!AP387</f>
        <v>249</v>
      </c>
      <c r="AQ387" s="6">
        <f>'no ties data'!AQ387</f>
        <v>244</v>
      </c>
      <c r="AR387" s="6">
        <f>'no ties data'!AR387</f>
        <v>249</v>
      </c>
      <c r="AS387" s="6">
        <f>'no ties data'!AS387</f>
        <v>248</v>
      </c>
      <c r="AT387" s="6">
        <f>'no ties data'!AT387</f>
        <v>248</v>
      </c>
      <c r="AU387" s="6">
        <f>'no ties data'!AU387</f>
        <v>248</v>
      </c>
      <c r="AV387" s="6">
        <f>'no ties data'!AV387</f>
        <v>250</v>
      </c>
      <c r="AW387" s="6">
        <f>'no ties data'!AW387</f>
        <v>248</v>
      </c>
      <c r="AX387" s="6">
        <f>'no ties data'!AX387</f>
        <v>238</v>
      </c>
      <c r="AY387" s="6">
        <f>'no ties data'!AY387</f>
        <v>249</v>
      </c>
      <c r="AZ387" s="6">
        <f>'no ties data'!AZ387</f>
        <v>248</v>
      </c>
      <c r="BA387" s="6">
        <f>'no ties data'!BA387</f>
        <v>250</v>
      </c>
      <c r="BB387" s="6">
        <f>'no ties data'!BB387</f>
        <v>250</v>
      </c>
      <c r="BC387" s="6">
        <f>'no ties data'!BC387</f>
        <v>251</v>
      </c>
      <c r="BD387" s="6">
        <f>'no ties data'!BD387</f>
        <v>255</v>
      </c>
    </row>
    <row r="388" spans="1:56" x14ac:dyDescent="0.2">
      <c r="A388" s="44" t="s">
        <v>135</v>
      </c>
      <c r="C388" s="6">
        <f>'no ties data'!C388</f>
        <v>192</v>
      </c>
      <c r="D388" s="6">
        <f>'no ties data'!D388</f>
        <v>186</v>
      </c>
      <c r="E388" s="6">
        <f>'no ties data'!E388</f>
        <v>194</v>
      </c>
      <c r="G388" s="6">
        <f>'no ties data'!G388</f>
        <v>175</v>
      </c>
      <c r="H388" s="6">
        <f>'no ties data'!H388</f>
        <v>212</v>
      </c>
      <c r="I388" s="6">
        <f>'no ties data'!I388</f>
        <v>200</v>
      </c>
      <c r="J388" s="6">
        <f>'no ties data'!J388</f>
        <v>195</v>
      </c>
      <c r="K388" s="6">
        <f>'no ties data'!K388</f>
        <v>188</v>
      </c>
      <c r="L388" s="6">
        <f>'no ties data'!L388</f>
        <v>181</v>
      </c>
      <c r="M388" s="6">
        <f>'no ties data'!M388</f>
        <v>173</v>
      </c>
      <c r="N388" s="6">
        <f>'no ties data'!N388</f>
        <v>166</v>
      </c>
      <c r="O388" s="6">
        <f>'no ties data'!O388</f>
        <v>199</v>
      </c>
      <c r="P388" s="6">
        <f>'no ties data'!P388</f>
        <v>212</v>
      </c>
      <c r="Q388" s="6">
        <f>'no ties data'!Q388</f>
        <v>182</v>
      </c>
      <c r="R388" s="6">
        <f>'no ties data'!R388</f>
        <v>169</v>
      </c>
      <c r="S388" s="6">
        <f>'no ties data'!S388</f>
        <v>178</v>
      </c>
      <c r="T388" s="6">
        <f>'no ties data'!T388</f>
        <v>171</v>
      </c>
      <c r="U388" s="6">
        <f>'no ties data'!U388</f>
        <v>194</v>
      </c>
      <c r="V388" s="6">
        <f>'no ties data'!V388</f>
        <v>196</v>
      </c>
      <c r="W388" s="6">
        <f>'no ties data'!W388</f>
        <v>209</v>
      </c>
      <c r="X388" s="6">
        <f>'no ties data'!X388</f>
        <v>158</v>
      </c>
      <c r="Y388" s="6">
        <f>'no ties data'!Y388</f>
        <v>212</v>
      </c>
      <c r="Z388" s="6">
        <f>'no ties data'!Z388</f>
        <v>184</v>
      </c>
      <c r="AA388" s="6">
        <f>'no ties data'!AA388</f>
        <v>180</v>
      </c>
      <c r="AB388" s="6">
        <f>'no ties data'!AB388</f>
        <v>164</v>
      </c>
      <c r="AC388" s="6">
        <f>'no ties data'!AC388</f>
        <v>185</v>
      </c>
      <c r="AD388" s="6">
        <f>'no ties data'!AD388</f>
        <v>200</v>
      </c>
      <c r="AE388" s="6">
        <f>'no ties data'!AE388</f>
        <v>187</v>
      </c>
      <c r="AF388" s="6">
        <f>'no ties data'!AF388</f>
        <v>166</v>
      </c>
      <c r="AG388" s="6">
        <f>'no ties data'!AG388</f>
        <v>177</v>
      </c>
      <c r="AH388" s="6">
        <f>'no ties data'!AH388</f>
        <v>189</v>
      </c>
      <c r="AI388" s="6">
        <f>'no ties data'!AI388</f>
        <v>202</v>
      </c>
      <c r="AJ388" s="6">
        <f>'no ties data'!AJ388</f>
        <v>178</v>
      </c>
      <c r="AK388" s="6">
        <f>'no ties data'!AK388</f>
        <v>201</v>
      </c>
      <c r="AL388" s="6">
        <f>'no ties data'!AL388</f>
        <v>186</v>
      </c>
      <c r="AM388" s="6">
        <f>'no ties data'!AM388</f>
        <v>192</v>
      </c>
      <c r="AN388" s="6">
        <f>'no ties data'!AN388</f>
        <v>179</v>
      </c>
      <c r="AP388" s="6">
        <f>'no ties data'!AP388</f>
        <v>194</v>
      </c>
      <c r="AQ388" s="6">
        <f>'no ties data'!AQ388</f>
        <v>174</v>
      </c>
      <c r="AR388" s="6">
        <f>'no ties data'!AR388</f>
        <v>209</v>
      </c>
      <c r="AS388" s="6">
        <f>'no ties data'!AS388</f>
        <v>190</v>
      </c>
      <c r="AT388" s="6">
        <f>'no ties data'!AT388</f>
        <v>183</v>
      </c>
      <c r="AU388" s="6">
        <f>'no ties data'!AU388</f>
        <v>165</v>
      </c>
      <c r="AV388" s="6">
        <f>'no ties data'!AV388</f>
        <v>187</v>
      </c>
      <c r="AW388" s="6">
        <f>'no ties data'!AW388</f>
        <v>202</v>
      </c>
      <c r="AX388" s="6">
        <f>'no ties data'!AX388</f>
        <v>186</v>
      </c>
      <c r="AY388" s="6">
        <f>'no ties data'!AY388</f>
        <v>177</v>
      </c>
      <c r="AZ388" s="6">
        <f>'no ties data'!AZ388</f>
        <v>182</v>
      </c>
      <c r="BA388" s="6">
        <f>'no ties data'!BA388</f>
        <v>190</v>
      </c>
      <c r="BB388" s="6">
        <f>'no ties data'!BB388</f>
        <v>194</v>
      </c>
      <c r="BC388" s="6">
        <f>'no ties data'!BC388</f>
        <v>180</v>
      </c>
      <c r="BD388" s="6">
        <f>'no ties data'!BD388</f>
        <v>192</v>
      </c>
    </row>
    <row r="389" spans="1:56" x14ac:dyDescent="0.2">
      <c r="A389" s="44" t="s">
        <v>352</v>
      </c>
      <c r="C389" s="6">
        <f>'no ties data'!C389</f>
        <v>33</v>
      </c>
      <c r="D389" s="6">
        <f>'no ties data'!D389</f>
        <v>30</v>
      </c>
      <c r="E389" s="6">
        <f>'no ties data'!E389</f>
        <v>33</v>
      </c>
      <c r="G389" s="6">
        <f>'no ties data'!G389</f>
        <v>21</v>
      </c>
      <c r="H389" s="6">
        <f>'no ties data'!H389</f>
        <v>11</v>
      </c>
      <c r="I389" s="6">
        <f>'no ties data'!I389</f>
        <v>38</v>
      </c>
      <c r="J389" s="6">
        <f>'no ties data'!J389</f>
        <v>24</v>
      </c>
      <c r="K389" s="6">
        <f>'no ties data'!K389</f>
        <v>39</v>
      </c>
      <c r="L389" s="6">
        <f>'no ties data'!L389</f>
        <v>23</v>
      </c>
      <c r="M389" s="6">
        <f>'no ties data'!M389</f>
        <v>24</v>
      </c>
      <c r="N389" s="6">
        <f>'no ties data'!N389</f>
        <v>30</v>
      </c>
      <c r="O389" s="6">
        <f>'no ties data'!O389</f>
        <v>34</v>
      </c>
      <c r="P389" s="6">
        <f>'no ties data'!P389</f>
        <v>39</v>
      </c>
      <c r="Q389" s="6">
        <f>'no ties data'!Q389</f>
        <v>25</v>
      </c>
      <c r="R389" s="6">
        <f>'no ties data'!R389</f>
        <v>17</v>
      </c>
      <c r="S389" s="6">
        <f>'no ties data'!S389</f>
        <v>23</v>
      </c>
      <c r="T389" s="6">
        <f>'no ties data'!T389</f>
        <v>29</v>
      </c>
      <c r="U389" s="6">
        <f>'no ties data'!U389</f>
        <v>33</v>
      </c>
      <c r="V389" s="6">
        <f>'no ties data'!V389</f>
        <v>38</v>
      </c>
      <c r="W389" s="6">
        <f>'no ties data'!W389</f>
        <v>25</v>
      </c>
      <c r="X389" s="6">
        <f>'no ties data'!X389</f>
        <v>14</v>
      </c>
      <c r="Y389" s="6">
        <f>'no ties data'!Y389</f>
        <v>40</v>
      </c>
      <c r="Z389" s="6">
        <f>'no ties data'!Z389</f>
        <v>18</v>
      </c>
      <c r="AA389" s="6">
        <f>'no ties data'!AA389</f>
        <v>35</v>
      </c>
      <c r="AB389" s="6">
        <f>'no ties data'!AB389</f>
        <v>33</v>
      </c>
      <c r="AC389" s="6">
        <f>'no ties data'!AC389</f>
        <v>39</v>
      </c>
      <c r="AD389" s="6">
        <f>'no ties data'!AD389</f>
        <v>18</v>
      </c>
      <c r="AE389" s="6">
        <f>'no ties data'!AE389</f>
        <v>23</v>
      </c>
      <c r="AF389" s="6">
        <f>'no ties data'!AF389</f>
        <v>18</v>
      </c>
      <c r="AG389" s="6">
        <f>'no ties data'!AG389</f>
        <v>21</v>
      </c>
      <c r="AH389" s="6">
        <f>'no ties data'!AH389</f>
        <v>25</v>
      </c>
      <c r="AI389" s="6">
        <f>'no ties data'!AI389</f>
        <v>17</v>
      </c>
      <c r="AJ389" s="6">
        <f>'no ties data'!AJ389</f>
        <v>33</v>
      </c>
      <c r="AK389" s="6">
        <f>'no ties data'!AK389</f>
        <v>26</v>
      </c>
      <c r="AL389" s="6">
        <f>'no ties data'!AL389</f>
        <v>17</v>
      </c>
      <c r="AM389" s="6">
        <f>'no ties data'!AM389</f>
        <v>22</v>
      </c>
      <c r="AN389" s="6">
        <f>'no ties data'!AN389</f>
        <v>47</v>
      </c>
      <c r="AP389" s="6">
        <f>'no ties data'!AP389</f>
        <v>25</v>
      </c>
      <c r="AQ389" s="6">
        <f>'no ties data'!AQ389</f>
        <v>16</v>
      </c>
      <c r="AR389" s="6">
        <f>'no ties data'!AR389</f>
        <v>33</v>
      </c>
      <c r="AS389" s="6">
        <f>'no ties data'!AS389</f>
        <v>28</v>
      </c>
      <c r="AT389" s="6">
        <f>'no ties data'!AT389</f>
        <v>27</v>
      </c>
      <c r="AU389" s="6">
        <f>'no ties data'!AU389</f>
        <v>28</v>
      </c>
      <c r="AV389" s="6">
        <f>'no ties data'!AV389</f>
        <v>39</v>
      </c>
      <c r="AW389" s="6">
        <f>'no ties data'!AW389</f>
        <v>25</v>
      </c>
      <c r="AX389" s="6">
        <f>'no ties data'!AX389</f>
        <v>25</v>
      </c>
      <c r="AY389" s="6">
        <f>'no ties data'!AY389</f>
        <v>28</v>
      </c>
      <c r="AZ389" s="6">
        <f>'no ties data'!AZ389</f>
        <v>29</v>
      </c>
      <c r="BA389" s="6">
        <f>'no ties data'!BA389</f>
        <v>36</v>
      </c>
      <c r="BB389" s="6">
        <f>'no ties data'!BB389</f>
        <v>20</v>
      </c>
      <c r="BC389" s="6">
        <f>'no ties data'!BC389</f>
        <v>27</v>
      </c>
      <c r="BD389" s="6">
        <f>'no ties data'!BD389</f>
        <v>33</v>
      </c>
    </row>
    <row r="390" spans="1:56" x14ac:dyDescent="0.2">
      <c r="A390" s="44" t="s">
        <v>137</v>
      </c>
      <c r="C390" s="6">
        <f>'no ties data'!C390</f>
        <v>43</v>
      </c>
      <c r="D390" s="6">
        <f>'no ties data'!D390</f>
        <v>45</v>
      </c>
      <c r="E390" s="6">
        <f>'no ties data'!E390</f>
        <v>40</v>
      </c>
      <c r="G390" s="6">
        <f>'no ties data'!G390</f>
        <v>44</v>
      </c>
      <c r="H390" s="6">
        <f>'no ties data'!H390</f>
        <v>48</v>
      </c>
      <c r="I390" s="6">
        <f>'no ties data'!I390</f>
        <v>44</v>
      </c>
      <c r="J390" s="6">
        <f>'no ties data'!J390</f>
        <v>44</v>
      </c>
      <c r="K390" s="6">
        <f>'no ties data'!K390</f>
        <v>19</v>
      </c>
      <c r="L390" s="6">
        <f>'no ties data'!L390</f>
        <v>45</v>
      </c>
      <c r="M390" s="6">
        <f>'no ties data'!M390</f>
        <v>59</v>
      </c>
      <c r="N390" s="6">
        <f>'no ties data'!N390</f>
        <v>40</v>
      </c>
      <c r="O390" s="6">
        <f>'no ties data'!O390</f>
        <v>48</v>
      </c>
      <c r="P390" s="6">
        <f>'no ties data'!P390</f>
        <v>31</v>
      </c>
      <c r="Q390" s="6">
        <f>'no ties data'!Q390</f>
        <v>49</v>
      </c>
      <c r="R390" s="6">
        <f>'no ties data'!R390</f>
        <v>33</v>
      </c>
      <c r="S390" s="6">
        <f>'no ties data'!S390</f>
        <v>37</v>
      </c>
      <c r="T390" s="6">
        <f>'no ties data'!T390</f>
        <v>59</v>
      </c>
      <c r="U390" s="6">
        <f>'no ties data'!U390</f>
        <v>40</v>
      </c>
      <c r="V390" s="6">
        <f>'no ties data'!V390</f>
        <v>65</v>
      </c>
      <c r="W390" s="6">
        <f>'no ties data'!W390</f>
        <v>26</v>
      </c>
      <c r="X390" s="6">
        <f>'no ties data'!X390</f>
        <v>55</v>
      </c>
      <c r="Y390" s="6">
        <f>'no ties data'!Y390</f>
        <v>23</v>
      </c>
      <c r="Z390" s="6">
        <f>'no ties data'!Z390</f>
        <v>42</v>
      </c>
      <c r="AA390" s="6">
        <f>'no ties data'!AA390</f>
        <v>39</v>
      </c>
      <c r="AB390" s="6">
        <f>'no ties data'!AB390</f>
        <v>37</v>
      </c>
      <c r="AC390" s="6">
        <f>'no ties data'!AC390</f>
        <v>42</v>
      </c>
      <c r="AD390" s="6">
        <f>'no ties data'!AD390</f>
        <v>40</v>
      </c>
      <c r="AE390" s="6">
        <f>'no ties data'!AE390</f>
        <v>36</v>
      </c>
      <c r="AF390" s="6">
        <f>'no ties data'!AF390</f>
        <v>49</v>
      </c>
      <c r="AG390" s="6">
        <f>'no ties data'!AG390</f>
        <v>43</v>
      </c>
      <c r="AH390" s="6">
        <f>'no ties data'!AH390</f>
        <v>49</v>
      </c>
      <c r="AI390" s="6">
        <f>'no ties data'!AI390</f>
        <v>31</v>
      </c>
      <c r="AJ390" s="6">
        <f>'no ties data'!AJ390</f>
        <v>39</v>
      </c>
      <c r="AK390" s="6">
        <f>'no ties data'!AK390</f>
        <v>64</v>
      </c>
      <c r="AL390" s="6">
        <f>'no ties data'!AL390</f>
        <v>31</v>
      </c>
      <c r="AM390" s="6">
        <f>'no ties data'!AM390</f>
        <v>42</v>
      </c>
      <c r="AN390" s="6">
        <f>'no ties data'!AN390</f>
        <v>35</v>
      </c>
      <c r="AP390" s="6">
        <f>'no ties data'!AP390</f>
        <v>33</v>
      </c>
      <c r="AQ390" s="6">
        <f>'no ties data'!AQ390</f>
        <v>45</v>
      </c>
      <c r="AR390" s="6">
        <f>'no ties data'!AR390</f>
        <v>25</v>
      </c>
      <c r="AS390" s="6">
        <f>'no ties data'!AS390</f>
        <v>39</v>
      </c>
      <c r="AT390" s="6">
        <f>'no ties data'!AT390</f>
        <v>40</v>
      </c>
      <c r="AU390" s="6">
        <f>'no ties data'!AU390</f>
        <v>40</v>
      </c>
      <c r="AV390" s="6">
        <f>'no ties data'!AV390</f>
        <v>30</v>
      </c>
      <c r="AW390" s="6">
        <f>'no ties data'!AW390</f>
        <v>45</v>
      </c>
      <c r="AX390" s="6">
        <f>'no ties data'!AX390</f>
        <v>57</v>
      </c>
      <c r="AY390" s="6">
        <f>'no ties data'!AY390</f>
        <v>45</v>
      </c>
      <c r="AZ390" s="6">
        <f>'no ties data'!AZ390</f>
        <v>37</v>
      </c>
      <c r="BA390" s="6">
        <f>'no ties data'!BA390</f>
        <v>48</v>
      </c>
      <c r="BB390" s="6">
        <f>'no ties data'!BB390</f>
        <v>42</v>
      </c>
      <c r="BC390" s="6">
        <f>'no ties data'!BC390</f>
        <v>54</v>
      </c>
      <c r="BD390" s="6">
        <f>'no ties data'!BD390</f>
        <v>43</v>
      </c>
    </row>
    <row r="391" spans="1:56" x14ac:dyDescent="0.2">
      <c r="A391" s="44" t="s">
        <v>138</v>
      </c>
      <c r="C391" s="6">
        <f>'no ties data'!C391</f>
        <v>145</v>
      </c>
      <c r="D391" s="6">
        <f>'no ties data'!D391</f>
        <v>143</v>
      </c>
      <c r="E391" s="6">
        <f>'no ties data'!E391</f>
        <v>148</v>
      </c>
      <c r="G391" s="6">
        <f>'no ties data'!G391</f>
        <v>109</v>
      </c>
      <c r="H391" s="6">
        <f>'no ties data'!H391</f>
        <v>211</v>
      </c>
      <c r="I391" s="6">
        <f>'no ties data'!I391</f>
        <v>121</v>
      </c>
      <c r="J391" s="6">
        <f>'no ties data'!J391</f>
        <v>148</v>
      </c>
      <c r="K391" s="6">
        <f>'no ties data'!K391</f>
        <v>146</v>
      </c>
      <c r="L391" s="6">
        <f>'no ties data'!L391</f>
        <v>121</v>
      </c>
      <c r="M391" s="6">
        <f>'no ties data'!M391</f>
        <v>129</v>
      </c>
      <c r="N391" s="6">
        <f>'no ties data'!N391</f>
        <v>134</v>
      </c>
      <c r="O391" s="6">
        <f>'no ties data'!O391</f>
        <v>156</v>
      </c>
      <c r="P391" s="6">
        <f>'no ties data'!P391</f>
        <v>179</v>
      </c>
      <c r="Q391" s="6">
        <f>'no ties data'!Q391</f>
        <v>148</v>
      </c>
      <c r="R391" s="6">
        <f>'no ties data'!R391</f>
        <v>116</v>
      </c>
      <c r="S391" s="6">
        <f>'no ties data'!S391</f>
        <v>146</v>
      </c>
      <c r="T391" s="6">
        <f>'no ties data'!T391</f>
        <v>130</v>
      </c>
      <c r="U391" s="6">
        <f>'no ties data'!U391</f>
        <v>148</v>
      </c>
      <c r="V391" s="6">
        <f>'no ties data'!V391</f>
        <v>195</v>
      </c>
      <c r="W391" s="6">
        <f>'no ties data'!W391</f>
        <v>157</v>
      </c>
      <c r="X391" s="6">
        <f>'no ties data'!X391</f>
        <v>88</v>
      </c>
      <c r="Y391" s="6">
        <f>'no ties data'!Y391</f>
        <v>173</v>
      </c>
      <c r="Z391" s="6">
        <f>'no ties data'!Z391</f>
        <v>112</v>
      </c>
      <c r="AA391" s="6">
        <f>'no ties data'!AA391</f>
        <v>167</v>
      </c>
      <c r="AB391" s="6">
        <f>'no ties data'!AB391</f>
        <v>156</v>
      </c>
      <c r="AC391" s="6">
        <f>'no ties data'!AC391</f>
        <v>184</v>
      </c>
      <c r="AD391" s="6">
        <f>'no ties data'!AD391</f>
        <v>155</v>
      </c>
      <c r="AE391" s="6">
        <f>'no ties data'!AE391</f>
        <v>157</v>
      </c>
      <c r="AF391" s="6">
        <f>'no ties data'!AF391</f>
        <v>150</v>
      </c>
      <c r="AG391" s="6">
        <f>'no ties data'!AG391</f>
        <v>209</v>
      </c>
      <c r="AH391" s="6">
        <f>'no ties data'!AH391</f>
        <v>129</v>
      </c>
      <c r="AI391" s="6">
        <f>'no ties data'!AI391</f>
        <v>133</v>
      </c>
      <c r="AJ391" s="6">
        <f>'no ties data'!AJ391</f>
        <v>140</v>
      </c>
      <c r="AK391" s="6">
        <f>'no ties data'!AK391</f>
        <v>148</v>
      </c>
      <c r="AL391" s="6">
        <f>'no ties data'!AL391</f>
        <v>108</v>
      </c>
      <c r="AM391" s="6">
        <f>'no ties data'!AM391</f>
        <v>152</v>
      </c>
      <c r="AN391" s="6">
        <f>'no ties data'!AN391</f>
        <v>161</v>
      </c>
      <c r="AP391" s="6">
        <f>'no ties data'!AP391</f>
        <v>130</v>
      </c>
      <c r="AQ391" s="6">
        <f>'no ties data'!AQ391</f>
        <v>101</v>
      </c>
      <c r="AR391" s="6">
        <f>'no ties data'!AR391</f>
        <v>171</v>
      </c>
      <c r="AS391" s="6">
        <f>'no ties data'!AS391</f>
        <v>148</v>
      </c>
      <c r="AT391" s="6">
        <f>'no ties data'!AT391</f>
        <v>161</v>
      </c>
      <c r="AU391" s="6">
        <f>'no ties data'!AU391</f>
        <v>164</v>
      </c>
      <c r="AV391" s="6">
        <f>'no ties data'!AV391</f>
        <v>155</v>
      </c>
      <c r="AW391" s="6">
        <f>'no ties data'!AW391</f>
        <v>156</v>
      </c>
      <c r="AX391" s="6">
        <f>'no ties data'!AX391</f>
        <v>148</v>
      </c>
      <c r="AY391" s="6">
        <f>'no ties data'!AY391</f>
        <v>142</v>
      </c>
      <c r="AZ391" s="6">
        <f>'no ties data'!AZ391</f>
        <v>145</v>
      </c>
      <c r="BA391" s="6">
        <f>'no ties data'!BA391</f>
        <v>133</v>
      </c>
      <c r="BB391" s="6">
        <f>'no ties data'!BB391</f>
        <v>124</v>
      </c>
      <c r="BC391" s="6">
        <f>'no ties data'!BC391</f>
        <v>133</v>
      </c>
      <c r="BD391" s="6">
        <f>'no ties data'!BD391</f>
        <v>145</v>
      </c>
    </row>
    <row r="392" spans="1:56" x14ac:dyDescent="0.2">
      <c r="A392" s="44" t="s">
        <v>139</v>
      </c>
      <c r="C392" s="6">
        <f>'no ties data'!C392</f>
        <v>1</v>
      </c>
      <c r="D392" s="6">
        <f>'no ties data'!D392</f>
        <v>2</v>
      </c>
      <c r="E392" s="6">
        <f>'no ties data'!E392</f>
        <v>1</v>
      </c>
      <c r="G392" s="6">
        <f>'no ties data'!G392</f>
        <v>9</v>
      </c>
      <c r="H392" s="6">
        <f>'no ties data'!H392</f>
        <v>6</v>
      </c>
      <c r="I392" s="6">
        <f>'no ties data'!I392</f>
        <v>7</v>
      </c>
      <c r="J392" s="6">
        <f>'no ties data'!J392</f>
        <v>13</v>
      </c>
      <c r="K392" s="6">
        <f>'no ties data'!K392</f>
        <v>11</v>
      </c>
      <c r="L392" s="6">
        <f>'no ties data'!L392</f>
        <v>15</v>
      </c>
      <c r="M392" s="6">
        <f>'no ties data'!M392</f>
        <v>11</v>
      </c>
      <c r="N392" s="6">
        <f>'no ties data'!N392</f>
        <v>15</v>
      </c>
      <c r="O392" s="6">
        <f>'no ties data'!O392</f>
        <v>7</v>
      </c>
      <c r="P392" s="6">
        <f>'no ties data'!P392</f>
        <v>1</v>
      </c>
      <c r="Q392" s="6">
        <f>'no ties data'!Q392</f>
        <v>10</v>
      </c>
      <c r="R392" s="6">
        <f>'no ties data'!R392</f>
        <v>2</v>
      </c>
      <c r="S392" s="6">
        <f>'no ties data'!S392</f>
        <v>6</v>
      </c>
      <c r="T392" s="6">
        <f>'no ties data'!T392</f>
        <v>6</v>
      </c>
      <c r="U392" s="6">
        <f>'no ties data'!U392</f>
        <v>1</v>
      </c>
      <c r="V392" s="6">
        <f>'no ties data'!V392</f>
        <v>2</v>
      </c>
      <c r="W392" s="6">
        <f>'no ties data'!W392</f>
        <v>1</v>
      </c>
      <c r="X392" s="6">
        <f>'no ties data'!X392</f>
        <v>2</v>
      </c>
      <c r="Y392" s="6">
        <f>'no ties data'!Y392</f>
        <v>1</v>
      </c>
      <c r="Z392" s="6">
        <f>'no ties data'!Z392</f>
        <v>1</v>
      </c>
      <c r="AA392" s="6">
        <f>'no ties data'!AA392</f>
        <v>1</v>
      </c>
      <c r="AB392" s="6">
        <f>'no ties data'!AB392</f>
        <v>1</v>
      </c>
      <c r="AC392" s="6">
        <f>'no ties data'!AC392</f>
        <v>6</v>
      </c>
      <c r="AD392" s="6">
        <f>'no ties data'!AD392</f>
        <v>3</v>
      </c>
      <c r="AE392" s="6">
        <f>'no ties data'!AE392</f>
        <v>1</v>
      </c>
      <c r="AF392" s="6">
        <f>'no ties data'!AF392</f>
        <v>2</v>
      </c>
      <c r="AG392" s="6">
        <f>'no ties data'!AG392</f>
        <v>1</v>
      </c>
      <c r="AH392" s="6">
        <f>'no ties data'!AH392</f>
        <v>1</v>
      </c>
      <c r="AI392" s="6">
        <f>'no ties data'!AI392</f>
        <v>2</v>
      </c>
      <c r="AJ392" s="6">
        <f>'no ties data'!AJ392</f>
        <v>4</v>
      </c>
      <c r="AK392" s="6">
        <f>'no ties data'!AK392</f>
        <v>1</v>
      </c>
      <c r="AL392" s="6">
        <f>'no ties data'!AL392</f>
        <v>4</v>
      </c>
      <c r="AM392" s="6">
        <f>'no ties data'!AM392</f>
        <v>2</v>
      </c>
      <c r="AN392" s="6">
        <f>'no ties data'!AN392</f>
        <v>5</v>
      </c>
      <c r="AP392" s="6">
        <f>'no ties data'!AP392</f>
        <v>1</v>
      </c>
      <c r="AQ392" s="6">
        <f>'no ties data'!AQ392</f>
        <v>2</v>
      </c>
      <c r="AR392" s="6">
        <f>'no ties data'!AR392</f>
        <v>1</v>
      </c>
      <c r="AS392" s="6">
        <f>'no ties data'!AS392</f>
        <v>2</v>
      </c>
      <c r="AT392" s="6">
        <f>'no ties data'!AT392</f>
        <v>1</v>
      </c>
      <c r="AU392" s="6">
        <f>'no ties data'!AU392</f>
        <v>1</v>
      </c>
      <c r="AV392" s="6">
        <f>'no ties data'!AV392</f>
        <v>8</v>
      </c>
      <c r="AW392" s="6">
        <f>'no ties data'!AW392</f>
        <v>4</v>
      </c>
      <c r="AX392" s="6">
        <f>'no ties data'!AX392</f>
        <v>1</v>
      </c>
      <c r="AY392" s="6">
        <f>'no ties data'!AY392</f>
        <v>11</v>
      </c>
      <c r="AZ392" s="6">
        <f>'no ties data'!AZ392</f>
        <v>5</v>
      </c>
      <c r="BA392" s="6">
        <f>'no ties data'!BA392</f>
        <v>7</v>
      </c>
      <c r="BB392" s="6">
        <f>'no ties data'!BB392</f>
        <v>1</v>
      </c>
      <c r="BC392" s="6">
        <f>'no ties data'!BC392</f>
        <v>9</v>
      </c>
      <c r="BD392" s="6">
        <f>'no ties data'!BD392</f>
        <v>1</v>
      </c>
    </row>
    <row r="393" spans="1:56" x14ac:dyDescent="0.2">
      <c r="A393" s="44" t="s">
        <v>140</v>
      </c>
      <c r="C393" s="6">
        <f>'no ties data'!C393</f>
        <v>105</v>
      </c>
      <c r="D393" s="6">
        <f>'no ties data'!D393</f>
        <v>105</v>
      </c>
      <c r="E393" s="6">
        <f>'no ties data'!E393</f>
        <v>100</v>
      </c>
      <c r="G393" s="6">
        <f>'no ties data'!G393</f>
        <v>95</v>
      </c>
      <c r="H393" s="6">
        <f>'no ties data'!H393</f>
        <v>66</v>
      </c>
      <c r="I393" s="6">
        <f>'no ties data'!I393</f>
        <v>104</v>
      </c>
      <c r="J393" s="6">
        <f>'no ties data'!J393</f>
        <v>97</v>
      </c>
      <c r="K393" s="6">
        <f>'no ties data'!K393</f>
        <v>106</v>
      </c>
      <c r="L393" s="6">
        <f>'no ties data'!L393</f>
        <v>104</v>
      </c>
      <c r="M393" s="6">
        <f>'no ties data'!M393</f>
        <v>89</v>
      </c>
      <c r="N393" s="6">
        <f>'no ties data'!N393</f>
        <v>112</v>
      </c>
      <c r="O393" s="6">
        <f>'no ties data'!O393</f>
        <v>107</v>
      </c>
      <c r="P393" s="6">
        <f>'no ties data'!P393</f>
        <v>104</v>
      </c>
      <c r="Q393" s="6">
        <f>'no ties data'!Q393</f>
        <v>102</v>
      </c>
      <c r="R393" s="6">
        <f>'no ties data'!R393</f>
        <v>84</v>
      </c>
      <c r="S393" s="6">
        <f>'no ties data'!S393</f>
        <v>97</v>
      </c>
      <c r="T393" s="6">
        <f>'no ties data'!T393</f>
        <v>87</v>
      </c>
      <c r="U393" s="6">
        <f>'no ties data'!U393</f>
        <v>100</v>
      </c>
      <c r="V393" s="6">
        <f>'no ties data'!V393</f>
        <v>127</v>
      </c>
      <c r="W393" s="6">
        <f>'no ties data'!W393</f>
        <v>77</v>
      </c>
      <c r="X393" s="6">
        <f>'no ties data'!X393</f>
        <v>96</v>
      </c>
      <c r="Y393" s="6">
        <f>'no ties data'!Y393</f>
        <v>84</v>
      </c>
      <c r="Z393" s="6">
        <f>'no ties data'!Z393</f>
        <v>78</v>
      </c>
      <c r="AA393" s="6">
        <f>'no ties data'!AA393</f>
        <v>103</v>
      </c>
      <c r="AB393" s="6">
        <f>'no ties data'!AB393</f>
        <v>98</v>
      </c>
      <c r="AC393" s="6">
        <f>'no ties data'!AC393</f>
        <v>118</v>
      </c>
      <c r="AD393" s="6">
        <f>'no ties data'!AD393</f>
        <v>91</v>
      </c>
      <c r="AE393" s="6">
        <f>'no ties data'!AE393</f>
        <v>99</v>
      </c>
      <c r="AF393" s="6">
        <f>'no ties data'!AF393</f>
        <v>89</v>
      </c>
      <c r="AG393" s="6">
        <f>'no ties data'!AG393</f>
        <v>96</v>
      </c>
      <c r="AH393" s="6">
        <f>'no ties data'!AH393</f>
        <v>101</v>
      </c>
      <c r="AI393" s="6">
        <f>'no ties data'!AI393</f>
        <v>88</v>
      </c>
      <c r="AJ393" s="6">
        <f>'no ties data'!AJ393</f>
        <v>90</v>
      </c>
      <c r="AK393" s="6">
        <f>'no ties data'!AK393</f>
        <v>89</v>
      </c>
      <c r="AL393" s="6">
        <f>'no ties data'!AL393</f>
        <v>83</v>
      </c>
      <c r="AM393" s="6">
        <f>'no ties data'!AM393</f>
        <v>90</v>
      </c>
      <c r="AN393" s="6">
        <f>'no ties data'!AN393</f>
        <v>117</v>
      </c>
      <c r="AP393" s="6">
        <f>'no ties data'!AP393</f>
        <v>87</v>
      </c>
      <c r="AQ393" s="6">
        <f>'no ties data'!AQ393</f>
        <v>84</v>
      </c>
      <c r="AR393" s="6">
        <f>'no ties data'!AR393</f>
        <v>89</v>
      </c>
      <c r="AS393" s="6">
        <f>'no ties data'!AS393</f>
        <v>105</v>
      </c>
      <c r="AT393" s="6">
        <f>'no ties data'!AT393</f>
        <v>102</v>
      </c>
      <c r="AU393" s="6">
        <f>'no ties data'!AU393</f>
        <v>100</v>
      </c>
      <c r="AV393" s="6">
        <f>'no ties data'!AV393</f>
        <v>116</v>
      </c>
      <c r="AW393" s="6">
        <f>'no ties data'!AW393</f>
        <v>101</v>
      </c>
      <c r="AX393" s="6">
        <f>'no ties data'!AX393</f>
        <v>89</v>
      </c>
      <c r="AY393" s="6">
        <f>'no ties data'!AY393</f>
        <v>107</v>
      </c>
      <c r="AZ393" s="6">
        <f>'no ties data'!AZ393</f>
        <v>95</v>
      </c>
      <c r="BA393" s="6">
        <f>'no ties data'!BA393</f>
        <v>108</v>
      </c>
      <c r="BB393" s="6">
        <f>'no ties data'!BB393</f>
        <v>94</v>
      </c>
      <c r="BC393" s="6">
        <f>'no ties data'!BC393</f>
        <v>95</v>
      </c>
      <c r="BD393" s="6">
        <f>'no ties data'!BD393</f>
        <v>105</v>
      </c>
    </row>
    <row r="394" spans="1:56" x14ac:dyDescent="0.2">
      <c r="A394" s="44" t="s">
        <v>141</v>
      </c>
      <c r="C394" s="6">
        <f>'no ties data'!C394</f>
        <v>26</v>
      </c>
      <c r="D394" s="6">
        <f>'no ties data'!D394</f>
        <v>28</v>
      </c>
      <c r="E394" s="6">
        <f>'no ties data'!E394</f>
        <v>19</v>
      </c>
      <c r="G394" s="6">
        <f>'no ties data'!G394</f>
        <v>15</v>
      </c>
      <c r="H394" s="6">
        <f>'no ties data'!H394</f>
        <v>40</v>
      </c>
      <c r="I394" s="6">
        <f>'no ties data'!I394</f>
        <v>57</v>
      </c>
      <c r="J394" s="6">
        <f>'no ties data'!J394</f>
        <v>14</v>
      </c>
      <c r="K394" s="6">
        <f>'no ties data'!K394</f>
        <v>30</v>
      </c>
      <c r="L394" s="6">
        <f>'no ties data'!L394</f>
        <v>30</v>
      </c>
      <c r="M394" s="6">
        <f>'no ties data'!M394</f>
        <v>9</v>
      </c>
      <c r="N394" s="6">
        <f>'no ties data'!N394</f>
        <v>57</v>
      </c>
      <c r="O394" s="6">
        <f>'no ties data'!O394</f>
        <v>50</v>
      </c>
      <c r="P394" s="6">
        <f>'no ties data'!P394</f>
        <v>58</v>
      </c>
      <c r="Q394" s="6">
        <f>'no ties data'!Q394</f>
        <v>48</v>
      </c>
      <c r="R394" s="6">
        <f>'no ties data'!R394</f>
        <v>44</v>
      </c>
      <c r="S394" s="6">
        <f>'no ties data'!S394</f>
        <v>29</v>
      </c>
      <c r="T394" s="6">
        <f>'no ties data'!T394</f>
        <v>10</v>
      </c>
      <c r="U394" s="6">
        <f>'no ties data'!U394</f>
        <v>19</v>
      </c>
      <c r="V394" s="6">
        <f>'no ties data'!V394</f>
        <v>46</v>
      </c>
      <c r="W394" s="6">
        <f>'no ties data'!W394</f>
        <v>3</v>
      </c>
      <c r="X394" s="6">
        <f>'no ties data'!X394</f>
        <v>43</v>
      </c>
      <c r="Y394" s="6">
        <f>'no ties data'!Y394</f>
        <v>20</v>
      </c>
      <c r="Z394" s="6">
        <f>'no ties data'!Z394</f>
        <v>28</v>
      </c>
      <c r="AA394" s="6">
        <f>'no ties data'!AA394</f>
        <v>30</v>
      </c>
      <c r="AB394" s="6">
        <f>'no ties data'!AB394</f>
        <v>10</v>
      </c>
      <c r="AC394" s="6">
        <f>'no ties data'!AC394</f>
        <v>17</v>
      </c>
      <c r="AD394" s="6">
        <f>'no ties data'!AD394</f>
        <v>63</v>
      </c>
      <c r="AE394" s="6">
        <f>'no ties data'!AE394</f>
        <v>15</v>
      </c>
      <c r="AF394" s="6">
        <f>'no ties data'!AF394</f>
        <v>36</v>
      </c>
      <c r="AG394" s="6">
        <f>'no ties data'!AG394</f>
        <v>19</v>
      </c>
      <c r="AH394" s="6">
        <f>'no ties data'!AH394</f>
        <v>21</v>
      </c>
      <c r="AI394" s="6">
        <f>'no ties data'!AI394</f>
        <v>10</v>
      </c>
      <c r="AJ394" s="6">
        <f>'no ties data'!AJ394</f>
        <v>32</v>
      </c>
      <c r="AK394" s="6">
        <f>'no ties data'!AK394</f>
        <v>34</v>
      </c>
      <c r="AL394" s="6">
        <f>'no ties data'!AL394</f>
        <v>10</v>
      </c>
      <c r="AM394" s="6">
        <f>'no ties data'!AM394</f>
        <v>19</v>
      </c>
      <c r="AN394" s="6">
        <f>'no ties data'!AN394</f>
        <v>61</v>
      </c>
      <c r="AP394" s="6">
        <f>'no ties data'!AP394</f>
        <v>4</v>
      </c>
      <c r="AQ394" s="6">
        <f>'no ties data'!AQ394</f>
        <v>33</v>
      </c>
      <c r="AR394" s="6">
        <f>'no ties data'!AR394</f>
        <v>20</v>
      </c>
      <c r="AS394" s="6">
        <f>'no ties data'!AS394</f>
        <v>55</v>
      </c>
      <c r="AT394" s="6">
        <f>'no ties data'!AT394</f>
        <v>24</v>
      </c>
      <c r="AU394" s="6">
        <f>'no ties data'!AU394</f>
        <v>10</v>
      </c>
      <c r="AV394" s="6">
        <f>'no ties data'!AV394</f>
        <v>21</v>
      </c>
      <c r="AW394" s="6">
        <f>'no ties data'!AW394</f>
        <v>54</v>
      </c>
      <c r="AX394" s="6">
        <f>'no ties data'!AX394</f>
        <v>35</v>
      </c>
      <c r="AY394" s="6">
        <f>'no ties data'!AY394</f>
        <v>53</v>
      </c>
      <c r="AZ394" s="6">
        <f>'no ties data'!AZ394</f>
        <v>30</v>
      </c>
      <c r="BA394" s="6">
        <f>'no ties data'!BA394</f>
        <v>53</v>
      </c>
      <c r="BB394" s="6">
        <f>'no ties data'!BB394</f>
        <v>13</v>
      </c>
      <c r="BC394" s="6">
        <f>'no ties data'!BC394</f>
        <v>11</v>
      </c>
      <c r="BD394" s="6">
        <f>'no ties data'!BD394</f>
        <v>26</v>
      </c>
    </row>
    <row r="395" spans="1:56" x14ac:dyDescent="0.2">
      <c r="A395" s="44" t="s">
        <v>142</v>
      </c>
      <c r="C395" s="6">
        <f>'no ties data'!C395</f>
        <v>30</v>
      </c>
      <c r="D395" s="6">
        <f>'no ties data'!D395</f>
        <v>31</v>
      </c>
      <c r="E395" s="6">
        <f>'no ties data'!E395</f>
        <v>25</v>
      </c>
      <c r="G395" s="6">
        <f>'no ties data'!G395</f>
        <v>32</v>
      </c>
      <c r="H395" s="6">
        <f>'no ties data'!H395</f>
        <v>47</v>
      </c>
      <c r="I395" s="6">
        <f>'no ties data'!I395</f>
        <v>60</v>
      </c>
      <c r="J395" s="6">
        <f>'no ties data'!J395</f>
        <v>16</v>
      </c>
      <c r="K395" s="6">
        <f>'no ties data'!K395</f>
        <v>52</v>
      </c>
      <c r="L395" s="6">
        <f>'no ties data'!L395</f>
        <v>44</v>
      </c>
      <c r="M395" s="6">
        <f>'no ties data'!M395</f>
        <v>10</v>
      </c>
      <c r="N395" s="6">
        <f>'no ties data'!N395</f>
        <v>61</v>
      </c>
      <c r="O395" s="6">
        <f>'no ties data'!O395</f>
        <v>54</v>
      </c>
      <c r="P395" s="6">
        <f>'no ties data'!P395</f>
        <v>69</v>
      </c>
      <c r="Q395" s="6">
        <f>'no ties data'!Q395</f>
        <v>51</v>
      </c>
      <c r="R395" s="6">
        <f>'no ties data'!R395</f>
        <v>63</v>
      </c>
      <c r="S395" s="6">
        <f>'no ties data'!S395</f>
        <v>45</v>
      </c>
      <c r="T395" s="6">
        <f>'no ties data'!T395</f>
        <v>3</v>
      </c>
      <c r="U395" s="6">
        <f>'no ties data'!U395</f>
        <v>25</v>
      </c>
      <c r="V395" s="6">
        <f>'no ties data'!V395</f>
        <v>63</v>
      </c>
      <c r="W395" s="6">
        <f>'no ties data'!W395</f>
        <v>23</v>
      </c>
      <c r="X395" s="6">
        <f>'no ties data'!X395</f>
        <v>45</v>
      </c>
      <c r="Y395" s="6">
        <f>'no ties data'!Y395</f>
        <v>10</v>
      </c>
      <c r="Z395" s="6">
        <f>'no ties data'!Z395</f>
        <v>41</v>
      </c>
      <c r="AA395" s="6">
        <f>'no ties data'!AA395</f>
        <v>32</v>
      </c>
      <c r="AB395" s="6">
        <f>'no ties data'!AB395</f>
        <v>9</v>
      </c>
      <c r="AC395" s="6">
        <f>'no ties data'!AC395</f>
        <v>36</v>
      </c>
      <c r="AD395" s="6">
        <f>'no ties data'!AD395</f>
        <v>43</v>
      </c>
      <c r="AE395" s="6">
        <f>'no ties data'!AE395</f>
        <v>18</v>
      </c>
      <c r="AF395" s="6">
        <f>'no ties data'!AF395</f>
        <v>52</v>
      </c>
      <c r="AG395" s="6">
        <f>'no ties data'!AG395</f>
        <v>28</v>
      </c>
      <c r="AH395" s="6">
        <f>'no ties data'!AH395</f>
        <v>26</v>
      </c>
      <c r="AI395" s="6">
        <f>'no ties data'!AI395</f>
        <v>9</v>
      </c>
      <c r="AJ395" s="6">
        <f>'no ties data'!AJ395</f>
        <v>40</v>
      </c>
      <c r="AK395" s="6">
        <f>'no ties data'!AK395</f>
        <v>43</v>
      </c>
      <c r="AL395" s="6">
        <f>'no ties data'!AL395</f>
        <v>30</v>
      </c>
      <c r="AM395" s="6">
        <f>'no ties data'!AM395</f>
        <v>21</v>
      </c>
      <c r="AN395" s="6">
        <f>'no ties data'!AN395</f>
        <v>74</v>
      </c>
      <c r="AP395" s="6">
        <f>'no ties data'!AP395</f>
        <v>29</v>
      </c>
      <c r="AQ395" s="6">
        <f>'no ties data'!AQ395</f>
        <v>42</v>
      </c>
      <c r="AR395" s="6">
        <f>'no ties data'!AR395</f>
        <v>12</v>
      </c>
      <c r="AS395" s="6">
        <f>'no ties data'!AS395</f>
        <v>70</v>
      </c>
      <c r="AT395" s="6">
        <f>'no ties data'!AT395</f>
        <v>25</v>
      </c>
      <c r="AU395" s="6">
        <f>'no ties data'!AU395</f>
        <v>9</v>
      </c>
      <c r="AV395" s="6">
        <f>'no ties data'!AV395</f>
        <v>42</v>
      </c>
      <c r="AW395" s="6">
        <f>'no ties data'!AW395</f>
        <v>51</v>
      </c>
      <c r="AX395" s="6">
        <f>'no ties data'!AX395</f>
        <v>46</v>
      </c>
      <c r="AY395" s="6">
        <f>'no ties data'!AY395</f>
        <v>59</v>
      </c>
      <c r="AZ395" s="6">
        <f>'no ties data'!AZ395</f>
        <v>45</v>
      </c>
      <c r="BA395" s="6">
        <f>'no ties data'!BA395</f>
        <v>63</v>
      </c>
      <c r="BB395" s="6">
        <f>'no ties data'!BB395</f>
        <v>17</v>
      </c>
      <c r="BC395" s="6">
        <f>'no ties data'!BC395</f>
        <v>8</v>
      </c>
      <c r="BD395" s="6">
        <f>'no ties data'!BD395</f>
        <v>30</v>
      </c>
    </row>
    <row r="396" spans="1:56" x14ac:dyDescent="0.2">
      <c r="A396" s="44" t="s">
        <v>143</v>
      </c>
      <c r="C396" s="6">
        <f>'no ties data'!C396</f>
        <v>3</v>
      </c>
      <c r="D396" s="6">
        <f>'no ties data'!D396</f>
        <v>3</v>
      </c>
      <c r="E396" s="6">
        <f>'no ties data'!E396</f>
        <v>4</v>
      </c>
      <c r="G396" s="6">
        <f>'no ties data'!G396</f>
        <v>3</v>
      </c>
      <c r="H396" s="6">
        <f>'no ties data'!H396</f>
        <v>5</v>
      </c>
      <c r="I396" s="6">
        <f>'no ties data'!I396</f>
        <v>5</v>
      </c>
      <c r="J396" s="6">
        <f>'no ties data'!J396</f>
        <v>2</v>
      </c>
      <c r="K396" s="6">
        <f>'no ties data'!K396</f>
        <v>4</v>
      </c>
      <c r="L396" s="6">
        <f>'no ties data'!L396</f>
        <v>1</v>
      </c>
      <c r="M396" s="6">
        <f>'no ties data'!M396</f>
        <v>4</v>
      </c>
      <c r="N396" s="6">
        <f>'no ties data'!N396</f>
        <v>5</v>
      </c>
      <c r="O396" s="6">
        <f>'no ties data'!O396</f>
        <v>4</v>
      </c>
      <c r="P396" s="6">
        <f>'no ties data'!P396</f>
        <v>15</v>
      </c>
      <c r="Q396" s="6">
        <f>'no ties data'!Q396</f>
        <v>3</v>
      </c>
      <c r="R396" s="6">
        <f>'no ties data'!R396</f>
        <v>7</v>
      </c>
      <c r="S396" s="6">
        <f>'no ties data'!S396</f>
        <v>3</v>
      </c>
      <c r="T396" s="6">
        <f>'no ties data'!T396</f>
        <v>7</v>
      </c>
      <c r="U396" s="6">
        <f>'no ties data'!U396</f>
        <v>4</v>
      </c>
      <c r="V396" s="6">
        <f>'no ties data'!V396</f>
        <v>8</v>
      </c>
      <c r="W396" s="6">
        <f>'no ties data'!W396</f>
        <v>4</v>
      </c>
      <c r="X396" s="6">
        <f>'no ties data'!X396</f>
        <v>3</v>
      </c>
      <c r="Y396" s="6">
        <f>'no ties data'!Y396</f>
        <v>3</v>
      </c>
      <c r="Z396" s="6">
        <f>'no ties data'!Z396</f>
        <v>2</v>
      </c>
      <c r="AA396" s="6">
        <f>'no ties data'!AA396</f>
        <v>8</v>
      </c>
      <c r="AB396" s="6">
        <f>'no ties data'!AB396</f>
        <v>3</v>
      </c>
      <c r="AC396" s="6">
        <f>'no ties data'!AC396</f>
        <v>5</v>
      </c>
      <c r="AD396" s="6">
        <f>'no ties data'!AD396</f>
        <v>4</v>
      </c>
      <c r="AE396" s="6">
        <f>'no ties data'!AE396</f>
        <v>4</v>
      </c>
      <c r="AF396" s="6">
        <f>'no ties data'!AF396</f>
        <v>1</v>
      </c>
      <c r="AG396" s="6">
        <f>'no ties data'!AG396</f>
        <v>3</v>
      </c>
      <c r="AH396" s="6">
        <f>'no ties data'!AH396</f>
        <v>6</v>
      </c>
      <c r="AI396" s="6">
        <f>'no ties data'!AI396</f>
        <v>6</v>
      </c>
      <c r="AJ396" s="6">
        <f>'no ties data'!AJ396</f>
        <v>6</v>
      </c>
      <c r="AK396" s="6">
        <f>'no ties data'!AK396</f>
        <v>6</v>
      </c>
      <c r="AL396" s="6">
        <f>'no ties data'!AL396</f>
        <v>1</v>
      </c>
      <c r="AM396" s="6">
        <f>'no ties data'!AM396</f>
        <v>3</v>
      </c>
      <c r="AN396" s="6">
        <f>'no ties data'!AN396</f>
        <v>8</v>
      </c>
      <c r="AP396" s="6">
        <f>'no ties data'!AP396</f>
        <v>2</v>
      </c>
      <c r="AQ396" s="6">
        <f>'no ties data'!AQ396</f>
        <v>3</v>
      </c>
      <c r="AR396" s="6">
        <f>'no ties data'!AR396</f>
        <v>5</v>
      </c>
      <c r="AS396" s="6">
        <f>'no ties data'!AS396</f>
        <v>10</v>
      </c>
      <c r="AT396" s="6">
        <f>'no ties data'!AT396</f>
        <v>6</v>
      </c>
      <c r="AU396" s="6">
        <f>'no ties data'!AU396</f>
        <v>4</v>
      </c>
      <c r="AV396" s="6">
        <f>'no ties data'!AV396</f>
        <v>5</v>
      </c>
      <c r="AW396" s="6">
        <f>'no ties data'!AW396</f>
        <v>3</v>
      </c>
      <c r="AX396" s="6">
        <f>'no ties data'!AX396</f>
        <v>5</v>
      </c>
      <c r="AY396" s="6">
        <f>'no ties data'!AY396</f>
        <v>3</v>
      </c>
      <c r="AZ396" s="6">
        <f>'no ties data'!AZ396</f>
        <v>4</v>
      </c>
      <c r="BA396" s="6">
        <f>'no ties data'!BA396</f>
        <v>4</v>
      </c>
      <c r="BB396" s="6">
        <f>'no ties data'!BB396</f>
        <v>4</v>
      </c>
      <c r="BC396" s="6">
        <f>'no ties data'!BC396</f>
        <v>5</v>
      </c>
      <c r="BD396" s="6">
        <f>'no ties data'!BD396</f>
        <v>3</v>
      </c>
    </row>
    <row r="397" spans="1:56" x14ac:dyDescent="0.2">
      <c r="A397" s="44" t="s">
        <v>144</v>
      </c>
      <c r="C397" s="6">
        <f>'no ties data'!C397</f>
        <v>227</v>
      </c>
      <c r="D397" s="6">
        <f>'no ties data'!D397</f>
        <v>231</v>
      </c>
      <c r="E397" s="6">
        <f>'no ties data'!E397</f>
        <v>227</v>
      </c>
      <c r="G397" s="6">
        <f>'no ties data'!G397</f>
        <v>243</v>
      </c>
      <c r="H397" s="6">
        <f>'no ties data'!H397</f>
        <v>210</v>
      </c>
      <c r="I397" s="6">
        <f>'no ties data'!I397</f>
        <v>247</v>
      </c>
      <c r="J397" s="6">
        <f>'no ties data'!J397</f>
        <v>208</v>
      </c>
      <c r="K397" s="6">
        <f>'no ties data'!K397</f>
        <v>218</v>
      </c>
      <c r="L397" s="6">
        <f>'no ties data'!L397</f>
        <v>219</v>
      </c>
      <c r="M397" s="6">
        <f>'no ties data'!M397</f>
        <v>241</v>
      </c>
      <c r="N397" s="6">
        <f>'no ties data'!N397</f>
        <v>210</v>
      </c>
      <c r="O397" s="6">
        <f>'no ties data'!O397</f>
        <v>247</v>
      </c>
      <c r="P397" s="6">
        <f>'no ties data'!P397</f>
        <v>242</v>
      </c>
      <c r="Q397" s="6">
        <f>'no ties data'!Q397</f>
        <v>217</v>
      </c>
      <c r="R397" s="6">
        <f>'no ties data'!R397</f>
        <v>244</v>
      </c>
      <c r="S397" s="6">
        <f>'no ties data'!S397</f>
        <v>243</v>
      </c>
      <c r="T397" s="6">
        <f>'no ties data'!T397</f>
        <v>247</v>
      </c>
      <c r="U397" s="6">
        <f>'no ties data'!U397</f>
        <v>227</v>
      </c>
      <c r="V397" s="6">
        <f>'no ties data'!V397</f>
        <v>236</v>
      </c>
      <c r="W397" s="6">
        <f>'no ties data'!W397</f>
        <v>219</v>
      </c>
      <c r="X397" s="6">
        <f>'no ties data'!X397</f>
        <v>239</v>
      </c>
      <c r="Y397" s="6">
        <f>'no ties data'!Y397</f>
        <v>201</v>
      </c>
      <c r="Z397" s="6">
        <f>'no ties data'!Z397</f>
        <v>239</v>
      </c>
      <c r="AA397" s="6">
        <f>'no ties data'!AA397</f>
        <v>220</v>
      </c>
      <c r="AB397" s="6">
        <f>'no ties data'!AB397</f>
        <v>244</v>
      </c>
      <c r="AC397" s="6">
        <f>'no ties data'!AC397</f>
        <v>241</v>
      </c>
      <c r="AD397" s="6">
        <f>'no ties data'!AD397</f>
        <v>244</v>
      </c>
      <c r="AE397" s="6">
        <f>'no ties data'!AE397</f>
        <v>198</v>
      </c>
      <c r="AF397" s="6">
        <f>'no ties data'!AF397</f>
        <v>228</v>
      </c>
      <c r="AG397" s="6">
        <f>'no ties data'!AG397</f>
        <v>208</v>
      </c>
      <c r="AH397" s="6">
        <f>'no ties data'!AH397</f>
        <v>246</v>
      </c>
      <c r="AI397" s="6">
        <f>'no ties data'!AI397</f>
        <v>236</v>
      </c>
      <c r="AJ397" s="6">
        <f>'no ties data'!AJ397</f>
        <v>242</v>
      </c>
      <c r="AK397" s="6">
        <f>'no ties data'!AK397</f>
        <v>200</v>
      </c>
      <c r="AL397" s="6">
        <f>'no ties data'!AL397</f>
        <v>239</v>
      </c>
      <c r="AM397" s="6">
        <f>'no ties data'!AM397</f>
        <v>232</v>
      </c>
      <c r="AN397" s="6">
        <f>'no ties data'!AN397</f>
        <v>242</v>
      </c>
      <c r="AP397" s="6">
        <f>'no ties data'!AP397</f>
        <v>229</v>
      </c>
      <c r="AQ397" s="6">
        <f>'no ties data'!AQ397</f>
        <v>243</v>
      </c>
      <c r="AR397" s="6">
        <f>'no ties data'!AR397</f>
        <v>208</v>
      </c>
      <c r="AS397" s="6">
        <f>'no ties data'!AS397</f>
        <v>247</v>
      </c>
      <c r="AT397" s="6">
        <f>'no ties data'!AT397</f>
        <v>224</v>
      </c>
      <c r="AU397" s="6">
        <f>'no ties data'!AU397</f>
        <v>227</v>
      </c>
      <c r="AV397" s="6">
        <f>'no ties data'!AV397</f>
        <v>222</v>
      </c>
      <c r="AW397" s="6">
        <f>'no ties data'!AW397</f>
        <v>247</v>
      </c>
      <c r="AX397" s="6">
        <f>'no ties data'!AX397</f>
        <v>206</v>
      </c>
      <c r="AY397" s="6">
        <f>'no ties data'!AY397</f>
        <v>214</v>
      </c>
      <c r="AZ397" s="6">
        <f>'no ties data'!AZ397</f>
        <v>247</v>
      </c>
      <c r="BA397" s="6">
        <f>'no ties data'!BA397</f>
        <v>231</v>
      </c>
      <c r="BB397" s="6">
        <f>'no ties data'!BB397</f>
        <v>249</v>
      </c>
      <c r="BC397" s="6">
        <f>'no ties data'!BC397</f>
        <v>227</v>
      </c>
      <c r="BD397" s="6">
        <f>'no ties data'!BD397</f>
        <v>227</v>
      </c>
    </row>
    <row r="398" spans="1:56" x14ac:dyDescent="0.2">
      <c r="A398" s="44" t="s">
        <v>270</v>
      </c>
      <c r="C398" s="6">
        <f>'no ties data'!C398</f>
        <v>144</v>
      </c>
      <c r="D398" s="6">
        <f>'no ties data'!D398</f>
        <v>144</v>
      </c>
      <c r="E398" s="6">
        <f>'no ties data'!E398</f>
        <v>141</v>
      </c>
      <c r="G398" s="6">
        <f>'no ties data'!G398</f>
        <v>137</v>
      </c>
      <c r="H398" s="6">
        <f>'no ties data'!H398</f>
        <v>130</v>
      </c>
      <c r="I398" s="6">
        <f>'no ties data'!I398</f>
        <v>157</v>
      </c>
      <c r="J398" s="6">
        <f>'no ties data'!J398</f>
        <v>130</v>
      </c>
      <c r="K398" s="6">
        <f>'no ties data'!K398</f>
        <v>139</v>
      </c>
      <c r="L398" s="6">
        <f>'no ties data'!L398</f>
        <v>129</v>
      </c>
      <c r="M398" s="6">
        <f>'no ties data'!M398</f>
        <v>140</v>
      </c>
      <c r="N398" s="6">
        <f>'no ties data'!N398</f>
        <v>128</v>
      </c>
      <c r="O398" s="6">
        <f>'no ties data'!O398</f>
        <v>155</v>
      </c>
      <c r="P398" s="6">
        <f>'no ties data'!P398</f>
        <v>166</v>
      </c>
      <c r="Q398" s="6">
        <f>'no ties data'!Q398</f>
        <v>143</v>
      </c>
      <c r="R398" s="6">
        <f>'no ties data'!R398</f>
        <v>133</v>
      </c>
      <c r="S398" s="6">
        <f>'no ties data'!S398</f>
        <v>121</v>
      </c>
      <c r="T398" s="6">
        <f>'no ties data'!T398</f>
        <v>138</v>
      </c>
      <c r="U398" s="6">
        <f>'no ties data'!U398</f>
        <v>141</v>
      </c>
      <c r="V398" s="6">
        <f>'no ties data'!V398</f>
        <v>173</v>
      </c>
      <c r="W398" s="6">
        <f>'no ties data'!W398</f>
        <v>167</v>
      </c>
      <c r="X398" s="6">
        <f>'no ties data'!X398</f>
        <v>102</v>
      </c>
      <c r="Y398" s="6">
        <f>'no ties data'!Y398</f>
        <v>169</v>
      </c>
      <c r="Z398" s="6">
        <f>'no ties data'!Z398</f>
        <v>117</v>
      </c>
      <c r="AA398" s="6">
        <f>'no ties data'!AA398</f>
        <v>152</v>
      </c>
      <c r="AB398" s="6">
        <f>'no ties data'!AB398</f>
        <v>141</v>
      </c>
      <c r="AC398" s="6">
        <f>'no ties data'!AC398</f>
        <v>145</v>
      </c>
      <c r="AD398" s="6">
        <f>'no ties data'!AD398</f>
        <v>143</v>
      </c>
      <c r="AE398" s="6">
        <f>'no ties data'!AE398</f>
        <v>144</v>
      </c>
      <c r="AF398" s="6">
        <f>'no ties data'!AF398</f>
        <v>131</v>
      </c>
      <c r="AG398" s="6">
        <f>'no ties data'!AG398</f>
        <v>127</v>
      </c>
      <c r="AH398" s="6">
        <f>'no ties data'!AH398</f>
        <v>148</v>
      </c>
      <c r="AI398" s="6">
        <f>'no ties data'!AI398</f>
        <v>112</v>
      </c>
      <c r="AJ398" s="6">
        <f>'no ties data'!AJ398</f>
        <v>132</v>
      </c>
      <c r="AK398" s="6">
        <f>'no ties data'!AK398</f>
        <v>139</v>
      </c>
      <c r="AL398" s="6">
        <f>'no ties data'!AL398</f>
        <v>107</v>
      </c>
      <c r="AM398" s="6">
        <f>'no ties data'!AM398</f>
        <v>137</v>
      </c>
      <c r="AN398" s="6">
        <f>'no ties data'!AN398</f>
        <v>155</v>
      </c>
      <c r="AP398" s="6">
        <f>'no ties data'!AP398</f>
        <v>154</v>
      </c>
      <c r="AQ398" s="6">
        <f>'no ties data'!AQ398</f>
        <v>114</v>
      </c>
      <c r="AR398" s="6">
        <f>'no ties data'!AR398</f>
        <v>158</v>
      </c>
      <c r="AS398" s="6">
        <f>'no ties data'!AS398</f>
        <v>157</v>
      </c>
      <c r="AT398" s="6">
        <f>'no ties data'!AT398</f>
        <v>151</v>
      </c>
      <c r="AU398" s="6">
        <f>'no ties data'!AU398</f>
        <v>135</v>
      </c>
      <c r="AV398" s="6">
        <f>'no ties data'!AV398</f>
        <v>139</v>
      </c>
      <c r="AW398" s="6">
        <f>'no ties data'!AW398</f>
        <v>149</v>
      </c>
      <c r="AX398" s="6">
        <f>'no ties data'!AX398</f>
        <v>138</v>
      </c>
      <c r="AY398" s="6">
        <f>'no ties data'!AY398</f>
        <v>137</v>
      </c>
      <c r="AZ398" s="6">
        <f>'no ties data'!AZ398</f>
        <v>126</v>
      </c>
      <c r="BA398" s="6">
        <f>'no ties data'!BA398</f>
        <v>145</v>
      </c>
      <c r="BB398" s="6">
        <f>'no ties data'!BB398</f>
        <v>121</v>
      </c>
      <c r="BC398" s="6">
        <f>'no ties data'!BC398</f>
        <v>136</v>
      </c>
      <c r="BD398" s="6">
        <f>'no ties data'!BD398</f>
        <v>144</v>
      </c>
    </row>
    <row r="399" spans="1:56" x14ac:dyDescent="0.2">
      <c r="A399" s="44" t="s">
        <v>145</v>
      </c>
      <c r="C399" s="6">
        <f>'no ties data'!C399</f>
        <v>57</v>
      </c>
      <c r="D399" s="6">
        <f>'no ties data'!D399</f>
        <v>59</v>
      </c>
      <c r="E399" s="6">
        <f>'no ties data'!E399</f>
        <v>51</v>
      </c>
      <c r="G399" s="6">
        <f>'no ties data'!G399</f>
        <v>23</v>
      </c>
      <c r="H399" s="6">
        <f>'no ties data'!H399</f>
        <v>65</v>
      </c>
      <c r="I399" s="6">
        <f>'no ties data'!I399</f>
        <v>16</v>
      </c>
      <c r="J399" s="6">
        <f>'no ties data'!J399</f>
        <v>88</v>
      </c>
      <c r="K399" s="6">
        <f>'no ties data'!K399</f>
        <v>38</v>
      </c>
      <c r="L399" s="6">
        <f>'no ties data'!L399</f>
        <v>71</v>
      </c>
      <c r="M399" s="6">
        <f>'no ties data'!M399</f>
        <v>65</v>
      </c>
      <c r="N399" s="6">
        <f>'no ties data'!N399</f>
        <v>97</v>
      </c>
      <c r="O399" s="6">
        <f>'no ties data'!O399</f>
        <v>106</v>
      </c>
      <c r="P399" s="6">
        <f>'no ties data'!P399</f>
        <v>144</v>
      </c>
      <c r="Q399" s="6">
        <f>'no ties data'!Q399</f>
        <v>100</v>
      </c>
      <c r="R399" s="6">
        <f>'no ties data'!R399</f>
        <v>75</v>
      </c>
      <c r="S399" s="6">
        <f>'no ties data'!S399</f>
        <v>100</v>
      </c>
      <c r="T399" s="6">
        <f>'no ties data'!T399</f>
        <v>49</v>
      </c>
      <c r="U399" s="6">
        <f>'no ties data'!U399</f>
        <v>51</v>
      </c>
      <c r="V399" s="6">
        <f>'no ties data'!V399</f>
        <v>98</v>
      </c>
      <c r="W399" s="6">
        <f>'no ties data'!W399</f>
        <v>8</v>
      </c>
      <c r="X399" s="6">
        <f>'no ties data'!X399</f>
        <v>85</v>
      </c>
      <c r="Y399" s="6">
        <f>'no ties data'!Y399</f>
        <v>76</v>
      </c>
      <c r="Z399" s="6">
        <f>'no ties data'!Z399</f>
        <v>84</v>
      </c>
      <c r="AA399" s="6">
        <f>'no ties data'!AA399</f>
        <v>113</v>
      </c>
      <c r="AB399" s="6">
        <f>'no ties data'!AB399</f>
        <v>96</v>
      </c>
      <c r="AC399" s="6">
        <f>'no ties data'!AC399</f>
        <v>80</v>
      </c>
      <c r="AD399" s="6">
        <f>'no ties data'!AD399</f>
        <v>118</v>
      </c>
      <c r="AE399" s="6">
        <f>'no ties data'!AE399</f>
        <v>49</v>
      </c>
      <c r="AF399" s="6">
        <f>'no ties data'!AF399</f>
        <v>97</v>
      </c>
      <c r="AG399" s="6">
        <f>'no ties data'!AG399</f>
        <v>91</v>
      </c>
      <c r="AH399" s="6">
        <f>'no ties data'!AH399</f>
        <v>105</v>
      </c>
      <c r="AI399" s="6">
        <f>'no ties data'!AI399</f>
        <v>86</v>
      </c>
      <c r="AJ399" s="6">
        <f>'no ties data'!AJ399</f>
        <v>89</v>
      </c>
      <c r="AK399" s="6">
        <f>'no ties data'!AK399</f>
        <v>65</v>
      </c>
      <c r="AL399" s="6">
        <f>'no ties data'!AL399</f>
        <v>66</v>
      </c>
      <c r="AM399" s="6">
        <f>'no ties data'!AM399</f>
        <v>95</v>
      </c>
      <c r="AN399" s="6">
        <f>'no ties data'!AN399</f>
        <v>113</v>
      </c>
      <c r="AP399" s="6">
        <f>'no ties data'!AP399</f>
        <v>14</v>
      </c>
      <c r="AQ399" s="6">
        <f>'no ties data'!AQ399</f>
        <v>82</v>
      </c>
      <c r="AR399" s="6">
        <f>'no ties data'!AR399</f>
        <v>68</v>
      </c>
      <c r="AS399" s="6">
        <f>'no ties data'!AS399</f>
        <v>107</v>
      </c>
      <c r="AT399" s="6">
        <f>'no ties data'!AT399</f>
        <v>114</v>
      </c>
      <c r="AU399" s="6">
        <f>'no ties data'!AU399</f>
        <v>93</v>
      </c>
      <c r="AV399" s="6">
        <f>'no ties data'!AV399</f>
        <v>56</v>
      </c>
      <c r="AW399" s="6">
        <f>'no ties data'!AW399</f>
        <v>105</v>
      </c>
      <c r="AX399" s="6">
        <f>'no ties data'!AX399</f>
        <v>73</v>
      </c>
      <c r="AY399" s="6">
        <f>'no ties data'!AY399</f>
        <v>100</v>
      </c>
      <c r="AZ399" s="6">
        <f>'no ties data'!AZ399</f>
        <v>96</v>
      </c>
      <c r="BA399" s="6">
        <f>'no ties data'!BA399</f>
        <v>34</v>
      </c>
      <c r="BB399" s="6">
        <f>'no ties data'!BB399</f>
        <v>88</v>
      </c>
      <c r="BC399" s="6">
        <f>'no ties data'!BC399</f>
        <v>64</v>
      </c>
      <c r="BD399" s="6">
        <f>'no ties data'!BD399</f>
        <v>57</v>
      </c>
    </row>
    <row r="400" spans="1:56" x14ac:dyDescent="0.2">
      <c r="A400" s="44" t="s">
        <v>146</v>
      </c>
      <c r="C400" s="6">
        <f>'no ties data'!C400</f>
        <v>14</v>
      </c>
      <c r="D400" s="6">
        <f>'no ties data'!D400</f>
        <v>9</v>
      </c>
      <c r="E400" s="6">
        <f>'no ties data'!E400</f>
        <v>21</v>
      </c>
      <c r="G400" s="6">
        <f>'no ties data'!G400</f>
        <v>6</v>
      </c>
      <c r="H400" s="6">
        <f>'no ties data'!H400</f>
        <v>7</v>
      </c>
      <c r="I400" s="6">
        <f>'no ties data'!I400</f>
        <v>11</v>
      </c>
      <c r="J400" s="6">
        <f>'no ties data'!J400</f>
        <v>6</v>
      </c>
      <c r="K400" s="6">
        <f>'no ties data'!K400</f>
        <v>8</v>
      </c>
      <c r="L400" s="6">
        <f>'no ties data'!L400</f>
        <v>5</v>
      </c>
      <c r="M400" s="6">
        <f>'no ties data'!M400</f>
        <v>3</v>
      </c>
      <c r="N400" s="6">
        <f>'no ties data'!N400</f>
        <v>8</v>
      </c>
      <c r="O400" s="6">
        <f>'no ties data'!O400</f>
        <v>10</v>
      </c>
      <c r="P400" s="6">
        <f>'no ties data'!P400</f>
        <v>25</v>
      </c>
      <c r="Q400" s="6">
        <f>'no ties data'!Q400</f>
        <v>9</v>
      </c>
      <c r="R400" s="6">
        <f>'no ties data'!R400</f>
        <v>4</v>
      </c>
      <c r="S400" s="6">
        <f>'no ties data'!S400</f>
        <v>10</v>
      </c>
      <c r="T400" s="6">
        <f>'no ties data'!T400</f>
        <v>4</v>
      </c>
      <c r="U400" s="6">
        <f>'no ties data'!U400</f>
        <v>21</v>
      </c>
      <c r="V400" s="6">
        <f>'no ties data'!V400</f>
        <v>31</v>
      </c>
      <c r="W400" s="6">
        <f>'no ties data'!W400</f>
        <v>14</v>
      </c>
      <c r="X400" s="6">
        <f>'no ties data'!X400</f>
        <v>18</v>
      </c>
      <c r="Y400" s="6">
        <f>'no ties data'!Y400</f>
        <v>18</v>
      </c>
      <c r="Z400" s="6">
        <f>'no ties data'!Z400</f>
        <v>9</v>
      </c>
      <c r="AA400" s="6">
        <f>'no ties data'!AA400</f>
        <v>15</v>
      </c>
      <c r="AB400" s="6">
        <f>'no ties data'!AB400</f>
        <v>17</v>
      </c>
      <c r="AC400" s="6">
        <f>'no ties data'!AC400</f>
        <v>12</v>
      </c>
      <c r="AD400" s="6">
        <f>'no ties data'!AD400</f>
        <v>19</v>
      </c>
      <c r="AE400" s="6">
        <f>'no ties data'!AE400</f>
        <v>27</v>
      </c>
      <c r="AF400" s="6">
        <f>'no ties data'!AF400</f>
        <v>21</v>
      </c>
      <c r="AG400" s="6">
        <f>'no ties data'!AG400</f>
        <v>26</v>
      </c>
      <c r="AH400" s="6">
        <f>'no ties data'!AH400</f>
        <v>20</v>
      </c>
      <c r="AI400" s="6">
        <f>'no ties data'!AI400</f>
        <v>11</v>
      </c>
      <c r="AJ400" s="6">
        <f>'no ties data'!AJ400</f>
        <v>13</v>
      </c>
      <c r="AK400" s="6">
        <f>'no ties data'!AK400</f>
        <v>24</v>
      </c>
      <c r="AL400" s="6">
        <f>'no ties data'!AL400</f>
        <v>9</v>
      </c>
      <c r="AM400" s="6">
        <f>'no ties data'!AM400</f>
        <v>14</v>
      </c>
      <c r="AN400" s="6">
        <f>'no ties data'!AN400</f>
        <v>20</v>
      </c>
      <c r="AP400" s="6">
        <f>'no ties data'!AP400</f>
        <v>7</v>
      </c>
      <c r="AQ400" s="6">
        <f>'no ties data'!AQ400</f>
        <v>13</v>
      </c>
      <c r="AR400" s="6">
        <f>'no ties data'!AR400</f>
        <v>21</v>
      </c>
      <c r="AS400" s="6">
        <f>'no ties data'!AS400</f>
        <v>15</v>
      </c>
      <c r="AT400" s="6">
        <f>'no ties data'!AT400</f>
        <v>16</v>
      </c>
      <c r="AU400" s="6">
        <f>'no ties data'!AU400</f>
        <v>19</v>
      </c>
      <c r="AV400" s="6">
        <f>'no ties data'!AV400</f>
        <v>10</v>
      </c>
      <c r="AW400" s="6">
        <f>'no ties data'!AW400</f>
        <v>14</v>
      </c>
      <c r="AX400" s="6">
        <f>'no ties data'!AX400</f>
        <v>26</v>
      </c>
      <c r="AY400" s="6">
        <f>'no ties data'!AY400</f>
        <v>8</v>
      </c>
      <c r="AZ400" s="6">
        <f>'no ties data'!AZ400</f>
        <v>12</v>
      </c>
      <c r="BA400" s="6">
        <f>'no ties data'!BA400</f>
        <v>10</v>
      </c>
      <c r="BB400" s="6">
        <f>'no ties data'!BB400</f>
        <v>14</v>
      </c>
      <c r="BC400" s="6">
        <f>'no ties data'!BC400</f>
        <v>3</v>
      </c>
      <c r="BD400" s="6">
        <f>'no ties data'!BD400</f>
        <v>14</v>
      </c>
    </row>
    <row r="401" spans="1:56" x14ac:dyDescent="0.2">
      <c r="A401" s="44" t="s">
        <v>147</v>
      </c>
      <c r="C401" s="6">
        <f>'no ties data'!C401</f>
        <v>81</v>
      </c>
      <c r="D401" s="6">
        <f>'no ties data'!D401</f>
        <v>71</v>
      </c>
      <c r="E401" s="6">
        <f>'no ties data'!E401</f>
        <v>93</v>
      </c>
      <c r="G401" s="6">
        <f>'no ties data'!G401</f>
        <v>100</v>
      </c>
      <c r="H401" s="6">
        <f>'no ties data'!H401</f>
        <v>209</v>
      </c>
      <c r="I401" s="6">
        <f>'no ties data'!I401</f>
        <v>73</v>
      </c>
      <c r="J401" s="6">
        <f>'no ties data'!J401</f>
        <v>115</v>
      </c>
      <c r="K401" s="6">
        <f>'no ties data'!K401</f>
        <v>88</v>
      </c>
      <c r="L401" s="6">
        <f>'no ties data'!L401</f>
        <v>100</v>
      </c>
      <c r="M401" s="6">
        <f>'no ties data'!M401</f>
        <v>112</v>
      </c>
      <c r="N401" s="6">
        <f>'no ties data'!N401</f>
        <v>34</v>
      </c>
      <c r="O401" s="6">
        <f>'no ties data'!O401</f>
        <v>23</v>
      </c>
      <c r="P401" s="6">
        <f>'no ties data'!P401</f>
        <v>70</v>
      </c>
      <c r="Q401" s="6">
        <f>'no ties data'!Q401</f>
        <v>33</v>
      </c>
      <c r="R401" s="6">
        <f>'no ties data'!R401</f>
        <v>107</v>
      </c>
      <c r="S401" s="6">
        <f>'no ties data'!S401</f>
        <v>94</v>
      </c>
      <c r="T401" s="6">
        <f>'no ties data'!T401</f>
        <v>111</v>
      </c>
      <c r="U401" s="6">
        <f>'no ties data'!U401</f>
        <v>93</v>
      </c>
      <c r="V401" s="6">
        <f>'no ties data'!V401</f>
        <v>54</v>
      </c>
      <c r="W401" s="6">
        <f>'no ties data'!W401</f>
        <v>122</v>
      </c>
      <c r="X401" s="6">
        <f>'no ties data'!X401</f>
        <v>64</v>
      </c>
      <c r="Y401" s="6">
        <f>'no ties data'!Y401</f>
        <v>96</v>
      </c>
      <c r="Z401" s="6">
        <f>'no ties data'!Z401</f>
        <v>70</v>
      </c>
      <c r="AA401" s="6">
        <f>'no ties data'!AA401</f>
        <v>54</v>
      </c>
      <c r="AB401" s="6">
        <f>'no ties data'!AB401</f>
        <v>120</v>
      </c>
      <c r="AC401" s="6">
        <f>'no ties data'!AC401</f>
        <v>84</v>
      </c>
      <c r="AD401" s="6">
        <f>'no ties data'!AD401</f>
        <v>47</v>
      </c>
      <c r="AE401" s="6">
        <f>'no ties data'!AE401</f>
        <v>120</v>
      </c>
      <c r="AF401" s="6">
        <f>'no ties data'!AF401</f>
        <v>82</v>
      </c>
      <c r="AG401" s="6">
        <f>'no ties data'!AG401</f>
        <v>108</v>
      </c>
      <c r="AH401" s="6">
        <f>'no ties data'!AH401</f>
        <v>117</v>
      </c>
      <c r="AI401" s="6">
        <f>'no ties data'!AI401</f>
        <v>125</v>
      </c>
      <c r="AJ401" s="6">
        <f>'no ties data'!AJ401</f>
        <v>82</v>
      </c>
      <c r="AK401" s="6">
        <f>'no ties data'!AK401</f>
        <v>96</v>
      </c>
      <c r="AL401" s="6">
        <f>'no ties data'!AL401</f>
        <v>132</v>
      </c>
      <c r="AM401" s="6">
        <f>'no ties data'!AM401</f>
        <v>133</v>
      </c>
      <c r="AN401" s="6">
        <f>'no ties data'!AN401</f>
        <v>89</v>
      </c>
      <c r="AP401" s="6">
        <f>'no ties data'!AP401</f>
        <v>114</v>
      </c>
      <c r="AQ401" s="6">
        <f>'no ties data'!AQ401</f>
        <v>70</v>
      </c>
      <c r="AR401" s="6">
        <f>'no ties data'!AR401</f>
        <v>106</v>
      </c>
      <c r="AS401" s="6">
        <f>'no ties data'!AS401</f>
        <v>80</v>
      </c>
      <c r="AT401" s="6">
        <f>'no ties data'!AT401</f>
        <v>63</v>
      </c>
      <c r="AU401" s="6">
        <f>'no ties data'!AU401</f>
        <v>116</v>
      </c>
      <c r="AV401" s="6">
        <f>'no ties data'!AV401</f>
        <v>85</v>
      </c>
      <c r="AW401" s="6">
        <f>'no ties data'!AW401</f>
        <v>34</v>
      </c>
      <c r="AX401" s="6">
        <f>'no ties data'!AX401</f>
        <v>90</v>
      </c>
      <c r="AY401" s="6">
        <f>'no ties data'!AY401</f>
        <v>33</v>
      </c>
      <c r="AZ401" s="6">
        <f>'no ties data'!AZ401</f>
        <v>87</v>
      </c>
      <c r="BA401" s="6">
        <f>'no ties data'!BA401</f>
        <v>92</v>
      </c>
      <c r="BB401" s="6">
        <f>'no ties data'!BB401</f>
        <v>120</v>
      </c>
      <c r="BC401" s="6">
        <f>'no ties data'!BC401</f>
        <v>114</v>
      </c>
      <c r="BD401" s="6">
        <f>'no ties data'!BD401</f>
        <v>81</v>
      </c>
    </row>
    <row r="402" spans="1:56" x14ac:dyDescent="0.2">
      <c r="A402" s="44" t="s">
        <v>148</v>
      </c>
      <c r="C402" s="6">
        <f>'no ties data'!C402</f>
        <v>7</v>
      </c>
      <c r="D402" s="6">
        <f>'no ties data'!D402</f>
        <v>6</v>
      </c>
      <c r="E402" s="6">
        <f>'no ties data'!E402</f>
        <v>8</v>
      </c>
      <c r="G402" s="6">
        <f>'no ties data'!G402</f>
        <v>52</v>
      </c>
      <c r="H402" s="6">
        <f>'no ties data'!H402</f>
        <v>70</v>
      </c>
      <c r="I402" s="6">
        <f>'no ties data'!I402</f>
        <v>3</v>
      </c>
      <c r="J402" s="6">
        <f>'no ties data'!J402</f>
        <v>17</v>
      </c>
      <c r="K402" s="6">
        <f>'no ties data'!K402</f>
        <v>3</v>
      </c>
      <c r="L402" s="6">
        <f>'no ties data'!L402</f>
        <v>14</v>
      </c>
      <c r="M402" s="6">
        <f>'no ties data'!M402</f>
        <v>44</v>
      </c>
      <c r="N402" s="6">
        <f>'no ties data'!N402</f>
        <v>1</v>
      </c>
      <c r="O402" s="6">
        <f>'no ties data'!O402</f>
        <v>1</v>
      </c>
      <c r="P402" s="6">
        <f>'no ties data'!P402</f>
        <v>12</v>
      </c>
      <c r="Q402" s="6">
        <f>'no ties data'!Q402</f>
        <v>2</v>
      </c>
      <c r="R402" s="6">
        <f>'no ties data'!R402</f>
        <v>27</v>
      </c>
      <c r="S402" s="6">
        <f>'no ties data'!S402</f>
        <v>9</v>
      </c>
      <c r="T402" s="6">
        <f>'no ties data'!T402</f>
        <v>43</v>
      </c>
      <c r="U402" s="6">
        <f>'no ties data'!U402</f>
        <v>8</v>
      </c>
      <c r="V402" s="6">
        <f>'no ties data'!V402</f>
        <v>14</v>
      </c>
      <c r="W402" s="6">
        <f>'no ties data'!W402</f>
        <v>40</v>
      </c>
      <c r="X402" s="6">
        <f>'no ties data'!X402</f>
        <v>13</v>
      </c>
      <c r="Y402" s="6">
        <f>'no ties data'!Y402</f>
        <v>6</v>
      </c>
      <c r="Z402" s="6">
        <f>'no ties data'!Z402</f>
        <v>6</v>
      </c>
      <c r="AA402" s="6">
        <f>'no ties data'!AA402</f>
        <v>2</v>
      </c>
      <c r="AB402" s="6">
        <f>'no ties data'!AB402</f>
        <v>14</v>
      </c>
      <c r="AC402" s="6">
        <f>'no ties data'!AC402</f>
        <v>4</v>
      </c>
      <c r="AD402" s="6">
        <f>'no ties data'!AD402</f>
        <v>7</v>
      </c>
      <c r="AE402" s="6">
        <f>'no ties data'!AE402</f>
        <v>12</v>
      </c>
      <c r="AF402" s="6">
        <f>'no ties data'!AF402</f>
        <v>15</v>
      </c>
      <c r="AG402" s="6">
        <f>'no ties data'!AG402</f>
        <v>24</v>
      </c>
      <c r="AH402" s="6">
        <f>'no ties data'!AH402</f>
        <v>32</v>
      </c>
      <c r="AI402" s="6">
        <f>'no ties data'!AI402</f>
        <v>53</v>
      </c>
      <c r="AJ402" s="6">
        <f>'no ties data'!AJ402</f>
        <v>8</v>
      </c>
      <c r="AK402" s="6">
        <f>'no ties data'!AK402</f>
        <v>14</v>
      </c>
      <c r="AL402" s="6">
        <f>'no ties data'!AL402</f>
        <v>55</v>
      </c>
      <c r="AM402" s="6">
        <f>'no ties data'!AM402</f>
        <v>20</v>
      </c>
      <c r="AN402" s="6">
        <f>'no ties data'!AN402</f>
        <v>4</v>
      </c>
      <c r="AP402" s="6">
        <f>'no ties data'!AP402</f>
        <v>45</v>
      </c>
      <c r="AQ402" s="6">
        <f>'no ties data'!AQ402</f>
        <v>7</v>
      </c>
      <c r="AR402" s="6">
        <f>'no ties data'!AR402</f>
        <v>9</v>
      </c>
      <c r="AS402" s="6">
        <f>'no ties data'!AS402</f>
        <v>16</v>
      </c>
      <c r="AT402" s="6">
        <f>'no ties data'!AT402</f>
        <v>2</v>
      </c>
      <c r="AU402" s="6">
        <f>'no ties data'!AU402</f>
        <v>15</v>
      </c>
      <c r="AV402" s="6">
        <f>'no ties data'!AV402</f>
        <v>4</v>
      </c>
      <c r="AW402" s="6">
        <f>'no ties data'!AW402</f>
        <v>2</v>
      </c>
      <c r="AX402" s="6">
        <f>'no ties data'!AX402</f>
        <v>11</v>
      </c>
      <c r="AY402" s="6">
        <f>'no ties data'!AY402</f>
        <v>2</v>
      </c>
      <c r="AZ402" s="6">
        <f>'no ties data'!AZ402</f>
        <v>8</v>
      </c>
      <c r="BA402" s="6">
        <f>'no ties data'!BA402</f>
        <v>6</v>
      </c>
      <c r="BB402" s="6">
        <f>'no ties data'!BB402</f>
        <v>45</v>
      </c>
      <c r="BC402" s="6">
        <f>'no ties data'!BC402</f>
        <v>37</v>
      </c>
      <c r="BD402" s="6">
        <f>'no ties data'!BD402</f>
        <v>7</v>
      </c>
    </row>
    <row r="403" spans="1:56" x14ac:dyDescent="0.2">
      <c r="A403" s="44" t="s">
        <v>149</v>
      </c>
      <c r="C403" s="6">
        <f>'no ties data'!C403</f>
        <v>39</v>
      </c>
      <c r="D403" s="6">
        <f>'no ties data'!D403</f>
        <v>34</v>
      </c>
      <c r="E403" s="6">
        <f>'no ties data'!E403</f>
        <v>39</v>
      </c>
      <c r="G403" s="6">
        <f>'no ties data'!G403</f>
        <v>14</v>
      </c>
      <c r="H403" s="6">
        <f>'no ties data'!H403</f>
        <v>17</v>
      </c>
      <c r="I403" s="6">
        <f>'no ties data'!I403</f>
        <v>33</v>
      </c>
      <c r="J403" s="6">
        <f>'no ties data'!J403</f>
        <v>36</v>
      </c>
      <c r="K403" s="6">
        <f>'no ties data'!K403</f>
        <v>41</v>
      </c>
      <c r="L403" s="6">
        <f>'no ties data'!L403</f>
        <v>29</v>
      </c>
      <c r="M403" s="6">
        <f>'no ties data'!M403</f>
        <v>21</v>
      </c>
      <c r="N403" s="6">
        <f>'no ties data'!N403</f>
        <v>56</v>
      </c>
      <c r="O403" s="6">
        <f>'no ties data'!O403</f>
        <v>44</v>
      </c>
      <c r="P403" s="6">
        <f>'no ties data'!P403</f>
        <v>90</v>
      </c>
      <c r="Q403" s="6">
        <f>'no ties data'!Q403</f>
        <v>46</v>
      </c>
      <c r="R403" s="6">
        <f>'no ties data'!R403</f>
        <v>31</v>
      </c>
      <c r="S403" s="6">
        <f>'no ties data'!S403</f>
        <v>36</v>
      </c>
      <c r="T403" s="6">
        <f>'no ties data'!T403</f>
        <v>20</v>
      </c>
      <c r="U403" s="6">
        <f>'no ties data'!U403</f>
        <v>39</v>
      </c>
      <c r="V403" s="6">
        <f>'no ties data'!V403</f>
        <v>116</v>
      </c>
      <c r="W403" s="6">
        <f>'no ties data'!W403</f>
        <v>16</v>
      </c>
      <c r="X403" s="6">
        <f>'no ties data'!X403</f>
        <v>66</v>
      </c>
      <c r="Y403" s="6">
        <f>'no ties data'!Y403</f>
        <v>58</v>
      </c>
      <c r="Z403" s="6">
        <f>'no ties data'!Z403</f>
        <v>40</v>
      </c>
      <c r="AA403" s="6">
        <f>'no ties data'!AA403</f>
        <v>46</v>
      </c>
      <c r="AB403" s="6">
        <f>'no ties data'!AB403</f>
        <v>12</v>
      </c>
      <c r="AC403" s="6">
        <f>'no ties data'!AC403</f>
        <v>74</v>
      </c>
      <c r="AD403" s="6">
        <f>'no ties data'!AD403</f>
        <v>60</v>
      </c>
      <c r="AE403" s="6">
        <f>'no ties data'!AE403</f>
        <v>55</v>
      </c>
      <c r="AF403" s="6">
        <f>'no ties data'!AF403</f>
        <v>70</v>
      </c>
      <c r="AG403" s="6">
        <f>'no ties data'!AG403</f>
        <v>65</v>
      </c>
      <c r="AH403" s="6">
        <f>'no ties data'!AH403</f>
        <v>53</v>
      </c>
      <c r="AI403" s="6">
        <f>'no ties data'!AI403</f>
        <v>24</v>
      </c>
      <c r="AJ403" s="6">
        <f>'no ties data'!AJ403</f>
        <v>29</v>
      </c>
      <c r="AK403" s="6">
        <f>'no ties data'!AK403</f>
        <v>76</v>
      </c>
      <c r="AL403" s="6">
        <f>'no ties data'!AL403</f>
        <v>18</v>
      </c>
      <c r="AM403" s="6">
        <f>'no ties data'!AM403</f>
        <v>39</v>
      </c>
      <c r="AN403" s="6">
        <f>'no ties data'!AN403</f>
        <v>72</v>
      </c>
      <c r="AP403" s="6">
        <f>'no ties data'!AP403</f>
        <v>19</v>
      </c>
      <c r="AQ403" s="6">
        <f>'no ties data'!AQ403</f>
        <v>46</v>
      </c>
      <c r="AR403" s="6">
        <f>'no ties data'!AR403</f>
        <v>55</v>
      </c>
      <c r="AS403" s="6">
        <f>'no ties data'!AS403</f>
        <v>58</v>
      </c>
      <c r="AT403" s="6">
        <f>'no ties data'!AT403</f>
        <v>47</v>
      </c>
      <c r="AU403" s="6">
        <f>'no ties data'!AU403</f>
        <v>20</v>
      </c>
      <c r="AV403" s="6">
        <f>'no ties data'!AV403</f>
        <v>59</v>
      </c>
      <c r="AW403" s="6">
        <f>'no ties data'!AW403</f>
        <v>50</v>
      </c>
      <c r="AX403" s="6">
        <f>'no ties data'!AX403</f>
        <v>75</v>
      </c>
      <c r="AY403" s="6">
        <f>'no ties data'!AY403</f>
        <v>52</v>
      </c>
      <c r="AZ403" s="6">
        <f>'no ties data'!AZ403</f>
        <v>32</v>
      </c>
      <c r="BA403" s="6">
        <f>'no ties data'!BA403</f>
        <v>41</v>
      </c>
      <c r="BB403" s="6">
        <f>'no ties data'!BB403</f>
        <v>36</v>
      </c>
      <c r="BC403" s="6">
        <f>'no ties data'!BC403</f>
        <v>25</v>
      </c>
      <c r="BD403" s="6">
        <f>'no ties data'!BD403</f>
        <v>39</v>
      </c>
    </row>
    <row r="404" spans="1:56" x14ac:dyDescent="0.2">
      <c r="A404" s="44" t="s">
        <v>269</v>
      </c>
      <c r="C404" s="6">
        <f>'no ties data'!C404</f>
        <v>127</v>
      </c>
      <c r="D404" s="6">
        <f>'no ties data'!D404</f>
        <v>121</v>
      </c>
      <c r="E404" s="6">
        <f>'no ties data'!E404</f>
        <v>130</v>
      </c>
      <c r="G404" s="6">
        <f>'no ties data'!G404</f>
        <v>111</v>
      </c>
      <c r="H404" s="6">
        <f>'no ties data'!H404</f>
        <v>64</v>
      </c>
      <c r="I404" s="6">
        <f>'no ties data'!I404</f>
        <v>111</v>
      </c>
      <c r="J404" s="6">
        <f>'no ties data'!J404</f>
        <v>108</v>
      </c>
      <c r="K404" s="6">
        <f>'no ties data'!K404</f>
        <v>127</v>
      </c>
      <c r="L404" s="6">
        <f>'no ties data'!L404</f>
        <v>102</v>
      </c>
      <c r="M404" s="6">
        <f>'no ties data'!M404</f>
        <v>122</v>
      </c>
      <c r="N404" s="6">
        <f>'no ties data'!N404</f>
        <v>115</v>
      </c>
      <c r="O404" s="6">
        <f>'no ties data'!O404</f>
        <v>118</v>
      </c>
      <c r="P404" s="6">
        <f>'no ties data'!P404</f>
        <v>132</v>
      </c>
      <c r="Q404" s="6">
        <f>'no ties data'!Q404</f>
        <v>108</v>
      </c>
      <c r="R404" s="6">
        <f>'no ties data'!R404</f>
        <v>105</v>
      </c>
      <c r="S404" s="6">
        <f>'no ties data'!S404</f>
        <v>92</v>
      </c>
      <c r="T404" s="6">
        <f>'no ties data'!T404</f>
        <v>136</v>
      </c>
      <c r="U404" s="6">
        <f>'no ties data'!U404</f>
        <v>130</v>
      </c>
      <c r="V404" s="6">
        <f>'no ties data'!V404</f>
        <v>132</v>
      </c>
      <c r="W404" s="6">
        <f>'no ties data'!W404</f>
        <v>130</v>
      </c>
      <c r="X404" s="6">
        <f>'no ties data'!X404</f>
        <v>116</v>
      </c>
      <c r="Y404" s="6">
        <f>'no ties data'!Y404</f>
        <v>152</v>
      </c>
      <c r="Z404" s="6">
        <f>'no ties data'!Z404</f>
        <v>107</v>
      </c>
      <c r="AA404" s="6">
        <f>'no ties data'!AA404</f>
        <v>130</v>
      </c>
      <c r="AB404" s="6">
        <f>'no ties data'!AB404</f>
        <v>140</v>
      </c>
      <c r="AC404" s="6">
        <f>'no ties data'!AC404</f>
        <v>139</v>
      </c>
      <c r="AD404" s="6">
        <f>'no ties data'!AD404</f>
        <v>128</v>
      </c>
      <c r="AE404" s="6">
        <f>'no ties data'!AE404</f>
        <v>121</v>
      </c>
      <c r="AF404" s="6">
        <f>'no ties data'!AF404</f>
        <v>117</v>
      </c>
      <c r="AG404" s="6">
        <f>'no ties data'!AG404</f>
        <v>124</v>
      </c>
      <c r="AH404" s="6">
        <f>'no ties data'!AH404</f>
        <v>124</v>
      </c>
      <c r="AI404" s="6">
        <f>'no ties data'!AI404</f>
        <v>93</v>
      </c>
      <c r="AJ404" s="6">
        <f>'no ties data'!AJ404</f>
        <v>111</v>
      </c>
      <c r="AK404" s="6">
        <f>'no ties data'!AK404</f>
        <v>142</v>
      </c>
      <c r="AL404" s="6">
        <f>'no ties data'!AL404</f>
        <v>77</v>
      </c>
      <c r="AM404" s="6">
        <f>'no ties data'!AM404</f>
        <v>105</v>
      </c>
      <c r="AN404" s="6">
        <f>'no ties data'!AN404</f>
        <v>148</v>
      </c>
      <c r="AP404" s="6">
        <f>'no ties data'!AP404</f>
        <v>123</v>
      </c>
      <c r="AQ404" s="6">
        <f>'no ties data'!AQ404</f>
        <v>112</v>
      </c>
      <c r="AR404" s="6">
        <f>'no ties data'!AR404</f>
        <v>139</v>
      </c>
      <c r="AS404" s="6">
        <f>'no ties data'!AS404</f>
        <v>125</v>
      </c>
      <c r="AT404" s="6">
        <f>'no ties data'!AT404</f>
        <v>119</v>
      </c>
      <c r="AU404" s="6">
        <f>'no ties data'!AU404</f>
        <v>134</v>
      </c>
      <c r="AV404" s="6">
        <f>'no ties data'!AV404</f>
        <v>131</v>
      </c>
      <c r="AW404" s="6">
        <f>'no ties data'!AW404</f>
        <v>125</v>
      </c>
      <c r="AX404" s="6">
        <f>'no ties data'!AX404</f>
        <v>135</v>
      </c>
      <c r="AY404" s="6">
        <f>'no ties data'!AY404</f>
        <v>113</v>
      </c>
      <c r="AZ404" s="6">
        <f>'no ties data'!AZ404</f>
        <v>100</v>
      </c>
      <c r="BA404" s="6">
        <f>'no ties data'!BA404</f>
        <v>121</v>
      </c>
      <c r="BB404" s="6">
        <f>'no ties data'!BB404</f>
        <v>102</v>
      </c>
      <c r="BC404" s="6">
        <f>'no ties data'!BC404</f>
        <v>119</v>
      </c>
      <c r="BD404" s="6">
        <f>'no ties data'!BD404</f>
        <v>127</v>
      </c>
    </row>
    <row r="405" spans="1:56" x14ac:dyDescent="0.2">
      <c r="A405" s="44" t="s">
        <v>151</v>
      </c>
      <c r="C405" s="6">
        <f>'no ties data'!C405</f>
        <v>117</v>
      </c>
      <c r="D405" s="6">
        <f>'no ties data'!D405</f>
        <v>116</v>
      </c>
      <c r="E405" s="6">
        <f>'no ties data'!E405</f>
        <v>117</v>
      </c>
      <c r="G405" s="6">
        <f>'no ties data'!G405</f>
        <v>113</v>
      </c>
      <c r="H405" s="6">
        <f>'no ties data'!H405</f>
        <v>208</v>
      </c>
      <c r="I405" s="6">
        <f>'no ties data'!I405</f>
        <v>143</v>
      </c>
      <c r="J405" s="6">
        <f>'no ties data'!J405</f>
        <v>93</v>
      </c>
      <c r="K405" s="6">
        <f>'no ties data'!K405</f>
        <v>150</v>
      </c>
      <c r="L405" s="6">
        <f>'no ties data'!L405</f>
        <v>101</v>
      </c>
      <c r="M405" s="6">
        <f>'no ties data'!M405</f>
        <v>86</v>
      </c>
      <c r="N405" s="6">
        <f>'no ties data'!N405</f>
        <v>137</v>
      </c>
      <c r="O405" s="6">
        <f>'no ties data'!O405</f>
        <v>163</v>
      </c>
      <c r="P405" s="6">
        <f>'no ties data'!P405</f>
        <v>139</v>
      </c>
      <c r="Q405" s="6">
        <f>'no ties data'!Q405</f>
        <v>142</v>
      </c>
      <c r="R405" s="6">
        <f>'no ties data'!R405</f>
        <v>122</v>
      </c>
      <c r="S405" s="6">
        <f>'no ties data'!S405</f>
        <v>114</v>
      </c>
      <c r="T405" s="6">
        <f>'no ties data'!T405</f>
        <v>80</v>
      </c>
      <c r="U405" s="6">
        <f>'no ties data'!U405</f>
        <v>117</v>
      </c>
      <c r="V405" s="6">
        <f>'no ties data'!V405</f>
        <v>124</v>
      </c>
      <c r="W405" s="6">
        <f>'no ties data'!W405</f>
        <v>118</v>
      </c>
      <c r="X405" s="6">
        <f>'no ties data'!X405</f>
        <v>149</v>
      </c>
      <c r="Y405" s="6">
        <f>'no ties data'!Y405</f>
        <v>104</v>
      </c>
      <c r="Z405" s="6">
        <f>'no ties data'!Z405</f>
        <v>127</v>
      </c>
      <c r="AA405" s="6">
        <f>'no ties data'!AA405</f>
        <v>119</v>
      </c>
      <c r="AB405" s="6">
        <f>'no ties data'!AB405</f>
        <v>88</v>
      </c>
      <c r="AC405" s="6">
        <f>'no ties data'!AC405</f>
        <v>133</v>
      </c>
      <c r="AD405" s="6">
        <f>'no ties data'!AD405</f>
        <v>145</v>
      </c>
      <c r="AE405" s="6">
        <f>'no ties data'!AE405</f>
        <v>103</v>
      </c>
      <c r="AF405" s="6">
        <f>'no ties data'!AF405</f>
        <v>124</v>
      </c>
      <c r="AG405" s="6">
        <f>'no ties data'!AG405</f>
        <v>116</v>
      </c>
      <c r="AH405" s="6">
        <f>'no ties data'!AH405</f>
        <v>103</v>
      </c>
      <c r="AI405" s="6">
        <f>'no ties data'!AI405</f>
        <v>73</v>
      </c>
      <c r="AJ405" s="6">
        <f>'no ties data'!AJ405</f>
        <v>122</v>
      </c>
      <c r="AK405" s="6">
        <f>'no ties data'!AK405</f>
        <v>134</v>
      </c>
      <c r="AL405" s="6">
        <f>'no ties data'!AL405</f>
        <v>98</v>
      </c>
      <c r="AM405" s="6">
        <f>'no ties data'!AM405</f>
        <v>121</v>
      </c>
      <c r="AN405" s="6">
        <f>'no ties data'!AN405</f>
        <v>143</v>
      </c>
      <c r="AP405" s="6">
        <f>'no ties data'!AP405</f>
        <v>119</v>
      </c>
      <c r="AQ405" s="6">
        <f>'no ties data'!AQ405</f>
        <v>134</v>
      </c>
      <c r="AR405" s="6">
        <f>'no ties data'!AR405</f>
        <v>105</v>
      </c>
      <c r="AS405" s="6">
        <f>'no ties data'!AS405</f>
        <v>132</v>
      </c>
      <c r="AT405" s="6">
        <f>'no ties data'!AT405</f>
        <v>120</v>
      </c>
      <c r="AU405" s="6">
        <f>'no ties data'!AU405</f>
        <v>96</v>
      </c>
      <c r="AV405" s="6">
        <f>'no ties data'!AV405</f>
        <v>145</v>
      </c>
      <c r="AW405" s="6">
        <f>'no ties data'!AW405</f>
        <v>153</v>
      </c>
      <c r="AX405" s="6">
        <f>'no ties data'!AX405</f>
        <v>132</v>
      </c>
      <c r="AY405" s="6">
        <f>'no ties data'!AY405</f>
        <v>140</v>
      </c>
      <c r="AZ405" s="6">
        <f>'no ties data'!AZ405</f>
        <v>117</v>
      </c>
      <c r="BA405" s="6">
        <f>'no ties data'!BA405</f>
        <v>127</v>
      </c>
      <c r="BB405" s="6">
        <f>'no ties data'!BB405</f>
        <v>95</v>
      </c>
      <c r="BC405" s="6">
        <f>'no ties data'!BC405</f>
        <v>90</v>
      </c>
      <c r="BD405" s="6">
        <f>'no ties data'!BD405</f>
        <v>117</v>
      </c>
    </row>
    <row r="406" spans="1:56" x14ac:dyDescent="0.2">
      <c r="A406" s="44" t="s">
        <v>150</v>
      </c>
      <c r="C406" s="6">
        <f>'no ties data'!C406</f>
        <v>113</v>
      </c>
      <c r="D406" s="6">
        <f>'no ties data'!D406</f>
        <v>106</v>
      </c>
      <c r="E406" s="6">
        <f>'no ties data'!E406</f>
        <v>127</v>
      </c>
      <c r="G406" s="6">
        <f>'no ties data'!G406</f>
        <v>79</v>
      </c>
      <c r="H406" s="6">
        <f>'no ties data'!H406</f>
        <v>58</v>
      </c>
      <c r="I406" s="6">
        <f>'no ties data'!I406</f>
        <v>125</v>
      </c>
      <c r="J406" s="6">
        <f>'no ties data'!J406</f>
        <v>105</v>
      </c>
      <c r="K406" s="6">
        <f>'no ties data'!K406</f>
        <v>123</v>
      </c>
      <c r="L406" s="6">
        <f>'no ties data'!L406</f>
        <v>97</v>
      </c>
      <c r="M406" s="6">
        <f>'no ties data'!M406</f>
        <v>79</v>
      </c>
      <c r="N406" s="6">
        <f>'no ties data'!N406</f>
        <v>109</v>
      </c>
      <c r="O406" s="6">
        <f>'no ties data'!O406</f>
        <v>126</v>
      </c>
      <c r="P406" s="6">
        <f>'no ties data'!P406</f>
        <v>115</v>
      </c>
      <c r="Q406" s="6">
        <f>'no ties data'!Q406</f>
        <v>121</v>
      </c>
      <c r="R406" s="6">
        <f>'no ties data'!R406</f>
        <v>76</v>
      </c>
      <c r="S406" s="6">
        <f>'no ties data'!S406</f>
        <v>118</v>
      </c>
      <c r="T406" s="6">
        <f>'no ties data'!T406</f>
        <v>71</v>
      </c>
      <c r="U406" s="6">
        <f>'no ties data'!U406</f>
        <v>127</v>
      </c>
      <c r="V406" s="6">
        <f>'no ties data'!V406</f>
        <v>138</v>
      </c>
      <c r="W406" s="6">
        <f>'no ties data'!W406</f>
        <v>119</v>
      </c>
      <c r="X406" s="6">
        <f>'no ties data'!X406</f>
        <v>126</v>
      </c>
      <c r="Y406" s="6">
        <f>'no ties data'!Y406</f>
        <v>119</v>
      </c>
      <c r="Z406" s="6">
        <f>'no ties data'!Z406</f>
        <v>118</v>
      </c>
      <c r="AA406" s="6">
        <f>'no ties data'!AA406</f>
        <v>141</v>
      </c>
      <c r="AB406" s="6">
        <f>'no ties data'!AB406</f>
        <v>115</v>
      </c>
      <c r="AC406" s="6">
        <f>'no ties data'!AC406</f>
        <v>121</v>
      </c>
      <c r="AD406" s="6">
        <f>'no ties data'!AD406</f>
        <v>105</v>
      </c>
      <c r="AE406" s="6">
        <f>'no ties data'!AE406</f>
        <v>162</v>
      </c>
      <c r="AF406" s="6">
        <f>'no ties data'!AF406</f>
        <v>116</v>
      </c>
      <c r="AG406" s="6">
        <f>'no ties data'!AG406</f>
        <v>135</v>
      </c>
      <c r="AH406" s="6">
        <f>'no ties data'!AH406</f>
        <v>109</v>
      </c>
      <c r="AI406" s="6">
        <f>'no ties data'!AI406</f>
        <v>109</v>
      </c>
      <c r="AJ406" s="6">
        <f>'no ties data'!AJ406</f>
        <v>107</v>
      </c>
      <c r="AK406" s="6">
        <f>'no ties data'!AK406</f>
        <v>129</v>
      </c>
      <c r="AL406" s="6">
        <f>'no ties data'!AL406</f>
        <v>99</v>
      </c>
      <c r="AM406" s="6">
        <f>'no ties data'!AM406</f>
        <v>114</v>
      </c>
      <c r="AN406" s="6">
        <f>'no ties data'!AN406</f>
        <v>147</v>
      </c>
      <c r="AP406" s="6">
        <f>'no ties data'!AP406</f>
        <v>97</v>
      </c>
      <c r="AQ406" s="6">
        <f>'no ties data'!AQ406</f>
        <v>121</v>
      </c>
      <c r="AR406" s="6">
        <f>'no ties data'!AR406</f>
        <v>128</v>
      </c>
      <c r="AS406" s="6">
        <f>'no ties data'!AS406</f>
        <v>101</v>
      </c>
      <c r="AT406" s="6">
        <f>'no ties data'!AT406</f>
        <v>131</v>
      </c>
      <c r="AU406" s="6">
        <f>'no ties data'!AU406</f>
        <v>122</v>
      </c>
      <c r="AV406" s="6">
        <f>'no ties data'!AV406</f>
        <v>124</v>
      </c>
      <c r="AW406" s="6">
        <f>'no ties data'!AW406</f>
        <v>119</v>
      </c>
      <c r="AX406" s="6">
        <f>'no ties data'!AX406</f>
        <v>127</v>
      </c>
      <c r="AY406" s="6">
        <f>'no ties data'!AY406</f>
        <v>116</v>
      </c>
      <c r="AZ406" s="6">
        <f>'no ties data'!AZ406</f>
        <v>115</v>
      </c>
      <c r="BA406" s="6">
        <f>'no ties data'!BA406</f>
        <v>122</v>
      </c>
      <c r="BB406" s="6">
        <f>'no ties data'!BB406</f>
        <v>109</v>
      </c>
      <c r="BC406" s="6">
        <f>'no ties data'!BC406</f>
        <v>85</v>
      </c>
      <c r="BD406" s="6">
        <f>'no ties data'!BD406</f>
        <v>113</v>
      </c>
    </row>
    <row r="407" spans="1:56" x14ac:dyDescent="0.2">
      <c r="A407" s="44" t="s">
        <v>152</v>
      </c>
      <c r="C407" s="6">
        <f>'no ties data'!C407</f>
        <v>11</v>
      </c>
      <c r="D407" s="6">
        <f>'no ties data'!D407</f>
        <v>39</v>
      </c>
      <c r="E407" s="6">
        <f>'no ties data'!E407</f>
        <v>7</v>
      </c>
      <c r="G407" s="6">
        <f>'no ties data'!G407</f>
        <v>41</v>
      </c>
      <c r="H407" s="6">
        <f>'no ties data'!H407</f>
        <v>30</v>
      </c>
      <c r="I407" s="6">
        <f>'no ties data'!I407</f>
        <v>49</v>
      </c>
      <c r="J407" s="6">
        <f>'no ties data'!J407</f>
        <v>46</v>
      </c>
      <c r="K407" s="6">
        <f>'no ties data'!K407</f>
        <v>33</v>
      </c>
      <c r="L407" s="6">
        <f>'no ties data'!L407</f>
        <v>39</v>
      </c>
      <c r="M407" s="6">
        <f>'no ties data'!M407</f>
        <v>48</v>
      </c>
      <c r="N407" s="6">
        <f>'no ties data'!N407</f>
        <v>32</v>
      </c>
      <c r="O407" s="6">
        <f>'no ties data'!O407</f>
        <v>38</v>
      </c>
      <c r="P407" s="6">
        <f>'no ties data'!P407</f>
        <v>14</v>
      </c>
      <c r="Q407" s="6">
        <f>'no ties data'!Q407</f>
        <v>39</v>
      </c>
      <c r="R407" s="6">
        <f>'no ties data'!R407</f>
        <v>43</v>
      </c>
      <c r="S407" s="6">
        <f>'no ties data'!S407</f>
        <v>21</v>
      </c>
      <c r="T407" s="6">
        <f>'no ties data'!T407</f>
        <v>44</v>
      </c>
      <c r="U407" s="6">
        <f>'no ties data'!U407</f>
        <v>7</v>
      </c>
      <c r="V407" s="6">
        <f>'no ties data'!V407</f>
        <v>17</v>
      </c>
      <c r="W407" s="6">
        <f>'no ties data'!W407</f>
        <v>5</v>
      </c>
      <c r="X407" s="6">
        <f>'no ties data'!X407</f>
        <v>7</v>
      </c>
      <c r="Y407" s="6">
        <f>'no ties data'!Y407</f>
        <v>5</v>
      </c>
      <c r="Z407" s="6">
        <f>'no ties data'!Z407</f>
        <v>15</v>
      </c>
      <c r="AA407" s="6">
        <f>'no ties data'!AA407</f>
        <v>9</v>
      </c>
      <c r="AB407" s="6">
        <f>'no ties data'!AB407</f>
        <v>8</v>
      </c>
      <c r="AC407" s="6">
        <f>'no ties data'!AC407</f>
        <v>14</v>
      </c>
      <c r="AD407" s="6">
        <f>'no ties data'!AD407</f>
        <v>20</v>
      </c>
      <c r="AE407" s="6">
        <f>'no ties data'!AE407</f>
        <v>2</v>
      </c>
      <c r="AF407" s="6">
        <f>'no ties data'!AF407</f>
        <v>13</v>
      </c>
      <c r="AG407" s="6">
        <f>'no ties data'!AG407</f>
        <v>6</v>
      </c>
      <c r="AH407" s="6">
        <f>'no ties data'!AH407</f>
        <v>4</v>
      </c>
      <c r="AI407" s="6">
        <f>'no ties data'!AI407</f>
        <v>15</v>
      </c>
      <c r="AJ407" s="6">
        <f>'no ties data'!AJ407</f>
        <v>18</v>
      </c>
      <c r="AK407" s="6">
        <f>'no ties data'!AK407</f>
        <v>5</v>
      </c>
      <c r="AL407" s="6">
        <f>'no ties data'!AL407</f>
        <v>13</v>
      </c>
      <c r="AM407" s="6">
        <f>'no ties data'!AM407</f>
        <v>12</v>
      </c>
      <c r="AN407" s="6">
        <f>'no ties data'!AN407</f>
        <v>27</v>
      </c>
      <c r="AP407" s="6">
        <f>'no ties data'!AP407</f>
        <v>10</v>
      </c>
      <c r="AQ407" s="6">
        <f>'no ties data'!AQ407</f>
        <v>10</v>
      </c>
      <c r="AR407" s="6">
        <f>'no ties data'!AR407</f>
        <v>2</v>
      </c>
      <c r="AS407" s="6">
        <f>'no ties data'!AS407</f>
        <v>20</v>
      </c>
      <c r="AT407" s="6">
        <f>'no ties data'!AT407</f>
        <v>9</v>
      </c>
      <c r="AU407" s="6">
        <f>'no ties data'!AU407</f>
        <v>8</v>
      </c>
      <c r="AV407" s="6">
        <f>'no ties data'!AV407</f>
        <v>15</v>
      </c>
      <c r="AW407" s="6">
        <f>'no ties data'!AW407</f>
        <v>27</v>
      </c>
      <c r="AX407" s="6">
        <f>'no ties data'!AX407</f>
        <v>7</v>
      </c>
      <c r="AY407" s="6">
        <f>'no ties data'!AY407</f>
        <v>34</v>
      </c>
      <c r="AZ407" s="6">
        <f>'no ties data'!AZ407</f>
        <v>21</v>
      </c>
      <c r="BA407" s="6">
        <f>'no ties data'!BA407</f>
        <v>35</v>
      </c>
      <c r="BB407" s="6">
        <f>'no ties data'!BB407</f>
        <v>7</v>
      </c>
      <c r="BC407" s="6">
        <f>'no ties data'!BC407</f>
        <v>48</v>
      </c>
      <c r="BD407" s="6">
        <f>'no ties data'!BD407</f>
        <v>11</v>
      </c>
    </row>
    <row r="408" spans="1:56" x14ac:dyDescent="0.2">
      <c r="A408" s="44" t="s">
        <v>123</v>
      </c>
      <c r="C408" s="6">
        <f>'no ties data'!C408</f>
        <v>215</v>
      </c>
      <c r="D408" s="6">
        <f>'no ties data'!D408</f>
        <v>220</v>
      </c>
      <c r="E408" s="6">
        <f>'no ties data'!E408</f>
        <v>210</v>
      </c>
      <c r="G408" s="6">
        <f>'no ties data'!G408</f>
        <v>242</v>
      </c>
      <c r="H408" s="6">
        <f>'no ties data'!H408</f>
        <v>207</v>
      </c>
      <c r="I408" s="6">
        <f>'no ties data'!I408</f>
        <v>207</v>
      </c>
      <c r="J408" s="6">
        <f>'no ties data'!J408</f>
        <v>194</v>
      </c>
      <c r="K408" s="6">
        <f>'no ties data'!K408</f>
        <v>217</v>
      </c>
      <c r="L408" s="6">
        <f>'no ties data'!L408</f>
        <v>218</v>
      </c>
      <c r="M408" s="6">
        <f>'no ties data'!M408</f>
        <v>211</v>
      </c>
      <c r="N408" s="6">
        <f>'no ties data'!N408</f>
        <v>242</v>
      </c>
      <c r="O408" s="6">
        <f>'no ties data'!O408</f>
        <v>246</v>
      </c>
      <c r="P408" s="6">
        <f>'no ties data'!P408</f>
        <v>211</v>
      </c>
      <c r="Q408" s="6">
        <f>'no ties data'!Q408</f>
        <v>216</v>
      </c>
      <c r="R408" s="6">
        <f>'no ties data'!R408</f>
        <v>243</v>
      </c>
      <c r="S408" s="6">
        <f>'no ties data'!S408</f>
        <v>201</v>
      </c>
      <c r="T408" s="6">
        <f>'no ties data'!T408</f>
        <v>212</v>
      </c>
      <c r="U408" s="6">
        <f>'no ties data'!U408</f>
        <v>210</v>
      </c>
      <c r="V408" s="6">
        <f>'no ties data'!V408</f>
        <v>235</v>
      </c>
      <c r="W408" s="6">
        <f>'no ties data'!W408</f>
        <v>203</v>
      </c>
      <c r="X408" s="6">
        <f>'no ties data'!X408</f>
        <v>238</v>
      </c>
      <c r="Y408" s="6">
        <f>'no ties data'!Y408</f>
        <v>190</v>
      </c>
      <c r="Z408" s="6">
        <f>'no ties data'!Z408</f>
        <v>238</v>
      </c>
      <c r="AA408" s="6">
        <f>'no ties data'!AA408</f>
        <v>208</v>
      </c>
      <c r="AB408" s="6">
        <f>'no ties data'!AB408</f>
        <v>191</v>
      </c>
      <c r="AC408" s="6">
        <f>'no ties data'!AC408</f>
        <v>201</v>
      </c>
      <c r="AD408" s="6">
        <f>'no ties data'!AD408</f>
        <v>191</v>
      </c>
      <c r="AE408" s="6">
        <f>'no ties data'!AE408</f>
        <v>238</v>
      </c>
      <c r="AF408" s="6">
        <f>'no ties data'!AF408</f>
        <v>180</v>
      </c>
      <c r="AG408" s="6">
        <f>'no ties data'!AG408</f>
        <v>207</v>
      </c>
      <c r="AH408" s="6">
        <f>'no ties data'!AH408</f>
        <v>197</v>
      </c>
      <c r="AI408" s="6">
        <f>'no ties data'!AI408</f>
        <v>201</v>
      </c>
      <c r="AJ408" s="6">
        <f>'no ties data'!AJ408</f>
        <v>214</v>
      </c>
      <c r="AK408" s="6">
        <f>'no ties data'!AK408</f>
        <v>234</v>
      </c>
      <c r="AL408" s="6">
        <f>'no ties data'!AL408</f>
        <v>203</v>
      </c>
      <c r="AM408" s="6">
        <f>'no ties data'!AM408</f>
        <v>191</v>
      </c>
      <c r="AN408" s="6">
        <f>'no ties data'!AN408</f>
        <v>213</v>
      </c>
      <c r="AP408" s="6">
        <f>'no ties data'!AP408</f>
        <v>213</v>
      </c>
      <c r="AQ408" s="6">
        <f>'no ties data'!AQ408</f>
        <v>242</v>
      </c>
      <c r="AR408" s="6">
        <f>'no ties data'!AR408</f>
        <v>197</v>
      </c>
      <c r="AS408" s="6">
        <f>'no ties data'!AS408</f>
        <v>225</v>
      </c>
      <c r="AT408" s="6">
        <f>'no ties data'!AT408</f>
        <v>208</v>
      </c>
      <c r="AU408" s="6">
        <f>'no ties data'!AU408</f>
        <v>198</v>
      </c>
      <c r="AV408" s="6">
        <f>'no ties data'!AV408</f>
        <v>213</v>
      </c>
      <c r="AW408" s="6">
        <f>'no ties data'!AW408</f>
        <v>215</v>
      </c>
      <c r="AX408" s="6">
        <f>'no ties data'!AX408</f>
        <v>205</v>
      </c>
      <c r="AY408" s="6">
        <f>'no ties data'!AY408</f>
        <v>230</v>
      </c>
      <c r="AZ408" s="6">
        <f>'no ties data'!AZ408</f>
        <v>206</v>
      </c>
      <c r="BA408" s="6">
        <f>'no ties data'!BA408</f>
        <v>215</v>
      </c>
      <c r="BB408" s="6">
        <f>'no ties data'!BB408</f>
        <v>204</v>
      </c>
      <c r="BC408" s="6">
        <f>'no ties data'!BC408</f>
        <v>207</v>
      </c>
      <c r="BD408" s="6">
        <f>'no ties data'!BD408</f>
        <v>215</v>
      </c>
    </row>
    <row r="409" spans="1:56" x14ac:dyDescent="0.2">
      <c r="A409" s="44" t="s">
        <v>153</v>
      </c>
      <c r="C409" s="6">
        <f>'no ties data'!C409</f>
        <v>177</v>
      </c>
      <c r="D409" s="6">
        <f>'no ties data'!D409</f>
        <v>219</v>
      </c>
      <c r="E409" s="6">
        <f>'no ties data'!E409</f>
        <v>157</v>
      </c>
      <c r="G409" s="6">
        <f>'no ties data'!G409</f>
        <v>189</v>
      </c>
      <c r="H409" s="6">
        <f>'no ties data'!H409</f>
        <v>206</v>
      </c>
      <c r="I409" s="6">
        <f>'no ties data'!I409</f>
        <v>206</v>
      </c>
      <c r="J409" s="6">
        <f>'no ties data'!J409</f>
        <v>244</v>
      </c>
      <c r="K409" s="6">
        <f>'no ties data'!K409</f>
        <v>246</v>
      </c>
      <c r="L409" s="6">
        <f>'no ties data'!L409</f>
        <v>242</v>
      </c>
      <c r="M409" s="6">
        <f>'no ties data'!M409</f>
        <v>240</v>
      </c>
      <c r="N409" s="6">
        <f>'no ties data'!N409</f>
        <v>206</v>
      </c>
      <c r="O409" s="6">
        <f>'no ties data'!O409</f>
        <v>245</v>
      </c>
      <c r="P409" s="6">
        <f>'no ties data'!P409</f>
        <v>241</v>
      </c>
      <c r="Q409" s="6">
        <f>'no ties data'!Q409</f>
        <v>215</v>
      </c>
      <c r="R409" s="6">
        <f>'no ties data'!R409</f>
        <v>242</v>
      </c>
      <c r="S409" s="6">
        <f>'no ties data'!S409</f>
        <v>219</v>
      </c>
      <c r="T409" s="6">
        <f>'no ties data'!T409</f>
        <v>197</v>
      </c>
      <c r="U409" s="6">
        <f>'no ties data'!U409</f>
        <v>157</v>
      </c>
      <c r="V409" s="6">
        <f>'no ties data'!V409</f>
        <v>234</v>
      </c>
      <c r="W409" s="6">
        <f>'no ties data'!W409</f>
        <v>218</v>
      </c>
      <c r="X409" s="6">
        <f>'no ties data'!X409</f>
        <v>237</v>
      </c>
      <c r="Y409" s="6">
        <f>'no ties data'!Y409</f>
        <v>189</v>
      </c>
      <c r="Z409" s="6">
        <f>'no ties data'!Z409</f>
        <v>237</v>
      </c>
      <c r="AA409" s="6">
        <f>'no ties data'!AA409</f>
        <v>245</v>
      </c>
      <c r="AB409" s="6">
        <f>'no ties data'!AB409</f>
        <v>222</v>
      </c>
      <c r="AC409" s="6">
        <f>'no ties data'!AC409</f>
        <v>240</v>
      </c>
      <c r="AD409" s="6">
        <f>'no ties data'!AD409</f>
        <v>207</v>
      </c>
      <c r="AE409" s="6">
        <f>'no ties data'!AE409</f>
        <v>237</v>
      </c>
      <c r="AF409" s="6">
        <f>'no ties data'!AF409</f>
        <v>227</v>
      </c>
      <c r="AG409" s="6">
        <f>'no ties data'!AG409</f>
        <v>206</v>
      </c>
      <c r="AH409" s="6">
        <f>'no ties data'!AH409</f>
        <v>216</v>
      </c>
      <c r="AI409" s="6">
        <f>'no ties data'!AI409</f>
        <v>52</v>
      </c>
      <c r="AJ409" s="6">
        <f>'no ties data'!AJ409</f>
        <v>118</v>
      </c>
      <c r="AK409" s="6">
        <f>'no ties data'!AK409</f>
        <v>233</v>
      </c>
      <c r="AL409" s="6">
        <f>'no ties data'!AL409</f>
        <v>202</v>
      </c>
      <c r="AM409" s="6">
        <f>'no ties data'!AM409</f>
        <v>132</v>
      </c>
      <c r="AN409" s="6">
        <f>'no ties data'!AN409</f>
        <v>212</v>
      </c>
      <c r="AP409" s="6">
        <f>'no ties data'!AP409</f>
        <v>203</v>
      </c>
      <c r="AQ409" s="6">
        <f>'no ties data'!AQ409</f>
        <v>241</v>
      </c>
      <c r="AR409" s="6">
        <f>'no ties data'!AR409</f>
        <v>196</v>
      </c>
      <c r="AS409" s="6">
        <f>'no ties data'!AS409</f>
        <v>246</v>
      </c>
      <c r="AT409" s="6">
        <f>'no ties data'!AT409</f>
        <v>174</v>
      </c>
      <c r="AU409" s="6">
        <f>'no ties data'!AU409</f>
        <v>219</v>
      </c>
      <c r="AV409" s="6">
        <f>'no ties data'!AV409</f>
        <v>249</v>
      </c>
      <c r="AW409" s="6">
        <f>'no ties data'!AW409</f>
        <v>223</v>
      </c>
      <c r="AX409" s="6">
        <f>'no ties data'!AX409</f>
        <v>237</v>
      </c>
      <c r="AY409" s="6">
        <f>'no ties data'!AY409</f>
        <v>208</v>
      </c>
      <c r="AZ409" s="6">
        <f>'no ties data'!AZ409</f>
        <v>151</v>
      </c>
      <c r="BA409" s="6">
        <f>'no ties data'!BA409</f>
        <v>219</v>
      </c>
      <c r="BB409" s="6">
        <f>'no ties data'!BB409</f>
        <v>104</v>
      </c>
      <c r="BC409" s="6">
        <f>'no ties data'!BC409</f>
        <v>209</v>
      </c>
      <c r="BD409" s="6">
        <f>'no ties data'!BD409</f>
        <v>177</v>
      </c>
    </row>
    <row r="410" spans="1:56" x14ac:dyDescent="0.2">
      <c r="A410" s="44" t="s">
        <v>154</v>
      </c>
      <c r="C410" s="6">
        <f>'no ties data'!C410</f>
        <v>66</v>
      </c>
      <c r="D410" s="6">
        <f>'no ties data'!D410</f>
        <v>74</v>
      </c>
      <c r="E410" s="6">
        <f>'no ties data'!E410</f>
        <v>59</v>
      </c>
      <c r="G410" s="6">
        <f>'no ties data'!G410</f>
        <v>37</v>
      </c>
      <c r="H410" s="6">
        <f>'no ties data'!H410</f>
        <v>29</v>
      </c>
      <c r="I410" s="6">
        <f>'no ties data'!I410</f>
        <v>70</v>
      </c>
      <c r="J410" s="6">
        <f>'no ties data'!J410</f>
        <v>76</v>
      </c>
      <c r="K410" s="6">
        <f>'no ties data'!K410</f>
        <v>95</v>
      </c>
      <c r="L410" s="6">
        <f>'no ties data'!L410</f>
        <v>61</v>
      </c>
      <c r="M410" s="6">
        <f>'no ties data'!M410</f>
        <v>64</v>
      </c>
      <c r="N410" s="6">
        <f>'no ties data'!N410</f>
        <v>81</v>
      </c>
      <c r="O410" s="6">
        <f>'no ties data'!O410</f>
        <v>79</v>
      </c>
      <c r="P410" s="6">
        <f>'no ties data'!P410</f>
        <v>113</v>
      </c>
      <c r="Q410" s="6">
        <f>'no ties data'!Q410</f>
        <v>60</v>
      </c>
      <c r="R410" s="6">
        <f>'no ties data'!R410</f>
        <v>45</v>
      </c>
      <c r="S410" s="6">
        <f>'no ties data'!S410</f>
        <v>75</v>
      </c>
      <c r="T410" s="6">
        <f>'no ties data'!T410</f>
        <v>56</v>
      </c>
      <c r="U410" s="6">
        <f>'no ties data'!U410</f>
        <v>59</v>
      </c>
      <c r="V410" s="6">
        <f>'no ties data'!V410</f>
        <v>100</v>
      </c>
      <c r="W410" s="6">
        <f>'no ties data'!W410</f>
        <v>70</v>
      </c>
      <c r="X410" s="6">
        <f>'no ties data'!X410</f>
        <v>122</v>
      </c>
      <c r="Y410" s="6">
        <f>'no ties data'!Y410</f>
        <v>113</v>
      </c>
      <c r="Z410" s="6">
        <f>'no ties data'!Z410</f>
        <v>104</v>
      </c>
      <c r="AA410" s="6">
        <f>'no ties data'!AA410</f>
        <v>97</v>
      </c>
      <c r="AB410" s="6">
        <f>'no ties data'!AB410</f>
        <v>89</v>
      </c>
      <c r="AC410" s="6">
        <f>'no ties data'!AC410</f>
        <v>125</v>
      </c>
      <c r="AD410" s="6">
        <f>'no ties data'!AD410</f>
        <v>83</v>
      </c>
      <c r="AE410" s="6">
        <f>'no ties data'!AE410</f>
        <v>73</v>
      </c>
      <c r="AF410" s="6">
        <f>'no ties data'!AF410</f>
        <v>121</v>
      </c>
      <c r="AG410" s="6">
        <f>'no ties data'!AG410</f>
        <v>84</v>
      </c>
      <c r="AH410" s="6">
        <f>'no ties data'!AH410</f>
        <v>89</v>
      </c>
      <c r="AI410" s="6">
        <f>'no ties data'!AI410</f>
        <v>3</v>
      </c>
      <c r="AJ410" s="6">
        <f>'no ties data'!AJ410</f>
        <v>22</v>
      </c>
      <c r="AK410" s="6">
        <f>'no ties data'!AK410</f>
        <v>125</v>
      </c>
      <c r="AL410" s="6">
        <f>'no ties data'!AL410</f>
        <v>65</v>
      </c>
      <c r="AM410" s="6">
        <f>'no ties data'!AM410</f>
        <v>23</v>
      </c>
      <c r="AN410" s="6">
        <f>'no ties data'!AN410</f>
        <v>126</v>
      </c>
      <c r="AP410" s="6">
        <f>'no ties data'!AP410</f>
        <v>55</v>
      </c>
      <c r="AQ410" s="6">
        <f>'no ties data'!AQ410</f>
        <v>113</v>
      </c>
      <c r="AR410" s="6">
        <f>'no ties data'!AR410</f>
        <v>91</v>
      </c>
      <c r="AS410" s="6">
        <f>'no ties data'!AS410</f>
        <v>77</v>
      </c>
      <c r="AT410" s="6">
        <f>'no ties data'!AT410</f>
        <v>46</v>
      </c>
      <c r="AU410" s="6">
        <f>'no ties data'!AU410</f>
        <v>86</v>
      </c>
      <c r="AV410" s="6">
        <f>'no ties data'!AV410</f>
        <v>107</v>
      </c>
      <c r="AW410" s="6">
        <f>'no ties data'!AW410</f>
        <v>81</v>
      </c>
      <c r="AX410" s="6">
        <f>'no ties data'!AX410</f>
        <v>124</v>
      </c>
      <c r="AY410" s="6">
        <f>'no ties data'!AY410</f>
        <v>65</v>
      </c>
      <c r="AZ410" s="6">
        <f>'no ties data'!AZ410</f>
        <v>39</v>
      </c>
      <c r="BA410" s="6">
        <f>'no ties data'!BA410</f>
        <v>81</v>
      </c>
      <c r="BB410" s="6">
        <f>'no ties data'!BB410</f>
        <v>18</v>
      </c>
      <c r="BC410" s="6">
        <f>'no ties data'!BC410</f>
        <v>61</v>
      </c>
      <c r="BD410" s="6">
        <f>'no ties data'!BD410</f>
        <v>66</v>
      </c>
    </row>
    <row r="411" spans="1:56" x14ac:dyDescent="0.2">
      <c r="A411" s="44" t="s">
        <v>295</v>
      </c>
      <c r="C411" s="6">
        <f>'no ties data'!C411</f>
        <v>35</v>
      </c>
      <c r="D411" s="6">
        <f>'no ties data'!D411</f>
        <v>40</v>
      </c>
      <c r="E411" s="6">
        <f>'no ties data'!E411</f>
        <v>37</v>
      </c>
      <c r="G411" s="6">
        <f>'no ties data'!G411</f>
        <v>12</v>
      </c>
      <c r="H411" s="6">
        <f>'no ties data'!H411</f>
        <v>51</v>
      </c>
      <c r="I411" s="6">
        <f>'no ties data'!I411</f>
        <v>54</v>
      </c>
      <c r="J411" s="6">
        <f>'no ties data'!J411</f>
        <v>29</v>
      </c>
      <c r="K411" s="6">
        <f>'no ties data'!K411</f>
        <v>26</v>
      </c>
      <c r="L411" s="6">
        <f>'no ties data'!L411</f>
        <v>33</v>
      </c>
      <c r="M411" s="6">
        <f>'no ties data'!M411</f>
        <v>43</v>
      </c>
      <c r="N411" s="6">
        <f>'no ties data'!N411</f>
        <v>53</v>
      </c>
      <c r="O411" s="6">
        <f>'no ties data'!O411</f>
        <v>29</v>
      </c>
      <c r="P411" s="6">
        <f>'no ties data'!P411</f>
        <v>40</v>
      </c>
      <c r="Q411" s="6">
        <f>'no ties data'!Q411</f>
        <v>62</v>
      </c>
      <c r="R411" s="6">
        <f>'no ties data'!R411</f>
        <v>71</v>
      </c>
      <c r="S411" s="6">
        <f>'no ties data'!S411</f>
        <v>66</v>
      </c>
      <c r="T411" s="6">
        <f>'no ties data'!T411</f>
        <v>28</v>
      </c>
      <c r="U411" s="6">
        <f>'no ties data'!U411</f>
        <v>37</v>
      </c>
      <c r="V411" s="6">
        <f>'no ties data'!V411</f>
        <v>9</v>
      </c>
      <c r="W411" s="6">
        <f>'no ties data'!W411</f>
        <v>28</v>
      </c>
      <c r="X411" s="6">
        <f>'no ties data'!X411</f>
        <v>30</v>
      </c>
      <c r="Y411" s="6">
        <f>'no ties data'!Y411</f>
        <v>27</v>
      </c>
      <c r="Z411" s="6">
        <f>'no ties data'!Z411</f>
        <v>37</v>
      </c>
      <c r="AA411" s="6">
        <f>'no ties data'!AA411</f>
        <v>49</v>
      </c>
      <c r="AB411" s="6">
        <f>'no ties data'!AB411</f>
        <v>48</v>
      </c>
      <c r="AC411" s="6">
        <f>'no ties data'!AC411</f>
        <v>18</v>
      </c>
      <c r="AD411" s="6">
        <f>'no ties data'!AD411</f>
        <v>33</v>
      </c>
      <c r="AE411" s="6">
        <f>'no ties data'!AE411</f>
        <v>31</v>
      </c>
      <c r="AF411" s="6">
        <f>'no ties data'!AF411</f>
        <v>28</v>
      </c>
      <c r="AG411" s="6">
        <f>'no ties data'!AG411</f>
        <v>46</v>
      </c>
      <c r="AH411" s="6">
        <f>'no ties data'!AH411</f>
        <v>45</v>
      </c>
      <c r="AI411" s="6">
        <f>'no ties data'!AI411</f>
        <v>58</v>
      </c>
      <c r="AJ411" s="6">
        <f>'no ties data'!AJ411</f>
        <v>57</v>
      </c>
      <c r="AK411" s="6">
        <f>'no ties data'!AK411</f>
        <v>23</v>
      </c>
      <c r="AL411" s="6">
        <f>'no ties data'!AL411</f>
        <v>33</v>
      </c>
      <c r="AM411" s="6">
        <f>'no ties data'!AM411</f>
        <v>49</v>
      </c>
      <c r="AN411" s="6">
        <f>'no ties data'!AN411</f>
        <v>30</v>
      </c>
      <c r="AP411" s="6">
        <f>'no ties data'!AP411</f>
        <v>22</v>
      </c>
      <c r="AQ411" s="6">
        <f>'no ties data'!AQ411</f>
        <v>37</v>
      </c>
      <c r="AR411" s="6">
        <f>'no ties data'!AR411</f>
        <v>28</v>
      </c>
      <c r="AS411" s="6">
        <f>'no ties data'!AS411</f>
        <v>29</v>
      </c>
      <c r="AT411" s="6">
        <f>'no ties data'!AT411</f>
        <v>49</v>
      </c>
      <c r="AU411" s="6">
        <f>'no ties data'!AU411</f>
        <v>46</v>
      </c>
      <c r="AV411" s="6">
        <f>'no ties data'!AV411</f>
        <v>19</v>
      </c>
      <c r="AW411" s="6">
        <f>'no ties data'!AW411</f>
        <v>33</v>
      </c>
      <c r="AX411" s="6">
        <f>'no ties data'!AX411</f>
        <v>27</v>
      </c>
      <c r="AY411" s="6">
        <f>'no ties data'!AY411</f>
        <v>58</v>
      </c>
      <c r="AZ411" s="6">
        <f>'no ties data'!AZ411</f>
        <v>62</v>
      </c>
      <c r="BA411" s="6">
        <f>'no ties data'!BA411</f>
        <v>37</v>
      </c>
      <c r="BB411" s="6">
        <f>'no ties data'!BB411</f>
        <v>50</v>
      </c>
      <c r="BC411" s="6">
        <f>'no ties data'!BC411</f>
        <v>33</v>
      </c>
      <c r="BD411" s="6">
        <f>'no ties data'!BD411</f>
        <v>35</v>
      </c>
    </row>
    <row r="412" spans="1:56" x14ac:dyDescent="0.2">
      <c r="A412" s="44" t="s">
        <v>155</v>
      </c>
      <c r="C412" s="6">
        <f>'no ties data'!C412</f>
        <v>80</v>
      </c>
      <c r="D412" s="6">
        <f>'no ties data'!D412</f>
        <v>76</v>
      </c>
      <c r="E412" s="6">
        <f>'no ties data'!E412</f>
        <v>80</v>
      </c>
      <c r="G412" s="6">
        <f>'no ties data'!G412</f>
        <v>82</v>
      </c>
      <c r="H412" s="6">
        <f>'no ties data'!H412</f>
        <v>86</v>
      </c>
      <c r="I412" s="6">
        <f>'no ties data'!I412</f>
        <v>113</v>
      </c>
      <c r="J412" s="6">
        <f>'no ties data'!J412</f>
        <v>91</v>
      </c>
      <c r="K412" s="6">
        <f>'no ties data'!K412</f>
        <v>119</v>
      </c>
      <c r="L412" s="6">
        <f>'no ties data'!L412</f>
        <v>107</v>
      </c>
      <c r="M412" s="6">
        <f>'no ties data'!M412</f>
        <v>76</v>
      </c>
      <c r="N412" s="6">
        <f>'no ties data'!N412</f>
        <v>119</v>
      </c>
      <c r="O412" s="6">
        <f>'no ties data'!O412</f>
        <v>131</v>
      </c>
      <c r="P412" s="6">
        <f>'no ties data'!P412</f>
        <v>91</v>
      </c>
      <c r="Q412" s="6">
        <f>'no ties data'!Q412</f>
        <v>116</v>
      </c>
      <c r="R412" s="6">
        <f>'no ties data'!R412</f>
        <v>104</v>
      </c>
      <c r="S412" s="6">
        <f>'no ties data'!S412</f>
        <v>99</v>
      </c>
      <c r="T412" s="6">
        <f>'no ties data'!T412</f>
        <v>14</v>
      </c>
      <c r="U412" s="6">
        <f>'no ties data'!U412</f>
        <v>80</v>
      </c>
      <c r="V412" s="6">
        <f>'no ties data'!V412</f>
        <v>110</v>
      </c>
      <c r="W412" s="6">
        <f>'no ties data'!W412</f>
        <v>76</v>
      </c>
      <c r="X412" s="6">
        <f>'no ties data'!X412</f>
        <v>95</v>
      </c>
      <c r="Y412" s="6">
        <f>'no ties data'!Y412</f>
        <v>46</v>
      </c>
      <c r="Z412" s="6">
        <f>'no ties data'!Z412</f>
        <v>111</v>
      </c>
      <c r="AA412" s="6">
        <f>'no ties data'!AA412</f>
        <v>114</v>
      </c>
      <c r="AB412" s="6">
        <f>'no ties data'!AB412</f>
        <v>72</v>
      </c>
      <c r="AC412" s="6">
        <f>'no ties data'!AC412</f>
        <v>111</v>
      </c>
      <c r="AD412" s="6">
        <f>'no ties data'!AD412</f>
        <v>144</v>
      </c>
      <c r="AE412" s="6">
        <f>'no ties data'!AE412</f>
        <v>28</v>
      </c>
      <c r="AF412" s="6">
        <f>'no ties data'!AF412</f>
        <v>96</v>
      </c>
      <c r="AG412" s="6">
        <f>'no ties data'!AG412</f>
        <v>93</v>
      </c>
      <c r="AH412" s="6">
        <f>'no ties data'!AH412</f>
        <v>78</v>
      </c>
      <c r="AI412" s="6">
        <f>'no ties data'!AI412</f>
        <v>84</v>
      </c>
      <c r="AJ412" s="6">
        <f>'no ties data'!AJ412</f>
        <v>91</v>
      </c>
      <c r="AK412" s="6">
        <f>'no ties data'!AK412</f>
        <v>95</v>
      </c>
      <c r="AL412" s="6">
        <f>'no ties data'!AL412</f>
        <v>100</v>
      </c>
      <c r="AM412" s="6">
        <f>'no ties data'!AM412</f>
        <v>81</v>
      </c>
      <c r="AN412" s="6">
        <f>'no ties data'!AN412</f>
        <v>106</v>
      </c>
      <c r="AP412" s="6">
        <f>'no ties data'!AP412</f>
        <v>82</v>
      </c>
      <c r="AQ412" s="6">
        <f>'no ties data'!AQ412</f>
        <v>108</v>
      </c>
      <c r="AR412" s="6">
        <f>'no ties data'!AR412</f>
        <v>40</v>
      </c>
      <c r="AS412" s="6">
        <f>'no ties data'!AS412</f>
        <v>104</v>
      </c>
      <c r="AT412" s="6">
        <f>'no ties data'!AT412</f>
        <v>112</v>
      </c>
      <c r="AU412" s="6">
        <f>'no ties data'!AU412</f>
        <v>80</v>
      </c>
      <c r="AV412" s="6">
        <f>'no ties data'!AV412</f>
        <v>119</v>
      </c>
      <c r="AW412" s="6">
        <f>'no ties data'!AW412</f>
        <v>137</v>
      </c>
      <c r="AX412" s="6">
        <f>'no ties data'!AX412</f>
        <v>96</v>
      </c>
      <c r="AY412" s="6">
        <f>'no ties data'!AY412</f>
        <v>121</v>
      </c>
      <c r="AZ412" s="6">
        <f>'no ties data'!AZ412</f>
        <v>97</v>
      </c>
      <c r="BA412" s="6">
        <f>'no ties data'!BA412</f>
        <v>111</v>
      </c>
      <c r="BB412" s="6">
        <f>'no ties data'!BB412</f>
        <v>87</v>
      </c>
      <c r="BC412" s="6">
        <f>'no ties data'!BC412</f>
        <v>35</v>
      </c>
      <c r="BD412" s="6">
        <f>'no ties data'!BD412</f>
        <v>80</v>
      </c>
    </row>
    <row r="413" spans="1:56" x14ac:dyDescent="0.2">
      <c r="A413" s="44" t="s">
        <v>156</v>
      </c>
      <c r="C413" s="6">
        <f>'no ties data'!C413</f>
        <v>150</v>
      </c>
      <c r="D413" s="6">
        <f>'no ties data'!D413</f>
        <v>152</v>
      </c>
      <c r="E413" s="6">
        <f>'no ties data'!E413</f>
        <v>145</v>
      </c>
      <c r="G413" s="6">
        <f>'no ties data'!G413</f>
        <v>164</v>
      </c>
      <c r="H413" s="6">
        <f>'no ties data'!H413</f>
        <v>205</v>
      </c>
      <c r="I413" s="6">
        <f>'no ties data'!I413</f>
        <v>141</v>
      </c>
      <c r="J413" s="6">
        <f>'no ties data'!J413</f>
        <v>158</v>
      </c>
      <c r="K413" s="6">
        <f>'no ties data'!K413</f>
        <v>155</v>
      </c>
      <c r="L413" s="6">
        <f>'no ties data'!L413</f>
        <v>193</v>
      </c>
      <c r="M413" s="6">
        <f>'no ties data'!M413</f>
        <v>158</v>
      </c>
      <c r="N413" s="6">
        <f>'no ties data'!N413</f>
        <v>171</v>
      </c>
      <c r="O413" s="6">
        <f>'no ties data'!O413</f>
        <v>149</v>
      </c>
      <c r="P413" s="6">
        <f>'no ties data'!P413</f>
        <v>129</v>
      </c>
      <c r="Q413" s="6">
        <f>'no ties data'!Q413</f>
        <v>151</v>
      </c>
      <c r="R413" s="6">
        <f>'no ties data'!R413</f>
        <v>136</v>
      </c>
      <c r="S413" s="6">
        <f>'no ties data'!S413</f>
        <v>156</v>
      </c>
      <c r="T413" s="6">
        <f>'no ties data'!T413</f>
        <v>135</v>
      </c>
      <c r="U413" s="6">
        <f>'no ties data'!U413</f>
        <v>145</v>
      </c>
      <c r="V413" s="6">
        <f>'no ties data'!V413</f>
        <v>106</v>
      </c>
      <c r="W413" s="6">
        <f>'no ties data'!W413</f>
        <v>134</v>
      </c>
      <c r="X413" s="6">
        <f>'no ties data'!X413</f>
        <v>118</v>
      </c>
      <c r="Y413" s="6">
        <f>'no ties data'!Y413</f>
        <v>146</v>
      </c>
      <c r="Z413" s="6">
        <f>'no ties data'!Z413</f>
        <v>145</v>
      </c>
      <c r="AA413" s="6">
        <f>'no ties data'!AA413</f>
        <v>170</v>
      </c>
      <c r="AB413" s="6">
        <f>'no ties data'!AB413</f>
        <v>146</v>
      </c>
      <c r="AC413" s="6">
        <f>'no ties data'!AC413</f>
        <v>144</v>
      </c>
      <c r="AD413" s="6">
        <f>'no ties data'!AD413</f>
        <v>154</v>
      </c>
      <c r="AE413" s="6">
        <f>'no ties data'!AE413</f>
        <v>186</v>
      </c>
      <c r="AF413" s="6">
        <f>'no ties data'!AF413</f>
        <v>149</v>
      </c>
      <c r="AG413" s="6">
        <f>'no ties data'!AG413</f>
        <v>176</v>
      </c>
      <c r="AH413" s="6">
        <f>'no ties data'!AH413</f>
        <v>147</v>
      </c>
      <c r="AI413" s="6">
        <f>'no ties data'!AI413</f>
        <v>142</v>
      </c>
      <c r="AJ413" s="6">
        <f>'no ties data'!AJ413</f>
        <v>135</v>
      </c>
      <c r="AK413" s="6">
        <f>'no ties data'!AK413</f>
        <v>153</v>
      </c>
      <c r="AL413" s="6">
        <f>'no ties data'!AL413</f>
        <v>151</v>
      </c>
      <c r="AM413" s="6">
        <f>'no ties data'!AM413</f>
        <v>178</v>
      </c>
      <c r="AN413" s="6">
        <f>'no ties data'!AN413</f>
        <v>112</v>
      </c>
      <c r="AP413" s="6">
        <f>'no ties data'!AP413</f>
        <v>144</v>
      </c>
      <c r="AQ413" s="6">
        <f>'no ties data'!AQ413</f>
        <v>137</v>
      </c>
      <c r="AR413" s="6">
        <f>'no ties data'!AR413</f>
        <v>156</v>
      </c>
      <c r="AS413" s="6">
        <f>'no ties data'!AS413</f>
        <v>131</v>
      </c>
      <c r="AT413" s="6">
        <f>'no ties data'!AT413</f>
        <v>172</v>
      </c>
      <c r="AU413" s="6">
        <f>'no ties data'!AU413</f>
        <v>154</v>
      </c>
      <c r="AV413" s="6">
        <f>'no ties data'!AV413</f>
        <v>154</v>
      </c>
      <c r="AW413" s="6">
        <f>'no ties data'!AW413</f>
        <v>152</v>
      </c>
      <c r="AX413" s="6">
        <f>'no ties data'!AX413</f>
        <v>152</v>
      </c>
      <c r="AY413" s="6">
        <f>'no ties data'!AY413</f>
        <v>158</v>
      </c>
      <c r="AZ413" s="6">
        <f>'no ties data'!AZ413</f>
        <v>148</v>
      </c>
      <c r="BA413" s="6">
        <f>'no ties data'!BA413</f>
        <v>139</v>
      </c>
      <c r="BB413" s="6">
        <f>'no ties data'!BB413</f>
        <v>150</v>
      </c>
      <c r="BC413" s="6">
        <f>'no ties data'!BC413</f>
        <v>145</v>
      </c>
      <c r="BD413" s="6">
        <f>'no ties data'!BD413</f>
        <v>150</v>
      </c>
    </row>
    <row r="414" spans="1:56" x14ac:dyDescent="0.2">
      <c r="A414" s="44" t="s">
        <v>157</v>
      </c>
      <c r="C414" s="6">
        <f>'no ties data'!C414</f>
        <v>179</v>
      </c>
      <c r="D414" s="6">
        <f>'no ties data'!D414</f>
        <v>176</v>
      </c>
      <c r="E414" s="6">
        <f>'no ties data'!E414</f>
        <v>184</v>
      </c>
      <c r="G414" s="6">
        <f>'no ties data'!G414</f>
        <v>163</v>
      </c>
      <c r="H414" s="6">
        <f>'no ties data'!H414</f>
        <v>204</v>
      </c>
      <c r="I414" s="6">
        <f>'no ties data'!I414</f>
        <v>150</v>
      </c>
      <c r="J414" s="6">
        <f>'no ties data'!J414</f>
        <v>180</v>
      </c>
      <c r="K414" s="6">
        <f>'no ties data'!K414</f>
        <v>164</v>
      </c>
      <c r="L414" s="6">
        <f>'no ties data'!L414</f>
        <v>166</v>
      </c>
      <c r="M414" s="6">
        <f>'no ties data'!M414</f>
        <v>170</v>
      </c>
      <c r="N414" s="6">
        <f>'no ties data'!N414</f>
        <v>185</v>
      </c>
      <c r="O414" s="6">
        <f>'no ties data'!O414</f>
        <v>186</v>
      </c>
      <c r="P414" s="6">
        <f>'no ties data'!P414</f>
        <v>152</v>
      </c>
      <c r="Q414" s="6">
        <f>'no ties data'!Q414</f>
        <v>189</v>
      </c>
      <c r="R414" s="6">
        <f>'no ties data'!R414</f>
        <v>182</v>
      </c>
      <c r="S414" s="6">
        <f>'no ties data'!S414</f>
        <v>165</v>
      </c>
      <c r="T414" s="6">
        <f>'no ties data'!T414</f>
        <v>176</v>
      </c>
      <c r="U414" s="6">
        <f>'no ties data'!U414</f>
        <v>184</v>
      </c>
      <c r="V414" s="6">
        <f>'no ties data'!V414</f>
        <v>233</v>
      </c>
      <c r="W414" s="6">
        <f>'no ties data'!W414</f>
        <v>176</v>
      </c>
      <c r="X414" s="6">
        <f>'no ties data'!X414</f>
        <v>236</v>
      </c>
      <c r="Y414" s="6">
        <f>'no ties data'!Y414</f>
        <v>168</v>
      </c>
      <c r="Z414" s="6">
        <f>'no ties data'!Z414</f>
        <v>170</v>
      </c>
      <c r="AA414" s="6">
        <f>'no ties data'!AA414</f>
        <v>162</v>
      </c>
      <c r="AB414" s="6">
        <f>'no ties data'!AB414</f>
        <v>177</v>
      </c>
      <c r="AC414" s="6">
        <f>'no ties data'!AC414</f>
        <v>211</v>
      </c>
      <c r="AD414" s="6">
        <f>'no ties data'!AD414</f>
        <v>190</v>
      </c>
      <c r="AE414" s="6">
        <f>'no ties data'!AE414</f>
        <v>161</v>
      </c>
      <c r="AF414" s="6">
        <f>'no ties data'!AF414</f>
        <v>148</v>
      </c>
      <c r="AG414" s="6">
        <f>'no ties data'!AG414</f>
        <v>167</v>
      </c>
      <c r="AH414" s="6">
        <f>'no ties data'!AH414</f>
        <v>165</v>
      </c>
      <c r="AI414" s="6">
        <f>'no ties data'!AI414</f>
        <v>159</v>
      </c>
      <c r="AJ414" s="6">
        <f>'no ties data'!AJ414</f>
        <v>213</v>
      </c>
      <c r="AK414" s="6">
        <f>'no ties data'!AK414</f>
        <v>175</v>
      </c>
      <c r="AL414" s="6">
        <f>'no ties data'!AL414</f>
        <v>172</v>
      </c>
      <c r="AM414" s="6">
        <f>'no ties data'!AM414</f>
        <v>168</v>
      </c>
      <c r="AN414" s="6">
        <f>'no ties data'!AN414</f>
        <v>202</v>
      </c>
      <c r="AP414" s="6">
        <f>'no ties data'!AP414</f>
        <v>172</v>
      </c>
      <c r="AQ414" s="6">
        <f>'no ties data'!AQ414</f>
        <v>186</v>
      </c>
      <c r="AR414" s="6">
        <f>'no ties data'!AR414</f>
        <v>168</v>
      </c>
      <c r="AS414" s="6">
        <f>'no ties data'!AS414</f>
        <v>167</v>
      </c>
      <c r="AT414" s="6">
        <f>'no ties data'!AT414</f>
        <v>163</v>
      </c>
      <c r="AU414" s="6">
        <f>'no ties data'!AU414</f>
        <v>177</v>
      </c>
      <c r="AV414" s="6">
        <f>'no ties data'!AV414</f>
        <v>182</v>
      </c>
      <c r="AW414" s="6">
        <f>'no ties data'!AW414</f>
        <v>191</v>
      </c>
      <c r="AX414" s="6">
        <f>'no ties data'!AX414</f>
        <v>170</v>
      </c>
      <c r="AY414" s="6">
        <f>'no ties data'!AY414</f>
        <v>186</v>
      </c>
      <c r="AZ414" s="6">
        <f>'no ties data'!AZ414</f>
        <v>175</v>
      </c>
      <c r="BA414" s="6">
        <f>'no ties data'!BA414</f>
        <v>168</v>
      </c>
      <c r="BB414" s="6">
        <f>'no ties data'!BB414</f>
        <v>164</v>
      </c>
      <c r="BC414" s="6">
        <f>'no ties data'!BC414</f>
        <v>177</v>
      </c>
      <c r="BD414" s="6">
        <f>'no ties data'!BD414</f>
        <v>179</v>
      </c>
    </row>
    <row r="415" spans="1:56" x14ac:dyDescent="0.2">
      <c r="A415" s="44" t="s">
        <v>160</v>
      </c>
      <c r="C415" s="6">
        <f>'no ties data'!C415</f>
        <v>64</v>
      </c>
      <c r="D415" s="6">
        <f>'no ties data'!D415</f>
        <v>65</v>
      </c>
      <c r="E415" s="6">
        <f>'no ties data'!E415</f>
        <v>54</v>
      </c>
      <c r="G415" s="6">
        <f>'no ties data'!G415</f>
        <v>80</v>
      </c>
      <c r="H415" s="6">
        <f>'no ties data'!H415</f>
        <v>129</v>
      </c>
      <c r="I415" s="6">
        <f>'no ties data'!I415</f>
        <v>78</v>
      </c>
      <c r="J415" s="6">
        <f>'no ties data'!J415</f>
        <v>73</v>
      </c>
      <c r="K415" s="6">
        <f>'no ties data'!K415</f>
        <v>64</v>
      </c>
      <c r="L415" s="6">
        <f>'no ties data'!L415</f>
        <v>89</v>
      </c>
      <c r="M415" s="6">
        <f>'no ties data'!M415</f>
        <v>85</v>
      </c>
      <c r="N415" s="6">
        <f>'no ties data'!N415</f>
        <v>74</v>
      </c>
      <c r="O415" s="6">
        <f>'no ties data'!O415</f>
        <v>52</v>
      </c>
      <c r="P415" s="6">
        <f>'no ties data'!P415</f>
        <v>23</v>
      </c>
      <c r="Q415" s="6">
        <f>'no ties data'!Q415</f>
        <v>63</v>
      </c>
      <c r="R415" s="6">
        <f>'no ties data'!R415</f>
        <v>40</v>
      </c>
      <c r="S415" s="6">
        <f>'no ties data'!S415</f>
        <v>57</v>
      </c>
      <c r="T415" s="6">
        <f>'no ties data'!T415</f>
        <v>76</v>
      </c>
      <c r="U415" s="6">
        <f>'no ties data'!U415</f>
        <v>54</v>
      </c>
      <c r="V415" s="6">
        <f>'no ties data'!V415</f>
        <v>39</v>
      </c>
      <c r="W415" s="6">
        <f>'no ties data'!W415</f>
        <v>67</v>
      </c>
      <c r="X415" s="6">
        <f>'no ties data'!X415</f>
        <v>41</v>
      </c>
      <c r="Y415" s="6">
        <f>'no ties data'!Y415</f>
        <v>73</v>
      </c>
      <c r="Z415" s="6">
        <f>'no ties data'!Z415</f>
        <v>65</v>
      </c>
      <c r="AA415" s="6">
        <f>'no ties data'!AA415</f>
        <v>77</v>
      </c>
      <c r="AB415" s="6">
        <f>'no ties data'!AB415</f>
        <v>58</v>
      </c>
      <c r="AC415" s="6">
        <f>'no ties data'!AC415</f>
        <v>65</v>
      </c>
      <c r="AD415" s="6">
        <f>'no ties data'!AD415</f>
        <v>41</v>
      </c>
      <c r="AE415" s="6">
        <f>'no ties data'!AE415</f>
        <v>70</v>
      </c>
      <c r="AF415" s="6">
        <f>'no ties data'!AF415</f>
        <v>37</v>
      </c>
      <c r="AG415" s="6">
        <f>'no ties data'!AG415</f>
        <v>64</v>
      </c>
      <c r="AH415" s="6">
        <f>'no ties data'!AH415</f>
        <v>37</v>
      </c>
      <c r="AI415" s="6">
        <f>'no ties data'!AI415</f>
        <v>72</v>
      </c>
      <c r="AJ415" s="6">
        <f>'no ties data'!AJ415</f>
        <v>69</v>
      </c>
      <c r="AK415" s="6">
        <f>'no ties data'!AK415</f>
        <v>36</v>
      </c>
      <c r="AL415" s="6">
        <f>'no ties data'!AL415</f>
        <v>76</v>
      </c>
      <c r="AM415" s="6">
        <f>'no ties data'!AM415</f>
        <v>69</v>
      </c>
      <c r="AN415" s="6">
        <f>'no ties data'!AN415</f>
        <v>28</v>
      </c>
      <c r="AP415" s="6">
        <f>'no ties data'!AP415</f>
        <v>77</v>
      </c>
      <c r="AQ415" s="6">
        <f>'no ties data'!AQ415</f>
        <v>55</v>
      </c>
      <c r="AR415" s="6">
        <f>'no ties data'!AR415</f>
        <v>74</v>
      </c>
      <c r="AS415" s="6">
        <f>'no ties data'!AS415</f>
        <v>33</v>
      </c>
      <c r="AT415" s="6">
        <f>'no ties data'!AT415</f>
        <v>77</v>
      </c>
      <c r="AU415" s="6">
        <f>'no ties data'!AU415</f>
        <v>61</v>
      </c>
      <c r="AV415" s="6">
        <f>'no ties data'!AV415</f>
        <v>65</v>
      </c>
      <c r="AW415" s="6">
        <f>'no ties data'!AW415</f>
        <v>48</v>
      </c>
      <c r="AX415" s="6">
        <f>'no ties data'!AX415</f>
        <v>36</v>
      </c>
      <c r="AY415" s="6">
        <f>'no ties data'!AY415</f>
        <v>68</v>
      </c>
      <c r="AZ415" s="6">
        <f>'no ties data'!AZ415</f>
        <v>63</v>
      </c>
      <c r="BA415" s="6">
        <f>'no ties data'!BA415</f>
        <v>59</v>
      </c>
      <c r="BB415" s="6">
        <f>'no ties data'!BB415</f>
        <v>54</v>
      </c>
      <c r="BC415" s="6">
        <f>'no ties data'!BC415</f>
        <v>76</v>
      </c>
      <c r="BD415" s="6">
        <f>'no ties data'!BD415</f>
        <v>64</v>
      </c>
    </row>
    <row r="416" spans="1:56" x14ac:dyDescent="0.2">
      <c r="A416" s="44" t="s">
        <v>158</v>
      </c>
      <c r="C416" s="6">
        <f>'no ties data'!C416</f>
        <v>56</v>
      </c>
      <c r="D416" s="6">
        <f>'no ties data'!D416</f>
        <v>52</v>
      </c>
      <c r="E416" s="6">
        <f>'no ties data'!E416</f>
        <v>61</v>
      </c>
      <c r="G416" s="6">
        <f>'no ties data'!G416</f>
        <v>49</v>
      </c>
      <c r="H416" s="6">
        <f>'no ties data'!H416</f>
        <v>77</v>
      </c>
      <c r="I416" s="6">
        <f>'no ties data'!I416</f>
        <v>106</v>
      </c>
      <c r="J416" s="6">
        <f>'no ties data'!J416</f>
        <v>41</v>
      </c>
      <c r="K416" s="6">
        <f>'no ties data'!K416</f>
        <v>67</v>
      </c>
      <c r="L416" s="6">
        <f>'no ties data'!L416</f>
        <v>81</v>
      </c>
      <c r="M416" s="6">
        <f>'no ties data'!M416</f>
        <v>12</v>
      </c>
      <c r="N416" s="6">
        <f>'no ties data'!N416</f>
        <v>93</v>
      </c>
      <c r="O416" s="6">
        <f>'no ties data'!O416</f>
        <v>116</v>
      </c>
      <c r="P416" s="6">
        <f>'no ties data'!P416</f>
        <v>105</v>
      </c>
      <c r="Q416" s="6">
        <f>'no ties data'!Q416</f>
        <v>94</v>
      </c>
      <c r="R416" s="6">
        <f>'no ties data'!R416</f>
        <v>87</v>
      </c>
      <c r="S416" s="6">
        <f>'no ties data'!S416</f>
        <v>73</v>
      </c>
      <c r="T416" s="6">
        <f>'no ties data'!T416</f>
        <v>12</v>
      </c>
      <c r="U416" s="6">
        <f>'no ties data'!U416</f>
        <v>61</v>
      </c>
      <c r="V416" s="6">
        <f>'no ties data'!V416</f>
        <v>104</v>
      </c>
      <c r="W416" s="6">
        <f>'no ties data'!W416</f>
        <v>66</v>
      </c>
      <c r="X416" s="6">
        <f>'no ties data'!X416</f>
        <v>115</v>
      </c>
      <c r="Y416" s="6">
        <f>'no ties data'!Y416</f>
        <v>29</v>
      </c>
      <c r="Z416" s="6">
        <f>'no ties data'!Z416</f>
        <v>91</v>
      </c>
      <c r="AA416" s="6">
        <f>'no ties data'!AA416</f>
        <v>92</v>
      </c>
      <c r="AB416" s="6">
        <f>'no ties data'!AB416</f>
        <v>28</v>
      </c>
      <c r="AC416" s="6">
        <f>'no ties data'!AC416</f>
        <v>64</v>
      </c>
      <c r="AD416" s="6">
        <f>'no ties data'!AD416</f>
        <v>106</v>
      </c>
      <c r="AE416" s="6">
        <f>'no ties data'!AE416</f>
        <v>75</v>
      </c>
      <c r="AF416" s="6">
        <f>'no ties data'!AF416</f>
        <v>80</v>
      </c>
      <c r="AG416" s="6">
        <f>'no ties data'!AG416</f>
        <v>57</v>
      </c>
      <c r="AH416" s="6">
        <f>'no ties data'!AH416</f>
        <v>40</v>
      </c>
      <c r="AI416" s="6">
        <f>'no ties data'!AI416</f>
        <v>49</v>
      </c>
      <c r="AJ416" s="6">
        <f>'no ties data'!AJ416</f>
        <v>61</v>
      </c>
      <c r="AK416" s="6">
        <f>'no ties data'!AK416</f>
        <v>113</v>
      </c>
      <c r="AL416" s="6">
        <f>'no ties data'!AL416</f>
        <v>39</v>
      </c>
      <c r="AM416" s="6">
        <f>'no ties data'!AM416</f>
        <v>77</v>
      </c>
      <c r="AN416" s="6">
        <f>'no ties data'!AN416</f>
        <v>84</v>
      </c>
      <c r="AP416" s="6">
        <f>'no ties data'!AP416</f>
        <v>61</v>
      </c>
      <c r="AQ416" s="6">
        <f>'no ties data'!AQ416</f>
        <v>96</v>
      </c>
      <c r="AR416" s="6">
        <f>'no ties data'!AR416</f>
        <v>41</v>
      </c>
      <c r="AS416" s="6">
        <f>'no ties data'!AS416</f>
        <v>103</v>
      </c>
      <c r="AT416" s="6">
        <f>'no ties data'!AT416</f>
        <v>89</v>
      </c>
      <c r="AU416" s="6">
        <f>'no ties data'!AU416</f>
        <v>37</v>
      </c>
      <c r="AV416" s="6">
        <f>'no ties data'!AV416</f>
        <v>69</v>
      </c>
      <c r="AW416" s="6">
        <f>'no ties data'!AW416</f>
        <v>112</v>
      </c>
      <c r="AX416" s="6">
        <f>'no ties data'!AX416</f>
        <v>101</v>
      </c>
      <c r="AY416" s="6">
        <f>'no ties data'!AY416</f>
        <v>93</v>
      </c>
      <c r="AZ416" s="6">
        <f>'no ties data'!AZ416</f>
        <v>67</v>
      </c>
      <c r="BA416" s="6">
        <f>'no ties data'!BA416</f>
        <v>96</v>
      </c>
      <c r="BB416" s="6">
        <f>'no ties data'!BB416</f>
        <v>46</v>
      </c>
      <c r="BC416" s="6">
        <f>'no ties data'!BC416</f>
        <v>16</v>
      </c>
      <c r="BD416" s="6">
        <f>'no ties data'!BD416</f>
        <v>56</v>
      </c>
    </row>
    <row r="417" spans="1:56" x14ac:dyDescent="0.2">
      <c r="A417" s="44" t="s">
        <v>159</v>
      </c>
      <c r="C417" s="6">
        <f>'no ties data'!C417</f>
        <v>189</v>
      </c>
      <c r="D417" s="6">
        <f>'no ties data'!D417</f>
        <v>198</v>
      </c>
      <c r="E417" s="6">
        <f>'no ties data'!E417</f>
        <v>178</v>
      </c>
      <c r="G417" s="6">
        <f>'no ties data'!G417</f>
        <v>188</v>
      </c>
      <c r="H417" s="6">
        <f>'no ties data'!H417</f>
        <v>203</v>
      </c>
      <c r="I417" s="6">
        <f>'no ties data'!I417</f>
        <v>199</v>
      </c>
      <c r="J417" s="6">
        <f>'no ties data'!J417</f>
        <v>207</v>
      </c>
      <c r="K417" s="6">
        <f>'no ties data'!K417</f>
        <v>206</v>
      </c>
      <c r="L417" s="6">
        <f>'no ties data'!L417</f>
        <v>200</v>
      </c>
      <c r="M417" s="6">
        <f>'no ties data'!M417</f>
        <v>204</v>
      </c>
      <c r="N417" s="6">
        <f>'no ties data'!N417</f>
        <v>199</v>
      </c>
      <c r="O417" s="6">
        <f>'no ties data'!O417</f>
        <v>185</v>
      </c>
      <c r="P417" s="6">
        <f>'no ties data'!P417</f>
        <v>193</v>
      </c>
      <c r="Q417" s="6">
        <f>'no ties data'!Q417</f>
        <v>188</v>
      </c>
      <c r="R417" s="6">
        <f>'no ties data'!R417</f>
        <v>168</v>
      </c>
      <c r="S417" s="6">
        <f>'no ties data'!S417</f>
        <v>176</v>
      </c>
      <c r="T417" s="6">
        <f>'no ties data'!T417</f>
        <v>189</v>
      </c>
      <c r="U417" s="6">
        <f>'no ties data'!U417</f>
        <v>178</v>
      </c>
      <c r="V417" s="6">
        <f>'no ties data'!V417</f>
        <v>172</v>
      </c>
      <c r="W417" s="6">
        <f>'no ties data'!W417</f>
        <v>144</v>
      </c>
      <c r="X417" s="6">
        <f>'no ties data'!X417</f>
        <v>157</v>
      </c>
      <c r="Y417" s="6">
        <f>'no ties data'!Y417</f>
        <v>161</v>
      </c>
      <c r="Z417" s="6">
        <f>'no ties data'!Z417</f>
        <v>183</v>
      </c>
      <c r="AA417" s="6">
        <f>'no ties data'!AA417</f>
        <v>199</v>
      </c>
      <c r="AB417" s="6">
        <f>'no ties data'!AB417</f>
        <v>203</v>
      </c>
      <c r="AC417" s="6">
        <f>'no ties data'!AC417</f>
        <v>200</v>
      </c>
      <c r="AD417" s="6">
        <f>'no ties data'!AD417</f>
        <v>184</v>
      </c>
      <c r="AE417" s="6">
        <f>'no ties data'!AE417</f>
        <v>197</v>
      </c>
      <c r="AF417" s="6">
        <f>'no ties data'!AF417</f>
        <v>226</v>
      </c>
      <c r="AG417" s="6">
        <f>'no ties data'!AG417</f>
        <v>157</v>
      </c>
      <c r="AH417" s="6">
        <f>'no ties data'!AH417</f>
        <v>173</v>
      </c>
      <c r="AI417" s="6">
        <f>'no ties data'!AI417</f>
        <v>235</v>
      </c>
      <c r="AJ417" s="6">
        <f>'no ties data'!AJ417</f>
        <v>185</v>
      </c>
      <c r="AK417" s="6">
        <f>'no ties data'!AK417</f>
        <v>164</v>
      </c>
      <c r="AL417" s="6">
        <f>'no ties data'!AL417</f>
        <v>157</v>
      </c>
      <c r="AM417" s="6">
        <f>'no ties data'!AM417</f>
        <v>177</v>
      </c>
      <c r="AN417" s="6">
        <f>'no ties data'!AN417</f>
        <v>190</v>
      </c>
      <c r="AP417" s="6">
        <f>'no ties data'!AP417</f>
        <v>160</v>
      </c>
      <c r="AQ417" s="6">
        <f>'no ties data'!AQ417</f>
        <v>173</v>
      </c>
      <c r="AR417" s="6">
        <f>'no ties data'!AR417</f>
        <v>174</v>
      </c>
      <c r="AS417" s="6">
        <f>'no ties data'!AS417</f>
        <v>176</v>
      </c>
      <c r="AT417" s="6">
        <f>'no ties data'!AT417</f>
        <v>192</v>
      </c>
      <c r="AU417" s="6">
        <f>'no ties data'!AU417</f>
        <v>179</v>
      </c>
      <c r="AV417" s="6">
        <f>'no ties data'!AV417</f>
        <v>207</v>
      </c>
      <c r="AW417" s="6">
        <f>'no ties data'!AW417</f>
        <v>189</v>
      </c>
      <c r="AX417" s="6">
        <f>'no ties data'!AX417</f>
        <v>174</v>
      </c>
      <c r="AY417" s="6">
        <f>'no ties data'!AY417</f>
        <v>194</v>
      </c>
      <c r="AZ417" s="6">
        <f>'no ties data'!AZ417</f>
        <v>181</v>
      </c>
      <c r="BA417" s="6">
        <f>'no ties data'!BA417</f>
        <v>203</v>
      </c>
      <c r="BB417" s="6">
        <f>'no ties data'!BB417</f>
        <v>177</v>
      </c>
      <c r="BC417" s="6">
        <f>'no ties data'!BC417</f>
        <v>200</v>
      </c>
      <c r="BD417" s="6">
        <f>'no ties data'!BD417</f>
        <v>189</v>
      </c>
    </row>
    <row r="418" spans="1:56" x14ac:dyDescent="0.2">
      <c r="A418" s="44" t="s">
        <v>161</v>
      </c>
      <c r="C418" s="6">
        <f>'no ties data'!C418</f>
        <v>116</v>
      </c>
      <c r="D418" s="6">
        <f>'no ties data'!D418</f>
        <v>119</v>
      </c>
      <c r="E418" s="6">
        <f>'no ties data'!E418</f>
        <v>116</v>
      </c>
      <c r="G418" s="6">
        <f>'no ties data'!G418</f>
        <v>142</v>
      </c>
      <c r="H418" s="6">
        <f>'no ties data'!H418</f>
        <v>128</v>
      </c>
      <c r="I418" s="6">
        <f>'no ties data'!I418</f>
        <v>105</v>
      </c>
      <c r="J418" s="6">
        <f>'no ties data'!J418</f>
        <v>140</v>
      </c>
      <c r="K418" s="6">
        <f>'no ties data'!K418</f>
        <v>115</v>
      </c>
      <c r="L418" s="6">
        <f>'no ties data'!L418</f>
        <v>143</v>
      </c>
      <c r="M418" s="6">
        <f>'no ties data'!M418</f>
        <v>147</v>
      </c>
      <c r="N418" s="6">
        <f>'no ties data'!N418</f>
        <v>95</v>
      </c>
      <c r="O418" s="6">
        <f>'no ties data'!O418</f>
        <v>100</v>
      </c>
      <c r="P418" s="6">
        <f>'no ties data'!P418</f>
        <v>94</v>
      </c>
      <c r="Q418" s="6">
        <f>'no ties data'!Q418</f>
        <v>82</v>
      </c>
      <c r="R418" s="6">
        <f>'no ties data'!R418</f>
        <v>153</v>
      </c>
      <c r="S418" s="6">
        <f>'no ties data'!S418</f>
        <v>127</v>
      </c>
      <c r="T418" s="6">
        <f>'no ties data'!T418</f>
        <v>146</v>
      </c>
      <c r="U418" s="6">
        <f>'no ties data'!U418</f>
        <v>116</v>
      </c>
      <c r="V418" s="6">
        <f>'no ties data'!V418</f>
        <v>79</v>
      </c>
      <c r="W418" s="6">
        <f>'no ties data'!W418</f>
        <v>146</v>
      </c>
      <c r="X418" s="6">
        <f>'no ties data'!X418</f>
        <v>76</v>
      </c>
      <c r="Y418" s="6">
        <f>'no ties data'!Y418</f>
        <v>120</v>
      </c>
      <c r="Z418" s="6">
        <f>'no ties data'!Z418</f>
        <v>120</v>
      </c>
      <c r="AA418" s="6">
        <f>'no ties data'!AA418</f>
        <v>83</v>
      </c>
      <c r="AB418" s="6">
        <f>'no ties data'!AB418</f>
        <v>136</v>
      </c>
      <c r="AC418" s="6">
        <f>'no ties data'!AC418</f>
        <v>105</v>
      </c>
      <c r="AD418" s="6">
        <f>'no ties data'!AD418</f>
        <v>96</v>
      </c>
      <c r="AE418" s="6">
        <f>'no ties data'!AE418</f>
        <v>114</v>
      </c>
      <c r="AF418" s="6">
        <f>'no ties data'!AF418</f>
        <v>94</v>
      </c>
      <c r="AG418" s="6">
        <f>'no ties data'!AG418</f>
        <v>101</v>
      </c>
      <c r="AH418" s="6">
        <f>'no ties data'!AH418</f>
        <v>102</v>
      </c>
      <c r="AI418" s="6">
        <f>'no ties data'!AI418</f>
        <v>117</v>
      </c>
      <c r="AJ418" s="6">
        <f>'no ties data'!AJ418</f>
        <v>86</v>
      </c>
      <c r="AK418" s="6">
        <f>'no ties data'!AK418</f>
        <v>138</v>
      </c>
      <c r="AL418" s="6">
        <f>'no ties data'!AL418</f>
        <v>135</v>
      </c>
      <c r="AM418" s="6">
        <f>'no ties data'!AM418</f>
        <v>110</v>
      </c>
      <c r="AN418" s="6">
        <f>'no ties data'!AN418</f>
        <v>108</v>
      </c>
      <c r="AP418" s="6">
        <f>'no ties data'!AP418</f>
        <v>149</v>
      </c>
      <c r="AQ418" s="6">
        <f>'no ties data'!AQ418</f>
        <v>99</v>
      </c>
      <c r="AR418" s="6">
        <f>'no ties data'!AR418</f>
        <v>119</v>
      </c>
      <c r="AS418" s="6">
        <f>'no ties data'!AS418</f>
        <v>110</v>
      </c>
      <c r="AT418" s="6">
        <f>'no ties data'!AT418</f>
        <v>88</v>
      </c>
      <c r="AU418" s="6">
        <f>'no ties data'!AU418</f>
        <v>120</v>
      </c>
      <c r="AV418" s="6">
        <f>'no ties data'!AV418</f>
        <v>115</v>
      </c>
      <c r="AW418" s="6">
        <f>'no ties data'!AW418</f>
        <v>99</v>
      </c>
      <c r="AX418" s="6">
        <f>'no ties data'!AX418</f>
        <v>121</v>
      </c>
      <c r="AY418" s="6">
        <f>'no ties data'!AY418</f>
        <v>92</v>
      </c>
      <c r="AZ418" s="6">
        <f>'no ties data'!AZ418</f>
        <v>108</v>
      </c>
      <c r="BA418" s="6">
        <f>'no ties data'!BA418</f>
        <v>116</v>
      </c>
      <c r="BB418" s="6">
        <f>'no ties data'!BB418</f>
        <v>115</v>
      </c>
      <c r="BC418" s="6">
        <f>'no ties data'!BC418</f>
        <v>144</v>
      </c>
      <c r="BD418" s="6">
        <f>'no ties data'!BD418</f>
        <v>116</v>
      </c>
    </row>
    <row r="419" spans="1:56" x14ac:dyDescent="0.2">
      <c r="A419" s="44" t="s">
        <v>162</v>
      </c>
      <c r="C419" s="6">
        <f>'no ties data'!C419</f>
        <v>111</v>
      </c>
      <c r="D419" s="6">
        <f>'no ties data'!D419</f>
        <v>113</v>
      </c>
      <c r="E419" s="6">
        <f>'no ties data'!E419</f>
        <v>106</v>
      </c>
      <c r="G419" s="6">
        <f>'no ties data'!G419</f>
        <v>119</v>
      </c>
      <c r="H419" s="6">
        <f>'no ties data'!H419</f>
        <v>127</v>
      </c>
      <c r="I419" s="6">
        <f>'no ties data'!I419</f>
        <v>130</v>
      </c>
      <c r="J419" s="6">
        <f>'no ties data'!J419</f>
        <v>99</v>
      </c>
      <c r="K419" s="6">
        <f>'no ties data'!K419</f>
        <v>138</v>
      </c>
      <c r="L419" s="6">
        <f>'no ties data'!L419</f>
        <v>114</v>
      </c>
      <c r="M419" s="6">
        <f>'no ties data'!M419</f>
        <v>82</v>
      </c>
      <c r="N419" s="6">
        <f>'no ties data'!N419</f>
        <v>117</v>
      </c>
      <c r="O419" s="6">
        <f>'no ties data'!O419</f>
        <v>129</v>
      </c>
      <c r="P419" s="6">
        <f>'no ties data'!P419</f>
        <v>127</v>
      </c>
      <c r="Q419" s="6">
        <f>'no ties data'!Q419</f>
        <v>137</v>
      </c>
      <c r="R419" s="6">
        <f>'no ties data'!R419</f>
        <v>121</v>
      </c>
      <c r="S419" s="6">
        <f>'no ties data'!S419</f>
        <v>95</v>
      </c>
      <c r="T419" s="6">
        <f>'no ties data'!T419</f>
        <v>90</v>
      </c>
      <c r="U419" s="6">
        <f>'no ties data'!U419</f>
        <v>106</v>
      </c>
      <c r="V419" s="6">
        <f>'no ties data'!V419</f>
        <v>125</v>
      </c>
      <c r="W419" s="6">
        <f>'no ties data'!W419</f>
        <v>95</v>
      </c>
      <c r="X419" s="6">
        <f>'no ties data'!X419</f>
        <v>113</v>
      </c>
      <c r="Y419" s="6">
        <f>'no ties data'!Y419</f>
        <v>82</v>
      </c>
      <c r="Z419" s="6">
        <f>'no ties data'!Z419</f>
        <v>101</v>
      </c>
      <c r="AA419" s="6">
        <f>'no ties data'!AA419</f>
        <v>109</v>
      </c>
      <c r="AB419" s="6">
        <f>'no ties data'!AB419</f>
        <v>86</v>
      </c>
      <c r="AC419" s="6">
        <f>'no ties data'!AC419</f>
        <v>115</v>
      </c>
      <c r="AD419" s="6">
        <f>'no ties data'!AD419</f>
        <v>127</v>
      </c>
      <c r="AE419" s="6">
        <f>'no ties data'!AE419</f>
        <v>90</v>
      </c>
      <c r="AF419" s="6">
        <f>'no ties data'!AF419</f>
        <v>115</v>
      </c>
      <c r="AG419" s="6">
        <f>'no ties data'!AG419</f>
        <v>98</v>
      </c>
      <c r="AH419" s="6">
        <f>'no ties data'!AH419</f>
        <v>91</v>
      </c>
      <c r="AI419" s="6">
        <f>'no ties data'!AI419</f>
        <v>83</v>
      </c>
      <c r="AJ419" s="6">
        <f>'no ties data'!AJ419</f>
        <v>104</v>
      </c>
      <c r="AK419" s="6">
        <f>'no ties data'!AK419</f>
        <v>116</v>
      </c>
      <c r="AL419" s="6">
        <f>'no ties data'!AL419</f>
        <v>95</v>
      </c>
      <c r="AM419" s="6">
        <f>'no ties data'!AM419</f>
        <v>79</v>
      </c>
      <c r="AN419" s="6">
        <f>'no ties data'!AN419</f>
        <v>120</v>
      </c>
      <c r="AP419" s="6">
        <f>'no ties data'!AP419</f>
        <v>103</v>
      </c>
      <c r="AQ419" s="6">
        <f>'no ties data'!AQ419</f>
        <v>107</v>
      </c>
      <c r="AR419" s="6">
        <f>'no ties data'!AR419</f>
        <v>87</v>
      </c>
      <c r="AS419" s="6">
        <f>'no ties data'!AS419</f>
        <v>129</v>
      </c>
      <c r="AT419" s="6">
        <f>'no ties data'!AT419</f>
        <v>101</v>
      </c>
      <c r="AU419" s="6">
        <f>'no ties data'!AU419</f>
        <v>91</v>
      </c>
      <c r="AV419" s="6">
        <f>'no ties data'!AV419</f>
        <v>128</v>
      </c>
      <c r="AW419" s="6">
        <f>'no ties data'!AW419</f>
        <v>130</v>
      </c>
      <c r="AX419" s="6">
        <f>'no ties data'!AX419</f>
        <v>112</v>
      </c>
      <c r="AY419" s="6">
        <f>'no ties data'!AY419</f>
        <v>122</v>
      </c>
      <c r="AZ419" s="6">
        <f>'no ties data'!AZ419</f>
        <v>99</v>
      </c>
      <c r="BA419" s="6">
        <f>'no ties data'!BA419</f>
        <v>124</v>
      </c>
      <c r="BB419" s="6">
        <f>'no ties data'!BB419</f>
        <v>92</v>
      </c>
      <c r="BC419" s="6">
        <f>'no ties data'!BC419</f>
        <v>94</v>
      </c>
      <c r="BD419" s="6">
        <f>'no ties data'!BD419</f>
        <v>111</v>
      </c>
    </row>
    <row r="420" spans="1:56" x14ac:dyDescent="0.2">
      <c r="A420" s="44" t="s">
        <v>163</v>
      </c>
      <c r="C420" s="6">
        <f>'no ties data'!C420</f>
        <v>233</v>
      </c>
      <c r="D420" s="6">
        <f>'no ties data'!D420</f>
        <v>230</v>
      </c>
      <c r="E420" s="6">
        <f>'no ties data'!E420</f>
        <v>236</v>
      </c>
      <c r="G420" s="6">
        <f>'no ties data'!G420</f>
        <v>241</v>
      </c>
      <c r="H420" s="6">
        <f>'no ties data'!H420</f>
        <v>202</v>
      </c>
      <c r="I420" s="6">
        <f>'no ties data'!I420</f>
        <v>246</v>
      </c>
      <c r="J420" s="6">
        <f>'no ties data'!J420</f>
        <v>216</v>
      </c>
      <c r="K420" s="6">
        <f>'no ties data'!K420</f>
        <v>245</v>
      </c>
      <c r="L420" s="6">
        <f>'no ties data'!L420</f>
        <v>217</v>
      </c>
      <c r="M420" s="6">
        <f>'no ties data'!M420</f>
        <v>203</v>
      </c>
      <c r="N420" s="6">
        <f>'no ties data'!N420</f>
        <v>219</v>
      </c>
      <c r="O420" s="6">
        <f>'no ties data'!O420</f>
        <v>244</v>
      </c>
      <c r="P420" s="6">
        <f>'no ties data'!P420</f>
        <v>240</v>
      </c>
      <c r="Q420" s="6">
        <f>'no ties data'!Q420</f>
        <v>245</v>
      </c>
      <c r="R420" s="6">
        <f>'no ties data'!R420</f>
        <v>202</v>
      </c>
      <c r="S420" s="6">
        <f>'no ties data'!S420</f>
        <v>242</v>
      </c>
      <c r="T420" s="6">
        <f>'no ties data'!T420</f>
        <v>246</v>
      </c>
      <c r="U420" s="6">
        <f>'no ties data'!U420</f>
        <v>236</v>
      </c>
      <c r="V420" s="6">
        <f>'no ties data'!V420</f>
        <v>232</v>
      </c>
      <c r="W420" s="6">
        <f>'no ties data'!W420</f>
        <v>217</v>
      </c>
      <c r="X420" s="6">
        <f>'no ties data'!X420</f>
        <v>235</v>
      </c>
      <c r="Y420" s="6">
        <f>'no ties data'!Y420</f>
        <v>246</v>
      </c>
      <c r="Z420" s="6">
        <f>'no ties data'!Z420</f>
        <v>200</v>
      </c>
      <c r="AA420" s="6">
        <f>'no ties data'!AA420</f>
        <v>244</v>
      </c>
      <c r="AB420" s="6">
        <f>'no ties data'!AB420</f>
        <v>243</v>
      </c>
      <c r="AC420" s="6">
        <f>'no ties data'!AC420</f>
        <v>239</v>
      </c>
      <c r="AD420" s="6">
        <f>'no ties data'!AD420</f>
        <v>243</v>
      </c>
      <c r="AE420" s="6">
        <f>'no ties data'!AE420</f>
        <v>236</v>
      </c>
      <c r="AF420" s="6">
        <f>'no ties data'!AF420</f>
        <v>225</v>
      </c>
      <c r="AG420" s="6">
        <f>'no ties data'!AG420</f>
        <v>236</v>
      </c>
      <c r="AH420" s="6">
        <f>'no ties data'!AH420</f>
        <v>245</v>
      </c>
      <c r="AI420" s="6">
        <f>'no ties data'!AI420</f>
        <v>200</v>
      </c>
      <c r="AJ420" s="6">
        <f>'no ties data'!AJ420</f>
        <v>241</v>
      </c>
      <c r="AK420" s="6">
        <f>'no ties data'!AK420</f>
        <v>232</v>
      </c>
      <c r="AL420" s="6">
        <f>'no ties data'!AL420</f>
        <v>238</v>
      </c>
      <c r="AM420" s="6">
        <f>'no ties data'!AM420</f>
        <v>231</v>
      </c>
      <c r="AN420" s="6">
        <f>'no ties data'!AN420</f>
        <v>241</v>
      </c>
      <c r="AP420" s="6">
        <f>'no ties data'!AP420</f>
        <v>228</v>
      </c>
      <c r="AQ420" s="6">
        <f>'no ties data'!AQ420</f>
        <v>212</v>
      </c>
      <c r="AR420" s="6">
        <f>'no ties data'!AR420</f>
        <v>248</v>
      </c>
      <c r="AS420" s="6">
        <f>'no ties data'!AS420</f>
        <v>218</v>
      </c>
      <c r="AT420" s="6">
        <f>'no ties data'!AT420</f>
        <v>247</v>
      </c>
      <c r="AU420" s="6">
        <f>'no ties data'!AU420</f>
        <v>247</v>
      </c>
      <c r="AV420" s="6">
        <f>'no ties data'!AV420</f>
        <v>248</v>
      </c>
      <c r="AW420" s="6">
        <f>'no ties data'!AW420</f>
        <v>246</v>
      </c>
      <c r="AX420" s="6">
        <f>'no ties data'!AX420</f>
        <v>236</v>
      </c>
      <c r="AY420" s="6">
        <f>'no ties data'!AY420</f>
        <v>229</v>
      </c>
      <c r="AZ420" s="6">
        <f>'no ties data'!AZ420</f>
        <v>246</v>
      </c>
      <c r="BA420" s="6">
        <f>'no ties data'!BA420</f>
        <v>230</v>
      </c>
      <c r="BB420" s="6">
        <f>'no ties data'!BB420</f>
        <v>231</v>
      </c>
      <c r="BC420" s="6">
        <f>'no ties data'!BC420</f>
        <v>219</v>
      </c>
      <c r="BD420" s="6">
        <f>'no ties data'!BD420</f>
        <v>233</v>
      </c>
    </row>
    <row r="421" spans="1:56" x14ac:dyDescent="0.2">
      <c r="A421" s="44" t="s">
        <v>164</v>
      </c>
      <c r="C421" s="6">
        <f>'no ties data'!C421</f>
        <v>23</v>
      </c>
      <c r="D421" s="6">
        <f>'no ties data'!D421</f>
        <v>23</v>
      </c>
      <c r="E421" s="6">
        <f>'no ties data'!E421</f>
        <v>18</v>
      </c>
      <c r="G421" s="6">
        <f>'no ties data'!G421</f>
        <v>72</v>
      </c>
      <c r="H421" s="6">
        <f>'no ties data'!H421</f>
        <v>38</v>
      </c>
      <c r="I421" s="6">
        <f>'no ties data'!I421</f>
        <v>41</v>
      </c>
      <c r="J421" s="6">
        <f>'no ties data'!J421</f>
        <v>52</v>
      </c>
      <c r="K421" s="6">
        <f>'no ties data'!K421</f>
        <v>31</v>
      </c>
      <c r="L421" s="6">
        <f>'no ties data'!L421</f>
        <v>63</v>
      </c>
      <c r="M421" s="6">
        <f>'no ties data'!M421</f>
        <v>63</v>
      </c>
      <c r="N421" s="6">
        <f>'no ties data'!N421</f>
        <v>44</v>
      </c>
      <c r="O421" s="6">
        <f>'no ties data'!O421</f>
        <v>17</v>
      </c>
      <c r="P421" s="6">
        <f>'no ties data'!P421</f>
        <v>4</v>
      </c>
      <c r="Q421" s="6">
        <f>'no ties data'!Q421</f>
        <v>32</v>
      </c>
      <c r="R421" s="6">
        <f>'no ties data'!R421</f>
        <v>19</v>
      </c>
      <c r="S421" s="6">
        <f>'no ties data'!S421</f>
        <v>42</v>
      </c>
      <c r="T421" s="6">
        <f>'no ties data'!T421</f>
        <v>60</v>
      </c>
      <c r="U421" s="6">
        <f>'no ties data'!U421</f>
        <v>18</v>
      </c>
      <c r="V421" s="6">
        <f>'no ties data'!V421</f>
        <v>4</v>
      </c>
      <c r="W421" s="6">
        <f>'no ties data'!W421</f>
        <v>37</v>
      </c>
      <c r="X421" s="6">
        <f>'no ties data'!X421</f>
        <v>9</v>
      </c>
      <c r="Y421" s="6">
        <f>'no ties data'!Y421</f>
        <v>31</v>
      </c>
      <c r="Z421" s="6">
        <f>'no ties data'!Z421</f>
        <v>24</v>
      </c>
      <c r="AA421" s="6">
        <f>'no ties data'!AA421</f>
        <v>31</v>
      </c>
      <c r="AB421" s="6">
        <f>'no ties data'!AB421</f>
        <v>26</v>
      </c>
      <c r="AC421" s="6">
        <f>'no ties data'!AC421</f>
        <v>25</v>
      </c>
      <c r="AD421" s="6">
        <f>'no ties data'!AD421</f>
        <v>8</v>
      </c>
      <c r="AE421" s="6">
        <f>'no ties data'!AE421</f>
        <v>32</v>
      </c>
      <c r="AF421" s="6">
        <f>'no ties data'!AF421</f>
        <v>4</v>
      </c>
      <c r="AG421" s="6">
        <f>'no ties data'!AG421</f>
        <v>18</v>
      </c>
      <c r="AH421" s="6">
        <f>'no ties data'!AH421</f>
        <v>18</v>
      </c>
      <c r="AI421" s="6">
        <f>'no ties data'!AI421</f>
        <v>28</v>
      </c>
      <c r="AJ421" s="6">
        <f>'no ties data'!AJ421</f>
        <v>30</v>
      </c>
      <c r="AK421" s="6">
        <f>'no ties data'!AK421</f>
        <v>7</v>
      </c>
      <c r="AL421" s="6">
        <f>'no ties data'!AL421</f>
        <v>51</v>
      </c>
      <c r="AM421" s="6">
        <f>'no ties data'!AM421</f>
        <v>33</v>
      </c>
      <c r="AN421" s="6">
        <f>'no ties data'!AN421</f>
        <v>6</v>
      </c>
      <c r="AP421" s="6">
        <f>'no ties data'!AP421</f>
        <v>44</v>
      </c>
      <c r="AQ421" s="6">
        <f>'no ties data'!AQ421</f>
        <v>18</v>
      </c>
      <c r="AR421" s="6">
        <f>'no ties data'!AR421</f>
        <v>32</v>
      </c>
      <c r="AS421" s="6">
        <f>'no ties data'!AS421</f>
        <v>5</v>
      </c>
      <c r="AT421" s="6">
        <f>'no ties data'!AT421</f>
        <v>30</v>
      </c>
      <c r="AU421" s="6">
        <f>'no ties data'!AU421</f>
        <v>26</v>
      </c>
      <c r="AV421" s="6">
        <f>'no ties data'!AV421</f>
        <v>33</v>
      </c>
      <c r="AW421" s="6">
        <f>'no ties data'!AW421</f>
        <v>12</v>
      </c>
      <c r="AX421" s="6">
        <f>'no ties data'!AX421</f>
        <v>8</v>
      </c>
      <c r="AY421" s="6">
        <f>'no ties data'!AY421</f>
        <v>36</v>
      </c>
      <c r="AZ421" s="6">
        <f>'no ties data'!AZ421</f>
        <v>35</v>
      </c>
      <c r="BA421" s="6">
        <f>'no ties data'!BA421</f>
        <v>18</v>
      </c>
      <c r="BB421" s="6">
        <f>'no ties data'!BB421</f>
        <v>28</v>
      </c>
      <c r="BC421" s="6">
        <f>'no ties data'!BC421</f>
        <v>58</v>
      </c>
      <c r="BD421" s="6">
        <f>'no ties data'!BD421</f>
        <v>23</v>
      </c>
    </row>
    <row r="422" spans="1:56" x14ac:dyDescent="0.2">
      <c r="A422" s="44" t="s">
        <v>165</v>
      </c>
      <c r="C422" s="6">
        <f>'no ties data'!C422</f>
        <v>148</v>
      </c>
      <c r="D422" s="6">
        <f>'no ties data'!D422</f>
        <v>138</v>
      </c>
      <c r="E422" s="6">
        <f>'no ties data'!E422</f>
        <v>168</v>
      </c>
      <c r="G422" s="6">
        <f>'no ties data'!G422</f>
        <v>99</v>
      </c>
      <c r="H422" s="6">
        <f>'no ties data'!H422</f>
        <v>126</v>
      </c>
      <c r="I422" s="6">
        <f>'no ties data'!I422</f>
        <v>137</v>
      </c>
      <c r="J422" s="6">
        <f>'no ties data'!J422</f>
        <v>127</v>
      </c>
      <c r="K422" s="6">
        <f>'no ties data'!K422</f>
        <v>163</v>
      </c>
      <c r="L422" s="6">
        <f>'no ties data'!L422</f>
        <v>118</v>
      </c>
      <c r="M422" s="6">
        <f>'no ties data'!M422</f>
        <v>110</v>
      </c>
      <c r="N422" s="6">
        <f>'no ties data'!N422</f>
        <v>149</v>
      </c>
      <c r="O422" s="6">
        <f>'no ties data'!O422</f>
        <v>141</v>
      </c>
      <c r="P422" s="6">
        <f>'no ties data'!P422</f>
        <v>175</v>
      </c>
      <c r="Q422" s="6">
        <f>'no ties data'!Q422</f>
        <v>150</v>
      </c>
      <c r="R422" s="6">
        <f>'no ties data'!R422</f>
        <v>120</v>
      </c>
      <c r="S422" s="6">
        <f>'no ties data'!S422</f>
        <v>126</v>
      </c>
      <c r="T422" s="6">
        <f>'no ties data'!T422</f>
        <v>131</v>
      </c>
      <c r="U422" s="6">
        <f>'no ties data'!U422</f>
        <v>168</v>
      </c>
      <c r="V422" s="6">
        <f>'no ties data'!V422</f>
        <v>194</v>
      </c>
      <c r="W422" s="6">
        <f>'no ties data'!W422</f>
        <v>166</v>
      </c>
      <c r="X422" s="6">
        <f>'no ties data'!X422</f>
        <v>178</v>
      </c>
      <c r="Y422" s="6">
        <f>'no ties data'!Y422</f>
        <v>171</v>
      </c>
      <c r="Z422" s="6">
        <f>'no ties data'!Z422</f>
        <v>165</v>
      </c>
      <c r="AA422" s="6">
        <f>'no ties data'!AA422</f>
        <v>165</v>
      </c>
      <c r="AB422" s="6">
        <f>'no ties data'!AB422</f>
        <v>159</v>
      </c>
      <c r="AC422" s="6">
        <f>'no ties data'!AC422</f>
        <v>157</v>
      </c>
      <c r="AD422" s="6">
        <f>'no ties data'!AD422</f>
        <v>164</v>
      </c>
      <c r="AE422" s="6">
        <f>'no ties data'!AE422</f>
        <v>141</v>
      </c>
      <c r="AF422" s="6">
        <f>'no ties data'!AF422</f>
        <v>224</v>
      </c>
      <c r="AG422" s="6">
        <f>'no ties data'!AG422</f>
        <v>151</v>
      </c>
      <c r="AH422" s="6">
        <f>'no ties data'!AH422</f>
        <v>154</v>
      </c>
      <c r="AI422" s="6">
        <f>'no ties data'!AI422</f>
        <v>127</v>
      </c>
      <c r="AJ422" s="6">
        <f>'no ties data'!AJ422</f>
        <v>153</v>
      </c>
      <c r="AK422" s="6">
        <f>'no ties data'!AK422</f>
        <v>188</v>
      </c>
      <c r="AL422" s="6">
        <f>'no ties data'!AL422</f>
        <v>146</v>
      </c>
      <c r="AM422" s="6">
        <f>'no ties data'!AM422</f>
        <v>230</v>
      </c>
      <c r="AN422" s="6">
        <f>'no ties data'!AN422</f>
        <v>178</v>
      </c>
      <c r="AP422" s="6">
        <f>'no ties data'!AP422</f>
        <v>124</v>
      </c>
      <c r="AQ422" s="6">
        <f>'no ties data'!AQ422</f>
        <v>172</v>
      </c>
      <c r="AR422" s="6">
        <f>'no ties data'!AR422</f>
        <v>155</v>
      </c>
      <c r="AS422" s="6">
        <f>'no ties data'!AS422</f>
        <v>150</v>
      </c>
      <c r="AT422" s="6">
        <f>'no ties data'!AT422</f>
        <v>171</v>
      </c>
      <c r="AU422" s="6">
        <f>'no ties data'!AU422</f>
        <v>159</v>
      </c>
      <c r="AV422" s="6">
        <f>'no ties data'!AV422</f>
        <v>160</v>
      </c>
      <c r="AW422" s="6">
        <f>'no ties data'!AW422</f>
        <v>151</v>
      </c>
      <c r="AX422" s="6">
        <f>'no ties data'!AX422</f>
        <v>195</v>
      </c>
      <c r="AY422" s="6">
        <f>'no ties data'!AY422</f>
        <v>150</v>
      </c>
      <c r="AZ422" s="6">
        <f>'no ties data'!AZ422</f>
        <v>133</v>
      </c>
      <c r="BA422" s="6">
        <f>'no ties data'!BA422</f>
        <v>138</v>
      </c>
      <c r="BB422" s="6">
        <f>'no ties data'!BB422</f>
        <v>145</v>
      </c>
      <c r="BC422" s="6">
        <f>'no ties data'!BC422</f>
        <v>120</v>
      </c>
      <c r="BD422" s="6">
        <f>'no ties data'!BD422</f>
        <v>148</v>
      </c>
    </row>
    <row r="423" spans="1:56" x14ac:dyDescent="0.2">
      <c r="A423" s="44" t="s">
        <v>166</v>
      </c>
      <c r="C423" s="6">
        <f>'no ties data'!C423</f>
        <v>156</v>
      </c>
      <c r="D423" s="6">
        <f>'no ties data'!D423</f>
        <v>159</v>
      </c>
      <c r="E423" s="6">
        <f>'no ties data'!E423</f>
        <v>158</v>
      </c>
      <c r="G423" s="6">
        <f>'no ties data'!G423</f>
        <v>161</v>
      </c>
      <c r="H423" s="6">
        <f>'no ties data'!H423</f>
        <v>201</v>
      </c>
      <c r="I423" s="6">
        <f>'no ties data'!I423</f>
        <v>205</v>
      </c>
      <c r="J423" s="6">
        <f>'no ties data'!J423</f>
        <v>154</v>
      </c>
      <c r="K423" s="6">
        <f>'no ties data'!K423</f>
        <v>162</v>
      </c>
      <c r="L423" s="6">
        <f>'no ties data'!L423</f>
        <v>136</v>
      </c>
      <c r="M423" s="6">
        <f>'no ties data'!M423</f>
        <v>156</v>
      </c>
      <c r="N423" s="6">
        <f>'no ties data'!N423</f>
        <v>182</v>
      </c>
      <c r="O423" s="6">
        <f>'no ties data'!O423</f>
        <v>176</v>
      </c>
      <c r="P423" s="6">
        <f>'no ties data'!P423</f>
        <v>153</v>
      </c>
      <c r="Q423" s="6">
        <f>'no ties data'!Q423</f>
        <v>117</v>
      </c>
      <c r="R423" s="6">
        <f>'no ties data'!R423</f>
        <v>142</v>
      </c>
      <c r="S423" s="6">
        <f>'no ties data'!S423</f>
        <v>159</v>
      </c>
      <c r="T423" s="6">
        <f>'no ties data'!T423</f>
        <v>163</v>
      </c>
      <c r="U423" s="6">
        <f>'no ties data'!U423</f>
        <v>158</v>
      </c>
      <c r="V423" s="6">
        <f>'no ties data'!V423</f>
        <v>171</v>
      </c>
      <c r="W423" s="6">
        <f>'no ties data'!W423</f>
        <v>140</v>
      </c>
      <c r="X423" s="6">
        <f>'no ties data'!X423</f>
        <v>191</v>
      </c>
      <c r="Y423" s="6">
        <f>'no ties data'!Y423</f>
        <v>176</v>
      </c>
      <c r="Z423" s="6">
        <f>'no ties data'!Z423</f>
        <v>164</v>
      </c>
      <c r="AA423" s="6">
        <f>'no ties data'!AA423</f>
        <v>157</v>
      </c>
      <c r="AB423" s="6">
        <f>'no ties data'!AB423</f>
        <v>154</v>
      </c>
      <c r="AC423" s="6">
        <f>'no ties data'!AC423</f>
        <v>175</v>
      </c>
      <c r="AD423" s="6">
        <f>'no ties data'!AD423</f>
        <v>153</v>
      </c>
      <c r="AE423" s="6">
        <f>'no ties data'!AE423</f>
        <v>160</v>
      </c>
      <c r="AF423" s="6">
        <f>'no ties data'!AF423</f>
        <v>179</v>
      </c>
      <c r="AG423" s="6">
        <f>'no ties data'!AG423</f>
        <v>142</v>
      </c>
      <c r="AH423" s="6">
        <f>'no ties data'!AH423</f>
        <v>146</v>
      </c>
      <c r="AI423" s="6">
        <f>'no ties data'!AI423</f>
        <v>111</v>
      </c>
      <c r="AJ423" s="6">
        <f>'no ties data'!AJ423</f>
        <v>148</v>
      </c>
      <c r="AK423" s="6">
        <f>'no ties data'!AK423</f>
        <v>122</v>
      </c>
      <c r="AL423" s="6">
        <f>'no ties data'!AL423</f>
        <v>162</v>
      </c>
      <c r="AM423" s="6">
        <f>'no ties data'!AM423</f>
        <v>145</v>
      </c>
      <c r="AN423" s="6">
        <f>'no ties data'!AN423</f>
        <v>177</v>
      </c>
      <c r="AP423" s="6">
        <f>'no ties data'!AP423</f>
        <v>148</v>
      </c>
      <c r="AQ423" s="6">
        <f>'no ties data'!AQ423</f>
        <v>178</v>
      </c>
      <c r="AR423" s="6">
        <f>'no ties data'!AR423</f>
        <v>176</v>
      </c>
      <c r="AS423" s="6">
        <f>'no ties data'!AS423</f>
        <v>158</v>
      </c>
      <c r="AT423" s="6">
        <f>'no ties data'!AT423</f>
        <v>155</v>
      </c>
      <c r="AU423" s="6">
        <f>'no ties data'!AU423</f>
        <v>153</v>
      </c>
      <c r="AV423" s="6">
        <f>'no ties data'!AV423</f>
        <v>166</v>
      </c>
      <c r="AW423" s="6">
        <f>'no ties data'!AW423</f>
        <v>166</v>
      </c>
      <c r="AX423" s="6">
        <f>'no ties data'!AX423</f>
        <v>134</v>
      </c>
      <c r="AY423" s="6">
        <f>'no ties data'!AY423</f>
        <v>139</v>
      </c>
      <c r="AZ423" s="6">
        <f>'no ties data'!AZ423</f>
        <v>159</v>
      </c>
      <c r="BA423" s="6">
        <f>'no ties data'!BA423</f>
        <v>161</v>
      </c>
      <c r="BB423" s="6">
        <f>'no ties data'!BB423</f>
        <v>138</v>
      </c>
      <c r="BC423" s="6">
        <f>'no ties data'!BC423</f>
        <v>162</v>
      </c>
      <c r="BD423" s="6">
        <f>'no ties data'!BD423</f>
        <v>156</v>
      </c>
    </row>
    <row r="424" spans="1:56" x14ac:dyDescent="0.2">
      <c r="A424" s="44" t="s">
        <v>266</v>
      </c>
      <c r="C424" s="6">
        <f>'no ties data'!C424</f>
        <v>121</v>
      </c>
      <c r="D424" s="6">
        <f>'no ties data'!D424</f>
        <v>122</v>
      </c>
      <c r="E424" s="6">
        <f>'no ties data'!E424</f>
        <v>121</v>
      </c>
      <c r="G424" s="6">
        <f>'no ties data'!G424</f>
        <v>106</v>
      </c>
      <c r="H424" s="6">
        <f>'no ties data'!H424</f>
        <v>97</v>
      </c>
      <c r="I424" s="6">
        <f>'no ties data'!I424</f>
        <v>134</v>
      </c>
      <c r="J424" s="6">
        <f>'no ties data'!J424</f>
        <v>100</v>
      </c>
      <c r="K424" s="6">
        <f>'no ties data'!K424</f>
        <v>111</v>
      </c>
      <c r="L424" s="6">
        <f>'no ties data'!L424</f>
        <v>123</v>
      </c>
      <c r="M424" s="6">
        <f>'no ties data'!M424</f>
        <v>109</v>
      </c>
      <c r="N424" s="6">
        <f>'no ties data'!N424</f>
        <v>132</v>
      </c>
      <c r="O424" s="6">
        <f>'no ties data'!O424</f>
        <v>125</v>
      </c>
      <c r="P424" s="6">
        <f>'no ties data'!P424</f>
        <v>137</v>
      </c>
      <c r="Q424" s="6">
        <f>'no ties data'!Q424</f>
        <v>124</v>
      </c>
      <c r="R424" s="6">
        <f>'no ties data'!R424</f>
        <v>140</v>
      </c>
      <c r="S424" s="6">
        <f>'no ties data'!S424</f>
        <v>93</v>
      </c>
      <c r="T424" s="6">
        <f>'no ties data'!T424</f>
        <v>117</v>
      </c>
      <c r="U424" s="6">
        <f>'no ties data'!U424</f>
        <v>121</v>
      </c>
      <c r="V424" s="6">
        <f>'no ties data'!V424</f>
        <v>123</v>
      </c>
      <c r="W424" s="6">
        <f>'no ties data'!W424</f>
        <v>97</v>
      </c>
      <c r="X424" s="6">
        <f>'no ties data'!X424</f>
        <v>125</v>
      </c>
      <c r="Y424" s="6">
        <f>'no ties data'!Y424</f>
        <v>122</v>
      </c>
      <c r="Z424" s="6">
        <f>'no ties data'!Z424</f>
        <v>110</v>
      </c>
      <c r="AA424" s="6">
        <f>'no ties data'!AA424</f>
        <v>124</v>
      </c>
      <c r="AB424" s="6">
        <f>'no ties data'!AB424</f>
        <v>97</v>
      </c>
      <c r="AC424" s="6">
        <f>'no ties data'!AC424</f>
        <v>103</v>
      </c>
      <c r="AD424" s="6">
        <f>'no ties data'!AD424</f>
        <v>121</v>
      </c>
      <c r="AE424" s="6">
        <f>'no ties data'!AE424</f>
        <v>116</v>
      </c>
      <c r="AF424" s="6">
        <f>'no ties data'!AF424</f>
        <v>111</v>
      </c>
      <c r="AG424" s="6">
        <f>'no ties data'!AG424</f>
        <v>115</v>
      </c>
      <c r="AH424" s="6">
        <f>'no ties data'!AH424</f>
        <v>120</v>
      </c>
      <c r="AI424" s="6">
        <f>'no ties data'!AI424</f>
        <v>130</v>
      </c>
      <c r="AJ424" s="6">
        <f>'no ties data'!AJ424</f>
        <v>117</v>
      </c>
      <c r="AK424" s="6">
        <f>'no ties data'!AK424</f>
        <v>150</v>
      </c>
      <c r="AL424" s="6">
        <f>'no ties data'!AL424</f>
        <v>105</v>
      </c>
      <c r="AM424" s="6">
        <f>'no ties data'!AM424</f>
        <v>97</v>
      </c>
      <c r="AN424" s="6">
        <f>'no ties data'!AN424</f>
        <v>125</v>
      </c>
      <c r="AP424" s="6">
        <f>'no ties data'!AP424</f>
        <v>101</v>
      </c>
      <c r="AQ424" s="6">
        <f>'no ties data'!AQ424</f>
        <v>115</v>
      </c>
      <c r="AR424" s="6">
        <f>'no ties data'!AR424</f>
        <v>121</v>
      </c>
      <c r="AS424" s="6">
        <f>'no ties data'!AS424</f>
        <v>140</v>
      </c>
      <c r="AT424" s="6">
        <f>'no ties data'!AT424</f>
        <v>116</v>
      </c>
      <c r="AU424" s="6">
        <f>'no ties data'!AU424</f>
        <v>103</v>
      </c>
      <c r="AV424" s="6">
        <f>'no ties data'!AV424</f>
        <v>111</v>
      </c>
      <c r="AW424" s="6">
        <f>'no ties data'!AW424</f>
        <v>123</v>
      </c>
      <c r="AX424" s="6">
        <f>'no ties data'!AX424</f>
        <v>137</v>
      </c>
      <c r="AY424" s="6">
        <f>'no ties data'!AY424</f>
        <v>130</v>
      </c>
      <c r="AZ424" s="6">
        <f>'no ties data'!AZ424</f>
        <v>101</v>
      </c>
      <c r="BA424" s="6">
        <f>'no ties data'!BA424</f>
        <v>128</v>
      </c>
      <c r="BB424" s="6">
        <f>'no ties data'!BB424</f>
        <v>116</v>
      </c>
      <c r="BC424" s="6">
        <f>'no ties data'!BC424</f>
        <v>111</v>
      </c>
      <c r="BD424" s="6">
        <f>'no ties data'!BD424</f>
        <v>121</v>
      </c>
    </row>
    <row r="425" spans="1:56" x14ac:dyDescent="0.2">
      <c r="A425" s="44" t="s">
        <v>167</v>
      </c>
      <c r="C425" s="6">
        <f>'no ties data'!C425</f>
        <v>158</v>
      </c>
      <c r="D425" s="6">
        <f>'no ties data'!D425</f>
        <v>168</v>
      </c>
      <c r="E425" s="6">
        <f>'no ties data'!E425</f>
        <v>146</v>
      </c>
      <c r="G425" s="6">
        <f>'no ties data'!G425</f>
        <v>172</v>
      </c>
      <c r="H425" s="6">
        <f>'no ties data'!H425</f>
        <v>200</v>
      </c>
      <c r="I425" s="6">
        <f>'no ties data'!I425</f>
        <v>175</v>
      </c>
      <c r="J425" s="6">
        <f>'no ties data'!J425</f>
        <v>146</v>
      </c>
      <c r="K425" s="6">
        <f>'no ties data'!K425</f>
        <v>177</v>
      </c>
      <c r="L425" s="6">
        <f>'no ties data'!L425</f>
        <v>180</v>
      </c>
      <c r="M425" s="6">
        <f>'no ties data'!M425</f>
        <v>161</v>
      </c>
      <c r="N425" s="6">
        <f>'no ties data'!N425</f>
        <v>169</v>
      </c>
      <c r="O425" s="6">
        <f>'no ties data'!O425</f>
        <v>175</v>
      </c>
      <c r="P425" s="6">
        <f>'no ties data'!P425</f>
        <v>155</v>
      </c>
      <c r="Q425" s="6">
        <f>'no ties data'!Q425</f>
        <v>193</v>
      </c>
      <c r="R425" s="6">
        <f>'no ties data'!R425</f>
        <v>158</v>
      </c>
      <c r="S425" s="6">
        <f>'no ties data'!S425</f>
        <v>157</v>
      </c>
      <c r="T425" s="6">
        <f>'no ties data'!T425</f>
        <v>144</v>
      </c>
      <c r="U425" s="6">
        <f>'no ties data'!U425</f>
        <v>146</v>
      </c>
      <c r="V425" s="6">
        <f>'no ties data'!V425</f>
        <v>158</v>
      </c>
      <c r="W425" s="6">
        <f>'no ties data'!W425</f>
        <v>151</v>
      </c>
      <c r="X425" s="6">
        <f>'no ties data'!X425</f>
        <v>174</v>
      </c>
      <c r="Y425" s="6">
        <f>'no ties data'!Y425</f>
        <v>129</v>
      </c>
      <c r="Z425" s="6">
        <f>'no ties data'!Z425</f>
        <v>163</v>
      </c>
      <c r="AA425" s="6">
        <f>'no ties data'!AA425</f>
        <v>136</v>
      </c>
      <c r="AB425" s="6">
        <f>'no ties data'!AB425</f>
        <v>149</v>
      </c>
      <c r="AC425" s="6">
        <f>'no ties data'!AC425</f>
        <v>162</v>
      </c>
      <c r="AD425" s="6">
        <f>'no ties data'!AD425</f>
        <v>189</v>
      </c>
      <c r="AE425" s="6">
        <f>'no ties data'!AE425</f>
        <v>98</v>
      </c>
      <c r="AF425" s="6">
        <f>'no ties data'!AF425</f>
        <v>147</v>
      </c>
      <c r="AG425" s="6">
        <f>'no ties data'!AG425</f>
        <v>140</v>
      </c>
      <c r="AH425" s="6">
        <f>'no ties data'!AH425</f>
        <v>150</v>
      </c>
      <c r="AI425" s="6">
        <f>'no ties data'!AI425</f>
        <v>166</v>
      </c>
      <c r="AJ425" s="6">
        <f>'no ties data'!AJ425</f>
        <v>144</v>
      </c>
      <c r="AK425" s="6">
        <f>'no ties data'!AK425</f>
        <v>105</v>
      </c>
      <c r="AL425" s="6">
        <f>'no ties data'!AL425</f>
        <v>171</v>
      </c>
      <c r="AM425" s="6">
        <f>'no ties data'!AM425</f>
        <v>151</v>
      </c>
      <c r="AN425" s="6">
        <f>'no ties data'!AN425</f>
        <v>195</v>
      </c>
      <c r="AP425" s="6">
        <f>'no ties data'!AP425</f>
        <v>165</v>
      </c>
      <c r="AQ425" s="6">
        <f>'no ties data'!AQ425</f>
        <v>168</v>
      </c>
      <c r="AR425" s="6">
        <f>'no ties data'!AR425</f>
        <v>118</v>
      </c>
      <c r="AS425" s="6">
        <f>'no ties data'!AS425</f>
        <v>161</v>
      </c>
      <c r="AT425" s="6">
        <f>'no ties data'!AT425</f>
        <v>140</v>
      </c>
      <c r="AU425" s="6">
        <f>'no ties data'!AU425</f>
        <v>145</v>
      </c>
      <c r="AV425" s="6">
        <f>'no ties data'!AV425</f>
        <v>165</v>
      </c>
      <c r="AW425" s="6">
        <f>'no ties data'!AW425</f>
        <v>185</v>
      </c>
      <c r="AX425" s="6">
        <f>'no ties data'!AX425</f>
        <v>116</v>
      </c>
      <c r="AY425" s="6">
        <f>'no ties data'!AY425</f>
        <v>183</v>
      </c>
      <c r="AZ425" s="6">
        <f>'no ties data'!AZ425</f>
        <v>155</v>
      </c>
      <c r="BA425" s="6">
        <f>'no ties data'!BA425</f>
        <v>185</v>
      </c>
      <c r="BB425" s="6">
        <f>'no ties data'!BB425</f>
        <v>159</v>
      </c>
      <c r="BC425" s="6">
        <f>'no ties data'!BC425</f>
        <v>151</v>
      </c>
      <c r="BD425" s="6">
        <f>'no ties data'!BD425</f>
        <v>158</v>
      </c>
    </row>
    <row r="426" spans="1:56" x14ac:dyDescent="0.2">
      <c r="A426" s="44" t="s">
        <v>168</v>
      </c>
      <c r="C426" s="6">
        <f>'no ties data'!C426</f>
        <v>100</v>
      </c>
      <c r="D426" s="6">
        <f>'no ties data'!D426</f>
        <v>109</v>
      </c>
      <c r="E426" s="6">
        <f>'no ties data'!E426</f>
        <v>84</v>
      </c>
      <c r="G426" s="6">
        <f>'no ties data'!G426</f>
        <v>125</v>
      </c>
      <c r="H426" s="6">
        <f>'no ties data'!H426</f>
        <v>96</v>
      </c>
      <c r="I426" s="6">
        <f>'no ties data'!I426</f>
        <v>120</v>
      </c>
      <c r="J426" s="6">
        <f>'no ties data'!J426</f>
        <v>125</v>
      </c>
      <c r="K426" s="6">
        <f>'no ties data'!K426</f>
        <v>122</v>
      </c>
      <c r="L426" s="6">
        <f>'no ties data'!L426</f>
        <v>133</v>
      </c>
      <c r="M426" s="6">
        <f>'no ties data'!M426</f>
        <v>131</v>
      </c>
      <c r="N426" s="6">
        <f>'no ties data'!N426</f>
        <v>88</v>
      </c>
      <c r="O426" s="6">
        <f>'no ties data'!O426</f>
        <v>91</v>
      </c>
      <c r="P426" s="6">
        <f>'no ties data'!P426</f>
        <v>86</v>
      </c>
      <c r="Q426" s="6">
        <f>'no ties data'!Q426</f>
        <v>126</v>
      </c>
      <c r="R426" s="6">
        <f>'no ties data'!R426</f>
        <v>129</v>
      </c>
      <c r="S426" s="6">
        <f>'no ties data'!S426</f>
        <v>78</v>
      </c>
      <c r="T426" s="6">
        <f>'no ties data'!T426</f>
        <v>125</v>
      </c>
      <c r="U426" s="6">
        <f>'no ties data'!U426</f>
        <v>84</v>
      </c>
      <c r="V426" s="6">
        <f>'no ties data'!V426</f>
        <v>88</v>
      </c>
      <c r="W426" s="6">
        <f>'no ties data'!W426</f>
        <v>89</v>
      </c>
      <c r="X426" s="6">
        <f>'no ties data'!X426</f>
        <v>82</v>
      </c>
      <c r="Y426" s="6">
        <f>'no ties data'!Y426</f>
        <v>90</v>
      </c>
      <c r="Z426" s="6">
        <f>'no ties data'!Z426</f>
        <v>96</v>
      </c>
      <c r="AA426" s="6">
        <f>'no ties data'!AA426</f>
        <v>69</v>
      </c>
      <c r="AB426" s="6">
        <f>'no ties data'!AB426</f>
        <v>93</v>
      </c>
      <c r="AC426" s="6">
        <f>'no ties data'!AC426</f>
        <v>101</v>
      </c>
      <c r="AD426" s="6">
        <f>'no ties data'!AD426</f>
        <v>119</v>
      </c>
      <c r="AE426" s="6">
        <f>'no ties data'!AE426</f>
        <v>44</v>
      </c>
      <c r="AF426" s="6">
        <f>'no ties data'!AF426</f>
        <v>79</v>
      </c>
      <c r="AG426" s="6">
        <f>'no ties data'!AG426</f>
        <v>55</v>
      </c>
      <c r="AH426" s="6">
        <f>'no ties data'!AH426</f>
        <v>93</v>
      </c>
      <c r="AI426" s="6">
        <f>'no ties data'!AI426</f>
        <v>97</v>
      </c>
      <c r="AJ426" s="6">
        <f>'no ties data'!AJ426</f>
        <v>70</v>
      </c>
      <c r="AK426" s="6">
        <f>'no ties data'!AK426</f>
        <v>55</v>
      </c>
      <c r="AL426" s="6">
        <f>'no ties data'!AL426</f>
        <v>96</v>
      </c>
      <c r="AM426" s="6">
        <f>'no ties data'!AM426</f>
        <v>64</v>
      </c>
      <c r="AN426" s="6">
        <f>'no ties data'!AN426</f>
        <v>111</v>
      </c>
      <c r="AP426" s="6">
        <f>'no ties data'!AP426</f>
        <v>100</v>
      </c>
      <c r="AQ426" s="6">
        <f>'no ties data'!AQ426</f>
        <v>87</v>
      </c>
      <c r="AR426" s="6">
        <f>'no ties data'!AR426</f>
        <v>73</v>
      </c>
      <c r="AS426" s="6">
        <f>'no ties data'!AS426</f>
        <v>97</v>
      </c>
      <c r="AT426" s="6">
        <f>'no ties data'!AT426</f>
        <v>68</v>
      </c>
      <c r="AU426" s="6">
        <f>'no ties data'!AU426</f>
        <v>78</v>
      </c>
      <c r="AV426" s="6">
        <f>'no ties data'!AV426</f>
        <v>113</v>
      </c>
      <c r="AW426" s="6">
        <f>'no ties data'!AW426</f>
        <v>98</v>
      </c>
      <c r="AX426" s="6">
        <f>'no ties data'!AX426</f>
        <v>59</v>
      </c>
      <c r="AY426" s="6">
        <f>'no ties data'!AY426</f>
        <v>98</v>
      </c>
      <c r="AZ426" s="6">
        <f>'no ties data'!AZ426</f>
        <v>76</v>
      </c>
      <c r="BA426" s="6">
        <f>'no ties data'!BA426</f>
        <v>125</v>
      </c>
      <c r="BB426" s="6">
        <f>'no ties data'!BB426</f>
        <v>97</v>
      </c>
      <c r="BC426" s="6">
        <f>'no ties data'!BC426</f>
        <v>127</v>
      </c>
      <c r="BD426" s="6">
        <f>'no ties data'!BD426</f>
        <v>100</v>
      </c>
    </row>
    <row r="427" spans="1:56" x14ac:dyDescent="0.2">
      <c r="A427" s="44" t="s">
        <v>169</v>
      </c>
      <c r="C427" s="6">
        <f>'no ties data'!C427</f>
        <v>38</v>
      </c>
      <c r="D427" s="6">
        <f>'no ties data'!D427</f>
        <v>36</v>
      </c>
      <c r="E427" s="6">
        <f>'no ties data'!E427</f>
        <v>38</v>
      </c>
      <c r="G427" s="6">
        <f>'no ties data'!G427</f>
        <v>22</v>
      </c>
      <c r="H427" s="6">
        <f>'no ties data'!H427</f>
        <v>16</v>
      </c>
      <c r="I427" s="6">
        <f>'no ties data'!I427</f>
        <v>59</v>
      </c>
      <c r="J427" s="6">
        <f>'no ties data'!J427</f>
        <v>31</v>
      </c>
      <c r="K427" s="6">
        <f>'no ties data'!K427</f>
        <v>50</v>
      </c>
      <c r="L427" s="6">
        <f>'no ties data'!L427</f>
        <v>31</v>
      </c>
      <c r="M427" s="6">
        <f>'no ties data'!M427</f>
        <v>31</v>
      </c>
      <c r="N427" s="6">
        <f>'no ties data'!N427</f>
        <v>46</v>
      </c>
      <c r="O427" s="6">
        <f>'no ties data'!O427</f>
        <v>40</v>
      </c>
      <c r="P427" s="6">
        <f>'no ties data'!P427</f>
        <v>36</v>
      </c>
      <c r="Q427" s="6">
        <f>'no ties data'!Q427</f>
        <v>30</v>
      </c>
      <c r="R427" s="6">
        <f>'no ties data'!R427</f>
        <v>23</v>
      </c>
      <c r="S427" s="6">
        <f>'no ties data'!S427</f>
        <v>34</v>
      </c>
      <c r="T427" s="6">
        <f>'no ties data'!T427</f>
        <v>26</v>
      </c>
      <c r="U427" s="6">
        <f>'no ties data'!U427</f>
        <v>38</v>
      </c>
      <c r="V427" s="6">
        <f>'no ties data'!V427</f>
        <v>41</v>
      </c>
      <c r="W427" s="6">
        <f>'no ties data'!W427</f>
        <v>32</v>
      </c>
      <c r="X427" s="6">
        <f>'no ties data'!X427</f>
        <v>34</v>
      </c>
      <c r="Y427" s="6">
        <f>'no ties data'!Y427</f>
        <v>41</v>
      </c>
      <c r="Z427" s="6">
        <f>'no ties data'!Z427</f>
        <v>32</v>
      </c>
      <c r="AA427" s="6">
        <f>'no ties data'!AA427</f>
        <v>37</v>
      </c>
      <c r="AB427" s="6">
        <f>'no ties data'!AB427</f>
        <v>35</v>
      </c>
      <c r="AC427" s="6">
        <f>'no ties data'!AC427</f>
        <v>41</v>
      </c>
      <c r="AD427" s="6">
        <f>'no ties data'!AD427</f>
        <v>35</v>
      </c>
      <c r="AE427" s="6">
        <f>'no ties data'!AE427</f>
        <v>29</v>
      </c>
      <c r="AF427" s="6">
        <f>'no ties data'!AF427</f>
        <v>24</v>
      </c>
      <c r="AG427" s="6">
        <f>'no ties data'!AG427</f>
        <v>30</v>
      </c>
      <c r="AH427" s="6">
        <f>'no ties data'!AH427</f>
        <v>35</v>
      </c>
      <c r="AI427" s="6">
        <f>'no ties data'!AI427</f>
        <v>25</v>
      </c>
      <c r="AJ427" s="6">
        <f>'no ties data'!AJ427</f>
        <v>34</v>
      </c>
      <c r="AK427" s="6">
        <f>'no ties data'!AK427</f>
        <v>25</v>
      </c>
      <c r="AL427" s="6">
        <f>'no ties data'!AL427</f>
        <v>28</v>
      </c>
      <c r="AM427" s="6">
        <f>'no ties data'!AM427</f>
        <v>26</v>
      </c>
      <c r="AN427" s="6">
        <f>'no ties data'!AN427</f>
        <v>49</v>
      </c>
      <c r="AP427" s="6">
        <f>'no ties data'!AP427</f>
        <v>28</v>
      </c>
      <c r="AQ427" s="6">
        <f>'no ties data'!AQ427</f>
        <v>34</v>
      </c>
      <c r="AR427" s="6">
        <f>'no ties data'!AR427</f>
        <v>35</v>
      </c>
      <c r="AS427" s="6">
        <f>'no ties data'!AS427</f>
        <v>32</v>
      </c>
      <c r="AT427" s="6">
        <f>'no ties data'!AT427</f>
        <v>31</v>
      </c>
      <c r="AU427" s="6">
        <f>'no ties data'!AU427</f>
        <v>34</v>
      </c>
      <c r="AV427" s="6">
        <f>'no ties data'!AV427</f>
        <v>46</v>
      </c>
      <c r="AW427" s="6">
        <f>'no ties data'!AW427</f>
        <v>39</v>
      </c>
      <c r="AX427" s="6">
        <f>'no ties data'!AX427</f>
        <v>28</v>
      </c>
      <c r="AY427" s="6">
        <f>'no ties data'!AY427</f>
        <v>35</v>
      </c>
      <c r="AZ427" s="6">
        <f>'no ties data'!AZ427</f>
        <v>34</v>
      </c>
      <c r="BA427" s="6">
        <f>'no ties data'!BA427</f>
        <v>47</v>
      </c>
      <c r="BB427" s="6">
        <f>'no ties data'!BB427</f>
        <v>32</v>
      </c>
      <c r="BC427" s="6">
        <f>'no ties data'!BC427</f>
        <v>28</v>
      </c>
      <c r="BD427" s="6">
        <f>'no ties data'!BD427</f>
        <v>38</v>
      </c>
    </row>
    <row r="428" spans="1:56" x14ac:dyDescent="0.2">
      <c r="A428" s="44" t="s">
        <v>170</v>
      </c>
      <c r="C428" s="6">
        <f>'no ties data'!C428</f>
        <v>198</v>
      </c>
      <c r="D428" s="6">
        <f>'no ties data'!D428</f>
        <v>197</v>
      </c>
      <c r="E428" s="6">
        <f>'no ties data'!E428</f>
        <v>196</v>
      </c>
      <c r="G428" s="6">
        <f>'no ties data'!G428</f>
        <v>187</v>
      </c>
      <c r="H428" s="6">
        <f>'no ties data'!H428</f>
        <v>199</v>
      </c>
      <c r="I428" s="6">
        <f>'no ties data'!I428</f>
        <v>219</v>
      </c>
      <c r="J428" s="6">
        <f>'no ties data'!J428</f>
        <v>190</v>
      </c>
      <c r="K428" s="6">
        <f>'no ties data'!K428</f>
        <v>244</v>
      </c>
      <c r="L428" s="6">
        <f>'no ties data'!L428</f>
        <v>199</v>
      </c>
      <c r="M428" s="6">
        <f>'no ties data'!M428</f>
        <v>174</v>
      </c>
      <c r="N428" s="6">
        <f>'no ties data'!N428</f>
        <v>197</v>
      </c>
      <c r="O428" s="6">
        <f>'no ties data'!O428</f>
        <v>162</v>
      </c>
      <c r="P428" s="6">
        <f>'no ties data'!P428</f>
        <v>182</v>
      </c>
      <c r="Q428" s="6">
        <f>'no ties data'!Q428</f>
        <v>210</v>
      </c>
      <c r="R428" s="6">
        <f>'no ties data'!R428</f>
        <v>192</v>
      </c>
      <c r="S428" s="6">
        <f>'no ties data'!S428</f>
        <v>205</v>
      </c>
      <c r="T428" s="6">
        <f>'no ties data'!T428</f>
        <v>175</v>
      </c>
      <c r="U428" s="6">
        <f>'no ties data'!U428</f>
        <v>196</v>
      </c>
      <c r="V428" s="6">
        <f>'no ties data'!V428</f>
        <v>152</v>
      </c>
      <c r="W428" s="6">
        <f>'no ties data'!W428</f>
        <v>164</v>
      </c>
      <c r="X428" s="6">
        <f>'no ties data'!X428</f>
        <v>234</v>
      </c>
      <c r="Y428" s="6">
        <f>'no ties data'!Y428</f>
        <v>178</v>
      </c>
      <c r="Z428" s="6">
        <f>'no ties data'!Z428</f>
        <v>199</v>
      </c>
      <c r="AA428" s="6">
        <f>'no ties data'!AA428</f>
        <v>192</v>
      </c>
      <c r="AB428" s="6">
        <f>'no ties data'!AB428</f>
        <v>172</v>
      </c>
      <c r="AC428" s="6">
        <f>'no ties data'!AC428</f>
        <v>238</v>
      </c>
      <c r="AD428" s="6">
        <f>'no ties data'!AD428</f>
        <v>216</v>
      </c>
      <c r="AE428" s="6">
        <f>'no ties data'!AE428</f>
        <v>235</v>
      </c>
      <c r="AF428" s="6">
        <f>'no ties data'!AF428</f>
        <v>223</v>
      </c>
      <c r="AG428" s="6">
        <f>'no ties data'!AG428</f>
        <v>205</v>
      </c>
      <c r="AH428" s="6">
        <f>'no ties data'!AH428</f>
        <v>244</v>
      </c>
      <c r="AI428" s="6">
        <f>'no ties data'!AI428</f>
        <v>158</v>
      </c>
      <c r="AJ428" s="6">
        <f>'no ties data'!AJ428</f>
        <v>200</v>
      </c>
      <c r="AK428" s="6">
        <f>'no ties data'!AK428</f>
        <v>187</v>
      </c>
      <c r="AL428" s="6">
        <f>'no ties data'!AL428</f>
        <v>185</v>
      </c>
      <c r="AM428" s="6">
        <f>'no ties data'!AM428</f>
        <v>229</v>
      </c>
      <c r="AN428" s="6">
        <f>'no ties data'!AN428</f>
        <v>173</v>
      </c>
      <c r="AP428" s="6">
        <f>'no ties data'!AP428</f>
        <v>174</v>
      </c>
      <c r="AQ428" s="6">
        <f>'no ties data'!AQ428</f>
        <v>211</v>
      </c>
      <c r="AR428" s="6">
        <f>'no ties data'!AR428</f>
        <v>183</v>
      </c>
      <c r="AS428" s="6">
        <f>'no ties data'!AS428</f>
        <v>180</v>
      </c>
      <c r="AT428" s="6">
        <f>'no ties data'!AT428</f>
        <v>199</v>
      </c>
      <c r="AU428" s="6">
        <f>'no ties data'!AU428</f>
        <v>187</v>
      </c>
      <c r="AV428" s="6">
        <f>'no ties data'!AV428</f>
        <v>247</v>
      </c>
      <c r="AW428" s="6">
        <f>'no ties data'!AW428</f>
        <v>175</v>
      </c>
      <c r="AX428" s="6">
        <f>'no ties data'!AX428</f>
        <v>194</v>
      </c>
      <c r="AY428" s="6">
        <f>'no ties data'!AY428</f>
        <v>203</v>
      </c>
      <c r="AZ428" s="6">
        <f>'no ties data'!AZ428</f>
        <v>205</v>
      </c>
      <c r="BA428" s="6">
        <f>'no ties data'!BA428</f>
        <v>202</v>
      </c>
      <c r="BB428" s="6">
        <f>'no ties data'!BB428</f>
        <v>191</v>
      </c>
      <c r="BC428" s="6">
        <f>'no ties data'!BC428</f>
        <v>182</v>
      </c>
      <c r="BD428" s="6">
        <f>'no ties data'!BD428</f>
        <v>198</v>
      </c>
    </row>
    <row r="429" spans="1:56" x14ac:dyDescent="0.2">
      <c r="A429" s="44" t="s">
        <v>171</v>
      </c>
      <c r="C429" s="6">
        <f>'no ties data'!C429</f>
        <v>186</v>
      </c>
      <c r="D429" s="6">
        <f>'no ties data'!D429</f>
        <v>180</v>
      </c>
      <c r="E429" s="6">
        <f>'no ties data'!E429</f>
        <v>193</v>
      </c>
      <c r="G429" s="6">
        <f>'no ties data'!G429</f>
        <v>195</v>
      </c>
      <c r="H429" s="6">
        <f>'no ties data'!H429</f>
        <v>125</v>
      </c>
      <c r="I429" s="6">
        <f>'no ties data'!I429</f>
        <v>201</v>
      </c>
      <c r="J429" s="6">
        <f>'no ties data'!J429</f>
        <v>179</v>
      </c>
      <c r="K429" s="6">
        <f>'no ties data'!K429</f>
        <v>176</v>
      </c>
      <c r="L429" s="6">
        <f>'no ties data'!L429</f>
        <v>186</v>
      </c>
      <c r="M429" s="6">
        <f>'no ties data'!M429</f>
        <v>182</v>
      </c>
      <c r="N429" s="6">
        <f>'no ties data'!N429</f>
        <v>153</v>
      </c>
      <c r="O429" s="6">
        <f>'no ties data'!O429</f>
        <v>154</v>
      </c>
      <c r="P429" s="6">
        <f>'no ties data'!P429</f>
        <v>178</v>
      </c>
      <c r="Q429" s="6">
        <f>'no ties data'!Q429</f>
        <v>155</v>
      </c>
      <c r="R429" s="6">
        <f>'no ties data'!R429</f>
        <v>186</v>
      </c>
      <c r="S429" s="6">
        <f>'no ties data'!S429</f>
        <v>200</v>
      </c>
      <c r="T429" s="6">
        <f>'no ties data'!T429</f>
        <v>165</v>
      </c>
      <c r="U429" s="6">
        <f>'no ties data'!U429</f>
        <v>193</v>
      </c>
      <c r="V429" s="6">
        <f>'no ties data'!V429</f>
        <v>157</v>
      </c>
      <c r="W429" s="6">
        <f>'no ties data'!W429</f>
        <v>202</v>
      </c>
      <c r="X429" s="6">
        <f>'no ties data'!X429</f>
        <v>233</v>
      </c>
      <c r="Y429" s="6">
        <f>'no ties data'!Y429</f>
        <v>179</v>
      </c>
      <c r="Z429" s="6">
        <f>'no ties data'!Z429</f>
        <v>178</v>
      </c>
      <c r="AA429" s="6">
        <f>'no ties data'!AA429</f>
        <v>169</v>
      </c>
      <c r="AB429" s="6">
        <f>'no ties data'!AB429</f>
        <v>202</v>
      </c>
      <c r="AC429" s="6">
        <f>'no ties data'!AC429</f>
        <v>174</v>
      </c>
      <c r="AD429" s="6">
        <f>'no ties data'!AD429</f>
        <v>171</v>
      </c>
      <c r="AE429" s="6">
        <f>'no ties data'!AE429</f>
        <v>196</v>
      </c>
      <c r="AF429" s="6">
        <f>'no ties data'!AF429</f>
        <v>178</v>
      </c>
      <c r="AG429" s="6">
        <f>'no ties data'!AG429</f>
        <v>163</v>
      </c>
      <c r="AH429" s="6">
        <f>'no ties data'!AH429</f>
        <v>243</v>
      </c>
      <c r="AI429" s="6">
        <f>'no ties data'!AI429</f>
        <v>234</v>
      </c>
      <c r="AJ429" s="6">
        <f>'no ties data'!AJ429</f>
        <v>174</v>
      </c>
      <c r="AK429" s="6">
        <f>'no ties data'!AK429</f>
        <v>199</v>
      </c>
      <c r="AL429" s="6">
        <f>'no ties data'!AL429</f>
        <v>201</v>
      </c>
      <c r="AM429" s="6">
        <f>'no ties data'!AM429</f>
        <v>228</v>
      </c>
      <c r="AN429" s="6">
        <f>'no ties data'!AN429</f>
        <v>194</v>
      </c>
      <c r="AP429" s="6">
        <f>'no ties data'!AP429</f>
        <v>197</v>
      </c>
      <c r="AQ429" s="6">
        <f>'no ties data'!AQ429</f>
        <v>193</v>
      </c>
      <c r="AR429" s="6">
        <f>'no ties data'!AR429</f>
        <v>182</v>
      </c>
      <c r="AS429" s="6">
        <f>'no ties data'!AS429</f>
        <v>174</v>
      </c>
      <c r="AT429" s="6">
        <f>'no ties data'!AT429</f>
        <v>176</v>
      </c>
      <c r="AU429" s="6">
        <f>'no ties data'!AU429</f>
        <v>186</v>
      </c>
      <c r="AV429" s="6">
        <f>'no ties data'!AV429</f>
        <v>178</v>
      </c>
      <c r="AW429" s="6">
        <f>'no ties data'!AW429</f>
        <v>162</v>
      </c>
      <c r="AX429" s="6">
        <f>'no ties data'!AX429</f>
        <v>193</v>
      </c>
      <c r="AY429" s="6">
        <f>'no ties data'!AY429</f>
        <v>155</v>
      </c>
      <c r="AZ429" s="6">
        <f>'no ties data'!AZ429</f>
        <v>188</v>
      </c>
      <c r="BA429" s="6">
        <f>'no ties data'!BA429</f>
        <v>201</v>
      </c>
      <c r="BB429" s="6">
        <f>'no ties data'!BB429</f>
        <v>230</v>
      </c>
      <c r="BC429" s="6">
        <f>'no ties data'!BC429</f>
        <v>176</v>
      </c>
      <c r="BD429" s="6">
        <f>'no ties data'!BD429</f>
        <v>186</v>
      </c>
    </row>
    <row r="430" spans="1:56" x14ac:dyDescent="0.2">
      <c r="A430" s="44" t="s">
        <v>172</v>
      </c>
      <c r="C430" s="6">
        <f>'no ties data'!C430</f>
        <v>85</v>
      </c>
      <c r="D430" s="6">
        <f>'no ties data'!D430</f>
        <v>94</v>
      </c>
      <c r="E430" s="6">
        <f>'no ties data'!E430</f>
        <v>82</v>
      </c>
      <c r="G430" s="6">
        <f>'no ties data'!G430</f>
        <v>91</v>
      </c>
      <c r="H430" s="6">
        <f>'no ties data'!H430</f>
        <v>57</v>
      </c>
      <c r="I430" s="6">
        <f>'no ties data'!I430</f>
        <v>91</v>
      </c>
      <c r="J430" s="6">
        <f>'no ties data'!J430</f>
        <v>87</v>
      </c>
      <c r="K430" s="6">
        <f>'no ties data'!K430</f>
        <v>114</v>
      </c>
      <c r="L430" s="6">
        <f>'no ties data'!L430</f>
        <v>82</v>
      </c>
      <c r="M430" s="6">
        <f>'no ties data'!M430</f>
        <v>93</v>
      </c>
      <c r="N430" s="6">
        <f>'no ties data'!N430</f>
        <v>76</v>
      </c>
      <c r="O430" s="6">
        <f>'no ties data'!O430</f>
        <v>81</v>
      </c>
      <c r="P430" s="6">
        <f>'no ties data'!P430</f>
        <v>92</v>
      </c>
      <c r="Q430" s="6">
        <f>'no ties data'!Q430</f>
        <v>93</v>
      </c>
      <c r="R430" s="6">
        <f>'no ties data'!R430</f>
        <v>54</v>
      </c>
      <c r="S430" s="6">
        <f>'no ties data'!S430</f>
        <v>70</v>
      </c>
      <c r="T430" s="6">
        <f>'no ties data'!T430</f>
        <v>97</v>
      </c>
      <c r="U430" s="6">
        <f>'no ties data'!U430</f>
        <v>82</v>
      </c>
      <c r="V430" s="6">
        <f>'no ties data'!V430</f>
        <v>60</v>
      </c>
      <c r="W430" s="6">
        <f>'no ties data'!W430</f>
        <v>93</v>
      </c>
      <c r="X430" s="6">
        <f>'no ties data'!X430</f>
        <v>47</v>
      </c>
      <c r="Y430" s="6">
        <f>'no ties data'!Y430</f>
        <v>110</v>
      </c>
      <c r="Z430" s="6">
        <f>'no ties data'!Z430</f>
        <v>48</v>
      </c>
      <c r="AA430" s="6">
        <f>'no ties data'!AA430</f>
        <v>71</v>
      </c>
      <c r="AB430" s="6">
        <f>'no ties data'!AB430</f>
        <v>94</v>
      </c>
      <c r="AC430" s="6">
        <f>'no ties data'!AC430</f>
        <v>93</v>
      </c>
      <c r="AD430" s="6">
        <f>'no ties data'!AD430</f>
        <v>74</v>
      </c>
      <c r="AE430" s="6">
        <f>'no ties data'!AE430</f>
        <v>92</v>
      </c>
      <c r="AF430" s="6">
        <f>'no ties data'!AF430</f>
        <v>32</v>
      </c>
      <c r="AG430" s="6">
        <f>'no ties data'!AG430</f>
        <v>74</v>
      </c>
      <c r="AH430" s="6">
        <f>'no ties data'!AH430</f>
        <v>84</v>
      </c>
      <c r="AI430" s="6">
        <f>'no ties data'!AI430</f>
        <v>63</v>
      </c>
      <c r="AJ430" s="6">
        <f>'no ties data'!AJ430</f>
        <v>68</v>
      </c>
      <c r="AK430" s="6">
        <f>'no ties data'!AK430</f>
        <v>86</v>
      </c>
      <c r="AL430" s="6">
        <f>'no ties data'!AL430</f>
        <v>62</v>
      </c>
      <c r="AM430" s="6">
        <f>'no ties data'!AM430</f>
        <v>56</v>
      </c>
      <c r="AN430" s="6">
        <f>'no ties data'!AN430</f>
        <v>92</v>
      </c>
      <c r="AP430" s="6">
        <f>'no ties data'!AP430</f>
        <v>93</v>
      </c>
      <c r="AQ430" s="6">
        <f>'no ties data'!AQ430</f>
        <v>50</v>
      </c>
      <c r="AR430" s="6">
        <f>'no ties data'!AR430</f>
        <v>109</v>
      </c>
      <c r="AS430" s="6">
        <f>'no ties data'!AS430</f>
        <v>75</v>
      </c>
      <c r="AT430" s="6">
        <f>'no ties data'!AT430</f>
        <v>64</v>
      </c>
      <c r="AU430" s="6">
        <f>'no ties data'!AU430</f>
        <v>84</v>
      </c>
      <c r="AV430" s="6">
        <f>'no ties data'!AV430</f>
        <v>100</v>
      </c>
      <c r="AW430" s="6">
        <f>'no ties data'!AW430</f>
        <v>79</v>
      </c>
      <c r="AX430" s="6">
        <f>'no ties data'!AX430</f>
        <v>58</v>
      </c>
      <c r="AY430" s="6">
        <f>'no ties data'!AY430</f>
        <v>87</v>
      </c>
      <c r="AZ430" s="6">
        <f>'no ties data'!AZ430</f>
        <v>68</v>
      </c>
      <c r="BA430" s="6">
        <f>'no ties data'!BA430</f>
        <v>94</v>
      </c>
      <c r="BB430" s="6">
        <f>'no ties data'!BB430</f>
        <v>74</v>
      </c>
      <c r="BC430" s="6">
        <f>'no ties data'!BC430</f>
        <v>98</v>
      </c>
      <c r="BD430" s="6">
        <f>'no ties data'!BD430</f>
        <v>85</v>
      </c>
    </row>
    <row r="431" spans="1:56" x14ac:dyDescent="0.2">
      <c r="A431" s="44" t="s">
        <v>203</v>
      </c>
      <c r="C431" s="6">
        <f>'no ties data'!C431</f>
        <v>235</v>
      </c>
      <c r="D431" s="6">
        <f>'no ties data'!D431</f>
        <v>248</v>
      </c>
      <c r="E431" s="6">
        <f>'no ties data'!E431</f>
        <v>230</v>
      </c>
      <c r="G431" s="6">
        <f>'no ties data'!G431</f>
        <v>240</v>
      </c>
      <c r="H431" s="6">
        <f>'no ties data'!H431</f>
        <v>198</v>
      </c>
      <c r="I431" s="6">
        <f>'no ties data'!I431</f>
        <v>245</v>
      </c>
      <c r="J431" s="6">
        <f>'no ties data'!J431</f>
        <v>243</v>
      </c>
      <c r="K431" s="6">
        <f>'no ties data'!K431</f>
        <v>243</v>
      </c>
      <c r="L431" s="6">
        <f>'no ties data'!L431</f>
        <v>241</v>
      </c>
      <c r="M431" s="6">
        <f>'no ties data'!M431</f>
        <v>239</v>
      </c>
      <c r="N431" s="6">
        <f>'no ties data'!N431</f>
        <v>241</v>
      </c>
      <c r="O431" s="6">
        <f>'no ties data'!O431</f>
        <v>243</v>
      </c>
      <c r="P431" s="6">
        <f>'no ties data'!P431</f>
        <v>239</v>
      </c>
      <c r="Q431" s="6">
        <f>'no ties data'!Q431</f>
        <v>244</v>
      </c>
      <c r="R431" s="6">
        <f>'no ties data'!R431</f>
        <v>213</v>
      </c>
      <c r="S431" s="6">
        <f>'no ties data'!S431</f>
        <v>241</v>
      </c>
      <c r="T431" s="6">
        <f>'no ties data'!T431</f>
        <v>245</v>
      </c>
      <c r="U431" s="6">
        <f>'no ties data'!U431</f>
        <v>230</v>
      </c>
      <c r="V431" s="6">
        <f>'no ties data'!V431</f>
        <v>231</v>
      </c>
      <c r="W431" s="6">
        <f>'no ties data'!W431</f>
        <v>245</v>
      </c>
      <c r="X431" s="6">
        <f>'no ties data'!X431</f>
        <v>232</v>
      </c>
      <c r="Y431" s="6">
        <f>'no ties data'!Y431</f>
        <v>245</v>
      </c>
      <c r="Z431" s="6">
        <f>'no ties data'!Z431</f>
        <v>236</v>
      </c>
      <c r="AA431" s="6">
        <f>'no ties data'!AA431</f>
        <v>243</v>
      </c>
      <c r="AB431" s="6">
        <f>'no ties data'!AB431</f>
        <v>242</v>
      </c>
      <c r="AC431" s="6">
        <f>'no ties data'!AC431</f>
        <v>237</v>
      </c>
      <c r="AD431" s="6">
        <f>'no ties data'!AD431</f>
        <v>242</v>
      </c>
      <c r="AE431" s="6">
        <f>'no ties data'!AE431</f>
        <v>234</v>
      </c>
      <c r="AF431" s="6">
        <f>'no ties data'!AF431</f>
        <v>222</v>
      </c>
      <c r="AG431" s="6">
        <f>'no ties data'!AG431</f>
        <v>235</v>
      </c>
      <c r="AH431" s="6">
        <f>'no ties data'!AH431</f>
        <v>179</v>
      </c>
      <c r="AI431" s="6">
        <f>'no ties data'!AI431</f>
        <v>233</v>
      </c>
      <c r="AJ431" s="6">
        <f>'no ties data'!AJ431</f>
        <v>240</v>
      </c>
      <c r="AK431" s="6">
        <f>'no ties data'!AK431</f>
        <v>231</v>
      </c>
      <c r="AL431" s="6">
        <f>'no ties data'!AL431</f>
        <v>237</v>
      </c>
      <c r="AM431" s="6">
        <f>'no ties data'!AM431</f>
        <v>227</v>
      </c>
      <c r="AN431" s="6">
        <f>'no ties data'!AN431</f>
        <v>240</v>
      </c>
      <c r="AP431" s="6">
        <f>'no ties data'!AP431</f>
        <v>248</v>
      </c>
      <c r="AQ431" s="6">
        <f>'no ties data'!AQ431</f>
        <v>240</v>
      </c>
      <c r="AR431" s="6">
        <f>'no ties data'!AR431</f>
        <v>247</v>
      </c>
      <c r="AS431" s="6">
        <f>'no ties data'!AS431</f>
        <v>224</v>
      </c>
      <c r="AT431" s="6">
        <f>'no ties data'!AT431</f>
        <v>246</v>
      </c>
      <c r="AU431" s="6">
        <f>'no ties data'!AU431</f>
        <v>246</v>
      </c>
      <c r="AV431" s="6">
        <f>'no ties data'!AV431</f>
        <v>246</v>
      </c>
      <c r="AW431" s="6">
        <f>'no ties data'!AW431</f>
        <v>245</v>
      </c>
      <c r="AX431" s="6">
        <f>'no ties data'!AX431</f>
        <v>235</v>
      </c>
      <c r="AY431" s="6">
        <f>'no ties data'!AY431</f>
        <v>248</v>
      </c>
      <c r="AZ431" s="6">
        <f>'no ties data'!AZ431</f>
        <v>245</v>
      </c>
      <c r="BA431" s="6">
        <f>'no ties data'!BA431</f>
        <v>249</v>
      </c>
      <c r="BB431" s="6">
        <f>'no ties data'!BB431</f>
        <v>200</v>
      </c>
      <c r="BC431" s="6">
        <f>'no ties data'!BC431</f>
        <v>250</v>
      </c>
      <c r="BD431" s="6">
        <f>'no ties data'!BD431</f>
        <v>235</v>
      </c>
    </row>
    <row r="432" spans="1:56" x14ac:dyDescent="0.2">
      <c r="A432" s="44" t="s">
        <v>173</v>
      </c>
      <c r="C432" s="6">
        <f>'no ties data'!C432</f>
        <v>175</v>
      </c>
      <c r="D432" s="6">
        <f>'no ties data'!D432</f>
        <v>174</v>
      </c>
      <c r="E432" s="6">
        <f>'no ties data'!E432</f>
        <v>175</v>
      </c>
      <c r="G432" s="6">
        <f>'no ties data'!G432</f>
        <v>186</v>
      </c>
      <c r="H432" s="6">
        <f>'no ties data'!H432</f>
        <v>197</v>
      </c>
      <c r="I432" s="6">
        <f>'no ties data'!I432</f>
        <v>148</v>
      </c>
      <c r="J432" s="6">
        <f>'no ties data'!J432</f>
        <v>172</v>
      </c>
      <c r="K432" s="6">
        <f>'no ties data'!K432</f>
        <v>152</v>
      </c>
      <c r="L432" s="6">
        <f>'no ties data'!L432</f>
        <v>179</v>
      </c>
      <c r="M432" s="6">
        <f>'no ties data'!M432</f>
        <v>181</v>
      </c>
      <c r="N432" s="6">
        <f>'no ties data'!N432</f>
        <v>150</v>
      </c>
      <c r="O432" s="6">
        <f>'no ties data'!O432</f>
        <v>153</v>
      </c>
      <c r="P432" s="6">
        <f>'no ties data'!P432</f>
        <v>171</v>
      </c>
      <c r="Q432" s="6">
        <f>'no ties data'!Q432</f>
        <v>187</v>
      </c>
      <c r="R432" s="6">
        <f>'no ties data'!R432</f>
        <v>175</v>
      </c>
      <c r="S432" s="6">
        <f>'no ties data'!S432</f>
        <v>171</v>
      </c>
      <c r="T432" s="6">
        <f>'no ties data'!T432</f>
        <v>188</v>
      </c>
      <c r="U432" s="6">
        <f>'no ties data'!U432</f>
        <v>175</v>
      </c>
      <c r="V432" s="6">
        <f>'no ties data'!V432</f>
        <v>149</v>
      </c>
      <c r="W432" s="6">
        <f>'no ties data'!W432</f>
        <v>181</v>
      </c>
      <c r="X432" s="6">
        <f>'no ties data'!X432</f>
        <v>148</v>
      </c>
      <c r="Y432" s="6">
        <f>'no ties data'!Y432</f>
        <v>175</v>
      </c>
      <c r="Z432" s="6">
        <f>'no ties data'!Z432</f>
        <v>182</v>
      </c>
      <c r="AA432" s="6">
        <f>'no ties data'!AA432</f>
        <v>147</v>
      </c>
      <c r="AB432" s="6">
        <f>'no ties data'!AB432</f>
        <v>183</v>
      </c>
      <c r="AC432" s="6">
        <f>'no ties data'!AC432</f>
        <v>183</v>
      </c>
      <c r="AD432" s="6">
        <f>'no ties data'!AD432</f>
        <v>140</v>
      </c>
      <c r="AE432" s="6">
        <f>'no ties data'!AE432</f>
        <v>233</v>
      </c>
      <c r="AF432" s="6">
        <f>'no ties data'!AF432</f>
        <v>165</v>
      </c>
      <c r="AG432" s="6">
        <f>'no ties data'!AG432</f>
        <v>182</v>
      </c>
      <c r="AH432" s="6">
        <f>'no ties data'!AH432</f>
        <v>188</v>
      </c>
      <c r="AI432" s="6">
        <f>'no ties data'!AI432</f>
        <v>160</v>
      </c>
      <c r="AJ432" s="6">
        <f>'no ties data'!AJ432</f>
        <v>212</v>
      </c>
      <c r="AK432" s="6">
        <f>'no ties data'!AK432</f>
        <v>163</v>
      </c>
      <c r="AL432" s="6">
        <f>'no ties data'!AL432</f>
        <v>200</v>
      </c>
      <c r="AM432" s="6">
        <f>'no ties data'!AM432</f>
        <v>167</v>
      </c>
      <c r="AN432" s="6">
        <f>'no ties data'!AN432</f>
        <v>165</v>
      </c>
      <c r="AP432" s="6">
        <f>'no ties data'!AP432</f>
        <v>184</v>
      </c>
      <c r="AQ432" s="6">
        <f>'no ties data'!AQ432</f>
        <v>167</v>
      </c>
      <c r="AR432" s="6">
        <f>'no ties data'!AR432</f>
        <v>180</v>
      </c>
      <c r="AS432" s="6">
        <f>'no ties data'!AS432</f>
        <v>165</v>
      </c>
      <c r="AT432" s="6">
        <f>'no ties data'!AT432</f>
        <v>156</v>
      </c>
      <c r="AU432" s="6">
        <f>'no ties data'!AU432</f>
        <v>185</v>
      </c>
      <c r="AV432" s="6">
        <f>'no ties data'!AV432</f>
        <v>161</v>
      </c>
      <c r="AW432" s="6">
        <f>'no ties data'!AW432</f>
        <v>147</v>
      </c>
      <c r="AX432" s="6">
        <f>'no ties data'!AX432</f>
        <v>169</v>
      </c>
      <c r="AY432" s="6">
        <f>'no ties data'!AY432</f>
        <v>166</v>
      </c>
      <c r="AZ432" s="6">
        <f>'no ties data'!AZ432</f>
        <v>180</v>
      </c>
      <c r="BA432" s="6">
        <f>'no ties data'!BA432</f>
        <v>160</v>
      </c>
      <c r="BB432" s="6">
        <f>'no ties data'!BB432</f>
        <v>187</v>
      </c>
      <c r="BC432" s="6">
        <f>'no ties data'!BC432</f>
        <v>188</v>
      </c>
      <c r="BD432" s="6">
        <f>'no ties data'!BD432</f>
        <v>175</v>
      </c>
    </row>
    <row r="433" spans="1:56" x14ac:dyDescent="0.2">
      <c r="A433" s="44" t="s">
        <v>174</v>
      </c>
      <c r="C433" s="6">
        <f>'no ties data'!C433</f>
        <v>203</v>
      </c>
      <c r="D433" s="6">
        <f>'no ties data'!D433</f>
        <v>205</v>
      </c>
      <c r="E433" s="6">
        <f>'no ties data'!E433</f>
        <v>191</v>
      </c>
      <c r="G433" s="6">
        <f>'no ties data'!G433</f>
        <v>197</v>
      </c>
      <c r="H433" s="6">
        <f>'no ties data'!H433</f>
        <v>196</v>
      </c>
      <c r="I433" s="6">
        <f>'no ties data'!I433</f>
        <v>218</v>
      </c>
      <c r="J433" s="6">
        <f>'no ties data'!J433</f>
        <v>215</v>
      </c>
      <c r="K433" s="6">
        <f>'no ties data'!K433</f>
        <v>181</v>
      </c>
      <c r="L433" s="6">
        <f>'no ties data'!L433</f>
        <v>208</v>
      </c>
      <c r="M433" s="6">
        <f>'no ties data'!M433</f>
        <v>202</v>
      </c>
      <c r="N433" s="6">
        <f>'no ties data'!N433</f>
        <v>190</v>
      </c>
      <c r="O433" s="6">
        <f>'no ties data'!O433</f>
        <v>214</v>
      </c>
      <c r="P433" s="6">
        <f>'no ties data'!P433</f>
        <v>163</v>
      </c>
      <c r="Q433" s="6">
        <f>'no ties data'!Q433</f>
        <v>201</v>
      </c>
      <c r="R433" s="6">
        <f>'no ties data'!R433</f>
        <v>198</v>
      </c>
      <c r="S433" s="6">
        <f>'no ties data'!S433</f>
        <v>240</v>
      </c>
      <c r="T433" s="6">
        <f>'no ties data'!T433</f>
        <v>224</v>
      </c>
      <c r="U433" s="6">
        <f>'no ties data'!U433</f>
        <v>191</v>
      </c>
      <c r="V433" s="6">
        <f>'no ties data'!V433</f>
        <v>170</v>
      </c>
      <c r="W433" s="6">
        <f>'no ties data'!W433</f>
        <v>216</v>
      </c>
      <c r="X433" s="6">
        <f>'no ties data'!X433</f>
        <v>231</v>
      </c>
      <c r="Y433" s="6">
        <f>'no ties data'!Y433</f>
        <v>200</v>
      </c>
      <c r="Z433" s="6">
        <f>'no ties data'!Z433</f>
        <v>235</v>
      </c>
      <c r="AA433" s="6">
        <f>'no ties data'!AA433</f>
        <v>187</v>
      </c>
      <c r="AB433" s="6">
        <f>'no ties data'!AB433</f>
        <v>195</v>
      </c>
      <c r="AC433" s="6">
        <f>'no ties data'!AC433</f>
        <v>161</v>
      </c>
      <c r="AD433" s="6">
        <f>'no ties data'!AD433</f>
        <v>183</v>
      </c>
      <c r="AE433" s="6">
        <f>'no ties data'!AE433</f>
        <v>195</v>
      </c>
      <c r="AF433" s="6">
        <f>'no ties data'!AF433</f>
        <v>221</v>
      </c>
      <c r="AG433" s="6">
        <f>'no ties data'!AG433</f>
        <v>204</v>
      </c>
      <c r="AH433" s="6">
        <f>'no ties data'!AH433</f>
        <v>196</v>
      </c>
      <c r="AI433" s="6">
        <f>'no ties data'!AI433</f>
        <v>232</v>
      </c>
      <c r="AJ433" s="6">
        <f>'no ties data'!AJ433</f>
        <v>173</v>
      </c>
      <c r="AK433" s="6">
        <f>'no ties data'!AK433</f>
        <v>161</v>
      </c>
      <c r="AL433" s="6">
        <f>'no ties data'!AL433</f>
        <v>236</v>
      </c>
      <c r="AM433" s="6">
        <f>'no ties data'!AM433</f>
        <v>159</v>
      </c>
      <c r="AN433" s="6">
        <f>'no ties data'!AN433</f>
        <v>146</v>
      </c>
      <c r="AP433" s="6">
        <f>'no ties data'!AP433</f>
        <v>212</v>
      </c>
      <c r="AQ433" s="6">
        <f>'no ties data'!AQ433</f>
        <v>239</v>
      </c>
      <c r="AR433" s="6">
        <f>'no ties data'!AR433</f>
        <v>207</v>
      </c>
      <c r="AS433" s="6">
        <f>'no ties data'!AS433</f>
        <v>175</v>
      </c>
      <c r="AT433" s="6">
        <f>'no ties data'!AT433</f>
        <v>178</v>
      </c>
      <c r="AU433" s="6">
        <f>'no ties data'!AU433</f>
        <v>203</v>
      </c>
      <c r="AV433" s="6">
        <f>'no ties data'!AV433</f>
        <v>171</v>
      </c>
      <c r="AW433" s="6">
        <f>'no ties data'!AW433</f>
        <v>201</v>
      </c>
      <c r="AX433" s="6">
        <f>'no ties data'!AX433</f>
        <v>173</v>
      </c>
      <c r="AY433" s="6">
        <f>'no ties data'!AY433</f>
        <v>196</v>
      </c>
      <c r="AZ433" s="6">
        <f>'no ties data'!AZ433</f>
        <v>204</v>
      </c>
      <c r="BA433" s="6">
        <f>'no ties data'!BA433</f>
        <v>181</v>
      </c>
      <c r="BB433" s="6">
        <f>'no ties data'!BB433</f>
        <v>217</v>
      </c>
      <c r="BC433" s="6">
        <f>'no ties data'!BC433</f>
        <v>212</v>
      </c>
      <c r="BD433" s="6">
        <f>'no ties data'!BD433</f>
        <v>203</v>
      </c>
    </row>
    <row r="434" spans="1:56" x14ac:dyDescent="0.2">
      <c r="A434" s="44" t="s">
        <v>175</v>
      </c>
      <c r="C434" s="6">
        <f>'no ties data'!C434</f>
        <v>34</v>
      </c>
      <c r="D434" s="6">
        <f>'no ties data'!D434</f>
        <v>49</v>
      </c>
      <c r="E434" s="6">
        <f>'no ties data'!E434</f>
        <v>29</v>
      </c>
      <c r="G434" s="6">
        <f>'no ties data'!G434</f>
        <v>78</v>
      </c>
      <c r="H434" s="6">
        <f>'no ties data'!H434</f>
        <v>69</v>
      </c>
      <c r="I434" s="6">
        <f>'no ties data'!I434</f>
        <v>65</v>
      </c>
      <c r="J434" s="6">
        <f>'no ties data'!J434</f>
        <v>81</v>
      </c>
      <c r="K434" s="6">
        <f>'no ties data'!K434</f>
        <v>20</v>
      </c>
      <c r="L434" s="6">
        <f>'no ties data'!L434</f>
        <v>40</v>
      </c>
      <c r="M434" s="6">
        <f>'no ties data'!M434</f>
        <v>81</v>
      </c>
      <c r="N434" s="6">
        <f>'no ties data'!N434</f>
        <v>42</v>
      </c>
      <c r="O434" s="6">
        <f>'no ties data'!O434</f>
        <v>46</v>
      </c>
      <c r="P434" s="6">
        <f>'no ties data'!P434</f>
        <v>20</v>
      </c>
      <c r="Q434" s="6">
        <f>'no ties data'!Q434</f>
        <v>59</v>
      </c>
      <c r="R434" s="6">
        <f>'no ties data'!R434</f>
        <v>61</v>
      </c>
      <c r="S434" s="6">
        <f>'no ties data'!S434</f>
        <v>28</v>
      </c>
      <c r="T434" s="6">
        <f>'no ties data'!T434</f>
        <v>91</v>
      </c>
      <c r="U434" s="6">
        <f>'no ties data'!U434</f>
        <v>29</v>
      </c>
      <c r="V434" s="6">
        <f>'no ties data'!V434</f>
        <v>23</v>
      </c>
      <c r="W434" s="6">
        <f>'no ties data'!W434</f>
        <v>41</v>
      </c>
      <c r="X434" s="6">
        <f>'no ties data'!X434</f>
        <v>25</v>
      </c>
      <c r="Y434" s="6">
        <f>'no ties data'!Y434</f>
        <v>59</v>
      </c>
      <c r="Z434" s="6">
        <f>'no ties data'!Z434</f>
        <v>38</v>
      </c>
      <c r="AA434" s="6">
        <f>'no ties data'!AA434</f>
        <v>11</v>
      </c>
      <c r="AB434" s="6">
        <f>'no ties data'!AB434</f>
        <v>51</v>
      </c>
      <c r="AC434" s="6">
        <f>'no ties data'!AC434</f>
        <v>10</v>
      </c>
      <c r="AD434" s="6">
        <f>'no ties data'!AD434</f>
        <v>37</v>
      </c>
      <c r="AE434" s="6">
        <f>'no ties data'!AE434</f>
        <v>39</v>
      </c>
      <c r="AF434" s="6">
        <f>'no ties data'!AF434</f>
        <v>26</v>
      </c>
      <c r="AG434" s="6">
        <f>'no ties data'!AG434</f>
        <v>27</v>
      </c>
      <c r="AH434" s="6">
        <f>'no ties data'!AH434</f>
        <v>38</v>
      </c>
      <c r="AI434" s="6">
        <f>'no ties data'!AI434</f>
        <v>39</v>
      </c>
      <c r="AJ434" s="6">
        <f>'no ties data'!AJ434</f>
        <v>21</v>
      </c>
      <c r="AK434" s="6">
        <f>'no ties data'!AK434</f>
        <v>12</v>
      </c>
      <c r="AL434" s="6">
        <f>'no ties data'!AL434</f>
        <v>64</v>
      </c>
      <c r="AM434" s="6">
        <f>'no ties data'!AM434</f>
        <v>13</v>
      </c>
      <c r="AN434" s="6">
        <f>'no ties data'!AN434</f>
        <v>15</v>
      </c>
      <c r="AP434" s="6">
        <f>'no ties data'!AP434</f>
        <v>54</v>
      </c>
      <c r="AQ434" s="6">
        <f>'no ties data'!AQ434</f>
        <v>30</v>
      </c>
      <c r="AR434" s="6">
        <f>'no ties data'!AR434</f>
        <v>52</v>
      </c>
      <c r="AS434" s="6">
        <f>'no ties data'!AS434</f>
        <v>30</v>
      </c>
      <c r="AT434" s="6">
        <f>'no ties data'!AT434</f>
        <v>11</v>
      </c>
      <c r="AU434" s="6">
        <f>'no ties data'!AU434</f>
        <v>41</v>
      </c>
      <c r="AV434" s="6">
        <f>'no ties data'!AV434</f>
        <v>12</v>
      </c>
      <c r="AW434" s="6">
        <f>'no ties data'!AW434</f>
        <v>41</v>
      </c>
      <c r="AX434" s="6">
        <f>'no ties data'!AX434</f>
        <v>12</v>
      </c>
      <c r="AY434" s="6">
        <f>'no ties data'!AY434</f>
        <v>51</v>
      </c>
      <c r="AZ434" s="6">
        <f>'no ties data'!AZ434</f>
        <v>24</v>
      </c>
      <c r="BA434" s="6">
        <f>'no ties data'!BA434</f>
        <v>26</v>
      </c>
      <c r="BB434" s="6">
        <f>'no ties data'!BB434</f>
        <v>47</v>
      </c>
      <c r="BC434" s="6">
        <f>'no ties data'!BC434</f>
        <v>88</v>
      </c>
      <c r="BD434" s="6">
        <f>'no ties data'!BD434</f>
        <v>34</v>
      </c>
    </row>
    <row r="435" spans="1:56" x14ac:dyDescent="0.2">
      <c r="A435" s="44" t="s">
        <v>87</v>
      </c>
      <c r="C435" s="6">
        <f>'no ties data'!C435</f>
        <v>225</v>
      </c>
      <c r="D435" s="6">
        <f>'no ties data'!D435</f>
        <v>225</v>
      </c>
      <c r="E435" s="6">
        <f>'no ties data'!E435</f>
        <v>225</v>
      </c>
      <c r="G435" s="6">
        <f>'no ties data'!G435</f>
        <v>239</v>
      </c>
      <c r="H435" s="6">
        <f>'no ties data'!H435</f>
        <v>195</v>
      </c>
      <c r="I435" s="6">
        <f>'no ties data'!I435</f>
        <v>204</v>
      </c>
      <c r="J435" s="6">
        <f>'no ties data'!J435</f>
        <v>242</v>
      </c>
      <c r="K435" s="6">
        <f>'no ties data'!K435</f>
        <v>242</v>
      </c>
      <c r="L435" s="6">
        <f>'no ties data'!L435</f>
        <v>192</v>
      </c>
      <c r="M435" s="6">
        <f>'no ties data'!M435</f>
        <v>238</v>
      </c>
      <c r="N435" s="6">
        <f>'no ties data'!N435</f>
        <v>240</v>
      </c>
      <c r="O435" s="6">
        <f>'no ties data'!O435</f>
        <v>220</v>
      </c>
      <c r="P435" s="6">
        <f>'no ties data'!P435</f>
        <v>210</v>
      </c>
      <c r="Q435" s="6">
        <f>'no ties data'!Q435</f>
        <v>209</v>
      </c>
      <c r="R435" s="6">
        <f>'no ties data'!R435</f>
        <v>212</v>
      </c>
      <c r="S435" s="6">
        <f>'no ties data'!S435</f>
        <v>218</v>
      </c>
      <c r="T435" s="6">
        <f>'no ties data'!T435</f>
        <v>244</v>
      </c>
      <c r="U435" s="6">
        <f>'no ties data'!U435</f>
        <v>225</v>
      </c>
      <c r="V435" s="6">
        <f>'no ties data'!V435</f>
        <v>230</v>
      </c>
      <c r="W435" s="6">
        <f>'no ties data'!W435</f>
        <v>244</v>
      </c>
      <c r="X435" s="6">
        <f>'no ties data'!X435</f>
        <v>230</v>
      </c>
      <c r="Y435" s="6">
        <f>'no ties data'!Y435</f>
        <v>244</v>
      </c>
      <c r="Z435" s="6">
        <f>'no ties data'!Z435</f>
        <v>234</v>
      </c>
      <c r="AA435" s="6">
        <f>'no ties data'!AA435</f>
        <v>198</v>
      </c>
      <c r="AB435" s="6">
        <f>'no ties data'!AB435</f>
        <v>241</v>
      </c>
      <c r="AC435" s="6">
        <f>'no ties data'!AC435</f>
        <v>236</v>
      </c>
      <c r="AD435" s="6">
        <f>'no ties data'!AD435</f>
        <v>188</v>
      </c>
      <c r="AE435" s="6">
        <f>'no ties data'!AE435</f>
        <v>194</v>
      </c>
      <c r="AF435" s="6">
        <f>'no ties data'!AF435</f>
        <v>220</v>
      </c>
      <c r="AG435" s="6">
        <f>'no ties data'!AG435</f>
        <v>234</v>
      </c>
      <c r="AH435" s="6">
        <f>'no ties data'!AH435</f>
        <v>215</v>
      </c>
      <c r="AI435" s="6">
        <f>'no ties data'!AI435</f>
        <v>231</v>
      </c>
      <c r="AJ435" s="6">
        <f>'no ties data'!AJ435</f>
        <v>239</v>
      </c>
      <c r="AK435" s="6">
        <f>'no ties data'!AK435</f>
        <v>230</v>
      </c>
      <c r="AL435" s="6">
        <f>'no ties data'!AL435</f>
        <v>235</v>
      </c>
      <c r="AM435" s="6">
        <f>'no ties data'!AM435</f>
        <v>226</v>
      </c>
      <c r="AN435" s="6">
        <f>'no ties data'!AN435</f>
        <v>239</v>
      </c>
      <c r="AP435" s="6">
        <f>'no ties data'!AP435</f>
        <v>247</v>
      </c>
      <c r="AQ435" s="6">
        <f>'no ties data'!AQ435</f>
        <v>238</v>
      </c>
      <c r="AR435" s="6">
        <f>'no ties data'!AR435</f>
        <v>224</v>
      </c>
      <c r="AS435" s="6">
        <f>'no ties data'!AS435</f>
        <v>217</v>
      </c>
      <c r="AT435" s="6">
        <f>'no ties data'!AT435</f>
        <v>207</v>
      </c>
      <c r="AU435" s="6">
        <f>'no ties data'!AU435</f>
        <v>245</v>
      </c>
      <c r="AV435" s="6">
        <f>'no ties data'!AV435</f>
        <v>245</v>
      </c>
      <c r="AW435" s="6">
        <f>'no ties data'!AW435</f>
        <v>211</v>
      </c>
      <c r="AX435" s="6">
        <f>'no ties data'!AX435</f>
        <v>234</v>
      </c>
      <c r="AY435" s="6">
        <f>'no ties data'!AY435</f>
        <v>221</v>
      </c>
      <c r="AZ435" s="6">
        <f>'no ties data'!AZ435</f>
        <v>229</v>
      </c>
      <c r="BA435" s="6">
        <f>'no ties data'!BA435</f>
        <v>210</v>
      </c>
      <c r="BB435" s="6">
        <f>'no ties data'!BB435</f>
        <v>229</v>
      </c>
      <c r="BC435" s="6">
        <f>'no ties data'!BC435</f>
        <v>249</v>
      </c>
      <c r="BD435" s="6">
        <f>'no ties data'!BD435</f>
        <v>225</v>
      </c>
    </row>
    <row r="436" spans="1:56" x14ac:dyDescent="0.2">
      <c r="A436" s="44" t="s">
        <v>176</v>
      </c>
      <c r="C436" s="6">
        <f>'no ties data'!C436</f>
        <v>97</v>
      </c>
      <c r="D436" s="6">
        <f>'no ties data'!D436</f>
        <v>85</v>
      </c>
      <c r="E436" s="6">
        <f>'no ties data'!E436</f>
        <v>110</v>
      </c>
      <c r="G436" s="6">
        <f>'no ties data'!G436</f>
        <v>62</v>
      </c>
      <c r="H436" s="6">
        <f>'no ties data'!H436</f>
        <v>76</v>
      </c>
      <c r="I436" s="6">
        <f>'no ties data'!I436</f>
        <v>87</v>
      </c>
      <c r="J436" s="6">
        <f>'no ties data'!J436</f>
        <v>69</v>
      </c>
      <c r="K436" s="6">
        <f>'no ties data'!K436</f>
        <v>87</v>
      </c>
      <c r="L436" s="6">
        <f>'no ties data'!L436</f>
        <v>77</v>
      </c>
      <c r="M436" s="6">
        <f>'no ties data'!M436</f>
        <v>55</v>
      </c>
      <c r="N436" s="6">
        <f>'no ties data'!N436</f>
        <v>87</v>
      </c>
      <c r="O436" s="6">
        <f>'no ties data'!O436</f>
        <v>99</v>
      </c>
      <c r="P436" s="6">
        <f>'no ties data'!P436</f>
        <v>126</v>
      </c>
      <c r="Q436" s="6">
        <f>'no ties data'!Q436</f>
        <v>86</v>
      </c>
      <c r="R436" s="6">
        <f>'no ties data'!R436</f>
        <v>73</v>
      </c>
      <c r="S436" s="6">
        <f>'no ties data'!S436</f>
        <v>74</v>
      </c>
      <c r="T436" s="6">
        <f>'no ties data'!T436</f>
        <v>69</v>
      </c>
      <c r="U436" s="6">
        <f>'no ties data'!U436</f>
        <v>110</v>
      </c>
      <c r="V436" s="6">
        <f>'no ties data'!V436</f>
        <v>122</v>
      </c>
      <c r="W436" s="6">
        <f>'no ties data'!W436</f>
        <v>110</v>
      </c>
      <c r="X436" s="6">
        <f>'no ties data'!X436</f>
        <v>131</v>
      </c>
      <c r="Y436" s="6">
        <f>'no ties data'!Y436</f>
        <v>109</v>
      </c>
      <c r="Z436" s="6">
        <f>'no ties data'!Z436</f>
        <v>87</v>
      </c>
      <c r="AA436" s="6">
        <f>'no ties data'!AA436</f>
        <v>111</v>
      </c>
      <c r="AB436" s="6">
        <f>'no ties data'!AB436</f>
        <v>105</v>
      </c>
      <c r="AC436" s="6">
        <f>'no ties data'!AC436</f>
        <v>127</v>
      </c>
      <c r="AD436" s="6">
        <f>'no ties data'!AD436</f>
        <v>108</v>
      </c>
      <c r="AE436" s="6">
        <f>'no ties data'!AE436</f>
        <v>111</v>
      </c>
      <c r="AF436" s="6">
        <f>'no ties data'!AF436</f>
        <v>110</v>
      </c>
      <c r="AG436" s="6">
        <f>'no ties data'!AG436</f>
        <v>100</v>
      </c>
      <c r="AH436" s="6">
        <f>'no ties data'!AH436</f>
        <v>106</v>
      </c>
      <c r="AI436" s="6">
        <f>'no ties data'!AI436</f>
        <v>85</v>
      </c>
      <c r="AJ436" s="6">
        <f>'no ties data'!AJ436</f>
        <v>87</v>
      </c>
      <c r="AK436" s="6">
        <f>'no ties data'!AK436</f>
        <v>120</v>
      </c>
      <c r="AL436" s="6">
        <f>'no ties data'!AL436</f>
        <v>61</v>
      </c>
      <c r="AM436" s="6">
        <f>'no ties data'!AM436</f>
        <v>104</v>
      </c>
      <c r="AN436" s="6">
        <f>'no ties data'!AN436</f>
        <v>82</v>
      </c>
      <c r="AP436" s="6">
        <f>'no ties data'!AP436</f>
        <v>86</v>
      </c>
      <c r="AQ436" s="6">
        <f>'no ties data'!AQ436</f>
        <v>100</v>
      </c>
      <c r="AR436" s="6">
        <f>'no ties data'!AR436</f>
        <v>112</v>
      </c>
      <c r="AS436" s="6">
        <f>'no ties data'!AS436</f>
        <v>106</v>
      </c>
      <c r="AT436" s="6">
        <f>'no ties data'!AT436</f>
        <v>113</v>
      </c>
      <c r="AU436" s="6">
        <f>'no ties data'!AU436</f>
        <v>107</v>
      </c>
      <c r="AV436" s="6">
        <f>'no ties data'!AV436</f>
        <v>97</v>
      </c>
      <c r="AW436" s="6">
        <f>'no ties data'!AW436</f>
        <v>103</v>
      </c>
      <c r="AX436" s="6">
        <f>'no ties data'!AX436</f>
        <v>118</v>
      </c>
      <c r="AY436" s="6">
        <f>'no ties data'!AY436</f>
        <v>88</v>
      </c>
      <c r="AZ436" s="6">
        <f>'no ties data'!AZ436</f>
        <v>79</v>
      </c>
      <c r="BA436" s="6">
        <f>'no ties data'!BA436</f>
        <v>87</v>
      </c>
      <c r="BB436" s="6">
        <f>'no ties data'!BB436</f>
        <v>84</v>
      </c>
      <c r="BC436" s="6">
        <f>'no ties data'!BC436</f>
        <v>65</v>
      </c>
      <c r="BD436" s="6">
        <f>'no ties data'!BD436</f>
        <v>97</v>
      </c>
    </row>
    <row r="437" spans="1:56" x14ac:dyDescent="0.2">
      <c r="A437" s="44" t="s">
        <v>202</v>
      </c>
      <c r="C437" s="6">
        <f>'no ties data'!C437</f>
        <v>237</v>
      </c>
      <c r="D437" s="6">
        <f>'no ties data'!D437</f>
        <v>237</v>
      </c>
      <c r="E437" s="6">
        <f>'no ties data'!E437</f>
        <v>235</v>
      </c>
      <c r="G437" s="6">
        <f>'no ties data'!G437</f>
        <v>211</v>
      </c>
      <c r="H437" s="6">
        <f>'no ties data'!H437</f>
        <v>194</v>
      </c>
      <c r="I437" s="6">
        <f>'no ties data'!I437</f>
        <v>244</v>
      </c>
      <c r="J437" s="6">
        <f>'no ties data'!J437</f>
        <v>214</v>
      </c>
      <c r="K437" s="6">
        <f>'no ties data'!K437</f>
        <v>241</v>
      </c>
      <c r="L437" s="6">
        <f>'no ties data'!L437</f>
        <v>240</v>
      </c>
      <c r="M437" s="6">
        <f>'no ties data'!M437</f>
        <v>237</v>
      </c>
      <c r="N437" s="6">
        <f>'no ties data'!N437</f>
        <v>239</v>
      </c>
      <c r="O437" s="6">
        <f>'no ties data'!O437</f>
        <v>242</v>
      </c>
      <c r="P437" s="6">
        <f>'no ties data'!P437</f>
        <v>238</v>
      </c>
      <c r="Q437" s="6">
        <f>'no ties data'!Q437</f>
        <v>243</v>
      </c>
      <c r="R437" s="6">
        <f>'no ties data'!R437</f>
        <v>241</v>
      </c>
      <c r="S437" s="6">
        <f>'no ties data'!S437</f>
        <v>239</v>
      </c>
      <c r="T437" s="6">
        <f>'no ties data'!T437</f>
        <v>243</v>
      </c>
      <c r="U437" s="6">
        <f>'no ties data'!U437</f>
        <v>235</v>
      </c>
      <c r="V437" s="6">
        <f>'no ties data'!V437</f>
        <v>229</v>
      </c>
      <c r="W437" s="6">
        <f>'no ties data'!W437</f>
        <v>243</v>
      </c>
      <c r="X437" s="6">
        <f>'no ties data'!X437</f>
        <v>229</v>
      </c>
      <c r="Y437" s="6">
        <f>'no ties data'!Y437</f>
        <v>243</v>
      </c>
      <c r="Z437" s="6">
        <f>'no ties data'!Z437</f>
        <v>233</v>
      </c>
      <c r="AA437" s="6">
        <f>'no ties data'!AA437</f>
        <v>242</v>
      </c>
      <c r="AB437" s="6">
        <f>'no ties data'!AB437</f>
        <v>240</v>
      </c>
      <c r="AC437" s="6">
        <f>'no ties data'!AC437</f>
        <v>235</v>
      </c>
      <c r="AD437" s="6">
        <f>'no ties data'!AD437</f>
        <v>241</v>
      </c>
      <c r="AE437" s="6">
        <f>'no ties data'!AE437</f>
        <v>232</v>
      </c>
      <c r="AF437" s="6">
        <f>'no ties data'!AF437</f>
        <v>219</v>
      </c>
      <c r="AG437" s="6">
        <f>'no ties data'!AG437</f>
        <v>233</v>
      </c>
      <c r="AH437" s="6">
        <f>'no ties data'!AH437</f>
        <v>214</v>
      </c>
      <c r="AI437" s="6">
        <f>'no ties data'!AI437</f>
        <v>230</v>
      </c>
      <c r="AJ437" s="6">
        <f>'no ties data'!AJ437</f>
        <v>211</v>
      </c>
      <c r="AK437" s="6">
        <f>'no ties data'!AK437</f>
        <v>229</v>
      </c>
      <c r="AL437" s="6">
        <f>'no ties data'!AL437</f>
        <v>234</v>
      </c>
      <c r="AM437" s="6">
        <f>'no ties data'!AM437</f>
        <v>225</v>
      </c>
      <c r="AN437" s="6">
        <f>'no ties data'!AN437</f>
        <v>211</v>
      </c>
      <c r="AP437" s="6">
        <f>'no ties data'!AP437</f>
        <v>227</v>
      </c>
      <c r="AQ437" s="6">
        <f>'no ties data'!AQ437</f>
        <v>237</v>
      </c>
      <c r="AR437" s="6">
        <f>'no ties data'!AR437</f>
        <v>246</v>
      </c>
      <c r="AS437" s="6">
        <f>'no ties data'!AS437</f>
        <v>245</v>
      </c>
      <c r="AT437" s="6">
        <f>'no ties data'!AT437</f>
        <v>245</v>
      </c>
      <c r="AU437" s="6">
        <f>'no ties data'!AU437</f>
        <v>244</v>
      </c>
      <c r="AV437" s="6">
        <f>'no ties data'!AV437</f>
        <v>244</v>
      </c>
      <c r="AW437" s="6">
        <f>'no ties data'!AW437</f>
        <v>244</v>
      </c>
      <c r="AX437" s="6">
        <f>'no ties data'!AX437</f>
        <v>233</v>
      </c>
      <c r="AY437" s="6">
        <f>'no ties data'!AY437</f>
        <v>247</v>
      </c>
      <c r="AZ437" s="6">
        <f>'no ties data'!AZ437</f>
        <v>228</v>
      </c>
      <c r="BA437" s="6">
        <f>'no ties data'!BA437</f>
        <v>229</v>
      </c>
      <c r="BB437" s="6">
        <f>'no ties data'!BB437</f>
        <v>228</v>
      </c>
      <c r="BC437" s="6">
        <f>'no ties data'!BC437</f>
        <v>234</v>
      </c>
      <c r="BD437" s="6">
        <f>'no ties data'!BD437</f>
        <v>237</v>
      </c>
    </row>
    <row r="438" spans="1:56" x14ac:dyDescent="0.2">
      <c r="A438" s="44" t="s">
        <v>179</v>
      </c>
      <c r="C438" s="6">
        <f>'no ties data'!C438</f>
        <v>123</v>
      </c>
      <c r="D438" s="6">
        <f>'no ties data'!D438</f>
        <v>134</v>
      </c>
      <c r="E438" s="6">
        <f>'no ties data'!E438</f>
        <v>112</v>
      </c>
      <c r="G438" s="6">
        <f>'no ties data'!G438</f>
        <v>132</v>
      </c>
      <c r="H438" s="6">
        <f>'no ties data'!H438</f>
        <v>68</v>
      </c>
      <c r="I438" s="6">
        <f>'no ties data'!I438</f>
        <v>145</v>
      </c>
      <c r="J438" s="6">
        <f>'no ties data'!J438</f>
        <v>152</v>
      </c>
      <c r="K438" s="6">
        <f>'no ties data'!K438</f>
        <v>116</v>
      </c>
      <c r="L438" s="6">
        <f>'no ties data'!L438</f>
        <v>144</v>
      </c>
      <c r="M438" s="6">
        <f>'no ties data'!M438</f>
        <v>146</v>
      </c>
      <c r="N438" s="6">
        <f>'no ties data'!N438</f>
        <v>147</v>
      </c>
      <c r="O438" s="6">
        <f>'no ties data'!O438</f>
        <v>133</v>
      </c>
      <c r="P438" s="6">
        <f>'no ties data'!P438</f>
        <v>82</v>
      </c>
      <c r="Q438" s="6">
        <f>'no ties data'!Q438</f>
        <v>147</v>
      </c>
      <c r="R438" s="6">
        <f>'no ties data'!R438</f>
        <v>124</v>
      </c>
      <c r="S438" s="6">
        <f>'no ties data'!S438</f>
        <v>153</v>
      </c>
      <c r="T438" s="6">
        <f>'no ties data'!T438</f>
        <v>134</v>
      </c>
      <c r="U438" s="6">
        <f>'no ties data'!U438</f>
        <v>112</v>
      </c>
      <c r="V438" s="6">
        <f>'no ties data'!V438</f>
        <v>82</v>
      </c>
      <c r="W438" s="6">
        <f>'no ties data'!W438</f>
        <v>101</v>
      </c>
      <c r="X438" s="6">
        <f>'no ties data'!X438</f>
        <v>94</v>
      </c>
      <c r="Y438" s="6">
        <f>'no ties data'!Y438</f>
        <v>124</v>
      </c>
      <c r="Z438" s="6">
        <f>'no ties data'!Z438</f>
        <v>137</v>
      </c>
      <c r="AA438" s="6">
        <f>'no ties data'!AA438</f>
        <v>127</v>
      </c>
      <c r="AB438" s="6">
        <f>'no ties data'!AB438</f>
        <v>126</v>
      </c>
      <c r="AC438" s="6">
        <f>'no ties data'!AC438</f>
        <v>120</v>
      </c>
      <c r="AD438" s="6">
        <f>'no ties data'!AD438</f>
        <v>114</v>
      </c>
      <c r="AE438" s="6">
        <f>'no ties data'!AE438</f>
        <v>95</v>
      </c>
      <c r="AF438" s="6">
        <f>'no ties data'!AF438</f>
        <v>62</v>
      </c>
      <c r="AG438" s="6">
        <f>'no ties data'!AG438</f>
        <v>125</v>
      </c>
      <c r="AH438" s="6">
        <f>'no ties data'!AH438</f>
        <v>108</v>
      </c>
      <c r="AI438" s="6">
        <f>'no ties data'!AI438</f>
        <v>137</v>
      </c>
      <c r="AJ438" s="6">
        <f>'no ties data'!AJ438</f>
        <v>124</v>
      </c>
      <c r="AK438" s="6">
        <f>'no ties data'!AK438</f>
        <v>60</v>
      </c>
      <c r="AL438" s="6">
        <f>'no ties data'!AL438</f>
        <v>131</v>
      </c>
      <c r="AM438" s="6">
        <f>'no ties data'!AM438</f>
        <v>144</v>
      </c>
      <c r="AN438" s="6">
        <f>'no ties data'!AN438</f>
        <v>77</v>
      </c>
      <c r="AP438" s="6">
        <f>'no ties data'!AP438</f>
        <v>113</v>
      </c>
      <c r="AQ438" s="6">
        <f>'no ties data'!AQ438</f>
        <v>120</v>
      </c>
      <c r="AR438" s="6">
        <f>'no ties data'!AR438</f>
        <v>114</v>
      </c>
      <c r="AS438" s="6">
        <f>'no ties data'!AS438</f>
        <v>95</v>
      </c>
      <c r="AT438" s="6">
        <f>'no ties data'!AT438</f>
        <v>134</v>
      </c>
      <c r="AU438" s="6">
        <f>'no ties data'!AU438</f>
        <v>127</v>
      </c>
      <c r="AV438" s="6">
        <f>'no ties data'!AV438</f>
        <v>123</v>
      </c>
      <c r="AW438" s="6">
        <f>'no ties data'!AW438</f>
        <v>126</v>
      </c>
      <c r="AX438" s="6">
        <f>'no ties data'!AX438</f>
        <v>62</v>
      </c>
      <c r="AY438" s="6">
        <f>'no ties data'!AY438</f>
        <v>149</v>
      </c>
      <c r="AZ438" s="6">
        <f>'no ties data'!AZ438</f>
        <v>137</v>
      </c>
      <c r="BA438" s="6">
        <f>'no ties data'!BA438</f>
        <v>112</v>
      </c>
      <c r="BB438" s="6">
        <f>'no ties data'!BB438</f>
        <v>119</v>
      </c>
      <c r="BC438" s="6">
        <f>'no ties data'!BC438</f>
        <v>138</v>
      </c>
      <c r="BD438" s="6">
        <f>'no ties data'!BD438</f>
        <v>123</v>
      </c>
    </row>
    <row r="439" spans="1:56" x14ac:dyDescent="0.2">
      <c r="A439" s="44" t="s">
        <v>177</v>
      </c>
      <c r="C439" s="6">
        <f>'no ties data'!C439</f>
        <v>187</v>
      </c>
      <c r="D439" s="6">
        <f>'no ties data'!D439</f>
        <v>179</v>
      </c>
      <c r="E439" s="6">
        <f>'no ties data'!E439</f>
        <v>199</v>
      </c>
      <c r="G439" s="6">
        <f>'no ties data'!G439</f>
        <v>180</v>
      </c>
      <c r="H439" s="6">
        <f>'no ties data'!H439</f>
        <v>193</v>
      </c>
      <c r="I439" s="6">
        <f>'no ties data'!I439</f>
        <v>178</v>
      </c>
      <c r="J439" s="6">
        <f>'no ties data'!J439</f>
        <v>176</v>
      </c>
      <c r="K439" s="6">
        <f>'no ties data'!K439</f>
        <v>168</v>
      </c>
      <c r="L439" s="6">
        <f>'no ties data'!L439</f>
        <v>191</v>
      </c>
      <c r="M439" s="6">
        <f>'no ties data'!M439</f>
        <v>114</v>
      </c>
      <c r="N439" s="6">
        <f>'no ties data'!N439</f>
        <v>238</v>
      </c>
      <c r="O439" s="6">
        <f>'no ties data'!O439</f>
        <v>207</v>
      </c>
      <c r="P439" s="6">
        <f>'no ties data'!P439</f>
        <v>237</v>
      </c>
      <c r="Q439" s="6">
        <f>'no ties data'!Q439</f>
        <v>204</v>
      </c>
      <c r="R439" s="6">
        <f>'no ties data'!R439</f>
        <v>181</v>
      </c>
      <c r="S439" s="6">
        <f>'no ties data'!S439</f>
        <v>167</v>
      </c>
      <c r="T439" s="6">
        <f>'no ties data'!T439</f>
        <v>161</v>
      </c>
      <c r="U439" s="6">
        <f>'no ties data'!U439</f>
        <v>199</v>
      </c>
      <c r="V439" s="6">
        <f>'no ties data'!V439</f>
        <v>184</v>
      </c>
      <c r="W439" s="6">
        <f>'no ties data'!W439</f>
        <v>201</v>
      </c>
      <c r="X439" s="6">
        <f>'no ties data'!X439</f>
        <v>173</v>
      </c>
      <c r="Y439" s="6">
        <f>'no ties data'!Y439</f>
        <v>188</v>
      </c>
      <c r="Z439" s="6">
        <f>'no ties data'!Z439</f>
        <v>155</v>
      </c>
      <c r="AA439" s="6">
        <f>'no ties data'!AA439</f>
        <v>179</v>
      </c>
      <c r="AB439" s="6">
        <f>'no ties data'!AB439</f>
        <v>176</v>
      </c>
      <c r="AC439" s="6">
        <f>'no ties data'!AC439</f>
        <v>210</v>
      </c>
      <c r="AD439" s="6">
        <f>'no ties data'!AD439</f>
        <v>206</v>
      </c>
      <c r="AE439" s="6">
        <f>'no ties data'!AE439</f>
        <v>193</v>
      </c>
      <c r="AF439" s="6">
        <f>'no ties data'!AF439</f>
        <v>218</v>
      </c>
      <c r="AG439" s="6">
        <f>'no ties data'!AG439</f>
        <v>175</v>
      </c>
      <c r="AH439" s="6">
        <f>'no ties data'!AH439</f>
        <v>213</v>
      </c>
      <c r="AI439" s="6">
        <f>'no ties data'!AI439</f>
        <v>199</v>
      </c>
      <c r="AJ439" s="6">
        <f>'no ties data'!AJ439</f>
        <v>172</v>
      </c>
      <c r="AK439" s="6">
        <f>'no ties data'!AK439</f>
        <v>180</v>
      </c>
      <c r="AL439" s="6">
        <f>'no ties data'!AL439</f>
        <v>233</v>
      </c>
      <c r="AM439" s="6">
        <f>'no ties data'!AM439</f>
        <v>224</v>
      </c>
      <c r="AN439" s="6">
        <f>'no ties data'!AN439</f>
        <v>238</v>
      </c>
      <c r="AP439" s="6">
        <f>'no ties data'!AP439</f>
        <v>193</v>
      </c>
      <c r="AQ439" s="6">
        <f>'no ties data'!AQ439</f>
        <v>162</v>
      </c>
      <c r="AR439" s="6">
        <f>'no ties data'!AR439</f>
        <v>192</v>
      </c>
      <c r="AS439" s="6">
        <f>'no ties data'!AS439</f>
        <v>198</v>
      </c>
      <c r="AT439" s="6">
        <f>'no ties data'!AT439</f>
        <v>187</v>
      </c>
      <c r="AU439" s="6">
        <f>'no ties data'!AU439</f>
        <v>178</v>
      </c>
      <c r="AV439" s="6">
        <f>'no ties data'!AV439</f>
        <v>183</v>
      </c>
      <c r="AW439" s="6">
        <f>'no ties data'!AW439</f>
        <v>210</v>
      </c>
      <c r="AX439" s="6">
        <f>'no ties data'!AX439</f>
        <v>185</v>
      </c>
      <c r="AY439" s="6">
        <f>'no ties data'!AY439</f>
        <v>213</v>
      </c>
      <c r="AZ439" s="6">
        <f>'no ties data'!AZ439</f>
        <v>172</v>
      </c>
      <c r="BA439" s="6">
        <f>'no ties data'!BA439</f>
        <v>199</v>
      </c>
      <c r="BB439" s="6">
        <f>'no ties data'!BB439</f>
        <v>216</v>
      </c>
      <c r="BC439" s="6">
        <f>'no ties data'!BC439</f>
        <v>142</v>
      </c>
      <c r="BD439" s="6">
        <f>'no ties data'!BD439</f>
        <v>187</v>
      </c>
    </row>
    <row r="440" spans="1:56" x14ac:dyDescent="0.2">
      <c r="A440" s="44" t="s">
        <v>178</v>
      </c>
      <c r="C440" s="6">
        <f>'no ties data'!C440</f>
        <v>138</v>
      </c>
      <c r="D440" s="6">
        <f>'no ties data'!D440</f>
        <v>127</v>
      </c>
      <c r="E440" s="6">
        <f>'no ties data'!E440</f>
        <v>152</v>
      </c>
      <c r="G440" s="6">
        <f>'no ties data'!G440</f>
        <v>133</v>
      </c>
      <c r="H440" s="6">
        <f>'no ties data'!H440</f>
        <v>192</v>
      </c>
      <c r="I440" s="6">
        <f>'no ties data'!I440</f>
        <v>188</v>
      </c>
      <c r="J440" s="6">
        <f>'no ties data'!J440</f>
        <v>77</v>
      </c>
      <c r="K440" s="6">
        <f>'no ties data'!K440</f>
        <v>173</v>
      </c>
      <c r="L440" s="6">
        <f>'no ties data'!L440</f>
        <v>155</v>
      </c>
      <c r="M440" s="6">
        <f>'no ties data'!M440</f>
        <v>102</v>
      </c>
      <c r="N440" s="6">
        <f>'no ties data'!N440</f>
        <v>126</v>
      </c>
      <c r="O440" s="6">
        <f>'no ties data'!O440</f>
        <v>139</v>
      </c>
      <c r="P440" s="6">
        <f>'no ties data'!P440</f>
        <v>154</v>
      </c>
      <c r="Q440" s="6">
        <f>'no ties data'!Q440</f>
        <v>112</v>
      </c>
      <c r="R440" s="6">
        <f>'no ties data'!R440</f>
        <v>117</v>
      </c>
      <c r="S440" s="6">
        <f>'no ties data'!S440</f>
        <v>140</v>
      </c>
      <c r="T440" s="6">
        <f>'no ties data'!T440</f>
        <v>108</v>
      </c>
      <c r="U440" s="6">
        <f>'no ties data'!U440</f>
        <v>152</v>
      </c>
      <c r="V440" s="6">
        <f>'no ties data'!V440</f>
        <v>135</v>
      </c>
      <c r="W440" s="6">
        <f>'no ties data'!W440</f>
        <v>152</v>
      </c>
      <c r="X440" s="6">
        <f>'no ties data'!X440</f>
        <v>177</v>
      </c>
      <c r="Y440" s="6">
        <f>'no ties data'!Y440</f>
        <v>114</v>
      </c>
      <c r="Z440" s="6">
        <f>'no ties data'!Z440</f>
        <v>162</v>
      </c>
      <c r="AA440" s="6">
        <f>'no ties data'!AA440</f>
        <v>151</v>
      </c>
      <c r="AB440" s="6">
        <f>'no ties data'!AB440</f>
        <v>144</v>
      </c>
      <c r="AC440" s="6">
        <f>'no ties data'!AC440</f>
        <v>160</v>
      </c>
      <c r="AD440" s="6">
        <f>'no ties data'!AD440</f>
        <v>182</v>
      </c>
      <c r="AE440" s="6">
        <f>'no ties data'!AE440</f>
        <v>171</v>
      </c>
      <c r="AF440" s="6">
        <f>'no ties data'!AF440</f>
        <v>177</v>
      </c>
      <c r="AG440" s="6">
        <f>'no ties data'!AG440</f>
        <v>156</v>
      </c>
      <c r="AH440" s="6">
        <f>'no ties data'!AH440</f>
        <v>127</v>
      </c>
      <c r="AI440" s="6">
        <f>'no ties data'!AI440</f>
        <v>140</v>
      </c>
      <c r="AJ440" s="6">
        <f>'no ties data'!AJ440</f>
        <v>157</v>
      </c>
      <c r="AK440" s="6">
        <f>'no ties data'!AK440</f>
        <v>147</v>
      </c>
      <c r="AL440" s="6">
        <f>'no ties data'!AL440</f>
        <v>150</v>
      </c>
      <c r="AM440" s="6">
        <f>'no ties data'!AM440</f>
        <v>141</v>
      </c>
      <c r="AN440" s="6">
        <f>'no ties data'!AN440</f>
        <v>163</v>
      </c>
      <c r="AP440" s="6">
        <f>'no ties data'!AP440</f>
        <v>142</v>
      </c>
      <c r="AQ440" s="6">
        <f>'no ties data'!AQ440</f>
        <v>171</v>
      </c>
      <c r="AR440" s="6">
        <f>'no ties data'!AR440</f>
        <v>123</v>
      </c>
      <c r="AS440" s="6">
        <f>'no ties data'!AS440</f>
        <v>138</v>
      </c>
      <c r="AT440" s="6">
        <f>'no ties data'!AT440</f>
        <v>153</v>
      </c>
      <c r="AU440" s="6">
        <f>'no ties data'!AU440</f>
        <v>147</v>
      </c>
      <c r="AV440" s="6">
        <f>'no ties data'!AV440</f>
        <v>163</v>
      </c>
      <c r="AW440" s="6">
        <f>'no ties data'!AW440</f>
        <v>154</v>
      </c>
      <c r="AX440" s="6">
        <f>'no ties data'!AX440</f>
        <v>156</v>
      </c>
      <c r="AY440" s="6">
        <f>'no ties data'!AY440</f>
        <v>120</v>
      </c>
      <c r="AZ440" s="6">
        <f>'no ties data'!AZ440</f>
        <v>143</v>
      </c>
      <c r="BA440" s="6">
        <f>'no ties data'!BA440</f>
        <v>169</v>
      </c>
      <c r="BB440" s="6">
        <f>'no ties data'!BB440</f>
        <v>141</v>
      </c>
      <c r="BC440" s="6">
        <f>'no ties data'!BC440</f>
        <v>100</v>
      </c>
      <c r="BD440" s="6">
        <f>'no ties data'!BD440</f>
        <v>138</v>
      </c>
    </row>
    <row r="441" spans="1:56" x14ac:dyDescent="0.2">
      <c r="A441" s="44" t="s">
        <v>180</v>
      </c>
      <c r="C441" s="6">
        <f>'no ties data'!C441</f>
        <v>147</v>
      </c>
      <c r="D441" s="6">
        <f>'no ties data'!D441</f>
        <v>145</v>
      </c>
      <c r="E441" s="6">
        <f>'no ties data'!E441</f>
        <v>150</v>
      </c>
      <c r="G441" s="6">
        <f>'no ties data'!G441</f>
        <v>131</v>
      </c>
      <c r="H441" s="6">
        <f>'no ties data'!H441</f>
        <v>191</v>
      </c>
      <c r="I441" s="6">
        <f>'no ties data'!I441</f>
        <v>160</v>
      </c>
      <c r="J441" s="6">
        <f>'no ties data'!J441</f>
        <v>121</v>
      </c>
      <c r="K441" s="6">
        <f>'no ties data'!K441</f>
        <v>143</v>
      </c>
      <c r="L441" s="6">
        <f>'no ties data'!L441</f>
        <v>150</v>
      </c>
      <c r="M441" s="6">
        <f>'no ties data'!M441</f>
        <v>130</v>
      </c>
      <c r="N441" s="6">
        <f>'no ties data'!N441</f>
        <v>167</v>
      </c>
      <c r="O441" s="6">
        <f>'no ties data'!O441</f>
        <v>97</v>
      </c>
      <c r="P441" s="6">
        <f>'no ties data'!P441</f>
        <v>150</v>
      </c>
      <c r="Q441" s="6">
        <f>'no ties data'!Q441</f>
        <v>158</v>
      </c>
      <c r="R441" s="6">
        <f>'no ties data'!R441</f>
        <v>191</v>
      </c>
      <c r="S441" s="6">
        <f>'no ties data'!S441</f>
        <v>151</v>
      </c>
      <c r="T441" s="6">
        <f>'no ties data'!T441</f>
        <v>128</v>
      </c>
      <c r="U441" s="6">
        <f>'no ties data'!U441</f>
        <v>150</v>
      </c>
      <c r="V441" s="6">
        <f>'no ties data'!V441</f>
        <v>129</v>
      </c>
      <c r="W441" s="6">
        <f>'no ties data'!W441</f>
        <v>139</v>
      </c>
      <c r="X441" s="6">
        <f>'no ties data'!X441</f>
        <v>135</v>
      </c>
      <c r="Y441" s="6">
        <f>'no ties data'!Y441</f>
        <v>140</v>
      </c>
      <c r="Z441" s="6">
        <f>'no ties data'!Z441</f>
        <v>177</v>
      </c>
      <c r="AA441" s="6">
        <f>'no ties data'!AA441</f>
        <v>178</v>
      </c>
      <c r="AB441" s="6">
        <f>'no ties data'!AB441</f>
        <v>119</v>
      </c>
      <c r="AC441" s="6">
        <f>'no ties data'!AC441</f>
        <v>148</v>
      </c>
      <c r="AD441" s="6">
        <f>'no ties data'!AD441</f>
        <v>181</v>
      </c>
      <c r="AE441" s="6">
        <f>'no ties data'!AE441</f>
        <v>138</v>
      </c>
      <c r="AF441" s="6">
        <f>'no ties data'!AF441</f>
        <v>176</v>
      </c>
      <c r="AG441" s="6">
        <f>'no ties data'!AG441</f>
        <v>174</v>
      </c>
      <c r="AH441" s="6">
        <f>'no ties data'!AH441</f>
        <v>126</v>
      </c>
      <c r="AI441" s="6">
        <f>'no ties data'!AI441</f>
        <v>135</v>
      </c>
      <c r="AJ441" s="6">
        <f>'no ties data'!AJ441</f>
        <v>177</v>
      </c>
      <c r="AK441" s="6">
        <f>'no ties data'!AK441</f>
        <v>154</v>
      </c>
      <c r="AL441" s="6">
        <f>'no ties data'!AL441</f>
        <v>129</v>
      </c>
      <c r="AM441" s="6">
        <f>'no ties data'!AM441</f>
        <v>190</v>
      </c>
      <c r="AN441" s="6">
        <f>'no ties data'!AN441</f>
        <v>167</v>
      </c>
      <c r="AP441" s="6">
        <f>'no ties data'!AP441</f>
        <v>134</v>
      </c>
      <c r="AQ441" s="6">
        <f>'no ties data'!AQ441</f>
        <v>159</v>
      </c>
      <c r="AR441" s="6">
        <f>'no ties data'!AR441</f>
        <v>138</v>
      </c>
      <c r="AS441" s="6">
        <f>'no ties data'!AS441</f>
        <v>159</v>
      </c>
      <c r="AT441" s="6">
        <f>'no ties data'!AT441</f>
        <v>182</v>
      </c>
      <c r="AU441" s="6">
        <f>'no ties data'!AU441</f>
        <v>132</v>
      </c>
      <c r="AV441" s="6">
        <f>'no ties data'!AV441</f>
        <v>144</v>
      </c>
      <c r="AW441" s="6">
        <f>'no ties data'!AW441</f>
        <v>113</v>
      </c>
      <c r="AX441" s="6">
        <f>'no ties data'!AX441</f>
        <v>162</v>
      </c>
      <c r="AY441" s="6">
        <f>'no ties data'!AY441</f>
        <v>164</v>
      </c>
      <c r="AZ441" s="6">
        <f>'no ties data'!AZ441</f>
        <v>162</v>
      </c>
      <c r="BA441" s="6">
        <f>'no ties data'!BA441</f>
        <v>162</v>
      </c>
      <c r="BB441" s="6">
        <f>'no ties data'!BB441</f>
        <v>130</v>
      </c>
      <c r="BC441" s="6">
        <f>'no ties data'!BC441</f>
        <v>126</v>
      </c>
      <c r="BD441" s="6">
        <f>'no ties data'!BD441</f>
        <v>147</v>
      </c>
    </row>
    <row r="442" spans="1:56" x14ac:dyDescent="0.2">
      <c r="A442" s="44" t="s">
        <v>181</v>
      </c>
      <c r="C442" s="6">
        <f>'no ties data'!C442</f>
        <v>90</v>
      </c>
      <c r="D442" s="6">
        <f>'no ties data'!D442</f>
        <v>84</v>
      </c>
      <c r="E442" s="6">
        <f>'no ties data'!E442</f>
        <v>95</v>
      </c>
      <c r="G442" s="6">
        <f>'no ties data'!G442</f>
        <v>145</v>
      </c>
      <c r="H442" s="6">
        <f>'no ties data'!H442</f>
        <v>124</v>
      </c>
      <c r="I442" s="6">
        <f>'no ties data'!I442</f>
        <v>22</v>
      </c>
      <c r="J442" s="6">
        <f>'no ties data'!J442</f>
        <v>114</v>
      </c>
      <c r="K442" s="6">
        <f>'no ties data'!K442</f>
        <v>54</v>
      </c>
      <c r="L442" s="6">
        <f>'no ties data'!L442</f>
        <v>49</v>
      </c>
      <c r="M442" s="6">
        <f>'no ties data'!M442</f>
        <v>123</v>
      </c>
      <c r="N442" s="6">
        <f>'no ties data'!N442</f>
        <v>133</v>
      </c>
      <c r="O442" s="6">
        <f>'no ties data'!O442</f>
        <v>103</v>
      </c>
      <c r="P442" s="6">
        <f>'no ties data'!P442</f>
        <v>68</v>
      </c>
      <c r="Q442" s="6">
        <f>'no ties data'!Q442</f>
        <v>138</v>
      </c>
      <c r="R442" s="6">
        <f>'no ties data'!R442</f>
        <v>94</v>
      </c>
      <c r="S442" s="6">
        <f>'no ties data'!S442</f>
        <v>145</v>
      </c>
      <c r="T442" s="6">
        <f>'no ties data'!T442</f>
        <v>124</v>
      </c>
      <c r="U442" s="6">
        <f>'no ties data'!U442</f>
        <v>95</v>
      </c>
      <c r="V442" s="6">
        <f>'no ties data'!V442</f>
        <v>64</v>
      </c>
      <c r="W442" s="6">
        <f>'no ties data'!W442</f>
        <v>142</v>
      </c>
      <c r="X442" s="6">
        <f>'no ties data'!X442</f>
        <v>114</v>
      </c>
      <c r="Y442" s="6">
        <f>'no ties data'!Y442</f>
        <v>93</v>
      </c>
      <c r="Z442" s="6">
        <f>'no ties data'!Z442</f>
        <v>125</v>
      </c>
      <c r="AA442" s="6">
        <f>'no ties data'!AA442</f>
        <v>118</v>
      </c>
      <c r="AB442" s="6">
        <f>'no ties data'!AB442</f>
        <v>114</v>
      </c>
      <c r="AC442" s="6">
        <f>'no ties data'!AC442</f>
        <v>52</v>
      </c>
      <c r="AD442" s="6">
        <f>'no ties data'!AD442</f>
        <v>124</v>
      </c>
      <c r="AE442" s="6">
        <f>'no ties data'!AE442</f>
        <v>107</v>
      </c>
      <c r="AF442" s="6">
        <f>'no ties data'!AF442</f>
        <v>67</v>
      </c>
      <c r="AG442" s="6">
        <f>'no ties data'!AG442</f>
        <v>114</v>
      </c>
      <c r="AH442" s="6">
        <f>'no ties data'!AH442</f>
        <v>144</v>
      </c>
      <c r="AI442" s="6">
        <f>'no ties data'!AI442</f>
        <v>157</v>
      </c>
      <c r="AJ442" s="6">
        <f>'no ties data'!AJ442</f>
        <v>161</v>
      </c>
      <c r="AK442" s="6">
        <f>'no ties data'!AK442</f>
        <v>79</v>
      </c>
      <c r="AL442" s="6">
        <f>'no ties data'!AL442</f>
        <v>170</v>
      </c>
      <c r="AM442" s="6">
        <f>'no ties data'!AM442</f>
        <v>135</v>
      </c>
      <c r="AN442" s="6">
        <f>'no ties data'!AN442</f>
        <v>39</v>
      </c>
      <c r="AP442" s="6">
        <f>'no ties data'!AP442</f>
        <v>146</v>
      </c>
      <c r="AQ442" s="6">
        <f>'no ties data'!AQ442</f>
        <v>123</v>
      </c>
      <c r="AR442" s="6">
        <f>'no ties data'!AR442</f>
        <v>97</v>
      </c>
      <c r="AS442" s="6">
        <f>'no ties data'!AS442</f>
        <v>79</v>
      </c>
      <c r="AT442" s="6">
        <f>'no ties data'!AT442</f>
        <v>124</v>
      </c>
      <c r="AU442" s="6">
        <f>'no ties data'!AU442</f>
        <v>114</v>
      </c>
      <c r="AV442" s="6">
        <f>'no ties data'!AV442</f>
        <v>57</v>
      </c>
      <c r="AW442" s="6">
        <f>'no ties data'!AW442</f>
        <v>107</v>
      </c>
      <c r="AX442" s="6">
        <f>'no ties data'!AX442</f>
        <v>79</v>
      </c>
      <c r="AY442" s="6">
        <f>'no ties data'!AY442</f>
        <v>135</v>
      </c>
      <c r="AZ442" s="6">
        <f>'no ties data'!AZ442</f>
        <v>152</v>
      </c>
      <c r="BA442" s="6">
        <f>'no ties data'!BA442</f>
        <v>33</v>
      </c>
      <c r="BB442" s="6">
        <f>'no ties data'!BB442</f>
        <v>154</v>
      </c>
      <c r="BC442" s="6">
        <f>'no ties data'!BC442</f>
        <v>122</v>
      </c>
      <c r="BD442" s="6">
        <f>'no ties data'!BD442</f>
        <v>90</v>
      </c>
    </row>
    <row r="443" spans="1:56" x14ac:dyDescent="0.2">
      <c r="A443" s="44" t="s">
        <v>182</v>
      </c>
      <c r="C443" s="6">
        <f>'no ties data'!C443</f>
        <v>52</v>
      </c>
      <c r="D443" s="6">
        <f>'no ties data'!D443</f>
        <v>44</v>
      </c>
      <c r="E443" s="6">
        <f>'no ties data'!E443</f>
        <v>57</v>
      </c>
      <c r="G443" s="6">
        <f>'no ties data'!G443</f>
        <v>39</v>
      </c>
      <c r="H443" s="6">
        <f>'no ties data'!H443</f>
        <v>43</v>
      </c>
      <c r="I443" s="6">
        <f>'no ties data'!I443</f>
        <v>52</v>
      </c>
      <c r="J443" s="6">
        <f>'no ties data'!J443</f>
        <v>25</v>
      </c>
      <c r="K443" s="6">
        <f>'no ties data'!K443</f>
        <v>62</v>
      </c>
      <c r="L443" s="6">
        <f>'no ties data'!L443</f>
        <v>42</v>
      </c>
      <c r="M443" s="6">
        <f>'no ties data'!M443</f>
        <v>15</v>
      </c>
      <c r="N443" s="6">
        <f>'no ties data'!N443</f>
        <v>54</v>
      </c>
      <c r="O443" s="6">
        <f>'no ties data'!O443</f>
        <v>67</v>
      </c>
      <c r="P443" s="6">
        <f>'no ties data'!P443</f>
        <v>59</v>
      </c>
      <c r="Q443" s="6">
        <f>'no ties data'!Q443</f>
        <v>44</v>
      </c>
      <c r="R443" s="6">
        <f>'no ties data'!R443</f>
        <v>34</v>
      </c>
      <c r="S443" s="6">
        <f>'no ties data'!S443</f>
        <v>61</v>
      </c>
      <c r="T443" s="6">
        <f>'no ties data'!T443</f>
        <v>17</v>
      </c>
      <c r="U443" s="6">
        <f>'no ties data'!U443</f>
        <v>57</v>
      </c>
      <c r="V443" s="6">
        <f>'no ties data'!V443</f>
        <v>51</v>
      </c>
      <c r="W443" s="6">
        <f>'no ties data'!W443</f>
        <v>52</v>
      </c>
      <c r="X443" s="6">
        <f>'no ties data'!X443</f>
        <v>71</v>
      </c>
      <c r="Y443" s="6">
        <f>'no ties data'!Y443</f>
        <v>37</v>
      </c>
      <c r="Z443" s="6">
        <f>'no ties data'!Z443</f>
        <v>72</v>
      </c>
      <c r="AA443" s="6">
        <f>'no ties data'!AA443</f>
        <v>55</v>
      </c>
      <c r="AB443" s="6">
        <f>'no ties data'!AB443</f>
        <v>57</v>
      </c>
      <c r="AC443" s="6">
        <f>'no ties data'!AC443</f>
        <v>55</v>
      </c>
      <c r="AD443" s="6">
        <f>'no ties data'!AD443</f>
        <v>76</v>
      </c>
      <c r="AE443" s="6">
        <f>'no ties data'!AE443</f>
        <v>53</v>
      </c>
      <c r="AF443" s="6">
        <f>'no ties data'!AF443</f>
        <v>81</v>
      </c>
      <c r="AG443" s="6">
        <f>'no ties data'!AG443</f>
        <v>60</v>
      </c>
      <c r="AH443" s="6">
        <f>'no ties data'!AH443</f>
        <v>50</v>
      </c>
      <c r="AI443" s="6">
        <f>'no ties data'!AI443</f>
        <v>68</v>
      </c>
      <c r="AJ443" s="6">
        <f>'no ties data'!AJ443</f>
        <v>59</v>
      </c>
      <c r="AK443" s="6">
        <f>'no ties data'!AK443</f>
        <v>56</v>
      </c>
      <c r="AL443" s="6">
        <f>'no ties data'!AL443</f>
        <v>69</v>
      </c>
      <c r="AM443" s="6">
        <f>'no ties data'!AM443</f>
        <v>62</v>
      </c>
      <c r="AN443" s="6">
        <f>'no ties data'!AN443</f>
        <v>52</v>
      </c>
      <c r="AP443" s="6">
        <f>'no ties data'!AP443</f>
        <v>48</v>
      </c>
      <c r="AQ443" s="6">
        <f>'no ties data'!AQ443</f>
        <v>72</v>
      </c>
      <c r="AR443" s="6">
        <f>'no ties data'!AR443</f>
        <v>42</v>
      </c>
      <c r="AS443" s="6">
        <f>'no ties data'!AS443</f>
        <v>49</v>
      </c>
      <c r="AT443" s="6">
        <f>'no ties data'!AT443</f>
        <v>61</v>
      </c>
      <c r="AU443" s="6">
        <f>'no ties data'!AU443</f>
        <v>59</v>
      </c>
      <c r="AV443" s="6">
        <f>'no ties data'!AV443</f>
        <v>64</v>
      </c>
      <c r="AW443" s="6">
        <f>'no ties data'!AW443</f>
        <v>72</v>
      </c>
      <c r="AX443" s="6">
        <f>'no ties data'!AX443</f>
        <v>65</v>
      </c>
      <c r="AY443" s="6">
        <f>'no ties data'!AY443</f>
        <v>49</v>
      </c>
      <c r="AZ443" s="6">
        <f>'no ties data'!AZ443</f>
        <v>60</v>
      </c>
      <c r="BA443" s="6">
        <f>'no ties data'!BA443</f>
        <v>58</v>
      </c>
      <c r="BB443" s="6">
        <f>'no ties data'!BB443</f>
        <v>59</v>
      </c>
      <c r="BC443" s="6">
        <f>'no ties data'!BC443</f>
        <v>20</v>
      </c>
      <c r="BD443" s="6">
        <f>'no ties data'!BD443</f>
        <v>52</v>
      </c>
    </row>
    <row r="444" spans="1:56" x14ac:dyDescent="0.2">
      <c r="A444" s="44" t="s">
        <v>183</v>
      </c>
      <c r="C444" s="6">
        <f>'no ties data'!C444</f>
        <v>110</v>
      </c>
      <c r="D444" s="6">
        <f>'no ties data'!D444</f>
        <v>124</v>
      </c>
      <c r="E444" s="6">
        <f>'no ties data'!E444</f>
        <v>94</v>
      </c>
      <c r="G444" s="6">
        <f>'no ties data'!G444</f>
        <v>120</v>
      </c>
      <c r="H444" s="6">
        <f>'no ties data'!H444</f>
        <v>190</v>
      </c>
      <c r="I444" s="6">
        <f>'no ties data'!I444</f>
        <v>115</v>
      </c>
      <c r="J444" s="6">
        <f>'no ties data'!J444</f>
        <v>135</v>
      </c>
      <c r="K444" s="6">
        <f>'no ties data'!K444</f>
        <v>128</v>
      </c>
      <c r="L444" s="6">
        <f>'no ties data'!L444</f>
        <v>139</v>
      </c>
      <c r="M444" s="6">
        <f>'no ties data'!M444</f>
        <v>121</v>
      </c>
      <c r="N444" s="6">
        <f>'no ties data'!N444</f>
        <v>100</v>
      </c>
      <c r="O444" s="6">
        <f>'no ties data'!O444</f>
        <v>121</v>
      </c>
      <c r="P444" s="6">
        <f>'no ties data'!P444</f>
        <v>96</v>
      </c>
      <c r="Q444" s="6">
        <f>'no ties data'!Q444</f>
        <v>115</v>
      </c>
      <c r="R444" s="6">
        <f>'no ties data'!R444</f>
        <v>128</v>
      </c>
      <c r="S444" s="6">
        <f>'no ties data'!S444</f>
        <v>119</v>
      </c>
      <c r="T444" s="6">
        <f>'no ties data'!T444</f>
        <v>132</v>
      </c>
      <c r="U444" s="6">
        <f>'no ties data'!U444</f>
        <v>94</v>
      </c>
      <c r="V444" s="6">
        <f>'no ties data'!V444</f>
        <v>109</v>
      </c>
      <c r="W444" s="6">
        <f>'no ties data'!W444</f>
        <v>96</v>
      </c>
      <c r="X444" s="6">
        <f>'no ties data'!X444</f>
        <v>109</v>
      </c>
      <c r="Y444" s="6">
        <f>'no ties data'!Y444</f>
        <v>60</v>
      </c>
      <c r="Z444" s="6">
        <f>'no ties data'!Z444</f>
        <v>138</v>
      </c>
      <c r="AA444" s="6">
        <f>'no ties data'!AA444</f>
        <v>106</v>
      </c>
      <c r="AB444" s="6">
        <f>'no ties data'!AB444</f>
        <v>73</v>
      </c>
      <c r="AC444" s="6">
        <f>'no ties data'!AC444</f>
        <v>123</v>
      </c>
      <c r="AD444" s="6">
        <f>'no ties data'!AD444</f>
        <v>104</v>
      </c>
      <c r="AE444" s="6">
        <f>'no ties data'!AE444</f>
        <v>60</v>
      </c>
      <c r="AF444" s="6">
        <f>'no ties data'!AF444</f>
        <v>120</v>
      </c>
      <c r="AG444" s="6">
        <f>'no ties data'!AG444</f>
        <v>83</v>
      </c>
      <c r="AH444" s="6">
        <f>'no ties data'!AH444</f>
        <v>76</v>
      </c>
      <c r="AI444" s="6">
        <f>'no ties data'!AI444</f>
        <v>124</v>
      </c>
      <c r="AJ444" s="6">
        <f>'no ties data'!AJ444</f>
        <v>129</v>
      </c>
      <c r="AK444" s="6">
        <f>'no ties data'!AK444</f>
        <v>92</v>
      </c>
      <c r="AL444" s="6">
        <f>'no ties data'!AL444</f>
        <v>134</v>
      </c>
      <c r="AM444" s="6">
        <f>'no ties data'!AM444</f>
        <v>108</v>
      </c>
      <c r="AN444" s="6">
        <f>'no ties data'!AN444</f>
        <v>132</v>
      </c>
      <c r="AP444" s="6">
        <f>'no ties data'!AP444</f>
        <v>104</v>
      </c>
      <c r="AQ444" s="6">
        <f>'no ties data'!AQ444</f>
        <v>127</v>
      </c>
      <c r="AR444" s="6">
        <f>'no ties data'!AR444</f>
        <v>59</v>
      </c>
      <c r="AS444" s="6">
        <f>'no ties data'!AS444</f>
        <v>115</v>
      </c>
      <c r="AT444" s="6">
        <f>'no ties data'!AT444</f>
        <v>111</v>
      </c>
      <c r="AU444" s="6">
        <f>'no ties data'!AU444</f>
        <v>76</v>
      </c>
      <c r="AV444" s="6">
        <f>'no ties data'!AV444</f>
        <v>129</v>
      </c>
      <c r="AW444" s="6">
        <f>'no ties data'!AW444</f>
        <v>115</v>
      </c>
      <c r="AX444" s="6">
        <f>'no ties data'!AX444</f>
        <v>98</v>
      </c>
      <c r="AY444" s="6">
        <f>'no ties data'!AY444</f>
        <v>109</v>
      </c>
      <c r="AZ444" s="6">
        <f>'no ties data'!AZ444</f>
        <v>124</v>
      </c>
      <c r="BA444" s="6">
        <f>'no ties data'!BA444</f>
        <v>129</v>
      </c>
      <c r="BB444" s="6">
        <f>'no ties data'!BB444</f>
        <v>99</v>
      </c>
      <c r="BC444" s="6">
        <f>'no ties data'!BC444</f>
        <v>130</v>
      </c>
      <c r="BD444" s="6">
        <f>'no ties data'!BD444</f>
        <v>110</v>
      </c>
    </row>
    <row r="445" spans="1:56" x14ac:dyDescent="0.2">
      <c r="A445" s="44" t="s">
        <v>185</v>
      </c>
      <c r="C445" s="6">
        <f>'no ties data'!C445</f>
        <v>146</v>
      </c>
      <c r="D445" s="6">
        <f>'no ties data'!D445</f>
        <v>147</v>
      </c>
      <c r="E445" s="6">
        <f>'no ties data'!E445</f>
        <v>138</v>
      </c>
      <c r="G445" s="6">
        <f>'no ties data'!G445</f>
        <v>141</v>
      </c>
      <c r="H445" s="6">
        <f>'no ties data'!H445</f>
        <v>189</v>
      </c>
      <c r="I445" s="6">
        <f>'no ties data'!I445</f>
        <v>177</v>
      </c>
      <c r="J445" s="6">
        <f>'no ties data'!J445</f>
        <v>145</v>
      </c>
      <c r="K445" s="6">
        <f>'no ties data'!K445</f>
        <v>145</v>
      </c>
      <c r="L445" s="6">
        <f>'no ties data'!L445</f>
        <v>154</v>
      </c>
      <c r="M445" s="6">
        <f>'no ties data'!M445</f>
        <v>160</v>
      </c>
      <c r="N445" s="6">
        <f>'no ties data'!N445</f>
        <v>141</v>
      </c>
      <c r="O445" s="6">
        <f>'no ties data'!O445</f>
        <v>134</v>
      </c>
      <c r="P445" s="6">
        <f>'no ties data'!P445</f>
        <v>142</v>
      </c>
      <c r="Q445" s="6">
        <f>'no ties data'!Q445</f>
        <v>136</v>
      </c>
      <c r="R445" s="6">
        <f>'no ties data'!R445</f>
        <v>144</v>
      </c>
      <c r="S445" s="6">
        <f>'no ties data'!S445</f>
        <v>122</v>
      </c>
      <c r="T445" s="6">
        <f>'no ties data'!T445</f>
        <v>160</v>
      </c>
      <c r="U445" s="6">
        <f>'no ties data'!U445</f>
        <v>138</v>
      </c>
      <c r="V445" s="6">
        <f>'no ties data'!V445</f>
        <v>228</v>
      </c>
      <c r="W445" s="6">
        <f>'no ties data'!W445</f>
        <v>126</v>
      </c>
      <c r="X445" s="6">
        <f>'no ties data'!X445</f>
        <v>130</v>
      </c>
      <c r="Y445" s="6">
        <f>'no ties data'!Y445</f>
        <v>151</v>
      </c>
      <c r="Z445" s="6">
        <f>'no ties data'!Z445</f>
        <v>133</v>
      </c>
      <c r="AA445" s="6">
        <f>'no ties data'!AA445</f>
        <v>172</v>
      </c>
      <c r="AB445" s="6">
        <f>'no ties data'!AB445</f>
        <v>129</v>
      </c>
      <c r="AC445" s="6">
        <f>'no ties data'!AC445</f>
        <v>159</v>
      </c>
      <c r="AD445" s="6">
        <f>'no ties data'!AD445</f>
        <v>131</v>
      </c>
      <c r="AE445" s="6">
        <f>'no ties data'!AE445</f>
        <v>134</v>
      </c>
      <c r="AF445" s="6">
        <f>'no ties data'!AF445</f>
        <v>136</v>
      </c>
      <c r="AG445" s="6">
        <f>'no ties data'!AG445</f>
        <v>150</v>
      </c>
      <c r="AH445" s="6">
        <f>'no ties data'!AH445</f>
        <v>143</v>
      </c>
      <c r="AI445" s="6">
        <f>'no ties data'!AI445</f>
        <v>123</v>
      </c>
      <c r="AJ445" s="6">
        <f>'no ties data'!AJ445</f>
        <v>109</v>
      </c>
      <c r="AK445" s="6">
        <f>'no ties data'!AK445</f>
        <v>132</v>
      </c>
      <c r="AL445" s="6">
        <f>'no ties data'!AL445</f>
        <v>115</v>
      </c>
      <c r="AM445" s="6">
        <f>'no ties data'!AM445</f>
        <v>118</v>
      </c>
      <c r="AN445" s="6">
        <f>'no ties data'!AN445</f>
        <v>144</v>
      </c>
      <c r="AP445" s="6">
        <f>'no ties data'!AP445</f>
        <v>137</v>
      </c>
      <c r="AQ445" s="6">
        <f>'no ties data'!AQ445</f>
        <v>133</v>
      </c>
      <c r="AR445" s="6">
        <f>'no ties data'!AR445</f>
        <v>144</v>
      </c>
      <c r="AS445" s="6">
        <f>'no ties data'!AS445</f>
        <v>155</v>
      </c>
      <c r="AT445" s="6">
        <f>'no ties data'!AT445</f>
        <v>149</v>
      </c>
      <c r="AU445" s="6">
        <f>'no ties data'!AU445</f>
        <v>138</v>
      </c>
      <c r="AV445" s="6">
        <f>'no ties data'!AV445</f>
        <v>151</v>
      </c>
      <c r="AW445" s="6">
        <f>'no ties data'!AW445</f>
        <v>134</v>
      </c>
      <c r="AX445" s="6">
        <f>'no ties data'!AX445</f>
        <v>133</v>
      </c>
      <c r="AY445" s="6">
        <f>'no ties data'!AY445</f>
        <v>138</v>
      </c>
      <c r="AZ445" s="6">
        <f>'no ties data'!AZ445</f>
        <v>118</v>
      </c>
      <c r="BA445" s="6">
        <f>'no ties data'!BA445</f>
        <v>157</v>
      </c>
      <c r="BB445" s="6">
        <f>'no ties data'!BB445</f>
        <v>128</v>
      </c>
      <c r="BC445" s="6">
        <f>'no ties data'!BC445</f>
        <v>155</v>
      </c>
      <c r="BD445" s="6">
        <f>'no ties data'!BD445</f>
        <v>146</v>
      </c>
    </row>
    <row r="446" spans="1:56" x14ac:dyDescent="0.2">
      <c r="A446" s="44" t="s">
        <v>186</v>
      </c>
      <c r="C446" s="6">
        <f>'no ties data'!C446</f>
        <v>231</v>
      </c>
      <c r="D446" s="6">
        <f>'no ties data'!D446</f>
        <v>226</v>
      </c>
      <c r="E446" s="6">
        <f>'no ties data'!E446</f>
        <v>252</v>
      </c>
      <c r="G446" s="6">
        <f>'no ties data'!G446</f>
        <v>210</v>
      </c>
      <c r="H446" s="6">
        <f>'no ties data'!H446</f>
        <v>188</v>
      </c>
      <c r="I446" s="6">
        <f>'no ties data'!I446</f>
        <v>243</v>
      </c>
      <c r="J446" s="6">
        <f>'no ties data'!J446</f>
        <v>241</v>
      </c>
      <c r="K446" s="6">
        <f>'no ties data'!K446</f>
        <v>216</v>
      </c>
      <c r="L446" s="6">
        <f>'no ties data'!L446</f>
        <v>216</v>
      </c>
      <c r="M446" s="6">
        <f>'no ties data'!M446</f>
        <v>201</v>
      </c>
      <c r="N446" s="6">
        <f>'no ties data'!N446</f>
        <v>209</v>
      </c>
      <c r="O446" s="6">
        <f>'no ties data'!O446</f>
        <v>241</v>
      </c>
      <c r="P446" s="6">
        <f>'no ties data'!P446</f>
        <v>236</v>
      </c>
      <c r="Q446" s="6">
        <f>'no ties data'!Q446</f>
        <v>242</v>
      </c>
      <c r="R446" s="6">
        <f>'no ties data'!R446</f>
        <v>240</v>
      </c>
      <c r="S446" s="6">
        <f>'no ties data'!S446</f>
        <v>204</v>
      </c>
      <c r="T446" s="6">
        <f>'no ties data'!T446</f>
        <v>223</v>
      </c>
      <c r="U446" s="6">
        <f>'no ties data'!U446</f>
        <v>252</v>
      </c>
      <c r="V446" s="6">
        <f>'no ties data'!V446</f>
        <v>227</v>
      </c>
      <c r="W446" s="6">
        <f>'no ties data'!W446</f>
        <v>242</v>
      </c>
      <c r="X446" s="6">
        <f>'no ties data'!X446</f>
        <v>228</v>
      </c>
      <c r="Y446" s="6">
        <f>'no ties data'!Y446</f>
        <v>242</v>
      </c>
      <c r="Z446" s="6">
        <f>'no ties data'!Z446</f>
        <v>232</v>
      </c>
      <c r="AA446" s="6">
        <f>'no ties data'!AA446</f>
        <v>241</v>
      </c>
      <c r="AB446" s="6">
        <f>'no ties data'!AB446</f>
        <v>239</v>
      </c>
      <c r="AC446" s="6">
        <f>'no ties data'!AC446</f>
        <v>234</v>
      </c>
      <c r="AD446" s="6">
        <f>'no ties data'!AD446</f>
        <v>240</v>
      </c>
      <c r="AE446" s="6">
        <f>'no ties data'!AE446</f>
        <v>231</v>
      </c>
      <c r="AF446" s="6">
        <f>'no ties data'!AF446</f>
        <v>217</v>
      </c>
      <c r="AG446" s="6">
        <f>'no ties data'!AG446</f>
        <v>232</v>
      </c>
      <c r="AH446" s="6">
        <f>'no ties data'!AH446</f>
        <v>242</v>
      </c>
      <c r="AI446" s="6">
        <f>'no ties data'!AI446</f>
        <v>229</v>
      </c>
      <c r="AJ446" s="6">
        <f>'no ties data'!AJ446</f>
        <v>238</v>
      </c>
      <c r="AK446" s="6">
        <f>'no ties data'!AK446</f>
        <v>228</v>
      </c>
      <c r="AL446" s="6">
        <f>'no ties data'!AL446</f>
        <v>232</v>
      </c>
      <c r="AM446" s="6">
        <f>'no ties data'!AM446</f>
        <v>223</v>
      </c>
      <c r="AN446" s="6">
        <f>'no ties data'!AN446</f>
        <v>237</v>
      </c>
      <c r="AP446" s="6">
        <f>'no ties data'!AP446</f>
        <v>226</v>
      </c>
      <c r="AQ446" s="6">
        <f>'no ties data'!AQ446</f>
        <v>236</v>
      </c>
      <c r="AR446" s="6">
        <f>'no ties data'!AR446</f>
        <v>245</v>
      </c>
      <c r="AS446" s="6">
        <f>'no ties data'!AS446</f>
        <v>244</v>
      </c>
      <c r="AT446" s="6">
        <f>'no ties data'!AT446</f>
        <v>244</v>
      </c>
      <c r="AU446" s="6">
        <f>'no ties data'!AU446</f>
        <v>243</v>
      </c>
      <c r="AV446" s="6">
        <f>'no ties data'!AV446</f>
        <v>221</v>
      </c>
      <c r="AW446" s="6">
        <f>'no ties data'!AW446</f>
        <v>243</v>
      </c>
      <c r="AX446" s="6">
        <f>'no ties data'!AX446</f>
        <v>232</v>
      </c>
      <c r="AY446" s="6">
        <f>'no ties data'!AY446</f>
        <v>220</v>
      </c>
      <c r="AZ446" s="6">
        <f>'no ties data'!AZ446</f>
        <v>217</v>
      </c>
      <c r="BA446" s="6">
        <f>'no ties data'!BA446</f>
        <v>228</v>
      </c>
      <c r="BB446" s="6">
        <f>'no ties data'!BB446</f>
        <v>248</v>
      </c>
      <c r="BC446" s="6">
        <f>'no ties data'!BC446</f>
        <v>218</v>
      </c>
      <c r="BD446" s="6">
        <f>'no ties data'!BD446</f>
        <v>231</v>
      </c>
    </row>
    <row r="447" spans="1:56" x14ac:dyDescent="0.2">
      <c r="A447" s="44" t="s">
        <v>187</v>
      </c>
      <c r="C447" s="6">
        <f>'no ties data'!C447</f>
        <v>41</v>
      </c>
      <c r="D447" s="6">
        <f>'no ties data'!D447</f>
        <v>93</v>
      </c>
      <c r="E447" s="6">
        <f>'no ties data'!E447</f>
        <v>28</v>
      </c>
      <c r="G447" s="6">
        <f>'no ties data'!G447</f>
        <v>83</v>
      </c>
      <c r="H447" s="6">
        <f>'no ties data'!H447</f>
        <v>187</v>
      </c>
      <c r="I447" s="6">
        <f>'no ties data'!I447</f>
        <v>126</v>
      </c>
      <c r="J447" s="6">
        <f>'no ties data'!J447</f>
        <v>104</v>
      </c>
      <c r="K447" s="6">
        <f>'no ties data'!K447</f>
        <v>99</v>
      </c>
      <c r="L447" s="6">
        <f>'no ties data'!L447</f>
        <v>99</v>
      </c>
      <c r="M447" s="6">
        <f>'no ties data'!M447</f>
        <v>99</v>
      </c>
      <c r="N447" s="6">
        <f>'no ties data'!N447</f>
        <v>104</v>
      </c>
      <c r="O447" s="6">
        <f>'no ties data'!O447</f>
        <v>70</v>
      </c>
      <c r="P447" s="6">
        <f>'no ties data'!P447</f>
        <v>27</v>
      </c>
      <c r="Q447" s="6">
        <f>'no ties data'!Q447</f>
        <v>110</v>
      </c>
      <c r="R447" s="6">
        <f>'no ties data'!R447</f>
        <v>97</v>
      </c>
      <c r="S447" s="6">
        <f>'no ties data'!S447</f>
        <v>96</v>
      </c>
      <c r="T447" s="6">
        <f>'no ties data'!T447</f>
        <v>115</v>
      </c>
      <c r="U447" s="6">
        <f>'no ties data'!U447</f>
        <v>28</v>
      </c>
      <c r="V447" s="6">
        <f>'no ties data'!V447</f>
        <v>62</v>
      </c>
      <c r="W447" s="6">
        <f>'no ties data'!W447</f>
        <v>45</v>
      </c>
      <c r="X447" s="6">
        <f>'no ties data'!X447</f>
        <v>36</v>
      </c>
      <c r="Y447" s="6">
        <f>'no ties data'!Y447</f>
        <v>19</v>
      </c>
      <c r="Z447" s="6">
        <f>'no ties data'!Z447</f>
        <v>68</v>
      </c>
      <c r="AA447" s="6">
        <f>'no ties data'!AA447</f>
        <v>73</v>
      </c>
      <c r="AB447" s="6">
        <f>'no ties data'!AB447</f>
        <v>13</v>
      </c>
      <c r="AC447" s="6">
        <f>'no ties data'!AC447</f>
        <v>100</v>
      </c>
      <c r="AD447" s="6">
        <f>'no ties data'!AD447</f>
        <v>2</v>
      </c>
      <c r="AE447" s="6">
        <f>'no ties data'!AE447</f>
        <v>14</v>
      </c>
      <c r="AF447" s="6">
        <f>'no ties data'!AF447</f>
        <v>78</v>
      </c>
      <c r="AG447" s="6">
        <f>'no ties data'!AG447</f>
        <v>9</v>
      </c>
      <c r="AH447" s="6">
        <f>'no ties data'!AH447</f>
        <v>9</v>
      </c>
      <c r="AI447" s="6">
        <f>'no ties data'!AI447</f>
        <v>69</v>
      </c>
      <c r="AJ447" s="6">
        <f>'no ties data'!AJ447</f>
        <v>43</v>
      </c>
      <c r="AK447" s="6">
        <f>'no ties data'!AK447</f>
        <v>62</v>
      </c>
      <c r="AL447" s="6">
        <f>'no ties data'!AL447</f>
        <v>94</v>
      </c>
      <c r="AM447" s="6">
        <f>'no ties data'!AM447</f>
        <v>40</v>
      </c>
      <c r="AN447" s="6">
        <f>'no ties data'!AN447</f>
        <v>79</v>
      </c>
      <c r="AP447" s="6">
        <f>'no ties data'!AP447</f>
        <v>57</v>
      </c>
      <c r="AQ447" s="6">
        <f>'no ties data'!AQ447</f>
        <v>53</v>
      </c>
      <c r="AR447" s="6">
        <f>'no ties data'!AR447</f>
        <v>18</v>
      </c>
      <c r="AS447" s="6">
        <f>'no ties data'!AS447</f>
        <v>51</v>
      </c>
      <c r="AT447" s="6">
        <f>'no ties data'!AT447</f>
        <v>62</v>
      </c>
      <c r="AU447" s="6">
        <f>'no ties data'!AU447</f>
        <v>11</v>
      </c>
      <c r="AV447" s="6">
        <f>'no ties data'!AV447</f>
        <v>96</v>
      </c>
      <c r="AW447" s="6">
        <f>'no ties data'!AW447</f>
        <v>7</v>
      </c>
      <c r="AX447" s="6">
        <f>'no ties data'!AX447</f>
        <v>67</v>
      </c>
      <c r="AY447" s="6">
        <f>'no ties data'!AY447</f>
        <v>105</v>
      </c>
      <c r="AZ447" s="6">
        <f>'no ties data'!AZ447</f>
        <v>65</v>
      </c>
      <c r="BA447" s="6">
        <f>'no ties data'!BA447</f>
        <v>103</v>
      </c>
      <c r="BB447" s="6">
        <f>'no ties data'!BB447</f>
        <v>22</v>
      </c>
      <c r="BC447" s="6">
        <f>'no ties data'!BC447</f>
        <v>108</v>
      </c>
      <c r="BD447" s="6">
        <f>'no ties data'!BD447</f>
        <v>41</v>
      </c>
    </row>
    <row r="448" spans="1:56" x14ac:dyDescent="0.2">
      <c r="A448" s="44" t="s">
        <v>188</v>
      </c>
      <c r="C448" s="6">
        <f>'no ties data'!C448</f>
        <v>42</v>
      </c>
      <c r="D448" s="6">
        <f>'no ties data'!D448</f>
        <v>43</v>
      </c>
      <c r="E448" s="6">
        <f>'no ties data'!E448</f>
        <v>42</v>
      </c>
      <c r="G448" s="6">
        <f>'no ties data'!G448</f>
        <v>36</v>
      </c>
      <c r="H448" s="6">
        <f>'no ties data'!H448</f>
        <v>24</v>
      </c>
      <c r="I448" s="6">
        <f>'no ties data'!I448</f>
        <v>45</v>
      </c>
      <c r="J448" s="6">
        <f>'no ties data'!J448</f>
        <v>32</v>
      </c>
      <c r="K448" s="6">
        <f>'no ties data'!K448</f>
        <v>49</v>
      </c>
      <c r="L448" s="6">
        <f>'no ties data'!L448</f>
        <v>36</v>
      </c>
      <c r="M448" s="6">
        <f>'no ties data'!M448</f>
        <v>25</v>
      </c>
      <c r="N448" s="6">
        <f>'no ties data'!N448</f>
        <v>38</v>
      </c>
      <c r="O448" s="6">
        <f>'no ties data'!O448</f>
        <v>42</v>
      </c>
      <c r="P448" s="6">
        <f>'no ties data'!P448</f>
        <v>49</v>
      </c>
      <c r="Q448" s="6">
        <f>'no ties data'!Q448</f>
        <v>38</v>
      </c>
      <c r="R448" s="6">
        <f>'no ties data'!R448</f>
        <v>37</v>
      </c>
      <c r="S448" s="6">
        <f>'no ties data'!S448</f>
        <v>26</v>
      </c>
      <c r="T448" s="6">
        <f>'no ties data'!T448</f>
        <v>32</v>
      </c>
      <c r="U448" s="6">
        <f>'no ties data'!U448</f>
        <v>42</v>
      </c>
      <c r="V448" s="6">
        <f>'no ties data'!V448</f>
        <v>36</v>
      </c>
      <c r="W448" s="6">
        <f>'no ties data'!W448</f>
        <v>42</v>
      </c>
      <c r="X448" s="6">
        <f>'no ties data'!X448</f>
        <v>39</v>
      </c>
      <c r="Y448" s="6">
        <f>'no ties data'!Y448</f>
        <v>36</v>
      </c>
      <c r="Z448" s="6">
        <f>'no ties data'!Z448</f>
        <v>39</v>
      </c>
      <c r="AA448" s="6">
        <f>'no ties data'!AA448</f>
        <v>43</v>
      </c>
      <c r="AB448" s="6">
        <f>'no ties data'!AB448</f>
        <v>41</v>
      </c>
      <c r="AC448" s="6">
        <f>'no ties data'!AC448</f>
        <v>38</v>
      </c>
      <c r="AD448" s="6">
        <f>'no ties data'!AD448</f>
        <v>31</v>
      </c>
      <c r="AE448" s="6">
        <f>'no ties data'!AE448</f>
        <v>25</v>
      </c>
      <c r="AF448" s="6">
        <f>'no ties data'!AF448</f>
        <v>40</v>
      </c>
      <c r="AG448" s="6">
        <f>'no ties data'!AG448</f>
        <v>32</v>
      </c>
      <c r="AH448" s="6">
        <f>'no ties data'!AH448</f>
        <v>43</v>
      </c>
      <c r="AI448" s="6">
        <f>'no ties data'!AI448</f>
        <v>40</v>
      </c>
      <c r="AJ448" s="6">
        <f>'no ties data'!AJ448</f>
        <v>42</v>
      </c>
      <c r="AK448" s="6">
        <f>'no ties data'!AK448</f>
        <v>37</v>
      </c>
      <c r="AL448" s="6">
        <f>'no ties data'!AL448</f>
        <v>20</v>
      </c>
      <c r="AM448" s="6">
        <f>'no ties data'!AM448</f>
        <v>43</v>
      </c>
      <c r="AN448" s="6">
        <f>'no ties data'!AN448</f>
        <v>42</v>
      </c>
      <c r="AP448" s="6">
        <f>'no ties data'!AP448</f>
        <v>42</v>
      </c>
      <c r="AQ448" s="6">
        <f>'no ties data'!AQ448</f>
        <v>40</v>
      </c>
      <c r="AR448" s="6">
        <f>'no ties data'!AR448</f>
        <v>30</v>
      </c>
      <c r="AS448" s="6">
        <f>'no ties data'!AS448</f>
        <v>45</v>
      </c>
      <c r="AT448" s="6">
        <f>'no ties data'!AT448</f>
        <v>43</v>
      </c>
      <c r="AU448" s="6">
        <f>'no ties data'!AU448</f>
        <v>38</v>
      </c>
      <c r="AV448" s="6">
        <f>'no ties data'!AV448</f>
        <v>43</v>
      </c>
      <c r="AW448" s="6">
        <f>'no ties data'!AW448</f>
        <v>37</v>
      </c>
      <c r="AX448" s="6">
        <f>'no ties data'!AX448</f>
        <v>39</v>
      </c>
      <c r="AY448" s="6">
        <f>'no ties data'!AY448</f>
        <v>40</v>
      </c>
      <c r="AZ448" s="6">
        <f>'no ties data'!AZ448</f>
        <v>33</v>
      </c>
      <c r="BA448" s="6">
        <f>'no ties data'!BA448</f>
        <v>44</v>
      </c>
      <c r="BB448" s="6">
        <f>'no ties data'!BB448</f>
        <v>39</v>
      </c>
      <c r="BC448" s="6">
        <f>'no ties data'!BC448</f>
        <v>29</v>
      </c>
      <c r="BD448" s="6">
        <f>'no ties data'!BD448</f>
        <v>42</v>
      </c>
    </row>
    <row r="449" spans="1:56" x14ac:dyDescent="0.2">
      <c r="A449" s="44" t="s">
        <v>189</v>
      </c>
      <c r="C449" s="6">
        <f>'no ties data'!C449</f>
        <v>162</v>
      </c>
      <c r="D449" s="6">
        <f>'no ties data'!D449</f>
        <v>165</v>
      </c>
      <c r="E449" s="6">
        <f>'no ties data'!E449</f>
        <v>156</v>
      </c>
      <c r="G449" s="6">
        <f>'no ties data'!G449</f>
        <v>174</v>
      </c>
      <c r="H449" s="6">
        <f>'no ties data'!H449</f>
        <v>186</v>
      </c>
      <c r="I449" s="6">
        <f>'no ties data'!I449</f>
        <v>149</v>
      </c>
      <c r="J449" s="6">
        <f>'no ties data'!J449</f>
        <v>175</v>
      </c>
      <c r="K449" s="6">
        <f>'no ties data'!K449</f>
        <v>160</v>
      </c>
      <c r="L449" s="6">
        <f>'no ties data'!L449</f>
        <v>178</v>
      </c>
      <c r="M449" s="6">
        <f>'no ties data'!M449</f>
        <v>169</v>
      </c>
      <c r="N449" s="6">
        <f>'no ties data'!N449</f>
        <v>168</v>
      </c>
      <c r="O449" s="6">
        <f>'no ties data'!O449</f>
        <v>146</v>
      </c>
      <c r="P449" s="6">
        <f>'no ties data'!P449</f>
        <v>131</v>
      </c>
      <c r="Q449" s="6">
        <f>'no ties data'!Q449</f>
        <v>170</v>
      </c>
      <c r="R449" s="6">
        <f>'no ties data'!R449</f>
        <v>174</v>
      </c>
      <c r="S449" s="6">
        <f>'no ties data'!S449</f>
        <v>166</v>
      </c>
      <c r="T449" s="6">
        <f>'no ties data'!T449</f>
        <v>168</v>
      </c>
      <c r="U449" s="6">
        <f>'no ties data'!U449</f>
        <v>156</v>
      </c>
      <c r="V449" s="6">
        <f>'no ties data'!V449</f>
        <v>134</v>
      </c>
      <c r="W449" s="6">
        <f>'no ties data'!W449</f>
        <v>191</v>
      </c>
      <c r="X449" s="6">
        <f>'no ties data'!X449</f>
        <v>121</v>
      </c>
      <c r="Y449" s="6">
        <f>'no ties data'!Y449</f>
        <v>135</v>
      </c>
      <c r="Z449" s="6">
        <f>'no ties data'!Z449</f>
        <v>161</v>
      </c>
      <c r="AA449" s="6">
        <f>'no ties data'!AA449</f>
        <v>133</v>
      </c>
      <c r="AB449" s="6">
        <f>'no ties data'!AB449</f>
        <v>158</v>
      </c>
      <c r="AC449" s="6">
        <f>'no ties data'!AC449</f>
        <v>135</v>
      </c>
      <c r="AD449" s="6">
        <f>'no ties data'!AD449</f>
        <v>137</v>
      </c>
      <c r="AE449" s="6">
        <f>'no ties data'!AE449</f>
        <v>148</v>
      </c>
      <c r="AF449" s="6">
        <f>'no ties data'!AF449</f>
        <v>164</v>
      </c>
      <c r="AG449" s="6">
        <f>'no ties data'!AG449</f>
        <v>147</v>
      </c>
      <c r="AH449" s="6">
        <f>'no ties data'!AH449</f>
        <v>153</v>
      </c>
      <c r="AI449" s="6">
        <f>'no ties data'!AI449</f>
        <v>228</v>
      </c>
      <c r="AJ449" s="6">
        <f>'no ties data'!AJ449</f>
        <v>170</v>
      </c>
      <c r="AK449" s="6">
        <f>'no ties data'!AK449</f>
        <v>144</v>
      </c>
      <c r="AL449" s="6">
        <f>'no ties data'!AL449</f>
        <v>180</v>
      </c>
      <c r="AM449" s="6">
        <f>'no ties data'!AM449</f>
        <v>222</v>
      </c>
      <c r="AN449" s="6">
        <f>'no ties data'!AN449</f>
        <v>133</v>
      </c>
      <c r="AP449" s="6">
        <f>'no ties data'!AP449</f>
        <v>183</v>
      </c>
      <c r="AQ449" s="6">
        <f>'no ties data'!AQ449</f>
        <v>150</v>
      </c>
      <c r="AR449" s="6">
        <f>'no ties data'!AR449</f>
        <v>142</v>
      </c>
      <c r="AS449" s="6">
        <f>'no ties data'!AS449</f>
        <v>147</v>
      </c>
      <c r="AT449" s="6">
        <f>'no ties data'!AT449</f>
        <v>147</v>
      </c>
      <c r="AU449" s="6">
        <f>'no ties data'!AU449</f>
        <v>158</v>
      </c>
      <c r="AV449" s="6">
        <f>'no ties data'!AV449</f>
        <v>150</v>
      </c>
      <c r="AW449" s="6">
        <f>'no ties data'!AW449</f>
        <v>143</v>
      </c>
      <c r="AX449" s="6">
        <f>'no ties data'!AX449</f>
        <v>151</v>
      </c>
      <c r="AY449" s="6">
        <f>'no ties data'!AY449</f>
        <v>171</v>
      </c>
      <c r="AZ449" s="6">
        <f>'no ties data'!AZ449</f>
        <v>170</v>
      </c>
      <c r="BA449" s="6">
        <f>'no ties data'!BA449</f>
        <v>151</v>
      </c>
      <c r="BB449" s="6">
        <f>'no ties data'!BB449</f>
        <v>176</v>
      </c>
      <c r="BC449" s="6">
        <f>'no ties data'!BC449</f>
        <v>172</v>
      </c>
      <c r="BD449" s="6">
        <f>'no ties data'!BD449</f>
        <v>162</v>
      </c>
    </row>
    <row r="450" spans="1:56" x14ac:dyDescent="0.2">
      <c r="A450" s="44" t="s">
        <v>191</v>
      </c>
      <c r="C450" s="6">
        <f>'no ties data'!C450</f>
        <v>214</v>
      </c>
      <c r="D450" s="6">
        <f>'no ties data'!D450</f>
        <v>209</v>
      </c>
      <c r="E450" s="6">
        <f>'no ties data'!E450</f>
        <v>221</v>
      </c>
      <c r="G450" s="6">
        <f>'no ties data'!G450</f>
        <v>209</v>
      </c>
      <c r="H450" s="6">
        <f>'no ties data'!H450</f>
        <v>185</v>
      </c>
      <c r="I450" s="6">
        <f>'no ties data'!I450</f>
        <v>193</v>
      </c>
      <c r="J450" s="6">
        <f>'no ties data'!J450</f>
        <v>206</v>
      </c>
      <c r="K450" s="6">
        <f>'no ties data'!K450</f>
        <v>198</v>
      </c>
      <c r="L450" s="6">
        <f>'no ties data'!L450</f>
        <v>239</v>
      </c>
      <c r="M450" s="6">
        <f>'no ties data'!M450</f>
        <v>210</v>
      </c>
      <c r="N450" s="6">
        <f>'no ties data'!N450</f>
        <v>218</v>
      </c>
      <c r="O450" s="6">
        <f>'no ties data'!O450</f>
        <v>213</v>
      </c>
      <c r="P450" s="6">
        <f>'no ties data'!P450</f>
        <v>209</v>
      </c>
      <c r="Q450" s="6">
        <f>'no ties data'!Q450</f>
        <v>198</v>
      </c>
      <c r="R450" s="6">
        <f>'no ties data'!R450</f>
        <v>197</v>
      </c>
      <c r="S450" s="6">
        <f>'no ties data'!S450</f>
        <v>199</v>
      </c>
      <c r="T450" s="6">
        <f>'no ties data'!T450</f>
        <v>185</v>
      </c>
      <c r="U450" s="6">
        <f>'no ties data'!U450</f>
        <v>221</v>
      </c>
      <c r="V450" s="6">
        <f>'no ties data'!V450</f>
        <v>226</v>
      </c>
      <c r="W450" s="6">
        <f>'no ties data'!W450</f>
        <v>208</v>
      </c>
      <c r="X450" s="6">
        <f>'no ties data'!X450</f>
        <v>227</v>
      </c>
      <c r="Y450" s="6">
        <f>'no ties data'!Y450</f>
        <v>217</v>
      </c>
      <c r="Z450" s="6">
        <f>'no ties data'!Z450</f>
        <v>231</v>
      </c>
      <c r="AA450" s="6">
        <f>'no ties data'!AA450</f>
        <v>219</v>
      </c>
      <c r="AB450" s="6">
        <f>'no ties data'!AB450</f>
        <v>221</v>
      </c>
      <c r="AC450" s="6">
        <f>'no ties data'!AC450</f>
        <v>209</v>
      </c>
      <c r="AD450" s="6">
        <f>'no ties data'!AD450</f>
        <v>199</v>
      </c>
      <c r="AE450" s="6">
        <f>'no ties data'!AE450</f>
        <v>230</v>
      </c>
      <c r="AF450" s="6">
        <f>'no ties data'!AF450</f>
        <v>175</v>
      </c>
      <c r="AG450" s="6">
        <f>'no ties data'!AG450</f>
        <v>203</v>
      </c>
      <c r="AH450" s="6">
        <f>'no ties data'!AH450</f>
        <v>241</v>
      </c>
      <c r="AI450" s="6">
        <f>'no ties data'!AI450</f>
        <v>198</v>
      </c>
      <c r="AJ450" s="6">
        <f>'no ties data'!AJ450</f>
        <v>237</v>
      </c>
      <c r="AK450" s="6">
        <f>'no ties data'!AK450</f>
        <v>227</v>
      </c>
      <c r="AL450" s="6">
        <f>'no ties data'!AL450</f>
        <v>199</v>
      </c>
      <c r="AM450" s="6">
        <f>'no ties data'!AM450</f>
        <v>221</v>
      </c>
      <c r="AN450" s="6">
        <f>'no ties data'!AN450</f>
        <v>236</v>
      </c>
      <c r="AP450" s="6">
        <f>'no ties data'!AP450</f>
        <v>211</v>
      </c>
      <c r="AQ450" s="6">
        <f>'no ties data'!AQ450</f>
        <v>235</v>
      </c>
      <c r="AR450" s="6">
        <f>'no ties data'!AR450</f>
        <v>223</v>
      </c>
      <c r="AS450" s="6">
        <f>'no ties data'!AS450</f>
        <v>212</v>
      </c>
      <c r="AT450" s="6">
        <f>'no ties data'!AT450</f>
        <v>223</v>
      </c>
      <c r="AU450" s="6">
        <f>'no ties data'!AU450</f>
        <v>218</v>
      </c>
      <c r="AV450" s="6">
        <f>'no ties data'!AV450</f>
        <v>201</v>
      </c>
      <c r="AW450" s="6">
        <f>'no ties data'!AW450</f>
        <v>209</v>
      </c>
      <c r="AX450" s="6">
        <f>'no ties data'!AX450</f>
        <v>204</v>
      </c>
      <c r="AY450" s="6">
        <f>'no ties data'!AY450</f>
        <v>205</v>
      </c>
      <c r="AZ450" s="6">
        <f>'no ties data'!AZ450</f>
        <v>211</v>
      </c>
      <c r="BA450" s="6">
        <f>'no ties data'!BA450</f>
        <v>213</v>
      </c>
      <c r="BB450" s="6">
        <f>'no ties data'!BB450</f>
        <v>215</v>
      </c>
      <c r="BC450" s="6">
        <f>'no ties data'!BC450</f>
        <v>199</v>
      </c>
      <c r="BD450" s="6">
        <f>'no ties data'!BD450</f>
        <v>214</v>
      </c>
    </row>
    <row r="451" spans="1:56" x14ac:dyDescent="0.2">
      <c r="A451" s="44" t="s">
        <v>193</v>
      </c>
      <c r="C451" s="6">
        <f>'no ties data'!C451</f>
        <v>31</v>
      </c>
      <c r="D451" s="6">
        <f>'no ties data'!D451</f>
        <v>22</v>
      </c>
      <c r="E451" s="6">
        <f>'no ties data'!E451</f>
        <v>41</v>
      </c>
      <c r="G451" s="6">
        <f>'no ties data'!G451</f>
        <v>19</v>
      </c>
      <c r="H451" s="6">
        <f>'no ties data'!H451</f>
        <v>10</v>
      </c>
      <c r="I451" s="6">
        <f>'no ties data'!I451</f>
        <v>24</v>
      </c>
      <c r="J451" s="6">
        <f>'no ties data'!J451</f>
        <v>8</v>
      </c>
      <c r="K451" s="6">
        <f>'no ties data'!K451</f>
        <v>36</v>
      </c>
      <c r="L451" s="6">
        <f>'no ties data'!L451</f>
        <v>17</v>
      </c>
      <c r="M451" s="6">
        <f>'no ties data'!M451</f>
        <v>27</v>
      </c>
      <c r="N451" s="6">
        <f>'no ties data'!N451</f>
        <v>16</v>
      </c>
      <c r="O451" s="6">
        <f>'no ties data'!O451</f>
        <v>31</v>
      </c>
      <c r="P451" s="6">
        <f>'no ties data'!P451</f>
        <v>71</v>
      </c>
      <c r="Q451" s="6">
        <f>'no ties data'!Q451</f>
        <v>24</v>
      </c>
      <c r="R451" s="6">
        <f>'no ties data'!R451</f>
        <v>16</v>
      </c>
      <c r="S451" s="6">
        <f>'no ties data'!S451</f>
        <v>8</v>
      </c>
      <c r="T451" s="6">
        <f>'no ties data'!T451</f>
        <v>25</v>
      </c>
      <c r="U451" s="6">
        <f>'no ties data'!U451</f>
        <v>41</v>
      </c>
      <c r="V451" s="6">
        <f>'no ties data'!V451</f>
        <v>72</v>
      </c>
      <c r="W451" s="6">
        <f>'no ties data'!W451</f>
        <v>55</v>
      </c>
      <c r="X451" s="6">
        <f>'no ties data'!X451</f>
        <v>51</v>
      </c>
      <c r="Y451" s="6">
        <f>'no ties data'!Y451</f>
        <v>32</v>
      </c>
      <c r="Z451" s="6">
        <f>'no ties data'!Z451</f>
        <v>25</v>
      </c>
      <c r="AA451" s="6">
        <f>'no ties data'!AA451</f>
        <v>51</v>
      </c>
      <c r="AB451" s="6">
        <f>'no ties data'!AB451</f>
        <v>21</v>
      </c>
      <c r="AC451" s="6">
        <f>'no ties data'!AC451</f>
        <v>63</v>
      </c>
      <c r="AD451" s="6">
        <f>'no ties data'!AD451</f>
        <v>38</v>
      </c>
      <c r="AE451" s="6">
        <f>'no ties data'!AE451</f>
        <v>57</v>
      </c>
      <c r="AF451" s="6">
        <f>'no ties data'!AF451</f>
        <v>38</v>
      </c>
      <c r="AG451" s="6">
        <f>'no ties data'!AG451</f>
        <v>50</v>
      </c>
      <c r="AH451" s="6">
        <f>'no ties data'!AH451</f>
        <v>29</v>
      </c>
      <c r="AI451" s="6">
        <f>'no ties data'!AI451</f>
        <v>30</v>
      </c>
      <c r="AJ451" s="6">
        <f>'no ties data'!AJ451</f>
        <v>23</v>
      </c>
      <c r="AK451" s="6">
        <f>'no ties data'!AK451</f>
        <v>53</v>
      </c>
      <c r="AL451" s="6">
        <f>'no ties data'!AL451</f>
        <v>11</v>
      </c>
      <c r="AM451" s="6">
        <f>'no ties data'!AM451</f>
        <v>35</v>
      </c>
      <c r="AN451" s="6">
        <f>'no ties data'!AN451</f>
        <v>51</v>
      </c>
      <c r="AP451" s="6">
        <f>'no ties data'!AP451</f>
        <v>35</v>
      </c>
      <c r="AQ451" s="6">
        <f>'no ties data'!AQ451</f>
        <v>35</v>
      </c>
      <c r="AR451" s="6">
        <f>'no ties data'!AR451</f>
        <v>38</v>
      </c>
      <c r="AS451" s="6">
        <f>'no ties data'!AS451</f>
        <v>37</v>
      </c>
      <c r="AT451" s="6">
        <f>'no ties data'!AT451</f>
        <v>45</v>
      </c>
      <c r="AU451" s="6">
        <f>'no ties data'!AU451</f>
        <v>30</v>
      </c>
      <c r="AV451" s="6">
        <f>'no ties data'!AV451</f>
        <v>45</v>
      </c>
      <c r="AW451" s="6">
        <f>'no ties data'!AW451</f>
        <v>35</v>
      </c>
      <c r="AX451" s="6">
        <f>'no ties data'!AX451</f>
        <v>51</v>
      </c>
      <c r="AY451" s="6">
        <f>'no ties data'!AY451</f>
        <v>20</v>
      </c>
      <c r="AZ451" s="6">
        <f>'no ties data'!AZ451</f>
        <v>13</v>
      </c>
      <c r="BA451" s="6">
        <f>'no ties data'!BA451</f>
        <v>30</v>
      </c>
      <c r="BB451" s="6">
        <f>'no ties data'!BB451</f>
        <v>19</v>
      </c>
      <c r="BC451" s="6">
        <f>'no ties data'!BC451</f>
        <v>15</v>
      </c>
      <c r="BD451" s="6">
        <f>'no ties data'!BD451</f>
        <v>31</v>
      </c>
    </row>
    <row r="452" spans="1:56" x14ac:dyDescent="0.2">
      <c r="A452" s="44" t="s">
        <v>194</v>
      </c>
      <c r="C452" s="6">
        <f>'no ties data'!C452</f>
        <v>193</v>
      </c>
      <c r="D452" s="6">
        <f>'no ties data'!D452</f>
        <v>185</v>
      </c>
      <c r="E452" s="6">
        <f>'no ties data'!E452</f>
        <v>203</v>
      </c>
      <c r="G452" s="6">
        <f>'no ties data'!G452</f>
        <v>194</v>
      </c>
      <c r="H452" s="6">
        <f>'no ties data'!H452</f>
        <v>184</v>
      </c>
      <c r="I452" s="6">
        <f>'no ties data'!I452</f>
        <v>192</v>
      </c>
      <c r="J452" s="6">
        <f>'no ties data'!J452</f>
        <v>193</v>
      </c>
      <c r="K452" s="6">
        <f>'no ties data'!K452</f>
        <v>197</v>
      </c>
      <c r="L452" s="6">
        <f>'no ties data'!L452</f>
        <v>165</v>
      </c>
      <c r="M452" s="6">
        <f>'no ties data'!M452</f>
        <v>141</v>
      </c>
      <c r="N452" s="6">
        <f>'no ties data'!N452</f>
        <v>165</v>
      </c>
      <c r="O452" s="6">
        <f>'no ties data'!O452</f>
        <v>206</v>
      </c>
      <c r="P452" s="6">
        <f>'no ties data'!P452</f>
        <v>235</v>
      </c>
      <c r="Q452" s="6">
        <f>'no ties data'!Q452</f>
        <v>169</v>
      </c>
      <c r="R452" s="6">
        <f>'no ties data'!R452</f>
        <v>180</v>
      </c>
      <c r="S452" s="6">
        <f>'no ties data'!S452</f>
        <v>177</v>
      </c>
      <c r="T452" s="6">
        <f>'no ties data'!T452</f>
        <v>180</v>
      </c>
      <c r="U452" s="6">
        <f>'no ties data'!U452</f>
        <v>203</v>
      </c>
      <c r="V452" s="6">
        <f>'no ties data'!V452</f>
        <v>225</v>
      </c>
      <c r="W452" s="6">
        <f>'no ties data'!W452</f>
        <v>190</v>
      </c>
      <c r="X452" s="6">
        <f>'no ties data'!X452</f>
        <v>226</v>
      </c>
      <c r="Y452" s="6">
        <f>'no ties data'!Y452</f>
        <v>211</v>
      </c>
      <c r="Z452" s="6">
        <f>'no ties data'!Z452</f>
        <v>198</v>
      </c>
      <c r="AA452" s="6">
        <f>'no ties data'!AA452</f>
        <v>218</v>
      </c>
      <c r="AB452" s="6">
        <f>'no ties data'!AB452</f>
        <v>201</v>
      </c>
      <c r="AC452" s="6">
        <f>'no ties data'!AC452</f>
        <v>208</v>
      </c>
      <c r="AD452" s="6">
        <f>'no ties data'!AD452</f>
        <v>205</v>
      </c>
      <c r="AE452" s="6">
        <f>'no ties data'!AE452</f>
        <v>229</v>
      </c>
      <c r="AF452" s="6">
        <f>'no ties data'!AF452</f>
        <v>174</v>
      </c>
      <c r="AG452" s="6">
        <f>'no ties data'!AG452</f>
        <v>161</v>
      </c>
      <c r="AH452" s="6">
        <f>'no ties data'!AH452</f>
        <v>178</v>
      </c>
      <c r="AI452" s="6">
        <f>'no ties data'!AI452</f>
        <v>180</v>
      </c>
      <c r="AJ452" s="6">
        <f>'no ties data'!AJ452</f>
        <v>152</v>
      </c>
      <c r="AK452" s="6">
        <f>'no ties data'!AK452</f>
        <v>226</v>
      </c>
      <c r="AL452" s="6">
        <f>'no ties data'!AL452</f>
        <v>184</v>
      </c>
      <c r="AM452" s="6">
        <f>'no ties data'!AM452</f>
        <v>220</v>
      </c>
      <c r="AN452" s="6">
        <f>'no ties data'!AN452</f>
        <v>201</v>
      </c>
      <c r="AP452" s="6">
        <f>'no ties data'!AP452</f>
        <v>192</v>
      </c>
      <c r="AQ452" s="6">
        <f>'no ties data'!AQ452</f>
        <v>210</v>
      </c>
      <c r="AR452" s="6">
        <f>'no ties data'!AR452</f>
        <v>218</v>
      </c>
      <c r="AS452" s="6">
        <f>'no ties data'!AS452</f>
        <v>207</v>
      </c>
      <c r="AT452" s="6">
        <f>'no ties data'!AT452</f>
        <v>222</v>
      </c>
      <c r="AU452" s="6">
        <f>'no ties data'!AU452</f>
        <v>182</v>
      </c>
      <c r="AV452" s="6">
        <f>'no ties data'!AV452</f>
        <v>200</v>
      </c>
      <c r="AW452" s="6">
        <f>'no ties data'!AW452</f>
        <v>208</v>
      </c>
      <c r="AX452" s="6">
        <f>'no ties data'!AX452</f>
        <v>203</v>
      </c>
      <c r="AY452" s="6">
        <f>'no ties data'!AY452</f>
        <v>168</v>
      </c>
      <c r="AZ452" s="6">
        <f>'no ties data'!AZ452</f>
        <v>164</v>
      </c>
      <c r="BA452" s="6">
        <f>'no ties data'!BA452</f>
        <v>189</v>
      </c>
      <c r="BB452" s="6">
        <f>'no ties data'!BB452</f>
        <v>186</v>
      </c>
      <c r="BC452" s="6">
        <f>'no ties data'!BC452</f>
        <v>166</v>
      </c>
      <c r="BD452" s="6">
        <f>'no ties data'!BD452</f>
        <v>193</v>
      </c>
    </row>
    <row r="453" spans="1:56" x14ac:dyDescent="0.2">
      <c r="A453" s="44" t="s">
        <v>195</v>
      </c>
      <c r="C453" s="6">
        <f>'no ties data'!C453</f>
        <v>201</v>
      </c>
      <c r="D453" s="6">
        <f>'no ties data'!D453</f>
        <v>195</v>
      </c>
      <c r="E453" s="6">
        <f>'no ties data'!E453</f>
        <v>205</v>
      </c>
      <c r="G453" s="6">
        <f>'no ties data'!G453</f>
        <v>208</v>
      </c>
      <c r="H453" s="6">
        <f>'no ties data'!H453</f>
        <v>183</v>
      </c>
      <c r="I453" s="6">
        <f>'no ties data'!I453</f>
        <v>162</v>
      </c>
      <c r="J453" s="6">
        <f>'no ties data'!J453</f>
        <v>183</v>
      </c>
      <c r="K453" s="6">
        <f>'no ties data'!K453</f>
        <v>196</v>
      </c>
      <c r="L453" s="6">
        <f>'no ties data'!L453</f>
        <v>198</v>
      </c>
      <c r="M453" s="6">
        <f>'no ties data'!M453</f>
        <v>189</v>
      </c>
      <c r="N453" s="6">
        <f>'no ties data'!N453</f>
        <v>178</v>
      </c>
      <c r="O453" s="6">
        <f>'no ties data'!O453</f>
        <v>198</v>
      </c>
      <c r="P453" s="6">
        <f>'no ties data'!P453</f>
        <v>174</v>
      </c>
      <c r="Q453" s="6">
        <f>'no ties data'!Q453</f>
        <v>167</v>
      </c>
      <c r="R453" s="6">
        <f>'no ties data'!R453</f>
        <v>201</v>
      </c>
      <c r="S453" s="6">
        <f>'no ties data'!S453</f>
        <v>217</v>
      </c>
      <c r="T453" s="6">
        <f>'no ties data'!T453</f>
        <v>204</v>
      </c>
      <c r="U453" s="6">
        <f>'no ties data'!U453</f>
        <v>205</v>
      </c>
      <c r="V453" s="6">
        <f>'no ties data'!V453</f>
        <v>177</v>
      </c>
      <c r="W453" s="6">
        <f>'no ties data'!W453</f>
        <v>200</v>
      </c>
      <c r="X453" s="6">
        <f>'no ties data'!X453</f>
        <v>172</v>
      </c>
      <c r="Y453" s="6">
        <f>'no ties data'!Y453</f>
        <v>182</v>
      </c>
      <c r="Z453" s="6">
        <f>'no ties data'!Z453</f>
        <v>189</v>
      </c>
      <c r="AA453" s="6">
        <f>'no ties data'!AA453</f>
        <v>197</v>
      </c>
      <c r="AB453" s="6">
        <f>'no ties data'!AB453</f>
        <v>213</v>
      </c>
      <c r="AC453" s="6">
        <f>'no ties data'!AC453</f>
        <v>179</v>
      </c>
      <c r="AD453" s="6">
        <f>'no ties data'!AD453</f>
        <v>187</v>
      </c>
      <c r="AE453" s="6">
        <f>'no ties data'!AE453</f>
        <v>228</v>
      </c>
      <c r="AF453" s="6">
        <f>'no ties data'!AF453</f>
        <v>216</v>
      </c>
      <c r="AG453" s="6">
        <f>'no ties data'!AG453</f>
        <v>231</v>
      </c>
      <c r="AH453" s="6">
        <f>'no ties data'!AH453</f>
        <v>187</v>
      </c>
      <c r="AI453" s="6">
        <f>'no ties data'!AI453</f>
        <v>197</v>
      </c>
      <c r="AJ453" s="6">
        <f>'no ties data'!AJ453</f>
        <v>184</v>
      </c>
      <c r="AK453" s="6">
        <f>'no ties data'!AK453</f>
        <v>198</v>
      </c>
      <c r="AL453" s="6">
        <f>'no ties data'!AL453</f>
        <v>231</v>
      </c>
      <c r="AM453" s="6">
        <f>'no ties data'!AM453</f>
        <v>219</v>
      </c>
      <c r="AN453" s="6">
        <f>'no ties data'!AN453</f>
        <v>193</v>
      </c>
      <c r="AP453" s="6">
        <f>'no ties data'!AP453</f>
        <v>205</v>
      </c>
      <c r="AQ453" s="6">
        <f>'no ties data'!AQ453</f>
        <v>185</v>
      </c>
      <c r="AR453" s="6">
        <f>'no ties data'!AR453</f>
        <v>187</v>
      </c>
      <c r="AS453" s="6">
        <f>'no ties data'!AS453</f>
        <v>189</v>
      </c>
      <c r="AT453" s="6">
        <f>'no ties data'!AT453</f>
        <v>206</v>
      </c>
      <c r="AU453" s="6">
        <f>'no ties data'!AU453</f>
        <v>217</v>
      </c>
      <c r="AV453" s="6">
        <f>'no ties data'!AV453</f>
        <v>192</v>
      </c>
      <c r="AW453" s="6">
        <f>'no ties data'!AW453</f>
        <v>197</v>
      </c>
      <c r="AX453" s="6">
        <f>'no ties data'!AX453</f>
        <v>202</v>
      </c>
      <c r="AY453" s="6">
        <f>'no ties data'!AY453</f>
        <v>176</v>
      </c>
      <c r="AZ453" s="6">
        <f>'no ties data'!AZ453</f>
        <v>210</v>
      </c>
      <c r="BA453" s="6">
        <f>'no ties data'!BA453</f>
        <v>183</v>
      </c>
      <c r="BB453" s="6">
        <f>'no ties data'!BB453</f>
        <v>203</v>
      </c>
      <c r="BC453" s="6">
        <f>'no ties data'!BC453</f>
        <v>195</v>
      </c>
      <c r="BD453" s="6">
        <f>'no ties data'!BD453</f>
        <v>201</v>
      </c>
    </row>
    <row r="454" spans="1:56" x14ac:dyDescent="0.2">
      <c r="A454" s="44" t="s">
        <v>196</v>
      </c>
      <c r="C454" s="6">
        <f>'no ties data'!C454</f>
        <v>4</v>
      </c>
      <c r="D454" s="6">
        <f>'no ties data'!D454</f>
        <v>5</v>
      </c>
      <c r="E454" s="6">
        <f>'no ties data'!E454</f>
        <v>6</v>
      </c>
      <c r="G454" s="6">
        <f>'no ties data'!G454</f>
        <v>27</v>
      </c>
      <c r="H454" s="6">
        <f>'no ties data'!H454</f>
        <v>45</v>
      </c>
      <c r="I454" s="6">
        <f>'no ties data'!I454</f>
        <v>2</v>
      </c>
      <c r="J454" s="6">
        <f>'no ties data'!J454</f>
        <v>21</v>
      </c>
      <c r="K454" s="6">
        <f>'no ties data'!K454</f>
        <v>10</v>
      </c>
      <c r="L454" s="6">
        <f>'no ties data'!L454</f>
        <v>13</v>
      </c>
      <c r="M454" s="6">
        <f>'no ties data'!M454</f>
        <v>39</v>
      </c>
      <c r="N454" s="6">
        <f>'no ties data'!N454</f>
        <v>4</v>
      </c>
      <c r="O454" s="6">
        <f>'no ties data'!O454</f>
        <v>2</v>
      </c>
      <c r="P454" s="6">
        <f>'no ties data'!P454</f>
        <v>5</v>
      </c>
      <c r="Q454" s="6">
        <f>'no ties data'!Q454</f>
        <v>1</v>
      </c>
      <c r="R454" s="6">
        <f>'no ties data'!R454</f>
        <v>15</v>
      </c>
      <c r="S454" s="6">
        <f>'no ties data'!S454</f>
        <v>18</v>
      </c>
      <c r="T454" s="6">
        <f>'no ties data'!T454</f>
        <v>34</v>
      </c>
      <c r="U454" s="6">
        <f>'no ties data'!U454</f>
        <v>6</v>
      </c>
      <c r="V454" s="6">
        <f>'no ties data'!V454</f>
        <v>1</v>
      </c>
      <c r="W454" s="6">
        <f>'no ties data'!W454</f>
        <v>7</v>
      </c>
      <c r="X454" s="6">
        <f>'no ties data'!X454</f>
        <v>1</v>
      </c>
      <c r="Y454" s="6">
        <f>'no ties data'!Y454</f>
        <v>15</v>
      </c>
      <c r="Z454" s="6">
        <f>'no ties data'!Z454</f>
        <v>3</v>
      </c>
      <c r="AA454" s="6">
        <f>'no ties data'!AA454</f>
        <v>7</v>
      </c>
      <c r="AB454" s="6">
        <f>'no ties data'!AB454</f>
        <v>23</v>
      </c>
      <c r="AC454" s="6">
        <f>'no ties data'!AC454</f>
        <v>7</v>
      </c>
      <c r="AD454" s="6">
        <f>'no ties data'!AD454</f>
        <v>1</v>
      </c>
      <c r="AE454" s="6">
        <f>'no ties data'!AE454</f>
        <v>16</v>
      </c>
      <c r="AF454" s="6">
        <f>'no ties data'!AF454</f>
        <v>3</v>
      </c>
      <c r="AG454" s="6">
        <f>'no ties data'!AG454</f>
        <v>12</v>
      </c>
      <c r="AH454" s="6">
        <f>'no ties data'!AH454</f>
        <v>23</v>
      </c>
      <c r="AI454" s="6">
        <f>'no ties data'!AI454</f>
        <v>29</v>
      </c>
      <c r="AJ454" s="6">
        <f>'no ties data'!AJ454</f>
        <v>11</v>
      </c>
      <c r="AK454" s="6">
        <f>'no ties data'!AK454</f>
        <v>9</v>
      </c>
      <c r="AL454" s="6">
        <f>'no ties data'!AL454</f>
        <v>42</v>
      </c>
      <c r="AM454" s="6">
        <f>'no ties data'!AM454</f>
        <v>11</v>
      </c>
      <c r="AN454" s="6">
        <f>'no ties data'!AN454</f>
        <v>11</v>
      </c>
      <c r="AP454" s="6">
        <f>'no ties data'!AP454</f>
        <v>15</v>
      </c>
      <c r="AQ454" s="6">
        <f>'no ties data'!AQ454</f>
        <v>1</v>
      </c>
      <c r="AR454" s="6">
        <f>'no ties data'!AR454</f>
        <v>15</v>
      </c>
      <c r="AS454" s="6">
        <f>'no ties data'!AS454</f>
        <v>4</v>
      </c>
      <c r="AT454" s="6">
        <f>'no ties data'!AT454</f>
        <v>8</v>
      </c>
      <c r="AU454" s="6">
        <f>'no ties data'!AU454</f>
        <v>18</v>
      </c>
      <c r="AV454" s="6">
        <f>'no ties data'!AV454</f>
        <v>7</v>
      </c>
      <c r="AW454" s="6">
        <f>'no ties data'!AW454</f>
        <v>1</v>
      </c>
      <c r="AX454" s="6">
        <f>'no ties data'!AX454</f>
        <v>6</v>
      </c>
      <c r="AY454" s="6">
        <f>'no ties data'!AY454</f>
        <v>1</v>
      </c>
      <c r="AZ454" s="6">
        <f>'no ties data'!AZ454</f>
        <v>16</v>
      </c>
      <c r="BA454" s="6">
        <f>'no ties data'!BA454</f>
        <v>5</v>
      </c>
      <c r="BB454" s="6">
        <f>'no ties data'!BB454</f>
        <v>29</v>
      </c>
      <c r="BC454" s="6">
        <f>'no ties data'!BC454</f>
        <v>31</v>
      </c>
      <c r="BD454" s="6">
        <f>'no ties data'!BD454</f>
        <v>4</v>
      </c>
    </row>
    <row r="455" spans="1:56" x14ac:dyDescent="0.2">
      <c r="A455" s="44" t="s">
        <v>197</v>
      </c>
      <c r="C455" s="6">
        <f>'no ties data'!C455</f>
        <v>232</v>
      </c>
      <c r="D455" s="6">
        <f>'no ties data'!D455</f>
        <v>229</v>
      </c>
      <c r="E455" s="6">
        <f>'no ties data'!E455</f>
        <v>234</v>
      </c>
      <c r="G455" s="6">
        <f>'no ties data'!G455</f>
        <v>185</v>
      </c>
      <c r="H455" s="6">
        <f>'no ties data'!H455</f>
        <v>182</v>
      </c>
      <c r="I455" s="6">
        <f>'no ties data'!I455</f>
        <v>242</v>
      </c>
      <c r="J455" s="6">
        <f>'no ties data'!J455</f>
        <v>240</v>
      </c>
      <c r="K455" s="6">
        <f>'no ties data'!K455</f>
        <v>240</v>
      </c>
      <c r="L455" s="6">
        <f>'no ties data'!L455</f>
        <v>238</v>
      </c>
      <c r="M455" s="6">
        <f>'no ties data'!M455</f>
        <v>236</v>
      </c>
      <c r="N455" s="6">
        <f>'no ties data'!N455</f>
        <v>237</v>
      </c>
      <c r="O455" s="6">
        <f>'no ties data'!O455</f>
        <v>240</v>
      </c>
      <c r="P455" s="6">
        <f>'no ties data'!P455</f>
        <v>234</v>
      </c>
      <c r="Q455" s="6">
        <f>'no ties data'!Q455</f>
        <v>241</v>
      </c>
      <c r="R455" s="6">
        <f>'no ties data'!R455</f>
        <v>239</v>
      </c>
      <c r="S455" s="6">
        <f>'no ties data'!S455</f>
        <v>211</v>
      </c>
      <c r="T455" s="6">
        <f>'no ties data'!T455</f>
        <v>222</v>
      </c>
      <c r="U455" s="6">
        <f>'no ties data'!U455</f>
        <v>234</v>
      </c>
      <c r="V455" s="6">
        <f>'no ties data'!V455</f>
        <v>224</v>
      </c>
      <c r="W455" s="6">
        <f>'no ties data'!W455</f>
        <v>241</v>
      </c>
      <c r="X455" s="6">
        <f>'no ties data'!X455</f>
        <v>225</v>
      </c>
      <c r="Y455" s="6">
        <f>'no ties data'!Y455</f>
        <v>241</v>
      </c>
      <c r="Z455" s="6">
        <f>'no ties data'!Z455</f>
        <v>230</v>
      </c>
      <c r="AA455" s="6">
        <f>'no ties data'!AA455</f>
        <v>240</v>
      </c>
      <c r="AB455" s="6">
        <f>'no ties data'!AB455</f>
        <v>238</v>
      </c>
      <c r="AC455" s="6">
        <f>'no ties data'!AC455</f>
        <v>233</v>
      </c>
      <c r="AD455" s="6">
        <f>'no ties data'!AD455</f>
        <v>239</v>
      </c>
      <c r="AE455" s="6">
        <f>'no ties data'!AE455</f>
        <v>227</v>
      </c>
      <c r="AF455" s="6">
        <f>'no ties data'!AF455</f>
        <v>215</v>
      </c>
      <c r="AG455" s="6">
        <f>'no ties data'!AG455</f>
        <v>230</v>
      </c>
      <c r="AH455" s="6">
        <f>'no ties data'!AH455</f>
        <v>240</v>
      </c>
      <c r="AI455" s="6">
        <f>'no ties data'!AI455</f>
        <v>227</v>
      </c>
      <c r="AJ455" s="6">
        <f>'no ties data'!AJ455</f>
        <v>199</v>
      </c>
      <c r="AK455" s="6">
        <f>'no ties data'!AK455</f>
        <v>225</v>
      </c>
      <c r="AL455" s="6">
        <f>'no ties data'!AL455</f>
        <v>198</v>
      </c>
      <c r="AM455" s="6">
        <f>'no ties data'!AM455</f>
        <v>218</v>
      </c>
      <c r="AN455" s="6">
        <f>'no ties data'!AN455</f>
        <v>235</v>
      </c>
      <c r="AP455" s="6">
        <f>'no ties data'!AP455</f>
        <v>204</v>
      </c>
      <c r="AQ455" s="6">
        <f>'no ties data'!AQ455</f>
        <v>234</v>
      </c>
      <c r="AR455" s="6">
        <f>'no ties data'!AR455</f>
        <v>244</v>
      </c>
      <c r="AS455" s="6">
        <f>'no ties data'!AS455</f>
        <v>243</v>
      </c>
      <c r="AT455" s="6">
        <f>'no ties data'!AT455</f>
        <v>243</v>
      </c>
      <c r="AU455" s="6">
        <f>'no ties data'!AU455</f>
        <v>242</v>
      </c>
      <c r="AV455" s="6">
        <f>'no ties data'!AV455</f>
        <v>243</v>
      </c>
      <c r="AW455" s="6">
        <f>'no ties data'!AW455</f>
        <v>242</v>
      </c>
      <c r="AX455" s="6">
        <f>'no ties data'!AX455</f>
        <v>231</v>
      </c>
      <c r="AY455" s="6">
        <f>'no ties data'!AY455</f>
        <v>246</v>
      </c>
      <c r="AZ455" s="6">
        <f>'no ties data'!AZ455</f>
        <v>209</v>
      </c>
      <c r="BA455" s="6">
        <f>'no ties data'!BA455</f>
        <v>248</v>
      </c>
      <c r="BB455" s="6">
        <f>'no ties data'!BB455</f>
        <v>227</v>
      </c>
      <c r="BC455" s="6">
        <f>'no ties data'!BC455</f>
        <v>233</v>
      </c>
      <c r="BD455" s="6">
        <f>'no ties data'!BD455</f>
        <v>232</v>
      </c>
    </row>
    <row r="456" spans="1:56" x14ac:dyDescent="0.2">
      <c r="A456" s="44" t="s">
        <v>198</v>
      </c>
      <c r="C456" s="6">
        <f>'no ties data'!C456</f>
        <v>247</v>
      </c>
      <c r="D456" s="6">
        <f>'no ties data'!D456</f>
        <v>247</v>
      </c>
      <c r="E456" s="6">
        <f>'no ties data'!E456</f>
        <v>245</v>
      </c>
      <c r="G456" s="6">
        <f>'no ties data'!G456</f>
        <v>238</v>
      </c>
      <c r="H456" s="6">
        <f>'no ties data'!H456</f>
        <v>181</v>
      </c>
      <c r="I456" s="6">
        <f>'no ties data'!I456</f>
        <v>241</v>
      </c>
      <c r="J456" s="6">
        <f>'no ties data'!J456</f>
        <v>239</v>
      </c>
      <c r="K456" s="6">
        <f>'no ties data'!K456</f>
        <v>239</v>
      </c>
      <c r="L456" s="6">
        <f>'no ties data'!L456</f>
        <v>237</v>
      </c>
      <c r="M456" s="6">
        <f>'no ties data'!M456</f>
        <v>235</v>
      </c>
      <c r="N456" s="6">
        <f>'no ties data'!N456</f>
        <v>236</v>
      </c>
      <c r="O456" s="6">
        <f>'no ties data'!O456</f>
        <v>239</v>
      </c>
      <c r="P456" s="6">
        <f>'no ties data'!P456</f>
        <v>233</v>
      </c>
      <c r="Q456" s="6">
        <f>'no ties data'!Q456</f>
        <v>240</v>
      </c>
      <c r="R456" s="6">
        <f>'no ties data'!R456</f>
        <v>238</v>
      </c>
      <c r="S456" s="6">
        <f>'no ties data'!S456</f>
        <v>216</v>
      </c>
      <c r="T456" s="6">
        <f>'no ties data'!T456</f>
        <v>242</v>
      </c>
      <c r="U456" s="6">
        <f>'no ties data'!U456</f>
        <v>245</v>
      </c>
      <c r="V456" s="6">
        <f>'no ties data'!V456</f>
        <v>223</v>
      </c>
      <c r="W456" s="6">
        <f>'no ties data'!W456</f>
        <v>240</v>
      </c>
      <c r="X456" s="6">
        <f>'no ties data'!X456</f>
        <v>224</v>
      </c>
      <c r="Y456" s="6">
        <f>'no ties data'!Y456</f>
        <v>240</v>
      </c>
      <c r="Z456" s="6">
        <f>'no ties data'!Z456</f>
        <v>229</v>
      </c>
      <c r="AA456" s="6">
        <f>'no ties data'!AA456</f>
        <v>217</v>
      </c>
      <c r="AB456" s="6">
        <f>'no ties data'!AB456</f>
        <v>237</v>
      </c>
      <c r="AC456" s="6">
        <f>'no ties data'!AC456</f>
        <v>232</v>
      </c>
      <c r="AD456" s="6">
        <f>'no ties data'!AD456</f>
        <v>238</v>
      </c>
      <c r="AE456" s="6">
        <f>'no ties data'!AE456</f>
        <v>226</v>
      </c>
      <c r="AF456" s="6">
        <f>'no ties data'!AF456</f>
        <v>214</v>
      </c>
      <c r="AG456" s="6">
        <f>'no ties data'!AG456</f>
        <v>229</v>
      </c>
      <c r="AH456" s="6">
        <f>'no ties data'!AH456</f>
        <v>239</v>
      </c>
      <c r="AI456" s="6">
        <f>'no ties data'!AI456</f>
        <v>226</v>
      </c>
      <c r="AJ456" s="6">
        <f>'no ties data'!AJ456</f>
        <v>236</v>
      </c>
      <c r="AK456" s="6">
        <f>'no ties data'!AK456</f>
        <v>224</v>
      </c>
      <c r="AL456" s="6">
        <f>'no ties data'!AL456</f>
        <v>230</v>
      </c>
      <c r="AM456" s="6">
        <f>'no ties data'!AM456</f>
        <v>217</v>
      </c>
      <c r="AN456" s="6">
        <f>'no ties data'!AN456</f>
        <v>234</v>
      </c>
      <c r="AP456" s="6">
        <f>'no ties data'!AP456</f>
        <v>246</v>
      </c>
      <c r="AQ456" s="6">
        <f>'no ties data'!AQ456</f>
        <v>233</v>
      </c>
      <c r="AR456" s="6">
        <f>'no ties data'!AR456</f>
        <v>243</v>
      </c>
      <c r="AS456" s="6">
        <f>'no ties data'!AS456</f>
        <v>242</v>
      </c>
      <c r="AT456" s="6">
        <f>'no ties data'!AT456</f>
        <v>221</v>
      </c>
      <c r="AU456" s="6">
        <f>'no ties data'!AU456</f>
        <v>241</v>
      </c>
      <c r="AV456" s="6">
        <f>'no ties data'!AV456</f>
        <v>242</v>
      </c>
      <c r="AW456" s="6">
        <f>'no ties data'!AW456</f>
        <v>241</v>
      </c>
      <c r="AX456" s="6">
        <f>'no ties data'!AX456</f>
        <v>230</v>
      </c>
      <c r="AY456" s="6">
        <f>'no ties data'!AY456</f>
        <v>245</v>
      </c>
      <c r="AZ456" s="6">
        <f>'no ties data'!AZ456</f>
        <v>227</v>
      </c>
      <c r="BA456" s="6">
        <f>'no ties data'!BA456</f>
        <v>247</v>
      </c>
      <c r="BB456" s="6">
        <f>'no ties data'!BB456</f>
        <v>247</v>
      </c>
      <c r="BC456" s="6">
        <f>'no ties data'!BC456</f>
        <v>248</v>
      </c>
      <c r="BD456" s="6">
        <f>'no ties data'!BD456</f>
        <v>247</v>
      </c>
    </row>
    <row r="457" spans="1:56" x14ac:dyDescent="0.2">
      <c r="A457" s="44" t="s">
        <v>200</v>
      </c>
      <c r="C457" s="6">
        <f>'no ties data'!C457</f>
        <v>230</v>
      </c>
      <c r="D457" s="6">
        <f>'no ties data'!D457</f>
        <v>232</v>
      </c>
      <c r="E457" s="6">
        <f>'no ties data'!E457</f>
        <v>228</v>
      </c>
      <c r="G457" s="6">
        <f>'no ties data'!G457</f>
        <v>237</v>
      </c>
      <c r="H457" s="6">
        <f>'no ties data'!H457</f>
        <v>180</v>
      </c>
      <c r="I457" s="6">
        <f>'no ties data'!I457</f>
        <v>217</v>
      </c>
      <c r="J457" s="6">
        <f>'no ties data'!J457</f>
        <v>238</v>
      </c>
      <c r="K457" s="6">
        <f>'no ties data'!K457</f>
        <v>238</v>
      </c>
      <c r="L457" s="6">
        <f>'no ties data'!L457</f>
        <v>236</v>
      </c>
      <c r="M457" s="6">
        <f>'no ties data'!M457</f>
        <v>234</v>
      </c>
      <c r="N457" s="6">
        <f>'no ties data'!N457</f>
        <v>217</v>
      </c>
      <c r="O457" s="6">
        <f>'no ties data'!O457</f>
        <v>212</v>
      </c>
      <c r="P457" s="6">
        <f>'no ties data'!P457</f>
        <v>232</v>
      </c>
      <c r="Q457" s="6">
        <f>'no ties data'!Q457</f>
        <v>239</v>
      </c>
      <c r="R457" s="6">
        <f>'no ties data'!R457</f>
        <v>237</v>
      </c>
      <c r="S457" s="6">
        <f>'no ties data'!S457</f>
        <v>238</v>
      </c>
      <c r="T457" s="6">
        <f>'no ties data'!T457</f>
        <v>221</v>
      </c>
      <c r="U457" s="6">
        <f>'no ties data'!U457</f>
        <v>228</v>
      </c>
      <c r="V457" s="6">
        <f>'no ties data'!V457</f>
        <v>222</v>
      </c>
      <c r="W457" s="6">
        <f>'no ties data'!W457</f>
        <v>239</v>
      </c>
      <c r="X457" s="6">
        <f>'no ties data'!X457</f>
        <v>190</v>
      </c>
      <c r="Y457" s="6">
        <f>'no ties data'!Y457</f>
        <v>239</v>
      </c>
      <c r="Z457" s="6">
        <f>'no ties data'!Z457</f>
        <v>228</v>
      </c>
      <c r="AA457" s="6">
        <f>'no ties data'!AA457</f>
        <v>239</v>
      </c>
      <c r="AB457" s="6">
        <f>'no ties data'!AB457</f>
        <v>212</v>
      </c>
      <c r="AC457" s="6">
        <f>'no ties data'!AC457</f>
        <v>231</v>
      </c>
      <c r="AD457" s="6">
        <f>'no ties data'!AD457</f>
        <v>237</v>
      </c>
      <c r="AE457" s="6">
        <f>'no ties data'!AE457</f>
        <v>185</v>
      </c>
      <c r="AF457" s="6">
        <f>'no ties data'!AF457</f>
        <v>213</v>
      </c>
      <c r="AG457" s="6">
        <f>'no ties data'!AG457</f>
        <v>228</v>
      </c>
      <c r="AH457" s="6">
        <f>'no ties data'!AH457</f>
        <v>238</v>
      </c>
      <c r="AI457" s="6">
        <f>'no ties data'!AI457</f>
        <v>196</v>
      </c>
      <c r="AJ457" s="6">
        <f>'no ties data'!AJ457</f>
        <v>210</v>
      </c>
      <c r="AK457" s="6">
        <f>'no ties data'!AK457</f>
        <v>223</v>
      </c>
      <c r="AL457" s="6">
        <f>'no ties data'!AL457</f>
        <v>229</v>
      </c>
      <c r="AM457" s="6">
        <f>'no ties data'!AM457</f>
        <v>216</v>
      </c>
      <c r="AN457" s="6">
        <f>'no ties data'!AN457</f>
        <v>233</v>
      </c>
      <c r="AP457" s="6">
        <f>'no ties data'!AP457</f>
        <v>245</v>
      </c>
      <c r="AQ457" s="6">
        <f>'no ties data'!AQ457</f>
        <v>209</v>
      </c>
      <c r="AR457" s="6">
        <f>'no ties data'!AR457</f>
        <v>217</v>
      </c>
      <c r="AS457" s="6">
        <f>'no ties data'!AS457</f>
        <v>241</v>
      </c>
      <c r="AT457" s="6">
        <f>'no ties data'!AT457</f>
        <v>242</v>
      </c>
      <c r="AU457" s="6">
        <f>'no ties data'!AU457</f>
        <v>216</v>
      </c>
      <c r="AV457" s="6">
        <f>'no ties data'!AV457</f>
        <v>241</v>
      </c>
      <c r="AW457" s="6">
        <f>'no ties data'!AW457</f>
        <v>222</v>
      </c>
      <c r="AX457" s="6">
        <f>'no ties data'!AX457</f>
        <v>229</v>
      </c>
      <c r="AY457" s="6">
        <f>'no ties data'!AY457</f>
        <v>228</v>
      </c>
      <c r="AZ457" s="6">
        <f>'no ties data'!AZ457</f>
        <v>226</v>
      </c>
      <c r="BA457" s="6">
        <f>'no ties data'!BA457</f>
        <v>227</v>
      </c>
      <c r="BB457" s="6">
        <f>'no ties data'!BB457</f>
        <v>226</v>
      </c>
      <c r="BC457" s="6">
        <f>'no ties data'!BC457</f>
        <v>232</v>
      </c>
      <c r="BD457" s="6">
        <f>'no ties data'!BD457</f>
        <v>230</v>
      </c>
    </row>
    <row r="458" spans="1:56" x14ac:dyDescent="0.2">
      <c r="A458" s="44" t="s">
        <v>199</v>
      </c>
      <c r="C458" s="6">
        <f>'no ties data'!C458</f>
        <v>82</v>
      </c>
      <c r="D458" s="6">
        <f>'no ties data'!D458</f>
        <v>80</v>
      </c>
      <c r="E458" s="6">
        <f>'no ties data'!E458</f>
        <v>83</v>
      </c>
      <c r="G458" s="6">
        <f>'no ties data'!G458</f>
        <v>73</v>
      </c>
      <c r="H458" s="6">
        <f>'no ties data'!H458</f>
        <v>36</v>
      </c>
      <c r="I458" s="6">
        <f>'no ties data'!I458</f>
        <v>72</v>
      </c>
      <c r="J458" s="6">
        <f>'no ties data'!J458</f>
        <v>84</v>
      </c>
      <c r="K458" s="6">
        <f>'no ties data'!K458</f>
        <v>82</v>
      </c>
      <c r="L458" s="6">
        <f>'no ties data'!L458</f>
        <v>65</v>
      </c>
      <c r="M458" s="6">
        <f>'no ties data'!M458</f>
        <v>58</v>
      </c>
      <c r="N458" s="6">
        <f>'no ties data'!N458</f>
        <v>90</v>
      </c>
      <c r="O458" s="6">
        <f>'no ties data'!O458</f>
        <v>82</v>
      </c>
      <c r="P458" s="6">
        <f>'no ties data'!P458</f>
        <v>112</v>
      </c>
      <c r="Q458" s="6">
        <f>'no ties data'!Q458</f>
        <v>84</v>
      </c>
      <c r="R458" s="6">
        <f>'no ties data'!R458</f>
        <v>62</v>
      </c>
      <c r="S458" s="6">
        <f>'no ties data'!S458</f>
        <v>58</v>
      </c>
      <c r="T458" s="6">
        <f>'no ties data'!T458</f>
        <v>61</v>
      </c>
      <c r="U458" s="6">
        <f>'no ties data'!U458</f>
        <v>83</v>
      </c>
      <c r="V458" s="6">
        <f>'no ties data'!V458</f>
        <v>118</v>
      </c>
      <c r="W458" s="6">
        <f>'no ties data'!W458</f>
        <v>82</v>
      </c>
      <c r="X458" s="6">
        <f>'no ties data'!X458</f>
        <v>72</v>
      </c>
      <c r="Y458" s="6">
        <f>'no ties data'!Y458</f>
        <v>86</v>
      </c>
      <c r="Z458" s="6">
        <f>'no ties data'!Z458</f>
        <v>74</v>
      </c>
      <c r="AA458" s="6">
        <f>'no ties data'!AA458</f>
        <v>95</v>
      </c>
      <c r="AB458" s="6">
        <f>'no ties data'!AB458</f>
        <v>82</v>
      </c>
      <c r="AC458" s="6">
        <f>'no ties data'!AC458</f>
        <v>96</v>
      </c>
      <c r="AD458" s="6">
        <f>'no ties data'!AD458</f>
        <v>82</v>
      </c>
      <c r="AE458" s="6">
        <f>'no ties data'!AE458</f>
        <v>68</v>
      </c>
      <c r="AF458" s="6">
        <f>'no ties data'!AF458</f>
        <v>114</v>
      </c>
      <c r="AG458" s="6">
        <f>'no ties data'!AG458</f>
        <v>68</v>
      </c>
      <c r="AH458" s="6">
        <f>'no ties data'!AH458</f>
        <v>85</v>
      </c>
      <c r="AI458" s="6">
        <f>'no ties data'!AI458</f>
        <v>48</v>
      </c>
      <c r="AJ458" s="6">
        <f>'no ties data'!AJ458</f>
        <v>47</v>
      </c>
      <c r="AK458" s="6">
        <f>'no ties data'!AK458</f>
        <v>80</v>
      </c>
      <c r="AL458" s="6">
        <f>'no ties data'!AL458</f>
        <v>56</v>
      </c>
      <c r="AM458" s="6">
        <f>'no ties data'!AM458</f>
        <v>71</v>
      </c>
      <c r="AN458" s="6">
        <f>'no ties data'!AN458</f>
        <v>103</v>
      </c>
      <c r="AP458" s="6">
        <f>'no ties data'!AP458</f>
        <v>81</v>
      </c>
      <c r="AQ458" s="6">
        <f>'no ties data'!AQ458</f>
        <v>74</v>
      </c>
      <c r="AR458" s="6">
        <f>'no ties data'!AR458</f>
        <v>85</v>
      </c>
      <c r="AS458" s="6">
        <f>'no ties data'!AS458</f>
        <v>91</v>
      </c>
      <c r="AT458" s="6">
        <f>'no ties data'!AT458</f>
        <v>86</v>
      </c>
      <c r="AU458" s="6">
        <f>'no ties data'!AU458</f>
        <v>79</v>
      </c>
      <c r="AV458" s="6">
        <f>'no ties data'!AV458</f>
        <v>84</v>
      </c>
      <c r="AW458" s="6">
        <f>'no ties data'!AW458</f>
        <v>83</v>
      </c>
      <c r="AX458" s="6">
        <f>'no ties data'!AX458</f>
        <v>86</v>
      </c>
      <c r="AY458" s="6">
        <f>'no ties data'!AY458</f>
        <v>89</v>
      </c>
      <c r="AZ458" s="6">
        <f>'no ties data'!AZ458</f>
        <v>55</v>
      </c>
      <c r="BA458" s="6">
        <f>'no ties data'!BA458</f>
        <v>80</v>
      </c>
      <c r="BB458" s="6">
        <f>'no ties data'!BB458</f>
        <v>66</v>
      </c>
      <c r="BC458" s="6">
        <f>'no ties data'!BC458</f>
        <v>68</v>
      </c>
      <c r="BD458" s="6">
        <f>'no ties data'!BD458</f>
        <v>82</v>
      </c>
    </row>
    <row r="459" spans="1:56" x14ac:dyDescent="0.2">
      <c r="A459" s="44" t="s">
        <v>119</v>
      </c>
      <c r="C459" s="6">
        <f>'no ties data'!C459</f>
        <v>125</v>
      </c>
      <c r="D459" s="6">
        <f>'no ties data'!D459</f>
        <v>128</v>
      </c>
      <c r="E459" s="6">
        <f>'no ties data'!E459</f>
        <v>123</v>
      </c>
      <c r="G459" s="6">
        <f>'no ties data'!G459</f>
        <v>121</v>
      </c>
      <c r="H459" s="6">
        <f>'no ties data'!H459</f>
        <v>179</v>
      </c>
      <c r="I459" s="6">
        <f>'no ties data'!I459</f>
        <v>129</v>
      </c>
      <c r="J459" s="6">
        <f>'no ties data'!J459</f>
        <v>112</v>
      </c>
      <c r="K459" s="6">
        <f>'no ties data'!K459</f>
        <v>136</v>
      </c>
      <c r="L459" s="6">
        <f>'no ties data'!L459</f>
        <v>128</v>
      </c>
      <c r="M459" s="6">
        <f>'no ties data'!M459</f>
        <v>95</v>
      </c>
      <c r="N459" s="6">
        <f>'no ties data'!N459</f>
        <v>164</v>
      </c>
      <c r="O459" s="6">
        <f>'no ties data'!O459</f>
        <v>140</v>
      </c>
      <c r="P459" s="6">
        <f>'no ties data'!P459</f>
        <v>143</v>
      </c>
      <c r="Q459" s="6">
        <f>'no ties data'!Q459</f>
        <v>134</v>
      </c>
      <c r="R459" s="6">
        <f>'no ties data'!R459</f>
        <v>149</v>
      </c>
      <c r="S459" s="6">
        <f>'no ties data'!S459</f>
        <v>139</v>
      </c>
      <c r="T459" s="6">
        <f>'no ties data'!T459</f>
        <v>96</v>
      </c>
      <c r="U459" s="6">
        <f>'no ties data'!U459</f>
        <v>123</v>
      </c>
      <c r="V459" s="6">
        <f>'no ties data'!V459</f>
        <v>143</v>
      </c>
      <c r="W459" s="6">
        <f>'no ties data'!W459</f>
        <v>114</v>
      </c>
      <c r="X459" s="6">
        <f>'no ties data'!X459</f>
        <v>134</v>
      </c>
      <c r="Y459" s="6">
        <f>'no ties data'!Y459</f>
        <v>99</v>
      </c>
      <c r="Z459" s="6">
        <f>'no ties data'!Z459</f>
        <v>150</v>
      </c>
      <c r="AA459" s="6">
        <f>'no ties data'!AA459</f>
        <v>122</v>
      </c>
      <c r="AB459" s="6">
        <f>'no ties data'!AB459</f>
        <v>99</v>
      </c>
      <c r="AC459" s="6">
        <f>'no ties data'!AC459</f>
        <v>138</v>
      </c>
      <c r="AD459" s="6">
        <f>'no ties data'!AD459</f>
        <v>152</v>
      </c>
      <c r="AE459" s="6">
        <f>'no ties data'!AE459</f>
        <v>113</v>
      </c>
      <c r="AF459" s="6">
        <f>'no ties data'!AF459</f>
        <v>130</v>
      </c>
      <c r="AG459" s="6">
        <f>'no ties data'!AG459</f>
        <v>117</v>
      </c>
      <c r="AH459" s="6">
        <f>'no ties data'!AH459</f>
        <v>94</v>
      </c>
      <c r="AI459" s="6">
        <f>'no ties data'!AI459</f>
        <v>101</v>
      </c>
      <c r="AJ459" s="6">
        <f>'no ties data'!AJ459</f>
        <v>101</v>
      </c>
      <c r="AK459" s="6">
        <f>'no ties data'!AK459</f>
        <v>174</v>
      </c>
      <c r="AL459" s="6">
        <f>'no ties data'!AL459</f>
        <v>112</v>
      </c>
      <c r="AM459" s="6">
        <f>'no ties data'!AM459</f>
        <v>109</v>
      </c>
      <c r="AN459" s="6">
        <f>'no ties data'!AN459</f>
        <v>130</v>
      </c>
      <c r="AP459" s="6">
        <f>'no ties data'!AP459</f>
        <v>118</v>
      </c>
      <c r="AQ459" s="6">
        <f>'no ties data'!AQ459</f>
        <v>149</v>
      </c>
      <c r="AR459" s="6">
        <f>'no ties data'!AR459</f>
        <v>104</v>
      </c>
      <c r="AS459" s="6">
        <f>'no ties data'!AS459</f>
        <v>152</v>
      </c>
      <c r="AT459" s="6">
        <f>'no ties data'!AT459</f>
        <v>118</v>
      </c>
      <c r="AU459" s="6">
        <f>'no ties data'!AU459</f>
        <v>106</v>
      </c>
      <c r="AV459" s="6">
        <f>'no ties data'!AV459</f>
        <v>137</v>
      </c>
      <c r="AW459" s="6">
        <f>'no ties data'!AW459</f>
        <v>148</v>
      </c>
      <c r="AX459" s="6">
        <f>'no ties data'!AX459</f>
        <v>158</v>
      </c>
      <c r="AY459" s="6">
        <f>'no ties data'!AY459</f>
        <v>146</v>
      </c>
      <c r="AZ459" s="6">
        <f>'no ties data'!AZ459</f>
        <v>121</v>
      </c>
      <c r="BA459" s="6">
        <f>'no ties data'!BA459</f>
        <v>132</v>
      </c>
      <c r="BB459" s="6">
        <f>'no ties data'!BB459</f>
        <v>106</v>
      </c>
      <c r="BC459" s="6">
        <f>'no ties data'!BC459</f>
        <v>103</v>
      </c>
      <c r="BD459" s="6">
        <f>'no ties data'!BD459</f>
        <v>125</v>
      </c>
    </row>
    <row r="460" spans="1:56" x14ac:dyDescent="0.2">
      <c r="A460" s="44" t="s">
        <v>184</v>
      </c>
      <c r="C460" s="6">
        <f>'no ties data'!C460</f>
        <v>151</v>
      </c>
      <c r="D460" s="6">
        <f>'no ties data'!D460</f>
        <v>150</v>
      </c>
      <c r="E460" s="6">
        <f>'no ties data'!E460</f>
        <v>151</v>
      </c>
      <c r="G460" s="6">
        <f>'no ties data'!G460</f>
        <v>149</v>
      </c>
      <c r="H460" s="6">
        <f>'no ties data'!H460</f>
        <v>123</v>
      </c>
      <c r="I460" s="6">
        <f>'no ties data'!I460</f>
        <v>198</v>
      </c>
      <c r="J460" s="6">
        <f>'no ties data'!J460</f>
        <v>147</v>
      </c>
      <c r="K460" s="6">
        <f>'no ties data'!K460</f>
        <v>135</v>
      </c>
      <c r="L460" s="6">
        <f>'no ties data'!L460</f>
        <v>164</v>
      </c>
      <c r="M460" s="6">
        <f>'no ties data'!M460</f>
        <v>143</v>
      </c>
      <c r="N460" s="6">
        <f>'no ties data'!N460</f>
        <v>145</v>
      </c>
      <c r="O460" s="6">
        <f>'no ties data'!O460</f>
        <v>159</v>
      </c>
      <c r="P460" s="6">
        <f>'no ties data'!P460</f>
        <v>141</v>
      </c>
      <c r="Q460" s="6">
        <f>'no ties data'!Q460</f>
        <v>181</v>
      </c>
      <c r="R460" s="6">
        <f>'no ties data'!R460</f>
        <v>154</v>
      </c>
      <c r="S460" s="6">
        <f>'no ties data'!S460</f>
        <v>149</v>
      </c>
      <c r="T460" s="6">
        <f>'no ties data'!T460</f>
        <v>122</v>
      </c>
      <c r="U460" s="6">
        <f>'no ties data'!U460</f>
        <v>151</v>
      </c>
      <c r="V460" s="6">
        <f>'no ties data'!V460</f>
        <v>137</v>
      </c>
      <c r="W460" s="6">
        <f>'no ties data'!W460</f>
        <v>148</v>
      </c>
      <c r="X460" s="6">
        <f>'no ties data'!X460</f>
        <v>156</v>
      </c>
      <c r="Y460" s="6">
        <f>'no ties data'!Y460</f>
        <v>157</v>
      </c>
      <c r="Z460" s="6">
        <f>'no ties data'!Z460</f>
        <v>142</v>
      </c>
      <c r="AA460" s="6">
        <f>'no ties data'!AA460</f>
        <v>164</v>
      </c>
      <c r="AB460" s="6">
        <f>'no ties data'!AB460</f>
        <v>137</v>
      </c>
      <c r="AC460" s="6">
        <f>'no ties data'!AC460</f>
        <v>150</v>
      </c>
      <c r="AD460" s="6">
        <f>'no ties data'!AD460</f>
        <v>167</v>
      </c>
      <c r="AE460" s="6">
        <f>'no ties data'!AE460</f>
        <v>133</v>
      </c>
      <c r="AF460" s="6">
        <f>'no ties data'!AF460</f>
        <v>163</v>
      </c>
      <c r="AG460" s="6">
        <f>'no ties data'!AG460</f>
        <v>136</v>
      </c>
      <c r="AH460" s="6">
        <f>'no ties data'!AH460</f>
        <v>142</v>
      </c>
      <c r="AI460" s="6">
        <f>'no ties data'!AI460</f>
        <v>132</v>
      </c>
      <c r="AJ460" s="6">
        <f>'no ties data'!AJ460</f>
        <v>166</v>
      </c>
      <c r="AK460" s="6">
        <f>'no ties data'!AK460</f>
        <v>133</v>
      </c>
      <c r="AL460" s="6">
        <f>'no ties data'!AL460</f>
        <v>119</v>
      </c>
      <c r="AM460" s="6">
        <f>'no ties data'!AM460</f>
        <v>158</v>
      </c>
      <c r="AN460" s="6">
        <f>'no ties data'!AN460</f>
        <v>159</v>
      </c>
      <c r="AP460" s="6">
        <f>'no ties data'!AP460</f>
        <v>150</v>
      </c>
      <c r="AQ460" s="6">
        <f>'no ties data'!AQ460</f>
        <v>147</v>
      </c>
      <c r="AR460" s="6">
        <f>'no ties data'!AR460</f>
        <v>145</v>
      </c>
      <c r="AS460" s="6">
        <f>'no ties data'!AS460</f>
        <v>151</v>
      </c>
      <c r="AT460" s="6">
        <f>'no ties data'!AT460</f>
        <v>160</v>
      </c>
      <c r="AU460" s="6">
        <f>'no ties data'!AU460</f>
        <v>137</v>
      </c>
      <c r="AV460" s="6">
        <f>'no ties data'!AV460</f>
        <v>141</v>
      </c>
      <c r="AW460" s="6">
        <f>'no ties data'!AW460</f>
        <v>165</v>
      </c>
      <c r="AX460" s="6">
        <f>'no ties data'!AX460</f>
        <v>139</v>
      </c>
      <c r="AY460" s="6">
        <f>'no ties data'!AY460</f>
        <v>160</v>
      </c>
      <c r="AZ460" s="6">
        <f>'no ties data'!AZ460</f>
        <v>156</v>
      </c>
      <c r="BA460" s="6">
        <f>'no ties data'!BA460</f>
        <v>174</v>
      </c>
      <c r="BB460" s="6">
        <f>'no ties data'!BB460</f>
        <v>136</v>
      </c>
      <c r="BC460" s="6">
        <f>'no ties data'!BC460</f>
        <v>135</v>
      </c>
      <c r="BD460" s="6">
        <f>'no ties data'!BD460</f>
        <v>151</v>
      </c>
    </row>
    <row r="461" spans="1:56" x14ac:dyDescent="0.2">
      <c r="A461" s="44" t="s">
        <v>205</v>
      </c>
      <c r="C461" s="6">
        <f>'no ties data'!C461</f>
        <v>5</v>
      </c>
      <c r="D461" s="6">
        <f>'no ties data'!D461</f>
        <v>12</v>
      </c>
      <c r="E461" s="6">
        <f>'no ties data'!E461</f>
        <v>3</v>
      </c>
      <c r="G461" s="6">
        <f>'no ties data'!G461</f>
        <v>34</v>
      </c>
      <c r="H461" s="6">
        <f>'no ties data'!H461</f>
        <v>67</v>
      </c>
      <c r="I461" s="6">
        <f>'no ties data'!I461</f>
        <v>28</v>
      </c>
      <c r="J461" s="6">
        <f>'no ties data'!J461</f>
        <v>23</v>
      </c>
      <c r="K461" s="6">
        <f>'no ties data'!K461</f>
        <v>32</v>
      </c>
      <c r="L461" s="6">
        <f>'no ties data'!L461</f>
        <v>38</v>
      </c>
      <c r="M461" s="6">
        <f>'no ties data'!M461</f>
        <v>37</v>
      </c>
      <c r="N461" s="6">
        <f>'no ties data'!N461</f>
        <v>19</v>
      </c>
      <c r="O461" s="6">
        <f>'no ties data'!O461</f>
        <v>30</v>
      </c>
      <c r="P461" s="6">
        <f>'no ties data'!P461</f>
        <v>3</v>
      </c>
      <c r="Q461" s="6">
        <f>'no ties data'!Q461</f>
        <v>31</v>
      </c>
      <c r="R461" s="6">
        <f>'no ties data'!R461</f>
        <v>18</v>
      </c>
      <c r="S461" s="6">
        <f>'no ties data'!S461</f>
        <v>5</v>
      </c>
      <c r="T461" s="6">
        <f>'no ties data'!T461</f>
        <v>33</v>
      </c>
      <c r="U461" s="6">
        <f>'no ties data'!U461</f>
        <v>3</v>
      </c>
      <c r="V461" s="6">
        <f>'no ties data'!V461</f>
        <v>3</v>
      </c>
      <c r="W461" s="6">
        <f>'no ties data'!W461</f>
        <v>15</v>
      </c>
      <c r="X461" s="6">
        <f>'no ties data'!X461</f>
        <v>22</v>
      </c>
      <c r="Y461" s="6">
        <f>'no ties data'!Y461</f>
        <v>8</v>
      </c>
      <c r="Z461" s="6">
        <f>'no ties data'!Z461</f>
        <v>23</v>
      </c>
      <c r="AA461" s="6">
        <f>'no ties data'!AA461</f>
        <v>4</v>
      </c>
      <c r="AB461" s="6">
        <f>'no ties data'!AB461</f>
        <v>4</v>
      </c>
      <c r="AC461" s="6">
        <f>'no ties data'!AC461</f>
        <v>21</v>
      </c>
      <c r="AD461" s="6">
        <f>'no ties data'!AD461</f>
        <v>15</v>
      </c>
      <c r="AE461" s="6">
        <f>'no ties data'!AE461</f>
        <v>8</v>
      </c>
      <c r="AF461" s="6">
        <f>'no ties data'!AF461</f>
        <v>8</v>
      </c>
      <c r="AG461" s="6">
        <f>'no ties data'!AG461</f>
        <v>2</v>
      </c>
      <c r="AH461" s="6">
        <f>'no ties data'!AH461</f>
        <v>3</v>
      </c>
      <c r="AI461" s="6">
        <f>'no ties data'!AI461</f>
        <v>8</v>
      </c>
      <c r="AJ461" s="6">
        <f>'no ties data'!AJ461</f>
        <v>5</v>
      </c>
      <c r="AK461" s="6">
        <f>'no ties data'!AK461</f>
        <v>2</v>
      </c>
      <c r="AL461" s="6">
        <f>'no ties data'!AL461</f>
        <v>19</v>
      </c>
      <c r="AM461" s="6">
        <f>'no ties data'!AM461</f>
        <v>6</v>
      </c>
      <c r="AN461" s="6">
        <f>'no ties data'!AN461</f>
        <v>1</v>
      </c>
      <c r="AP461" s="6">
        <f>'no ties data'!AP461</f>
        <v>23</v>
      </c>
      <c r="AQ461" s="6">
        <f>'no ties data'!AQ461</f>
        <v>24</v>
      </c>
      <c r="AR461" s="6">
        <f>'no ties data'!AR461</f>
        <v>7</v>
      </c>
      <c r="AS461" s="6">
        <f>'no ties data'!AS461</f>
        <v>3</v>
      </c>
      <c r="AT461" s="6">
        <f>'no ties data'!AT461</f>
        <v>5</v>
      </c>
      <c r="AU461" s="6">
        <f>'no ties data'!AU461</f>
        <v>3</v>
      </c>
      <c r="AV461" s="6">
        <f>'no ties data'!AV461</f>
        <v>29</v>
      </c>
      <c r="AW461" s="6">
        <f>'no ties data'!AW461</f>
        <v>22</v>
      </c>
      <c r="AX461" s="6">
        <f>'no ties data'!AX461</f>
        <v>2</v>
      </c>
      <c r="AY461" s="6">
        <f>'no ties data'!AY461</f>
        <v>25</v>
      </c>
      <c r="AZ461" s="6">
        <f>'no ties data'!AZ461</f>
        <v>3</v>
      </c>
      <c r="BA461" s="6">
        <f>'no ties data'!BA461</f>
        <v>3</v>
      </c>
      <c r="BB461" s="6">
        <f>'no ties data'!BB461</f>
        <v>3</v>
      </c>
      <c r="BC461" s="6">
        <f>'no ties data'!BC461</f>
        <v>34</v>
      </c>
      <c r="BD461" s="6">
        <f>'no ties data'!BD461</f>
        <v>5</v>
      </c>
    </row>
    <row r="462" spans="1:56" x14ac:dyDescent="0.2">
      <c r="A462" s="44" t="s">
        <v>204</v>
      </c>
      <c r="C462" s="6">
        <f>'no ties data'!C462</f>
        <v>246</v>
      </c>
      <c r="D462" s="6">
        <f>'no ties data'!D462</f>
        <v>246</v>
      </c>
      <c r="E462" s="6">
        <f>'no ties data'!E462</f>
        <v>244</v>
      </c>
      <c r="G462" s="6">
        <f>'no ties data'!G462</f>
        <v>236</v>
      </c>
      <c r="H462" s="6">
        <f>'no ties data'!H462</f>
        <v>178</v>
      </c>
      <c r="I462" s="6">
        <f>'no ties data'!I462</f>
        <v>240</v>
      </c>
      <c r="J462" s="6">
        <f>'no ties data'!J462</f>
        <v>237</v>
      </c>
      <c r="K462" s="6">
        <f>'no ties data'!K462</f>
        <v>237</v>
      </c>
      <c r="L462" s="6">
        <f>'no ties data'!L462</f>
        <v>235</v>
      </c>
      <c r="M462" s="6">
        <f>'no ties data'!M462</f>
        <v>233</v>
      </c>
      <c r="N462" s="6">
        <f>'no ties data'!N462</f>
        <v>216</v>
      </c>
      <c r="O462" s="6">
        <f>'no ties data'!O462</f>
        <v>238</v>
      </c>
      <c r="P462" s="6">
        <f>'no ties data'!P462</f>
        <v>231</v>
      </c>
      <c r="Q462" s="6">
        <f>'no ties data'!Q462</f>
        <v>238</v>
      </c>
      <c r="R462" s="6">
        <f>'no ties data'!R462</f>
        <v>236</v>
      </c>
      <c r="S462" s="6">
        <f>'no ties data'!S462</f>
        <v>237</v>
      </c>
      <c r="T462" s="6">
        <f>'no ties data'!T462</f>
        <v>241</v>
      </c>
      <c r="U462" s="6">
        <f>'no ties data'!U462</f>
        <v>244</v>
      </c>
      <c r="V462" s="6">
        <f>'no ties data'!V462</f>
        <v>221</v>
      </c>
      <c r="W462" s="6">
        <f>'no ties data'!W462</f>
        <v>215</v>
      </c>
      <c r="X462" s="6">
        <f>'no ties data'!X462</f>
        <v>223</v>
      </c>
      <c r="Y462" s="6">
        <f>'no ties data'!Y462</f>
        <v>238</v>
      </c>
      <c r="Z462" s="6">
        <f>'no ties data'!Z462</f>
        <v>227</v>
      </c>
      <c r="AA462" s="6">
        <f>'no ties data'!AA462</f>
        <v>238</v>
      </c>
      <c r="AB462" s="6">
        <f>'no ties data'!AB462</f>
        <v>236</v>
      </c>
      <c r="AC462" s="6">
        <f>'no ties data'!AC462</f>
        <v>230</v>
      </c>
      <c r="AD462" s="6">
        <f>'no ties data'!AD462</f>
        <v>236</v>
      </c>
      <c r="AE462" s="6">
        <f>'no ties data'!AE462</f>
        <v>225</v>
      </c>
      <c r="AF462" s="6">
        <f>'no ties data'!AF462</f>
        <v>212</v>
      </c>
      <c r="AG462" s="6">
        <f>'no ties data'!AG462</f>
        <v>227</v>
      </c>
      <c r="AH462" s="6">
        <f>'no ties data'!AH462</f>
        <v>237</v>
      </c>
      <c r="AI462" s="6">
        <f>'no ties data'!AI462</f>
        <v>225</v>
      </c>
      <c r="AJ462" s="6">
        <f>'no ties data'!AJ462</f>
        <v>235</v>
      </c>
      <c r="AK462" s="6">
        <f>'no ties data'!AK462</f>
        <v>222</v>
      </c>
      <c r="AL462" s="6">
        <f>'no ties data'!AL462</f>
        <v>228</v>
      </c>
      <c r="AM462" s="6">
        <f>'no ties data'!AM462</f>
        <v>215</v>
      </c>
      <c r="AN462" s="6">
        <f>'no ties data'!AN462</f>
        <v>232</v>
      </c>
      <c r="AP462" s="6">
        <f>'no ties data'!AP462</f>
        <v>225</v>
      </c>
      <c r="AQ462" s="6">
        <f>'no ties data'!AQ462</f>
        <v>232</v>
      </c>
      <c r="AR462" s="6">
        <f>'no ties data'!AR462</f>
        <v>242</v>
      </c>
      <c r="AS462" s="6">
        <f>'no ties data'!AS462</f>
        <v>240</v>
      </c>
      <c r="AT462" s="6">
        <f>'no ties data'!AT462</f>
        <v>241</v>
      </c>
      <c r="AU462" s="6">
        <f>'no ties data'!AU462</f>
        <v>240</v>
      </c>
      <c r="AV462" s="6">
        <f>'no ties data'!AV462</f>
        <v>240</v>
      </c>
      <c r="AW462" s="6">
        <f>'no ties data'!AW462</f>
        <v>240</v>
      </c>
      <c r="AX462" s="6">
        <f>'no ties data'!AX462</f>
        <v>228</v>
      </c>
      <c r="AY462" s="6">
        <f>'no ties data'!AY462</f>
        <v>227</v>
      </c>
      <c r="AZ462" s="6">
        <f>'no ties data'!AZ462</f>
        <v>244</v>
      </c>
      <c r="BA462" s="6">
        <f>'no ties data'!BA462</f>
        <v>246</v>
      </c>
      <c r="BB462" s="6">
        <f>'no ties data'!BB462</f>
        <v>246</v>
      </c>
      <c r="BC462" s="6">
        <f>'no ties data'!BC462</f>
        <v>247</v>
      </c>
      <c r="BD462" s="6">
        <f>'no ties data'!BD462</f>
        <v>246</v>
      </c>
    </row>
    <row r="463" spans="1:56" x14ac:dyDescent="0.2">
      <c r="A463" s="44" t="s">
        <v>206</v>
      </c>
      <c r="C463" s="6">
        <f>'no ties data'!C463</f>
        <v>180</v>
      </c>
      <c r="D463" s="6">
        <f>'no ties data'!D463</f>
        <v>169</v>
      </c>
      <c r="E463" s="6">
        <f>'no ties data'!E463</f>
        <v>197</v>
      </c>
      <c r="G463" s="6">
        <f>'no ties data'!G463</f>
        <v>162</v>
      </c>
      <c r="H463" s="6">
        <f>'no ties data'!H463</f>
        <v>177</v>
      </c>
      <c r="I463" s="6">
        <f>'no ties data'!I463</f>
        <v>187</v>
      </c>
      <c r="J463" s="6">
        <f>'no ties data'!J463</f>
        <v>163</v>
      </c>
      <c r="K463" s="6">
        <f>'no ties data'!K463</f>
        <v>159</v>
      </c>
      <c r="L463" s="6">
        <f>'no ties data'!L463</f>
        <v>174</v>
      </c>
      <c r="M463" s="6">
        <f>'no ties data'!M463</f>
        <v>157</v>
      </c>
      <c r="N463" s="6">
        <f>'no ties data'!N463</f>
        <v>152</v>
      </c>
      <c r="O463" s="6">
        <f>'no ties data'!O463</f>
        <v>205</v>
      </c>
      <c r="P463" s="6">
        <f>'no ties data'!P463</f>
        <v>177</v>
      </c>
      <c r="Q463" s="6">
        <f>'no ties data'!Q463</f>
        <v>162</v>
      </c>
      <c r="R463" s="6">
        <f>'no ties data'!R463</f>
        <v>166</v>
      </c>
      <c r="S463" s="6">
        <f>'no ties data'!S463</f>
        <v>170</v>
      </c>
      <c r="T463" s="6">
        <f>'no ties data'!T463</f>
        <v>149</v>
      </c>
      <c r="U463" s="6">
        <f>'no ties data'!U463</f>
        <v>197</v>
      </c>
      <c r="V463" s="6">
        <f>'no ties data'!V463</f>
        <v>183</v>
      </c>
      <c r="W463" s="6">
        <f>'no ties data'!W463</f>
        <v>189</v>
      </c>
      <c r="X463" s="6">
        <f>'no ties data'!X463</f>
        <v>189</v>
      </c>
      <c r="Y463" s="6">
        <f>'no ties data'!Y463</f>
        <v>177</v>
      </c>
      <c r="Z463" s="6">
        <f>'no ties data'!Z463</f>
        <v>197</v>
      </c>
      <c r="AA463" s="6">
        <f>'no ties data'!AA463</f>
        <v>184</v>
      </c>
      <c r="AB463" s="6">
        <f>'no ties data'!AB463</f>
        <v>200</v>
      </c>
      <c r="AC463" s="6">
        <f>'no ties data'!AC463</f>
        <v>191</v>
      </c>
      <c r="AD463" s="6">
        <f>'no ties data'!AD463</f>
        <v>215</v>
      </c>
      <c r="AE463" s="6">
        <f>'no ties data'!AE463</f>
        <v>184</v>
      </c>
      <c r="AF463" s="6">
        <f>'no ties data'!AF463</f>
        <v>211</v>
      </c>
      <c r="AG463" s="6">
        <f>'no ties data'!AG463</f>
        <v>202</v>
      </c>
      <c r="AH463" s="6">
        <f>'no ties data'!AH463</f>
        <v>183</v>
      </c>
      <c r="AI463" s="6">
        <f>'no ties data'!AI463</f>
        <v>174</v>
      </c>
      <c r="AJ463" s="6">
        <f>'no ties data'!AJ463</f>
        <v>169</v>
      </c>
      <c r="AK463" s="6">
        <f>'no ties data'!AK463</f>
        <v>186</v>
      </c>
      <c r="AL463" s="6">
        <f>'no ties data'!AL463</f>
        <v>141</v>
      </c>
      <c r="AM463" s="6">
        <f>'no ties data'!AM463</f>
        <v>176</v>
      </c>
      <c r="AN463" s="6">
        <f>'no ties data'!AN463</f>
        <v>200</v>
      </c>
      <c r="AP463" s="6">
        <f>'no ties data'!AP463</f>
        <v>175</v>
      </c>
      <c r="AQ463" s="6">
        <f>'no ties data'!AQ463</f>
        <v>198</v>
      </c>
      <c r="AR463" s="6">
        <f>'no ties data'!AR463</f>
        <v>177</v>
      </c>
      <c r="AS463" s="6">
        <f>'no ties data'!AS463</f>
        <v>171</v>
      </c>
      <c r="AT463" s="6">
        <f>'no ties data'!AT463</f>
        <v>186</v>
      </c>
      <c r="AU463" s="6">
        <f>'no ties data'!AU463</f>
        <v>207</v>
      </c>
      <c r="AV463" s="6">
        <f>'no ties data'!AV463</f>
        <v>175</v>
      </c>
      <c r="AW463" s="6">
        <f>'no ties data'!AW463</f>
        <v>214</v>
      </c>
      <c r="AX463" s="6">
        <f>'no ties data'!AX463</f>
        <v>192</v>
      </c>
      <c r="AY463" s="6">
        <f>'no ties data'!AY463</f>
        <v>157</v>
      </c>
      <c r="AZ463" s="6">
        <f>'no ties data'!AZ463</f>
        <v>171</v>
      </c>
      <c r="BA463" s="6">
        <f>'no ties data'!BA463</f>
        <v>193</v>
      </c>
      <c r="BB463" s="6">
        <f>'no ties data'!BB463</f>
        <v>168</v>
      </c>
      <c r="BC463" s="6">
        <f>'no ties data'!BC463</f>
        <v>159</v>
      </c>
      <c r="BD463" s="6">
        <f>'no ties data'!BD463</f>
        <v>180</v>
      </c>
    </row>
    <row r="464" spans="1:56" x14ac:dyDescent="0.2">
      <c r="A464" s="44" t="s">
        <v>207</v>
      </c>
      <c r="C464" s="6">
        <f>'no ties data'!C464</f>
        <v>171</v>
      </c>
      <c r="D464" s="6">
        <f>'no ties data'!D464</f>
        <v>166</v>
      </c>
      <c r="E464" s="6">
        <f>'no ties data'!E464</f>
        <v>177</v>
      </c>
      <c r="G464" s="6">
        <f>'no ties data'!G464</f>
        <v>158</v>
      </c>
      <c r="H464" s="6">
        <f>'no ties data'!H464</f>
        <v>176</v>
      </c>
      <c r="I464" s="6">
        <f>'no ties data'!I464</f>
        <v>170</v>
      </c>
      <c r="J464" s="6">
        <f>'no ties data'!J464</f>
        <v>169</v>
      </c>
      <c r="K464" s="6">
        <f>'no ties data'!K464</f>
        <v>191</v>
      </c>
      <c r="L464" s="6">
        <f>'no ties data'!L464</f>
        <v>158</v>
      </c>
      <c r="M464" s="6">
        <f>'no ties data'!M464</f>
        <v>172</v>
      </c>
      <c r="N464" s="6">
        <f>'no ties data'!N464</f>
        <v>146</v>
      </c>
      <c r="O464" s="6">
        <f>'no ties data'!O464</f>
        <v>190</v>
      </c>
      <c r="P464" s="6">
        <f>'no ties data'!P464</f>
        <v>170</v>
      </c>
      <c r="Q464" s="6">
        <f>'no ties data'!Q464</f>
        <v>152</v>
      </c>
      <c r="R464" s="6">
        <f>'no ties data'!R464</f>
        <v>183</v>
      </c>
      <c r="S464" s="6">
        <f>'no ties data'!S464</f>
        <v>137</v>
      </c>
      <c r="T464" s="6">
        <f>'no ties data'!T464</f>
        <v>148</v>
      </c>
      <c r="U464" s="6">
        <f>'no ties data'!U464</f>
        <v>177</v>
      </c>
      <c r="V464" s="6">
        <f>'no ties data'!V464</f>
        <v>220</v>
      </c>
      <c r="W464" s="6">
        <f>'no ties data'!W464</f>
        <v>165</v>
      </c>
      <c r="X464" s="6">
        <f>'no ties data'!X464</f>
        <v>171</v>
      </c>
      <c r="Y464" s="6">
        <f>'no ties data'!Y464</f>
        <v>143</v>
      </c>
      <c r="Z464" s="6">
        <f>'no ties data'!Z464</f>
        <v>176</v>
      </c>
      <c r="AA464" s="6">
        <f>'no ties data'!AA464</f>
        <v>216</v>
      </c>
      <c r="AB464" s="6">
        <f>'no ties data'!AB464</f>
        <v>175</v>
      </c>
      <c r="AC464" s="6">
        <f>'no ties data'!AC464</f>
        <v>207</v>
      </c>
      <c r="AD464" s="6">
        <f>'no ties data'!AD464</f>
        <v>163</v>
      </c>
      <c r="AE464" s="6">
        <f>'no ties data'!AE464</f>
        <v>183</v>
      </c>
      <c r="AF464" s="6">
        <f>'no ties data'!AF464</f>
        <v>173</v>
      </c>
      <c r="AG464" s="6">
        <f>'no ties data'!AG464</f>
        <v>201</v>
      </c>
      <c r="AH464" s="6">
        <f>'no ties data'!AH464</f>
        <v>164</v>
      </c>
      <c r="AI464" s="6">
        <f>'no ties data'!AI464</f>
        <v>151</v>
      </c>
      <c r="AJ464" s="6">
        <f>'no ties data'!AJ464</f>
        <v>156</v>
      </c>
      <c r="AK464" s="6">
        <f>'no ties data'!AK464</f>
        <v>185</v>
      </c>
      <c r="AL464" s="6">
        <f>'no ties data'!AL464</f>
        <v>156</v>
      </c>
      <c r="AM464" s="6">
        <f>'no ties data'!AM464</f>
        <v>175</v>
      </c>
      <c r="AN464" s="6">
        <f>'no ties data'!AN464</f>
        <v>189</v>
      </c>
      <c r="AP464" s="6">
        <f>'no ties data'!AP464</f>
        <v>168</v>
      </c>
      <c r="AQ464" s="6">
        <f>'no ties data'!AQ464</f>
        <v>177</v>
      </c>
      <c r="AR464" s="6">
        <f>'no ties data'!AR464</f>
        <v>150</v>
      </c>
      <c r="AS464" s="6">
        <f>'no ties data'!AS464</f>
        <v>186</v>
      </c>
      <c r="AT464" s="6">
        <f>'no ties data'!AT464</f>
        <v>205</v>
      </c>
      <c r="AU464" s="6">
        <f>'no ties data'!AU464</f>
        <v>191</v>
      </c>
      <c r="AV464" s="6">
        <f>'no ties data'!AV464</f>
        <v>199</v>
      </c>
      <c r="AW464" s="6">
        <f>'no ties data'!AW464</f>
        <v>174</v>
      </c>
      <c r="AX464" s="6">
        <f>'no ties data'!AX464</f>
        <v>184</v>
      </c>
      <c r="AY464" s="6">
        <f>'no ties data'!AY464</f>
        <v>151</v>
      </c>
      <c r="AZ464" s="6">
        <f>'no ties data'!AZ464</f>
        <v>142</v>
      </c>
      <c r="BA464" s="6">
        <f>'no ties data'!BA464</f>
        <v>176</v>
      </c>
      <c r="BB464" s="6">
        <f>'no ties data'!BB464</f>
        <v>161</v>
      </c>
      <c r="BC464" s="6">
        <f>'no ties data'!BC464</f>
        <v>163</v>
      </c>
      <c r="BD464" s="6">
        <f>'no ties data'!BD464</f>
        <v>171</v>
      </c>
    </row>
    <row r="465" spans="1:56" x14ac:dyDescent="0.2">
      <c r="A465" s="44" t="s">
        <v>208</v>
      </c>
      <c r="C465" s="6">
        <f>'no ties data'!C465</f>
        <v>173</v>
      </c>
      <c r="D465" s="6">
        <f>'no ties data'!D465</f>
        <v>173</v>
      </c>
      <c r="E465" s="6">
        <f>'no ties data'!E465</f>
        <v>174</v>
      </c>
      <c r="G465" s="6">
        <f>'no ties data'!G465</f>
        <v>167</v>
      </c>
      <c r="H465" s="6">
        <f>'no ties data'!H465</f>
        <v>175</v>
      </c>
      <c r="I465" s="6">
        <f>'no ties data'!I465</f>
        <v>166</v>
      </c>
      <c r="J465" s="6">
        <f>'no ties data'!J465</f>
        <v>192</v>
      </c>
      <c r="K465" s="6">
        <f>'no ties data'!K465</f>
        <v>175</v>
      </c>
      <c r="L465" s="6">
        <f>'no ties data'!L465</f>
        <v>170</v>
      </c>
      <c r="M465" s="6">
        <f>'no ties data'!M465</f>
        <v>164</v>
      </c>
      <c r="N465" s="6">
        <f>'no ties data'!N465</f>
        <v>157</v>
      </c>
      <c r="O465" s="6">
        <f>'no ties data'!O465</f>
        <v>170</v>
      </c>
      <c r="P465" s="6">
        <f>'no ties data'!P465</f>
        <v>230</v>
      </c>
      <c r="Q465" s="6">
        <f>'no ties data'!Q465</f>
        <v>173</v>
      </c>
      <c r="R465" s="6">
        <f>'no ties data'!R465</f>
        <v>173</v>
      </c>
      <c r="S465" s="6">
        <f>'no ties data'!S465</f>
        <v>148</v>
      </c>
      <c r="T465" s="6">
        <f>'no ties data'!T465</f>
        <v>157</v>
      </c>
      <c r="U465" s="6">
        <f>'no ties data'!U465</f>
        <v>174</v>
      </c>
      <c r="V465" s="6">
        <f>'no ties data'!V465</f>
        <v>193</v>
      </c>
      <c r="W465" s="6">
        <f>'no ties data'!W465</f>
        <v>158</v>
      </c>
      <c r="X465" s="6">
        <f>'no ties data'!X465</f>
        <v>170</v>
      </c>
      <c r="Y465" s="6">
        <f>'no ties data'!Y465</f>
        <v>195</v>
      </c>
      <c r="Z465" s="6">
        <f>'no ties data'!Z465</f>
        <v>188</v>
      </c>
      <c r="AA465" s="6">
        <f>'no ties data'!AA465</f>
        <v>191</v>
      </c>
      <c r="AB465" s="6">
        <f>'no ties data'!AB465</f>
        <v>171</v>
      </c>
      <c r="AC465" s="6">
        <f>'no ties data'!AC465</f>
        <v>165</v>
      </c>
      <c r="AD465" s="6">
        <f>'no ties data'!AD465</f>
        <v>156</v>
      </c>
      <c r="AE465" s="6">
        <f>'no ties data'!AE465</f>
        <v>224</v>
      </c>
      <c r="AF465" s="6">
        <f>'no ties data'!AF465</f>
        <v>135</v>
      </c>
      <c r="AG465" s="6">
        <f>'no ties data'!AG465</f>
        <v>191</v>
      </c>
      <c r="AH465" s="6">
        <f>'no ties data'!AH465</f>
        <v>212</v>
      </c>
      <c r="AI465" s="6">
        <f>'no ties data'!AI465</f>
        <v>150</v>
      </c>
      <c r="AJ465" s="6">
        <f>'no ties data'!AJ465</f>
        <v>160</v>
      </c>
      <c r="AK465" s="6">
        <f>'no ties data'!AK465</f>
        <v>167</v>
      </c>
      <c r="AL465" s="6">
        <f>'no ties data'!AL465</f>
        <v>149</v>
      </c>
      <c r="AM465" s="6">
        <f>'no ties data'!AM465</f>
        <v>174</v>
      </c>
      <c r="AN465" s="6">
        <f>'no ties data'!AN465</f>
        <v>134</v>
      </c>
      <c r="AP465" s="6">
        <f>'no ties data'!AP465</f>
        <v>167</v>
      </c>
      <c r="AQ465" s="6">
        <f>'no ties data'!AQ465</f>
        <v>184</v>
      </c>
      <c r="AR465" s="6">
        <f>'no ties data'!AR465</f>
        <v>206</v>
      </c>
      <c r="AS465" s="6">
        <f>'no ties data'!AS465</f>
        <v>194</v>
      </c>
      <c r="AT465" s="6">
        <f>'no ties data'!AT465</f>
        <v>190</v>
      </c>
      <c r="AU465" s="6">
        <f>'no ties data'!AU465</f>
        <v>176</v>
      </c>
      <c r="AV465" s="6">
        <f>'no ties data'!AV465</f>
        <v>170</v>
      </c>
      <c r="AW465" s="6">
        <f>'no ties data'!AW465</f>
        <v>164</v>
      </c>
      <c r="AX465" s="6">
        <f>'no ties data'!AX465</f>
        <v>157</v>
      </c>
      <c r="AY465" s="6">
        <f>'no ties data'!AY465</f>
        <v>167</v>
      </c>
      <c r="AZ465" s="6">
        <f>'no ties data'!AZ465</f>
        <v>154</v>
      </c>
      <c r="BA465" s="6">
        <f>'no ties data'!BA465</f>
        <v>153</v>
      </c>
      <c r="BB465" s="6">
        <f>'no ties data'!BB465</f>
        <v>171</v>
      </c>
      <c r="BC465" s="6">
        <f>'no ties data'!BC465</f>
        <v>165</v>
      </c>
      <c r="BD465" s="6">
        <f>'no ties data'!BD465</f>
        <v>173</v>
      </c>
    </row>
    <row r="466" spans="1:56" x14ac:dyDescent="0.2">
      <c r="A466" s="44" t="s">
        <v>209</v>
      </c>
      <c r="C466" s="6">
        <f>'no ties data'!C466</f>
        <v>102</v>
      </c>
      <c r="D466" s="6">
        <f>'no ties data'!D466</f>
        <v>95</v>
      </c>
      <c r="E466" s="6">
        <f>'no ties data'!E466</f>
        <v>107</v>
      </c>
      <c r="G466" s="6">
        <f>'no ties data'!G466</f>
        <v>81</v>
      </c>
      <c r="H466" s="6">
        <f>'no ties data'!H466</f>
        <v>95</v>
      </c>
      <c r="I466" s="6">
        <f>'no ties data'!I466</f>
        <v>98</v>
      </c>
      <c r="J466" s="6">
        <f>'no ties data'!J466</f>
        <v>85</v>
      </c>
      <c r="K466" s="6">
        <f>'no ties data'!K466</f>
        <v>93</v>
      </c>
      <c r="L466" s="6">
        <f>'no ties data'!L466</f>
        <v>87</v>
      </c>
      <c r="M466" s="6">
        <f>'no ties data'!M466</f>
        <v>75</v>
      </c>
      <c r="N466" s="6">
        <f>'no ties data'!N466</f>
        <v>66</v>
      </c>
      <c r="O466" s="6">
        <f>'no ties data'!O466</f>
        <v>92</v>
      </c>
      <c r="P466" s="6">
        <f>'no ties data'!P466</f>
        <v>114</v>
      </c>
      <c r="Q466" s="6">
        <f>'no ties data'!Q466</f>
        <v>85</v>
      </c>
      <c r="R466" s="6">
        <f>'no ties data'!R466</f>
        <v>95</v>
      </c>
      <c r="S466" s="6">
        <f>'no ties data'!S466</f>
        <v>80</v>
      </c>
      <c r="T466" s="6">
        <f>'no ties data'!T466</f>
        <v>86</v>
      </c>
      <c r="U466" s="6">
        <f>'no ties data'!U466</f>
        <v>107</v>
      </c>
      <c r="V466" s="6">
        <f>'no ties data'!V466</f>
        <v>108</v>
      </c>
      <c r="W466" s="6">
        <f>'no ties data'!W466</f>
        <v>91</v>
      </c>
      <c r="X466" s="6">
        <f>'no ties data'!X466</f>
        <v>90</v>
      </c>
      <c r="Y466" s="6">
        <f>'no ties data'!Y466</f>
        <v>107</v>
      </c>
      <c r="Z466" s="6">
        <f>'no ties data'!Z466</f>
        <v>77</v>
      </c>
      <c r="AA466" s="6">
        <f>'no ties data'!AA466</f>
        <v>84</v>
      </c>
      <c r="AB466" s="6">
        <f>'no ties data'!AB466</f>
        <v>111</v>
      </c>
      <c r="AC466" s="6">
        <f>'no ties data'!AC466</f>
        <v>119</v>
      </c>
      <c r="AD466" s="6">
        <f>'no ties data'!AD466</f>
        <v>101</v>
      </c>
      <c r="AE466" s="6">
        <f>'no ties data'!AE466</f>
        <v>110</v>
      </c>
      <c r="AF466" s="6">
        <f>'no ties data'!AF466</f>
        <v>109</v>
      </c>
      <c r="AG466" s="6">
        <f>'no ties data'!AG466</f>
        <v>111</v>
      </c>
      <c r="AH466" s="6">
        <f>'no ties data'!AH466</f>
        <v>110</v>
      </c>
      <c r="AI466" s="6">
        <f>'no ties data'!AI466</f>
        <v>76</v>
      </c>
      <c r="AJ466" s="6">
        <f>'no ties data'!AJ466</f>
        <v>83</v>
      </c>
      <c r="AK466" s="6">
        <f>'no ties data'!AK466</f>
        <v>126</v>
      </c>
      <c r="AL466" s="6">
        <f>'no ties data'!AL466</f>
        <v>74</v>
      </c>
      <c r="AM466" s="6">
        <f>'no ties data'!AM466</f>
        <v>89</v>
      </c>
      <c r="AN466" s="6">
        <f>'no ties data'!AN466</f>
        <v>101</v>
      </c>
      <c r="AP466" s="6">
        <f>'no ties data'!AP466</f>
        <v>88</v>
      </c>
      <c r="AQ466" s="6">
        <f>'no ties data'!AQ466</f>
        <v>77</v>
      </c>
      <c r="AR466" s="6">
        <f>'no ties data'!AR466</f>
        <v>111</v>
      </c>
      <c r="AS466" s="6">
        <f>'no ties data'!AS466</f>
        <v>111</v>
      </c>
      <c r="AT466" s="6">
        <f>'no ties data'!AT466</f>
        <v>87</v>
      </c>
      <c r="AU466" s="6">
        <f>'no ties data'!AU466</f>
        <v>111</v>
      </c>
      <c r="AV466" s="6">
        <f>'no ties data'!AV466</f>
        <v>102</v>
      </c>
      <c r="AW466" s="6">
        <f>'no ties data'!AW466</f>
        <v>97</v>
      </c>
      <c r="AX466" s="6">
        <f>'no ties data'!AX466</f>
        <v>123</v>
      </c>
      <c r="AY466" s="6">
        <f>'no ties data'!AY466</f>
        <v>75</v>
      </c>
      <c r="AZ466" s="6">
        <f>'no ties data'!AZ466</f>
        <v>83</v>
      </c>
      <c r="BA466" s="6">
        <f>'no ties data'!BA466</f>
        <v>99</v>
      </c>
      <c r="BB466" s="6">
        <f>'no ties data'!BB466</f>
        <v>90</v>
      </c>
      <c r="BC466" s="6">
        <f>'no ties data'!BC466</f>
        <v>86</v>
      </c>
      <c r="BD466" s="6">
        <f>'no ties data'!BD466</f>
        <v>102</v>
      </c>
    </row>
    <row r="467" spans="1:56" x14ac:dyDescent="0.2">
      <c r="A467" s="44" t="s">
        <v>210</v>
      </c>
      <c r="C467" s="6">
        <f>'no ties data'!C467</f>
        <v>20</v>
      </c>
      <c r="D467" s="6">
        <f>'no ties data'!D467</f>
        <v>20</v>
      </c>
      <c r="E467" s="6">
        <f>'no ties data'!E467</f>
        <v>22</v>
      </c>
      <c r="G467" s="6">
        <f>'no ties data'!G467</f>
        <v>17</v>
      </c>
      <c r="H467" s="6">
        <f>'no ties data'!H467</f>
        <v>23</v>
      </c>
      <c r="I467" s="6">
        <f>'no ties data'!I467</f>
        <v>36</v>
      </c>
      <c r="J467" s="6">
        <f>'no ties data'!J467</f>
        <v>9</v>
      </c>
      <c r="K467" s="6">
        <f>'no ties data'!K467</f>
        <v>27</v>
      </c>
      <c r="L467" s="6">
        <f>'no ties data'!L467</f>
        <v>27</v>
      </c>
      <c r="M467" s="6">
        <f>'no ties data'!M467</f>
        <v>8</v>
      </c>
      <c r="N467" s="6">
        <f>'no ties data'!N467</f>
        <v>22</v>
      </c>
      <c r="O467" s="6">
        <f>'no ties data'!O467</f>
        <v>41</v>
      </c>
      <c r="P467" s="6">
        <f>'no ties data'!P467</f>
        <v>10</v>
      </c>
      <c r="Q467" s="6">
        <f>'no ties data'!Q467</f>
        <v>23</v>
      </c>
      <c r="R467" s="6">
        <f>'no ties data'!R467</f>
        <v>32</v>
      </c>
      <c r="S467" s="6">
        <f>'no ties data'!S467</f>
        <v>14</v>
      </c>
      <c r="T467" s="6">
        <f>'no ties data'!T467</f>
        <v>13</v>
      </c>
      <c r="U467" s="6">
        <f>'no ties data'!U467</f>
        <v>22</v>
      </c>
      <c r="V467" s="6">
        <f>'no ties data'!V467</f>
        <v>12</v>
      </c>
      <c r="W467" s="6">
        <f>'no ties data'!W467</f>
        <v>12</v>
      </c>
      <c r="X467" s="6">
        <f>'no ties data'!X467</f>
        <v>27</v>
      </c>
      <c r="Y467" s="6">
        <f>'no ties data'!Y467</f>
        <v>13</v>
      </c>
      <c r="Z467" s="6">
        <f>'no ties data'!Z467</f>
        <v>19</v>
      </c>
      <c r="AA467" s="6">
        <f>'no ties data'!AA467</f>
        <v>23</v>
      </c>
      <c r="AB467" s="6">
        <f>'no ties data'!AB467</f>
        <v>19</v>
      </c>
      <c r="AC467" s="6">
        <f>'no ties data'!AC467</f>
        <v>22</v>
      </c>
      <c r="AD467" s="6">
        <f>'no ties data'!AD467</f>
        <v>34</v>
      </c>
      <c r="AE467" s="6">
        <f>'no ties data'!AE467</f>
        <v>21</v>
      </c>
      <c r="AF467" s="6">
        <f>'no ties data'!AF467</f>
        <v>6</v>
      </c>
      <c r="AG467" s="6">
        <f>'no ties data'!AG467</f>
        <v>14</v>
      </c>
      <c r="AH467" s="6">
        <f>'no ties data'!AH467</f>
        <v>10</v>
      </c>
      <c r="AI467" s="6">
        <f>'no ties data'!AI467</f>
        <v>16</v>
      </c>
      <c r="AJ467" s="6">
        <f>'no ties data'!AJ467</f>
        <v>17</v>
      </c>
      <c r="AK467" s="6">
        <f>'no ties data'!AK467</f>
        <v>27</v>
      </c>
      <c r="AL467" s="6">
        <f>'no ties data'!AL467</f>
        <v>27</v>
      </c>
      <c r="AM467" s="6">
        <f>'no ties data'!AM467</f>
        <v>7</v>
      </c>
      <c r="AN467" s="6">
        <f>'no ties data'!AN467</f>
        <v>21</v>
      </c>
      <c r="AP467" s="6">
        <f>'no ties data'!AP467</f>
        <v>18</v>
      </c>
      <c r="AQ467" s="6">
        <f>'no ties data'!AQ467</f>
        <v>21</v>
      </c>
      <c r="AR467" s="6">
        <f>'no ties data'!AR467</f>
        <v>13</v>
      </c>
      <c r="AS467" s="6">
        <f>'no ties data'!AS467</f>
        <v>12</v>
      </c>
      <c r="AT467" s="6">
        <f>'no ties data'!AT467</f>
        <v>14</v>
      </c>
      <c r="AU467" s="6">
        <f>'no ties data'!AU467</f>
        <v>16</v>
      </c>
      <c r="AV467" s="6">
        <f>'no ties data'!AV467</f>
        <v>28</v>
      </c>
      <c r="AW467" s="6">
        <f>'no ties data'!AW467</f>
        <v>38</v>
      </c>
      <c r="AX467" s="6">
        <f>'no ties data'!AX467</f>
        <v>18</v>
      </c>
      <c r="AY467" s="6">
        <f>'no ties data'!AY467</f>
        <v>23</v>
      </c>
      <c r="AZ467" s="6">
        <f>'no ties data'!AZ467</f>
        <v>15</v>
      </c>
      <c r="BA467" s="6">
        <f>'no ties data'!BA467</f>
        <v>29</v>
      </c>
      <c r="BB467" s="6">
        <f>'no ties data'!BB467</f>
        <v>15</v>
      </c>
      <c r="BC467" s="6">
        <f>'no ties data'!BC467</f>
        <v>10</v>
      </c>
      <c r="BD467" s="6">
        <f>'no ties data'!BD467</f>
        <v>20</v>
      </c>
    </row>
    <row r="468" spans="1:56" x14ac:dyDescent="0.2">
      <c r="A468" s="44" t="s">
        <v>211</v>
      </c>
      <c r="C468" s="6">
        <f>'no ties data'!C468</f>
        <v>254</v>
      </c>
      <c r="D468" s="6">
        <f>'no ties data'!D468</f>
        <v>254</v>
      </c>
      <c r="E468" s="6">
        <f>'no ties data'!E468</f>
        <v>251</v>
      </c>
      <c r="G468" s="6">
        <f>'no ties data'!G468</f>
        <v>235</v>
      </c>
      <c r="H468" s="6">
        <f>'no ties data'!H468</f>
        <v>174</v>
      </c>
      <c r="I468" s="6">
        <f>'no ties data'!I468</f>
        <v>239</v>
      </c>
      <c r="J468" s="6">
        <f>'no ties data'!J468</f>
        <v>236</v>
      </c>
      <c r="K468" s="6">
        <f>'no ties data'!K468</f>
        <v>236</v>
      </c>
      <c r="L468" s="6">
        <f>'no ties data'!L468</f>
        <v>234</v>
      </c>
      <c r="M468" s="6">
        <f>'no ties data'!M468</f>
        <v>232</v>
      </c>
      <c r="N468" s="6">
        <f>'no ties data'!N468</f>
        <v>235</v>
      </c>
      <c r="O468" s="6">
        <f>'no ties data'!O468</f>
        <v>237</v>
      </c>
      <c r="P468" s="6">
        <f>'no ties data'!P468</f>
        <v>229</v>
      </c>
      <c r="Q468" s="6">
        <f>'no ties data'!Q468</f>
        <v>237</v>
      </c>
      <c r="R468" s="6">
        <f>'no ties data'!R468</f>
        <v>235</v>
      </c>
      <c r="S468" s="6">
        <f>'no ties data'!S468</f>
        <v>236</v>
      </c>
      <c r="T468" s="6">
        <f>'no ties data'!T468</f>
        <v>240</v>
      </c>
      <c r="U468" s="6">
        <f>'no ties data'!U468</f>
        <v>251</v>
      </c>
      <c r="V468" s="6">
        <f>'no ties data'!V468</f>
        <v>219</v>
      </c>
      <c r="W468" s="6">
        <f>'no ties data'!W468</f>
        <v>238</v>
      </c>
      <c r="X468" s="6">
        <f>'no ties data'!X468</f>
        <v>222</v>
      </c>
      <c r="Y468" s="6">
        <f>'no ties data'!Y468</f>
        <v>237</v>
      </c>
      <c r="Z468" s="6">
        <f>'no ties data'!Z468</f>
        <v>226</v>
      </c>
      <c r="AA468" s="6">
        <f>'no ties data'!AA468</f>
        <v>237</v>
      </c>
      <c r="AB468" s="6">
        <f>'no ties data'!AB468</f>
        <v>235</v>
      </c>
      <c r="AC468" s="6">
        <f>'no ties data'!AC468</f>
        <v>229</v>
      </c>
      <c r="AD468" s="6">
        <f>'no ties data'!AD468</f>
        <v>235</v>
      </c>
      <c r="AE468" s="6">
        <f>'no ties data'!AE468</f>
        <v>223</v>
      </c>
      <c r="AF468" s="6">
        <f>'no ties data'!AF468</f>
        <v>210</v>
      </c>
      <c r="AG468" s="6">
        <f>'no ties data'!AG468</f>
        <v>226</v>
      </c>
      <c r="AH468" s="6">
        <f>'no ties data'!AH468</f>
        <v>236</v>
      </c>
      <c r="AI468" s="6">
        <f>'no ties data'!AI468</f>
        <v>224</v>
      </c>
      <c r="AJ468" s="6">
        <f>'no ties data'!AJ468</f>
        <v>234</v>
      </c>
      <c r="AK468" s="6">
        <f>'no ties data'!AK468</f>
        <v>221</v>
      </c>
      <c r="AL468" s="6">
        <f>'no ties data'!AL468</f>
        <v>227</v>
      </c>
      <c r="AM468" s="6">
        <f>'no ties data'!AM468</f>
        <v>214</v>
      </c>
      <c r="AN468" s="6">
        <f>'no ties data'!AN468</f>
        <v>231</v>
      </c>
      <c r="AP468" s="6">
        <f>'no ties data'!AP468</f>
        <v>244</v>
      </c>
      <c r="AQ468" s="6">
        <f>'no ties data'!AQ468</f>
        <v>231</v>
      </c>
      <c r="AR468" s="6">
        <f>'no ties data'!AR468</f>
        <v>241</v>
      </c>
      <c r="AS468" s="6">
        <f>'no ties data'!AS468</f>
        <v>239</v>
      </c>
      <c r="AT468" s="6">
        <f>'no ties data'!AT468</f>
        <v>240</v>
      </c>
      <c r="AU468" s="6">
        <f>'no ties data'!AU468</f>
        <v>239</v>
      </c>
      <c r="AV468" s="6">
        <f>'no ties data'!AV468</f>
        <v>239</v>
      </c>
      <c r="AW468" s="6">
        <f>'no ties data'!AW468</f>
        <v>239</v>
      </c>
      <c r="AX468" s="6">
        <f>'no ties data'!AX468</f>
        <v>227</v>
      </c>
      <c r="AY468" s="6">
        <f>'no ties data'!AY468</f>
        <v>244</v>
      </c>
      <c r="AZ468" s="6">
        <f>'no ties data'!AZ468</f>
        <v>243</v>
      </c>
      <c r="BA468" s="6">
        <f>'no ties data'!BA468</f>
        <v>245</v>
      </c>
      <c r="BB468" s="6">
        <f>'no ties data'!BB468</f>
        <v>245</v>
      </c>
      <c r="BC468" s="6">
        <f>'no ties data'!BC468</f>
        <v>246</v>
      </c>
      <c r="BD468" s="6">
        <f>'no ties data'!BD468</f>
        <v>254</v>
      </c>
    </row>
    <row r="469" spans="1:56" x14ac:dyDescent="0.2">
      <c r="A469" s="44" t="s">
        <v>212</v>
      </c>
      <c r="C469" s="6">
        <f>'no ties data'!C469</f>
        <v>2</v>
      </c>
      <c r="D469" s="6">
        <f>'no ties data'!D469</f>
        <v>4</v>
      </c>
      <c r="E469" s="6">
        <f>'no ties data'!E469</f>
        <v>2</v>
      </c>
      <c r="G469" s="6">
        <f>'no ties data'!G469</f>
        <v>11</v>
      </c>
      <c r="H469" s="6">
        <f>'no ties data'!H469</f>
        <v>20</v>
      </c>
      <c r="I469" s="6">
        <f>'no ties data'!I469</f>
        <v>4</v>
      </c>
      <c r="J469" s="6">
        <f>'no ties data'!J469</f>
        <v>4</v>
      </c>
      <c r="K469" s="6">
        <f>'no ties data'!K469</f>
        <v>1</v>
      </c>
      <c r="L469" s="6">
        <f>'no ties data'!L469</f>
        <v>11</v>
      </c>
      <c r="M469" s="6">
        <f>'no ties data'!M469</f>
        <v>17</v>
      </c>
      <c r="N469" s="6">
        <f>'no ties data'!N469</f>
        <v>3</v>
      </c>
      <c r="O469" s="6">
        <f>'no ties data'!O469</f>
        <v>3</v>
      </c>
      <c r="P469" s="6">
        <f>'no ties data'!P469</f>
        <v>6</v>
      </c>
      <c r="Q469" s="6">
        <f>'no ties data'!Q469</f>
        <v>6</v>
      </c>
      <c r="R469" s="6">
        <f>'no ties data'!R469</f>
        <v>8</v>
      </c>
      <c r="S469" s="6">
        <f>'no ties data'!S469</f>
        <v>1</v>
      </c>
      <c r="T469" s="6">
        <f>'no ties data'!T469</f>
        <v>18</v>
      </c>
      <c r="U469" s="6">
        <f>'no ties data'!U469</f>
        <v>2</v>
      </c>
      <c r="V469" s="6">
        <f>'no ties data'!V469</f>
        <v>7</v>
      </c>
      <c r="W469" s="6">
        <f>'no ties data'!W469</f>
        <v>2</v>
      </c>
      <c r="X469" s="6">
        <f>'no ties data'!X469</f>
        <v>5</v>
      </c>
      <c r="Y469" s="6">
        <f>'no ties data'!Y469</f>
        <v>2</v>
      </c>
      <c r="Z469" s="6">
        <f>'no ties data'!Z469</f>
        <v>4</v>
      </c>
      <c r="AA469" s="6">
        <f>'no ties data'!AA469</f>
        <v>6</v>
      </c>
      <c r="AB469" s="6">
        <f>'no ties data'!AB469</f>
        <v>2</v>
      </c>
      <c r="AC469" s="6">
        <f>'no ties data'!AC469</f>
        <v>3</v>
      </c>
      <c r="AD469" s="6">
        <f>'no ties data'!AD469</f>
        <v>5</v>
      </c>
      <c r="AE469" s="6">
        <f>'no ties data'!AE469</f>
        <v>7</v>
      </c>
      <c r="AF469" s="6">
        <f>'no ties data'!AF469</f>
        <v>5</v>
      </c>
      <c r="AG469" s="6">
        <f>'no ties data'!AG469</f>
        <v>5</v>
      </c>
      <c r="AH469" s="6">
        <f>'no ties data'!AH469</f>
        <v>2</v>
      </c>
      <c r="AI469" s="6">
        <f>'no ties data'!AI469</f>
        <v>4</v>
      </c>
      <c r="AJ469" s="6">
        <f>'no ties data'!AJ469</f>
        <v>1</v>
      </c>
      <c r="AK469" s="6">
        <f>'no ties data'!AK469</f>
        <v>8</v>
      </c>
      <c r="AL469" s="6">
        <f>'no ties data'!AL469</f>
        <v>7</v>
      </c>
      <c r="AM469" s="6">
        <f>'no ties data'!AM469</f>
        <v>4</v>
      </c>
      <c r="AN469" s="6">
        <f>'no ties data'!AN469</f>
        <v>2</v>
      </c>
      <c r="AP469" s="6">
        <f>'no ties data'!AP469</f>
        <v>3</v>
      </c>
      <c r="AQ469" s="6">
        <f>'no ties data'!AQ469</f>
        <v>4</v>
      </c>
      <c r="AR469" s="6">
        <f>'no ties data'!AR469</f>
        <v>4</v>
      </c>
      <c r="AS469" s="6">
        <f>'no ties data'!AS469</f>
        <v>6</v>
      </c>
      <c r="AT469" s="6">
        <f>'no ties data'!AT469</f>
        <v>4</v>
      </c>
      <c r="AU469" s="6">
        <f>'no ties data'!AU469</f>
        <v>2</v>
      </c>
      <c r="AV469" s="6">
        <f>'no ties data'!AV469</f>
        <v>2</v>
      </c>
      <c r="AW469" s="6">
        <f>'no ties data'!AW469</f>
        <v>5</v>
      </c>
      <c r="AX469" s="6">
        <f>'no ties data'!AX469</f>
        <v>9</v>
      </c>
      <c r="AY469" s="6">
        <f>'no ties data'!AY469</f>
        <v>4</v>
      </c>
      <c r="AZ469" s="6">
        <f>'no ties data'!AZ469</f>
        <v>1</v>
      </c>
      <c r="BA469" s="6">
        <f>'no ties data'!BA469</f>
        <v>2</v>
      </c>
      <c r="BB469" s="6">
        <f>'no ties data'!BB469</f>
        <v>2</v>
      </c>
      <c r="BC469" s="6">
        <f>'no ties data'!BC469</f>
        <v>12</v>
      </c>
      <c r="BD469" s="6">
        <f>'no ties data'!BD469</f>
        <v>2</v>
      </c>
    </row>
    <row r="470" spans="1:56" x14ac:dyDescent="0.2">
      <c r="A470" s="44" t="s">
        <v>213</v>
      </c>
      <c r="C470" s="6">
        <f>'no ties data'!C470</f>
        <v>21</v>
      </c>
      <c r="D470" s="6">
        <f>'no ties data'!D470</f>
        <v>18</v>
      </c>
      <c r="E470" s="6">
        <f>'no ties data'!E470</f>
        <v>26</v>
      </c>
      <c r="G470" s="6">
        <f>'no ties data'!G470</f>
        <v>25</v>
      </c>
      <c r="H470" s="6">
        <f>'no ties data'!H470</f>
        <v>33</v>
      </c>
      <c r="I470" s="6">
        <f>'no ties data'!I470</f>
        <v>20</v>
      </c>
      <c r="J470" s="6">
        <f>'no ties data'!J470</f>
        <v>15</v>
      </c>
      <c r="K470" s="6">
        <f>'no ties data'!K470</f>
        <v>23</v>
      </c>
      <c r="L470" s="6">
        <f>'no ties data'!L470</f>
        <v>21</v>
      </c>
      <c r="M470" s="6">
        <f>'no ties data'!M470</f>
        <v>13</v>
      </c>
      <c r="N470" s="6">
        <f>'no ties data'!N470</f>
        <v>2</v>
      </c>
      <c r="O470" s="6">
        <f>'no ties data'!O470</f>
        <v>24</v>
      </c>
      <c r="P470" s="6">
        <f>'no ties data'!P470</f>
        <v>17</v>
      </c>
      <c r="Q470" s="6">
        <f>'no ties data'!Q470</f>
        <v>20</v>
      </c>
      <c r="R470" s="6">
        <f>'no ties data'!R470</f>
        <v>25</v>
      </c>
      <c r="S470" s="6">
        <f>'no ties data'!S470</f>
        <v>19</v>
      </c>
      <c r="T470" s="6">
        <f>'no ties data'!T470</f>
        <v>15</v>
      </c>
      <c r="U470" s="6">
        <f>'no ties data'!U470</f>
        <v>26</v>
      </c>
      <c r="V470" s="6">
        <f>'no ties data'!V470</f>
        <v>15</v>
      </c>
      <c r="W470" s="6">
        <f>'no ties data'!W470</f>
        <v>30</v>
      </c>
      <c r="X470" s="6">
        <f>'no ties data'!X470</f>
        <v>31</v>
      </c>
      <c r="Y470" s="6">
        <f>'no ties data'!Y470</f>
        <v>14</v>
      </c>
      <c r="Z470" s="6">
        <f>'no ties data'!Z470</f>
        <v>31</v>
      </c>
      <c r="AA470" s="6">
        <f>'no ties data'!AA470</f>
        <v>19</v>
      </c>
      <c r="AB470" s="6">
        <f>'no ties data'!AB470</f>
        <v>24</v>
      </c>
      <c r="AC470" s="6">
        <f>'no ties data'!AC470</f>
        <v>30</v>
      </c>
      <c r="AD470" s="6">
        <f>'no ties data'!AD470</f>
        <v>30</v>
      </c>
      <c r="AE470" s="6">
        <f>'no ties data'!AE470</f>
        <v>22</v>
      </c>
      <c r="AF470" s="6">
        <f>'no ties data'!AF470</f>
        <v>31</v>
      </c>
      <c r="AG470" s="6">
        <f>'no ties data'!AG470</f>
        <v>15</v>
      </c>
      <c r="AH470" s="6">
        <f>'no ties data'!AH470</f>
        <v>12</v>
      </c>
      <c r="AI470" s="6">
        <f>'no ties data'!AI470</f>
        <v>21</v>
      </c>
      <c r="AJ470" s="6">
        <f>'no ties data'!AJ470</f>
        <v>20</v>
      </c>
      <c r="AK470" s="6">
        <f>'no ties data'!AK470</f>
        <v>31</v>
      </c>
      <c r="AL470" s="6">
        <f>'no ties data'!AL470</f>
        <v>34</v>
      </c>
      <c r="AM470" s="6">
        <f>'no ties data'!AM470</f>
        <v>24</v>
      </c>
      <c r="AN470" s="6">
        <f>'no ties data'!AN470</f>
        <v>25</v>
      </c>
      <c r="AP470" s="6">
        <f>'no ties data'!AP470</f>
        <v>30</v>
      </c>
      <c r="AQ470" s="6">
        <f>'no ties data'!AQ470</f>
        <v>31</v>
      </c>
      <c r="AR470" s="6">
        <f>'no ties data'!AR470</f>
        <v>17</v>
      </c>
      <c r="AS470" s="6">
        <f>'no ties data'!AS470</f>
        <v>19</v>
      </c>
      <c r="AT470" s="6">
        <f>'no ties data'!AT470</f>
        <v>19</v>
      </c>
      <c r="AU470" s="6">
        <f>'no ties data'!AU470</f>
        <v>21</v>
      </c>
      <c r="AV470" s="6">
        <f>'no ties data'!AV470</f>
        <v>24</v>
      </c>
      <c r="AW470" s="6">
        <f>'no ties data'!AW470</f>
        <v>29</v>
      </c>
      <c r="AX470" s="6">
        <f>'no ties data'!AX470</f>
        <v>32</v>
      </c>
      <c r="AY470" s="6">
        <f>'no ties data'!AY470</f>
        <v>6</v>
      </c>
      <c r="AZ470" s="6">
        <f>'no ties data'!AZ470</f>
        <v>20</v>
      </c>
      <c r="BA470" s="6">
        <f>'no ties data'!BA470</f>
        <v>23</v>
      </c>
      <c r="BB470" s="6">
        <f>'no ties data'!BB470</f>
        <v>21</v>
      </c>
      <c r="BC470" s="6">
        <f>'no ties data'!BC470</f>
        <v>14</v>
      </c>
      <c r="BD470" s="6">
        <f>'no ties data'!BD470</f>
        <v>21</v>
      </c>
    </row>
    <row r="471" spans="1:56" x14ac:dyDescent="0.2">
      <c r="A471" s="44" t="s">
        <v>216</v>
      </c>
      <c r="C471" s="6">
        <f>'no ties data'!C471</f>
        <v>204</v>
      </c>
      <c r="D471" s="6">
        <f>'no ties data'!D471</f>
        <v>193</v>
      </c>
      <c r="E471" s="6">
        <f>'no ties data'!E471</f>
        <v>209</v>
      </c>
      <c r="G471" s="6">
        <f>'no ties data'!G471</f>
        <v>179</v>
      </c>
      <c r="H471" s="6">
        <f>'no ties data'!H471</f>
        <v>173</v>
      </c>
      <c r="I471" s="6">
        <f>'no ties data'!I471</f>
        <v>191</v>
      </c>
      <c r="J471" s="6">
        <f>'no ties data'!J471</f>
        <v>174</v>
      </c>
      <c r="K471" s="6">
        <f>'no ties data'!K471</f>
        <v>205</v>
      </c>
      <c r="L471" s="6">
        <f>'no ties data'!L471</f>
        <v>169</v>
      </c>
      <c r="M471" s="6">
        <f>'no ties data'!M471</f>
        <v>152</v>
      </c>
      <c r="N471" s="6">
        <f>'no ties data'!N471</f>
        <v>196</v>
      </c>
      <c r="O471" s="6">
        <f>'no ties data'!O471</f>
        <v>236</v>
      </c>
      <c r="P471" s="6">
        <f>'no ties data'!P471</f>
        <v>185</v>
      </c>
      <c r="Q471" s="6">
        <f>'no ties data'!Q471</f>
        <v>200</v>
      </c>
      <c r="R471" s="6">
        <f>'no ties data'!R471</f>
        <v>165</v>
      </c>
      <c r="S471" s="6">
        <f>'no ties data'!S471</f>
        <v>210</v>
      </c>
      <c r="T471" s="6">
        <f>'no ties data'!T471</f>
        <v>192</v>
      </c>
      <c r="U471" s="6">
        <f>'no ties data'!U471</f>
        <v>209</v>
      </c>
      <c r="V471" s="6">
        <f>'no ties data'!V471</f>
        <v>192</v>
      </c>
      <c r="W471" s="6">
        <f>'no ties data'!W471</f>
        <v>184</v>
      </c>
      <c r="X471" s="6">
        <f>'no ties data'!X471</f>
        <v>221</v>
      </c>
      <c r="Y471" s="6">
        <f>'no ties data'!Y471</f>
        <v>185</v>
      </c>
      <c r="Z471" s="6">
        <f>'no ties data'!Z471</f>
        <v>196</v>
      </c>
      <c r="AA471" s="6">
        <f>'no ties data'!AA471</f>
        <v>207</v>
      </c>
      <c r="AB471" s="6">
        <f>'no ties data'!AB471</f>
        <v>220</v>
      </c>
      <c r="AC471" s="6">
        <f>'no ties data'!AC471</f>
        <v>206</v>
      </c>
      <c r="AD471" s="6">
        <f>'no ties data'!AD471</f>
        <v>198</v>
      </c>
      <c r="AE471" s="6">
        <f>'no ties data'!AE471</f>
        <v>222</v>
      </c>
      <c r="AF471" s="6">
        <f>'no ties data'!AF471</f>
        <v>209</v>
      </c>
      <c r="AG471" s="6">
        <f>'no ties data'!AG471</f>
        <v>200</v>
      </c>
      <c r="AH471" s="6">
        <f>'no ties data'!AH471</f>
        <v>195</v>
      </c>
      <c r="AI471" s="6">
        <f>'no ties data'!AI471</f>
        <v>223</v>
      </c>
      <c r="AJ471" s="6">
        <f>'no ties data'!AJ471</f>
        <v>198</v>
      </c>
      <c r="AK471" s="6">
        <f>'no ties data'!AK471</f>
        <v>197</v>
      </c>
      <c r="AL471" s="6">
        <f>'no ties data'!AL471</f>
        <v>197</v>
      </c>
      <c r="AM471" s="6">
        <f>'no ties data'!AM471</f>
        <v>213</v>
      </c>
      <c r="AN471" s="6">
        <f>'no ties data'!AN471</f>
        <v>199</v>
      </c>
      <c r="AP471" s="6">
        <f>'no ties data'!AP471</f>
        <v>182</v>
      </c>
      <c r="AQ471" s="6">
        <f>'no ties data'!AQ471</f>
        <v>208</v>
      </c>
      <c r="AR471" s="6">
        <f>'no ties data'!AR471</f>
        <v>191</v>
      </c>
      <c r="AS471" s="6">
        <f>'no ties data'!AS471</f>
        <v>179</v>
      </c>
      <c r="AT471" s="6">
        <f>'no ties data'!AT471</f>
        <v>213</v>
      </c>
      <c r="AU471" s="6">
        <f>'no ties data'!AU471</f>
        <v>215</v>
      </c>
      <c r="AV471" s="6">
        <f>'no ties data'!AV471</f>
        <v>212</v>
      </c>
      <c r="AW471" s="6">
        <f>'no ties data'!AW471</f>
        <v>219</v>
      </c>
      <c r="AX471" s="6">
        <f>'no ties data'!AX471</f>
        <v>201</v>
      </c>
      <c r="AY471" s="6">
        <f>'no ties data'!AY471</f>
        <v>199</v>
      </c>
      <c r="AZ471" s="6">
        <f>'no ties data'!AZ471</f>
        <v>208</v>
      </c>
      <c r="BA471" s="6">
        <f>'no ties data'!BA471</f>
        <v>192</v>
      </c>
      <c r="BB471" s="6">
        <f>'no ties data'!BB471</f>
        <v>210</v>
      </c>
      <c r="BC471" s="6">
        <f>'no ties data'!BC471</f>
        <v>171</v>
      </c>
      <c r="BD471" s="6">
        <f>'no ties data'!BD471</f>
        <v>204</v>
      </c>
    </row>
    <row r="472" spans="1:56" x14ac:dyDescent="0.2">
      <c r="A472" s="44" t="s">
        <v>217</v>
      </c>
      <c r="C472" s="6">
        <f>'no ties data'!C472</f>
        <v>155</v>
      </c>
      <c r="D472" s="6">
        <f>'no ties data'!D472</f>
        <v>155</v>
      </c>
      <c r="E472" s="6">
        <f>'no ties data'!E472</f>
        <v>154</v>
      </c>
      <c r="G472" s="6">
        <f>'no ties data'!G472</f>
        <v>154</v>
      </c>
      <c r="H472" s="6">
        <f>'no ties data'!H472</f>
        <v>172</v>
      </c>
      <c r="I472" s="6">
        <f>'no ties data'!I472</f>
        <v>197</v>
      </c>
      <c r="J472" s="6">
        <f>'no ties data'!J472</f>
        <v>144</v>
      </c>
      <c r="K472" s="6">
        <f>'no ties data'!K472</f>
        <v>172</v>
      </c>
      <c r="L472" s="6">
        <f>'no ties data'!L472</f>
        <v>163</v>
      </c>
      <c r="M472" s="6">
        <f>'no ties data'!M472</f>
        <v>134</v>
      </c>
      <c r="N472" s="6">
        <f>'no ties data'!N472</f>
        <v>198</v>
      </c>
      <c r="O472" s="6">
        <f>'no ties data'!O472</f>
        <v>197</v>
      </c>
      <c r="P472" s="6">
        <f>'no ties data'!P472</f>
        <v>140</v>
      </c>
      <c r="Q472" s="6">
        <f>'no ties data'!Q472</f>
        <v>159</v>
      </c>
      <c r="R472" s="6">
        <f>'no ties data'!R472</f>
        <v>141</v>
      </c>
      <c r="S472" s="6">
        <f>'no ties data'!S472</f>
        <v>175</v>
      </c>
      <c r="T472" s="6">
        <f>'no ties data'!T472</f>
        <v>114</v>
      </c>
      <c r="U472" s="6">
        <f>'no ties data'!U472</f>
        <v>154</v>
      </c>
      <c r="V472" s="6">
        <f>'no ties data'!V472</f>
        <v>131</v>
      </c>
      <c r="W472" s="6">
        <f>'no ties data'!W472</f>
        <v>168</v>
      </c>
      <c r="X472" s="6">
        <f>'no ties data'!X472</f>
        <v>165</v>
      </c>
      <c r="Y472" s="6">
        <f>'no ties data'!Y472</f>
        <v>167</v>
      </c>
      <c r="Z472" s="6">
        <f>'no ties data'!Z472</f>
        <v>169</v>
      </c>
      <c r="AA472" s="6">
        <f>'no ties data'!AA472</f>
        <v>160</v>
      </c>
      <c r="AB472" s="6">
        <f>'no ties data'!AB472</f>
        <v>135</v>
      </c>
      <c r="AC472" s="6">
        <f>'no ties data'!AC472</f>
        <v>169</v>
      </c>
      <c r="AD472" s="6">
        <f>'no ties data'!AD472</f>
        <v>162</v>
      </c>
      <c r="AE472" s="6">
        <f>'no ties data'!AE472</f>
        <v>131</v>
      </c>
      <c r="AF472" s="6">
        <f>'no ties data'!AF472</f>
        <v>208</v>
      </c>
      <c r="AG472" s="6">
        <f>'no ties data'!AG472</f>
        <v>132</v>
      </c>
      <c r="AH472" s="6">
        <f>'no ties data'!AH472</f>
        <v>134</v>
      </c>
      <c r="AI472" s="6">
        <f>'no ties data'!AI472</f>
        <v>129</v>
      </c>
      <c r="AJ472" s="6">
        <f>'no ties data'!AJ472</f>
        <v>151</v>
      </c>
      <c r="AK472" s="6">
        <f>'no ties data'!AK472</f>
        <v>136</v>
      </c>
      <c r="AL472" s="6">
        <f>'no ties data'!AL472</f>
        <v>145</v>
      </c>
      <c r="AM472" s="6">
        <f>'no ties data'!AM472</f>
        <v>157</v>
      </c>
      <c r="AN472" s="6">
        <f>'no ties data'!AN472</f>
        <v>154</v>
      </c>
      <c r="AP472" s="6">
        <f>'no ties data'!AP472</f>
        <v>166</v>
      </c>
      <c r="AQ472" s="6">
        <f>'no ties data'!AQ472</f>
        <v>166</v>
      </c>
      <c r="AR472" s="6">
        <f>'no ties data'!AR472</f>
        <v>147</v>
      </c>
      <c r="AS472" s="6">
        <f>'no ties data'!AS472</f>
        <v>143</v>
      </c>
      <c r="AT472" s="6">
        <f>'no ties data'!AT472</f>
        <v>158</v>
      </c>
      <c r="AU472" s="6">
        <f>'no ties data'!AU472</f>
        <v>136</v>
      </c>
      <c r="AV472" s="6">
        <f>'no ties data'!AV472</f>
        <v>169</v>
      </c>
      <c r="AW472" s="6">
        <f>'no ties data'!AW472</f>
        <v>181</v>
      </c>
      <c r="AX472" s="6">
        <f>'no ties data'!AX472</f>
        <v>145</v>
      </c>
      <c r="AY472" s="6">
        <f>'no ties data'!AY472</f>
        <v>182</v>
      </c>
      <c r="AZ472" s="6">
        <f>'no ties data'!AZ472</f>
        <v>163</v>
      </c>
      <c r="BA472" s="6">
        <f>'no ties data'!BA472</f>
        <v>172</v>
      </c>
      <c r="BB472" s="6">
        <f>'no ties data'!BB472</f>
        <v>140</v>
      </c>
      <c r="BC472" s="6">
        <f>'no ties data'!BC472</f>
        <v>128</v>
      </c>
      <c r="BD472" s="6">
        <f>'no ties data'!BD472</f>
        <v>155</v>
      </c>
    </row>
    <row r="473" spans="1:56" x14ac:dyDescent="0.2">
      <c r="A473" s="44" t="s">
        <v>218</v>
      </c>
      <c r="C473" s="6">
        <f>'no ties data'!C473</f>
        <v>191</v>
      </c>
      <c r="D473" s="6">
        <f>'no ties data'!D473</f>
        <v>191</v>
      </c>
      <c r="E473" s="6">
        <f>'no ties data'!E473</f>
        <v>188</v>
      </c>
      <c r="G473" s="6">
        <f>'no ties data'!G473</f>
        <v>193</v>
      </c>
      <c r="H473" s="6">
        <f>'no ties data'!H473</f>
        <v>122</v>
      </c>
      <c r="I473" s="6">
        <f>'no ties data'!I473</f>
        <v>169</v>
      </c>
      <c r="J473" s="6">
        <f>'no ties data'!J473</f>
        <v>235</v>
      </c>
      <c r="K473" s="6">
        <f>'no ties data'!K473</f>
        <v>171</v>
      </c>
      <c r="L473" s="6">
        <f>'no ties data'!L473</f>
        <v>190</v>
      </c>
      <c r="M473" s="6">
        <f>'no ties data'!M473</f>
        <v>195</v>
      </c>
      <c r="N473" s="6">
        <f>'no ties data'!N473</f>
        <v>187</v>
      </c>
      <c r="O473" s="6">
        <f>'no ties data'!O473</f>
        <v>152</v>
      </c>
      <c r="P473" s="6">
        <f>'no ties data'!P473</f>
        <v>165</v>
      </c>
      <c r="Q473" s="6">
        <f>'no ties data'!Q473</f>
        <v>192</v>
      </c>
      <c r="R473" s="6">
        <f>'no ties data'!R473</f>
        <v>196</v>
      </c>
      <c r="S473" s="6">
        <f>'no ties data'!S473</f>
        <v>186</v>
      </c>
      <c r="T473" s="6">
        <f>'no ties data'!T473</f>
        <v>239</v>
      </c>
      <c r="U473" s="6">
        <f>'no ties data'!U473</f>
        <v>188</v>
      </c>
      <c r="V473" s="6">
        <f>'no ties data'!V473</f>
        <v>182</v>
      </c>
      <c r="W473" s="6">
        <f>'no ties data'!W473</f>
        <v>207</v>
      </c>
      <c r="X473" s="6">
        <f>'no ties data'!X473</f>
        <v>220</v>
      </c>
      <c r="Y473" s="6">
        <f>'no ties data'!Y473</f>
        <v>210</v>
      </c>
      <c r="Z473" s="6">
        <f>'no ties data'!Z473</f>
        <v>175</v>
      </c>
      <c r="AA473" s="6">
        <f>'no ties data'!AA473</f>
        <v>171</v>
      </c>
      <c r="AB473" s="6">
        <f>'no ties data'!AB473</f>
        <v>199</v>
      </c>
      <c r="AC473" s="6">
        <f>'no ties data'!AC473</f>
        <v>164</v>
      </c>
      <c r="AD473" s="6">
        <f>'no ties data'!AD473</f>
        <v>204</v>
      </c>
      <c r="AE473" s="6">
        <f>'no ties data'!AE473</f>
        <v>170</v>
      </c>
      <c r="AF473" s="6">
        <f>'no ties data'!AF473</f>
        <v>162</v>
      </c>
      <c r="AG473" s="6">
        <f>'no ties data'!AG473</f>
        <v>166</v>
      </c>
      <c r="AH473" s="6">
        <f>'no ties data'!AH473</f>
        <v>194</v>
      </c>
      <c r="AI473" s="6">
        <f>'no ties data'!AI473</f>
        <v>165</v>
      </c>
      <c r="AJ473" s="6">
        <f>'no ties data'!AJ473</f>
        <v>183</v>
      </c>
      <c r="AK473" s="6">
        <f>'no ties data'!AK473</f>
        <v>166</v>
      </c>
      <c r="AL473" s="6">
        <f>'no ties data'!AL473</f>
        <v>196</v>
      </c>
      <c r="AM473" s="6">
        <f>'no ties data'!AM473</f>
        <v>166</v>
      </c>
      <c r="AN473" s="6">
        <f>'no ties data'!AN473</f>
        <v>145</v>
      </c>
      <c r="AP473" s="6">
        <f>'no ties data'!AP473</f>
        <v>202</v>
      </c>
      <c r="AQ473" s="6">
        <f>'no ties data'!AQ473</f>
        <v>192</v>
      </c>
      <c r="AR473" s="6">
        <f>'no ties data'!AR473</f>
        <v>195</v>
      </c>
      <c r="AS473" s="6">
        <f>'no ties data'!AS473</f>
        <v>183</v>
      </c>
      <c r="AT473" s="6">
        <f>'no ties data'!AT473</f>
        <v>170</v>
      </c>
      <c r="AU473" s="6">
        <f>'no ties data'!AU473</f>
        <v>190</v>
      </c>
      <c r="AV473" s="6">
        <f>'no ties data'!AV473</f>
        <v>164</v>
      </c>
      <c r="AW473" s="6">
        <f>'no ties data'!AW473</f>
        <v>168</v>
      </c>
      <c r="AX473" s="6">
        <f>'no ties data'!AX473</f>
        <v>172</v>
      </c>
      <c r="AY473" s="6">
        <f>'no ties data'!AY473</f>
        <v>192</v>
      </c>
      <c r="AZ473" s="6">
        <f>'no ties data'!AZ473</f>
        <v>185</v>
      </c>
      <c r="BA473" s="6">
        <f>'no ties data'!BA473</f>
        <v>167</v>
      </c>
      <c r="BB473" s="6">
        <f>'no ties data'!BB473</f>
        <v>193</v>
      </c>
      <c r="BC473" s="6">
        <f>'no ties data'!BC473</f>
        <v>217</v>
      </c>
      <c r="BD473" s="6">
        <f>'no ties data'!BD473</f>
        <v>191</v>
      </c>
    </row>
    <row r="474" spans="1:56" x14ac:dyDescent="0.2">
      <c r="A474" s="44" t="s">
        <v>219</v>
      </c>
      <c r="C474" s="6">
        <f>'no ties data'!C474</f>
        <v>19</v>
      </c>
      <c r="D474" s="6">
        <f>'no ties data'!D474</f>
        <v>29</v>
      </c>
      <c r="E474" s="6">
        <f>'no ties data'!E474</f>
        <v>12</v>
      </c>
      <c r="G474" s="6">
        <f>'no ties data'!G474</f>
        <v>53</v>
      </c>
      <c r="H474" s="6">
        <f>'no ties data'!H474</f>
        <v>37</v>
      </c>
      <c r="I474" s="6">
        <f>'no ties data'!I474</f>
        <v>37</v>
      </c>
      <c r="J474" s="6">
        <f>'no ties data'!J474</f>
        <v>47</v>
      </c>
      <c r="K474" s="6">
        <f>'no ties data'!K474</f>
        <v>12</v>
      </c>
      <c r="L474" s="6">
        <f>'no ties data'!L474</f>
        <v>47</v>
      </c>
      <c r="M474" s="6">
        <f>'no ties data'!M474</f>
        <v>57</v>
      </c>
      <c r="N474" s="6">
        <f>'no ties data'!N474</f>
        <v>36</v>
      </c>
      <c r="O474" s="6">
        <f>'no ties data'!O474</f>
        <v>32</v>
      </c>
      <c r="P474" s="6">
        <f>'no ties data'!P474</f>
        <v>8</v>
      </c>
      <c r="Q474" s="6">
        <f>'no ties data'!Q474</f>
        <v>41</v>
      </c>
      <c r="R474" s="6">
        <f>'no ties data'!R474</f>
        <v>35</v>
      </c>
      <c r="S474" s="6">
        <f>'no ties data'!S474</f>
        <v>47</v>
      </c>
      <c r="T474" s="6">
        <f>'no ties data'!T474</f>
        <v>53</v>
      </c>
      <c r="U474" s="6">
        <f>'no ties data'!U474</f>
        <v>12</v>
      </c>
      <c r="V474" s="6">
        <f>'no ties data'!V474</f>
        <v>10</v>
      </c>
      <c r="W474" s="6">
        <f>'no ties data'!W474</f>
        <v>6</v>
      </c>
      <c r="X474" s="6">
        <f>'no ties data'!X474</f>
        <v>29</v>
      </c>
      <c r="Y474" s="6">
        <f>'no ties data'!Y474</f>
        <v>9</v>
      </c>
      <c r="Z474" s="6">
        <f>'no ties data'!Z474</f>
        <v>29</v>
      </c>
      <c r="AA474" s="6">
        <f>'no ties data'!AA474</f>
        <v>27</v>
      </c>
      <c r="AB474" s="6">
        <f>'no ties data'!AB474</f>
        <v>34</v>
      </c>
      <c r="AC474" s="6">
        <f>'no ties data'!AC474</f>
        <v>16</v>
      </c>
      <c r="AD474" s="6">
        <f>'no ties data'!AD474</f>
        <v>22</v>
      </c>
      <c r="AE474" s="6">
        <f>'no ties data'!AE474</f>
        <v>5</v>
      </c>
      <c r="AF474" s="6">
        <f>'no ties data'!AF474</f>
        <v>14</v>
      </c>
      <c r="AG474" s="6">
        <f>'no ties data'!AG474</f>
        <v>22</v>
      </c>
      <c r="AH474" s="6">
        <f>'no ties data'!AH474</f>
        <v>27</v>
      </c>
      <c r="AI474" s="6">
        <f>'no ties data'!AI474</f>
        <v>43</v>
      </c>
      <c r="AJ474" s="6">
        <f>'no ties data'!AJ474</f>
        <v>31</v>
      </c>
      <c r="AK474" s="6">
        <f>'no ties data'!AK474</f>
        <v>10</v>
      </c>
      <c r="AL474" s="6">
        <f>'no ties data'!AL474</f>
        <v>46</v>
      </c>
      <c r="AM474" s="6">
        <f>'no ties data'!AM474</f>
        <v>32</v>
      </c>
      <c r="AN474" s="6">
        <f>'no ties data'!AN474</f>
        <v>3</v>
      </c>
      <c r="AP474" s="6">
        <f>'no ties data'!AP474</f>
        <v>13</v>
      </c>
      <c r="AQ474" s="6">
        <f>'no ties data'!AQ474</f>
        <v>28</v>
      </c>
      <c r="AR474" s="6">
        <f>'no ties data'!AR474</f>
        <v>6</v>
      </c>
      <c r="AS474" s="6">
        <f>'no ties data'!AS474</f>
        <v>9</v>
      </c>
      <c r="AT474" s="6">
        <f>'no ties data'!AT474</f>
        <v>28</v>
      </c>
      <c r="AU474" s="6">
        <f>'no ties data'!AU474</f>
        <v>29</v>
      </c>
      <c r="AV474" s="6">
        <f>'no ties data'!AV474</f>
        <v>14</v>
      </c>
      <c r="AW474" s="6">
        <f>'no ties data'!AW474</f>
        <v>26</v>
      </c>
      <c r="AX474" s="6">
        <f>'no ties data'!AX474</f>
        <v>10</v>
      </c>
      <c r="AY474" s="6">
        <f>'no ties data'!AY474</f>
        <v>41</v>
      </c>
      <c r="AZ474" s="6">
        <f>'no ties data'!AZ474</f>
        <v>38</v>
      </c>
      <c r="BA474" s="6">
        <f>'no ties data'!BA474</f>
        <v>16</v>
      </c>
      <c r="BB474" s="6">
        <f>'no ties data'!BB474</f>
        <v>37</v>
      </c>
      <c r="BC474" s="6">
        <f>'no ties data'!BC474</f>
        <v>53</v>
      </c>
      <c r="BD474" s="6">
        <f>'no ties data'!BD474</f>
        <v>19</v>
      </c>
    </row>
    <row r="475" spans="1:56" x14ac:dyDescent="0.2">
      <c r="A475" s="44" t="s">
        <v>220</v>
      </c>
      <c r="C475" s="6">
        <f>'no ties data'!C475</f>
        <v>45</v>
      </c>
      <c r="D475" s="6">
        <f>'no ties data'!D475</f>
        <v>38</v>
      </c>
      <c r="E475" s="6">
        <f>'no ties data'!E475</f>
        <v>47</v>
      </c>
      <c r="G475" s="6">
        <f>'no ties data'!G475</f>
        <v>26</v>
      </c>
      <c r="H475" s="6">
        <f>'no ties data'!H475</f>
        <v>15</v>
      </c>
      <c r="I475" s="6">
        <f>'no ties data'!I475</f>
        <v>66</v>
      </c>
      <c r="J475" s="6">
        <f>'no ties data'!J475</f>
        <v>40</v>
      </c>
      <c r="K475" s="6">
        <f>'no ties data'!K475</f>
        <v>47</v>
      </c>
      <c r="L475" s="6">
        <f>'no ties data'!L475</f>
        <v>34</v>
      </c>
      <c r="M475" s="6">
        <f>'no ties data'!M475</f>
        <v>20</v>
      </c>
      <c r="N475" s="6">
        <f>'no ties data'!N475</f>
        <v>55</v>
      </c>
      <c r="O475" s="6">
        <f>'no ties data'!O475</f>
        <v>47</v>
      </c>
      <c r="P475" s="6">
        <f>'no ties data'!P475</f>
        <v>51</v>
      </c>
      <c r="Q475" s="6">
        <f>'no ties data'!Q475</f>
        <v>42</v>
      </c>
      <c r="R475" s="6">
        <f>'no ties data'!R475</f>
        <v>24</v>
      </c>
      <c r="S475" s="6">
        <f>'no ties data'!S475</f>
        <v>39</v>
      </c>
      <c r="T475" s="6">
        <f>'no ties data'!T475</f>
        <v>21</v>
      </c>
      <c r="U475" s="6">
        <f>'no ties data'!U475</f>
        <v>47</v>
      </c>
      <c r="V475" s="6">
        <f>'no ties data'!V475</f>
        <v>44</v>
      </c>
      <c r="W475" s="6">
        <f>'no ties data'!W475</f>
        <v>39</v>
      </c>
      <c r="X475" s="6">
        <f>'no ties data'!X475</f>
        <v>48</v>
      </c>
      <c r="Y475" s="6">
        <f>'no ties data'!Y475</f>
        <v>72</v>
      </c>
      <c r="Z475" s="6">
        <f>'no ties data'!Z475</f>
        <v>33</v>
      </c>
      <c r="AA475" s="6">
        <f>'no ties data'!AA475</f>
        <v>60</v>
      </c>
      <c r="AB475" s="6">
        <f>'no ties data'!AB475</f>
        <v>45</v>
      </c>
      <c r="AC475" s="6">
        <f>'no ties data'!AC475</f>
        <v>56</v>
      </c>
      <c r="AD475" s="6">
        <f>'no ties data'!AD475</f>
        <v>39</v>
      </c>
      <c r="AE475" s="6">
        <f>'no ties data'!AE475</f>
        <v>54</v>
      </c>
      <c r="AF475" s="6">
        <f>'no ties data'!AF475</f>
        <v>39</v>
      </c>
      <c r="AG475" s="6">
        <f>'no ties data'!AG475</f>
        <v>51</v>
      </c>
      <c r="AH475" s="6">
        <f>'no ties data'!AH475</f>
        <v>52</v>
      </c>
      <c r="AI475" s="6">
        <f>'no ties data'!AI475</f>
        <v>32</v>
      </c>
      <c r="AJ475" s="6">
        <f>'no ties data'!AJ475</f>
        <v>41</v>
      </c>
      <c r="AK475" s="6">
        <f>'no ties data'!AK475</f>
        <v>46</v>
      </c>
      <c r="AL475" s="6">
        <f>'no ties data'!AL475</f>
        <v>25</v>
      </c>
      <c r="AM475" s="6">
        <f>'no ties data'!AM475</f>
        <v>45</v>
      </c>
      <c r="AN475" s="6">
        <f>'no ties data'!AN475</f>
        <v>58</v>
      </c>
      <c r="AP475" s="6">
        <f>'no ties data'!AP475</f>
        <v>37</v>
      </c>
      <c r="AQ475" s="6">
        <f>'no ties data'!AQ475</f>
        <v>38</v>
      </c>
      <c r="AR475" s="6">
        <f>'no ties data'!AR475</f>
        <v>64</v>
      </c>
      <c r="AS475" s="6">
        <f>'no ties data'!AS475</f>
        <v>36</v>
      </c>
      <c r="AT475" s="6">
        <f>'no ties data'!AT475</f>
        <v>54</v>
      </c>
      <c r="AU475" s="6">
        <f>'no ties data'!AU475</f>
        <v>48</v>
      </c>
      <c r="AV475" s="6">
        <f>'no ties data'!AV475</f>
        <v>51</v>
      </c>
      <c r="AW475" s="6">
        <f>'no ties data'!AW475</f>
        <v>43</v>
      </c>
      <c r="AX475" s="6">
        <f>'no ties data'!AX475</f>
        <v>42</v>
      </c>
      <c r="AY475" s="6">
        <f>'no ties data'!AY475</f>
        <v>46</v>
      </c>
      <c r="AZ475" s="6">
        <f>'no ties data'!AZ475</f>
        <v>42</v>
      </c>
      <c r="BA475" s="6">
        <f>'no ties data'!BA475</f>
        <v>57</v>
      </c>
      <c r="BB475" s="6">
        <f>'no ties data'!BB475</f>
        <v>40</v>
      </c>
      <c r="BC475" s="6">
        <f>'no ties data'!BC475</f>
        <v>24</v>
      </c>
      <c r="BD475" s="6">
        <f>'no ties data'!BD475</f>
        <v>45</v>
      </c>
    </row>
    <row r="476" spans="1:56" x14ac:dyDescent="0.2">
      <c r="A476" s="44" t="s">
        <v>221</v>
      </c>
      <c r="C476" s="6">
        <f>'no ties data'!C476</f>
        <v>112</v>
      </c>
      <c r="D476" s="6">
        <f>'no ties data'!D476</f>
        <v>114</v>
      </c>
      <c r="E476" s="6">
        <f>'no ties data'!E476</f>
        <v>108</v>
      </c>
      <c r="G476" s="6">
        <f>'no ties data'!G476</f>
        <v>118</v>
      </c>
      <c r="H476" s="6">
        <f>'no ties data'!H476</f>
        <v>108</v>
      </c>
      <c r="I476" s="6">
        <f>'no ties data'!I476</f>
        <v>103</v>
      </c>
      <c r="J476" s="6">
        <f>'no ties data'!J476</f>
        <v>157</v>
      </c>
      <c r="K476" s="6">
        <f>'no ties data'!K476</f>
        <v>100</v>
      </c>
      <c r="L476" s="6">
        <f>'no ties data'!L476</f>
        <v>117</v>
      </c>
      <c r="M476" s="6">
        <f>'no ties data'!M476</f>
        <v>151</v>
      </c>
      <c r="N476" s="6">
        <f>'no ties data'!N476</f>
        <v>102</v>
      </c>
      <c r="O476" s="6">
        <f>'no ties data'!O476</f>
        <v>96</v>
      </c>
      <c r="P476" s="6">
        <f>'no ties data'!P476</f>
        <v>80</v>
      </c>
      <c r="Q476" s="6">
        <f>'no ties data'!Q476</f>
        <v>109</v>
      </c>
      <c r="R476" s="6">
        <f>'no ties data'!R476</f>
        <v>132</v>
      </c>
      <c r="S476" s="6">
        <f>'no ties data'!S476</f>
        <v>117</v>
      </c>
      <c r="T476" s="6">
        <f>'no ties data'!T476</f>
        <v>141</v>
      </c>
      <c r="U476" s="6">
        <f>'no ties data'!U476</f>
        <v>108</v>
      </c>
      <c r="V476" s="6">
        <f>'no ties data'!V476</f>
        <v>75</v>
      </c>
      <c r="W476" s="6">
        <f>'no ties data'!W476</f>
        <v>125</v>
      </c>
      <c r="X476" s="6">
        <f>'no ties data'!X476</f>
        <v>75</v>
      </c>
      <c r="Y476" s="6">
        <f>'no ties data'!Y476</f>
        <v>123</v>
      </c>
      <c r="Z476" s="6">
        <f>'no ties data'!Z476</f>
        <v>113</v>
      </c>
      <c r="AA476" s="6">
        <f>'no ties data'!AA476</f>
        <v>78</v>
      </c>
      <c r="AB476" s="6">
        <f>'no ties data'!AB476</f>
        <v>139</v>
      </c>
      <c r="AC476" s="6">
        <f>'no ties data'!AC476</f>
        <v>78</v>
      </c>
      <c r="AD476" s="6">
        <f>'no ties data'!AD476</f>
        <v>73</v>
      </c>
      <c r="AE476" s="6">
        <f>'no ties data'!AE476</f>
        <v>135</v>
      </c>
      <c r="AF476" s="6">
        <f>'no ties data'!AF476</f>
        <v>99</v>
      </c>
      <c r="AG476" s="6">
        <f>'no ties data'!AG476</f>
        <v>110</v>
      </c>
      <c r="AH476" s="6">
        <f>'no ties data'!AH476</f>
        <v>98</v>
      </c>
      <c r="AI476" s="6">
        <f>'no ties data'!AI476</f>
        <v>99</v>
      </c>
      <c r="AJ476" s="6">
        <f>'no ties data'!AJ476</f>
        <v>105</v>
      </c>
      <c r="AK476" s="6">
        <f>'no ties data'!AK476</f>
        <v>101</v>
      </c>
      <c r="AL476" s="6">
        <f>'no ties data'!AL476</f>
        <v>121</v>
      </c>
      <c r="AM476" s="6">
        <f>'no ties data'!AM476</f>
        <v>86</v>
      </c>
      <c r="AN476" s="6">
        <f>'no ties data'!AN476</f>
        <v>105</v>
      </c>
      <c r="AP476" s="6">
        <f>'no ties data'!AP476</f>
        <v>125</v>
      </c>
      <c r="AQ476" s="6">
        <f>'no ties data'!AQ476</f>
        <v>91</v>
      </c>
      <c r="AR476" s="6">
        <f>'no ties data'!AR476</f>
        <v>126</v>
      </c>
      <c r="AS476" s="6">
        <f>'no ties data'!AS476</f>
        <v>94</v>
      </c>
      <c r="AT476" s="6">
        <f>'no ties data'!AT476</f>
        <v>80</v>
      </c>
      <c r="AU476" s="6">
        <f>'no ties data'!AU476</f>
        <v>124</v>
      </c>
      <c r="AV476" s="6">
        <f>'no ties data'!AV476</f>
        <v>88</v>
      </c>
      <c r="AW476" s="6">
        <f>'no ties data'!AW476</f>
        <v>84</v>
      </c>
      <c r="AX476" s="6">
        <f>'no ties data'!AX476</f>
        <v>104</v>
      </c>
      <c r="AY476" s="6">
        <f>'no ties data'!AY476</f>
        <v>102</v>
      </c>
      <c r="AZ476" s="6">
        <f>'no ties data'!AZ476</f>
        <v>113</v>
      </c>
      <c r="BA476" s="6">
        <f>'no ties data'!BA476</f>
        <v>109</v>
      </c>
      <c r="BB476" s="6">
        <f>'no ties data'!BB476</f>
        <v>108</v>
      </c>
      <c r="BC476" s="6">
        <f>'no ties data'!BC476</f>
        <v>149</v>
      </c>
      <c r="BD476" s="6">
        <f>'no ties data'!BD476</f>
        <v>112</v>
      </c>
    </row>
    <row r="477" spans="1:56" x14ac:dyDescent="0.2">
      <c r="A477" s="44" t="s">
        <v>279</v>
      </c>
      <c r="C477" s="6">
        <f>'no ties data'!C477</f>
        <v>206</v>
      </c>
      <c r="D477" s="6">
        <f>'no ties data'!D477</f>
        <v>203</v>
      </c>
      <c r="E477" s="6">
        <f>'no ties data'!E477</f>
        <v>208</v>
      </c>
      <c r="G477" s="6">
        <f>'no ties data'!G477</f>
        <v>207</v>
      </c>
      <c r="H477" s="6">
        <f>'no ties data'!H477</f>
        <v>171</v>
      </c>
      <c r="I477" s="6">
        <f>'no ties data'!I477</f>
        <v>203</v>
      </c>
      <c r="J477" s="6">
        <f>'no ties data'!J477</f>
        <v>156</v>
      </c>
      <c r="K477" s="6">
        <f>'no ties data'!K477</f>
        <v>215</v>
      </c>
      <c r="L477" s="6">
        <f>'no ties data'!L477</f>
        <v>207</v>
      </c>
      <c r="M477" s="6">
        <f>'no ties data'!M477</f>
        <v>194</v>
      </c>
      <c r="N477" s="6">
        <f>'no ties data'!N477</f>
        <v>215</v>
      </c>
      <c r="O477" s="6">
        <f>'no ties data'!O477</f>
        <v>193</v>
      </c>
      <c r="P477" s="6">
        <f>'no ties data'!P477</f>
        <v>228</v>
      </c>
      <c r="Q477" s="6">
        <f>'no ties data'!Q477</f>
        <v>180</v>
      </c>
      <c r="R477" s="6">
        <f>'no ties data'!R477</f>
        <v>234</v>
      </c>
      <c r="S477" s="6">
        <f>'no ties data'!S477</f>
        <v>185</v>
      </c>
      <c r="T477" s="6">
        <f>'no ties data'!T477</f>
        <v>201</v>
      </c>
      <c r="U477" s="6">
        <f>'no ties data'!U477</f>
        <v>208</v>
      </c>
      <c r="V477" s="6">
        <f>'no ties data'!V477</f>
        <v>191</v>
      </c>
      <c r="W477" s="6">
        <f>'no ties data'!W477</f>
        <v>237</v>
      </c>
      <c r="X477" s="6">
        <f>'no ties data'!X477</f>
        <v>219</v>
      </c>
      <c r="Y477" s="6">
        <f>'no ties data'!Y477</f>
        <v>209</v>
      </c>
      <c r="Z477" s="6">
        <f>'no ties data'!Z477</f>
        <v>187</v>
      </c>
      <c r="AA477" s="6">
        <f>'no ties data'!AA477</f>
        <v>206</v>
      </c>
      <c r="AB477" s="6">
        <f>'no ties data'!AB477</f>
        <v>166</v>
      </c>
      <c r="AC477" s="6">
        <f>'no ties data'!AC477</f>
        <v>199</v>
      </c>
      <c r="AD477" s="6">
        <f>'no ties data'!AD477</f>
        <v>234</v>
      </c>
      <c r="AE477" s="6">
        <f>'no ties data'!AE477</f>
        <v>192</v>
      </c>
      <c r="AF477" s="6">
        <f>'no ties data'!AF477</f>
        <v>207</v>
      </c>
      <c r="AG477" s="6">
        <f>'no ties data'!AG477</f>
        <v>181</v>
      </c>
      <c r="AH477" s="6">
        <f>'no ties data'!AH477</f>
        <v>211</v>
      </c>
      <c r="AI477" s="6">
        <f>'no ties data'!AI477</f>
        <v>222</v>
      </c>
      <c r="AJ477" s="6">
        <f>'no ties data'!AJ477</f>
        <v>209</v>
      </c>
      <c r="AK477" s="6">
        <f>'no ties data'!AK477</f>
        <v>179</v>
      </c>
      <c r="AL477" s="6">
        <f>'no ties data'!AL477</f>
        <v>179</v>
      </c>
      <c r="AM477" s="6">
        <f>'no ties data'!AM477</f>
        <v>189</v>
      </c>
      <c r="AN477" s="6">
        <f>'no ties data'!AN477</f>
        <v>210</v>
      </c>
      <c r="AP477" s="6">
        <f>'no ties data'!AP477</f>
        <v>224</v>
      </c>
      <c r="AQ477" s="6">
        <f>'no ties data'!AQ477</f>
        <v>197</v>
      </c>
      <c r="AR477" s="6">
        <f>'no ties data'!AR477</f>
        <v>211</v>
      </c>
      <c r="AS477" s="6">
        <f>'no ties data'!AS477</f>
        <v>223</v>
      </c>
      <c r="AT477" s="6">
        <f>'no ties data'!AT477</f>
        <v>204</v>
      </c>
      <c r="AU477" s="6">
        <f>'no ties data'!AU477</f>
        <v>170</v>
      </c>
      <c r="AV477" s="6">
        <f>'no ties data'!AV477</f>
        <v>211</v>
      </c>
      <c r="AW477" s="6">
        <f>'no ties data'!AW477</f>
        <v>207</v>
      </c>
      <c r="AX477" s="6">
        <f>'no ties data'!AX477</f>
        <v>183</v>
      </c>
      <c r="AY477" s="6">
        <f>'no ties data'!AY477</f>
        <v>198</v>
      </c>
      <c r="AZ477" s="6">
        <f>'no ties data'!AZ477</f>
        <v>194</v>
      </c>
      <c r="BA477" s="6">
        <f>'no ties data'!BA477</f>
        <v>212</v>
      </c>
      <c r="BB477" s="6">
        <f>'no ties data'!BB477</f>
        <v>202</v>
      </c>
      <c r="BC477" s="6">
        <f>'no ties data'!BC477</f>
        <v>184</v>
      </c>
      <c r="BD477" s="6">
        <f>'no ties data'!BD477</f>
        <v>206</v>
      </c>
    </row>
    <row r="478" spans="1:56" x14ac:dyDescent="0.2">
      <c r="A478" s="44" t="s">
        <v>230</v>
      </c>
      <c r="C478" s="6">
        <f>'no ties data'!C478</f>
        <v>238</v>
      </c>
      <c r="D478" s="6">
        <f>'no ties data'!D478</f>
        <v>245</v>
      </c>
      <c r="E478" s="6">
        <f>'no ties data'!E478</f>
        <v>233</v>
      </c>
      <c r="G478" s="6">
        <f>'no ties data'!G478</f>
        <v>234</v>
      </c>
      <c r="H478" s="6">
        <f>'no ties data'!H478</f>
        <v>170</v>
      </c>
      <c r="I478" s="6">
        <f>'no ties data'!I478</f>
        <v>238</v>
      </c>
      <c r="J478" s="6">
        <f>'no ties data'!J478</f>
        <v>234</v>
      </c>
      <c r="K478" s="6">
        <f>'no ties data'!K478</f>
        <v>235</v>
      </c>
      <c r="L478" s="6">
        <f>'no ties data'!L478</f>
        <v>233</v>
      </c>
      <c r="M478" s="6">
        <f>'no ties data'!M478</f>
        <v>231</v>
      </c>
      <c r="N478" s="6">
        <f>'no ties data'!N478</f>
        <v>214</v>
      </c>
      <c r="O478" s="6">
        <f>'no ties data'!O478</f>
        <v>235</v>
      </c>
      <c r="P478" s="6">
        <f>'no ties data'!P478</f>
        <v>227</v>
      </c>
      <c r="Q478" s="6">
        <f>'no ties data'!Q478</f>
        <v>236</v>
      </c>
      <c r="R478" s="6">
        <f>'no ties data'!R478</f>
        <v>233</v>
      </c>
      <c r="S478" s="6">
        <f>'no ties data'!S478</f>
        <v>235</v>
      </c>
      <c r="T478" s="6">
        <f>'no ties data'!T478</f>
        <v>238</v>
      </c>
      <c r="U478" s="6">
        <f>'no ties data'!U478</f>
        <v>233</v>
      </c>
      <c r="V478" s="6">
        <f>'no ties data'!V478</f>
        <v>218</v>
      </c>
      <c r="W478" s="6">
        <f>'no ties data'!W478</f>
        <v>236</v>
      </c>
      <c r="X478" s="6">
        <f>'no ties data'!X478</f>
        <v>188</v>
      </c>
      <c r="Y478" s="6">
        <f>'no ties data'!Y478</f>
        <v>236</v>
      </c>
      <c r="Z478" s="6">
        <f>'no ties data'!Z478</f>
        <v>225</v>
      </c>
      <c r="AA478" s="6">
        <f>'no ties data'!AA478</f>
        <v>236</v>
      </c>
      <c r="AB478" s="6">
        <f>'no ties data'!AB478</f>
        <v>234</v>
      </c>
      <c r="AC478" s="6">
        <f>'no ties data'!AC478</f>
        <v>228</v>
      </c>
      <c r="AD478" s="6">
        <f>'no ties data'!AD478</f>
        <v>233</v>
      </c>
      <c r="AE478" s="6">
        <f>'no ties data'!AE478</f>
        <v>221</v>
      </c>
      <c r="AF478" s="6">
        <f>'no ties data'!AF478</f>
        <v>206</v>
      </c>
      <c r="AG478" s="6">
        <f>'no ties data'!AG478</f>
        <v>225</v>
      </c>
      <c r="AH478" s="6">
        <f>'no ties data'!AH478</f>
        <v>210</v>
      </c>
      <c r="AI478" s="6">
        <f>'no ties data'!AI478</f>
        <v>221</v>
      </c>
      <c r="AJ478" s="6">
        <f>'no ties data'!AJ478</f>
        <v>233</v>
      </c>
      <c r="AK478" s="6">
        <f>'no ties data'!AK478</f>
        <v>220</v>
      </c>
      <c r="AL478" s="6">
        <f>'no ties data'!AL478</f>
        <v>195</v>
      </c>
      <c r="AM478" s="6">
        <f>'no ties data'!AM478</f>
        <v>212</v>
      </c>
      <c r="AN478" s="6">
        <f>'no ties data'!AN478</f>
        <v>230</v>
      </c>
      <c r="AP478" s="6">
        <f>'no ties data'!AP478</f>
        <v>243</v>
      </c>
      <c r="AQ478" s="6">
        <f>'no ties data'!AQ478</f>
        <v>207</v>
      </c>
      <c r="AR478" s="6">
        <f>'no ties data'!AR478</f>
        <v>240</v>
      </c>
      <c r="AS478" s="6">
        <f>'no ties data'!AS478</f>
        <v>238</v>
      </c>
      <c r="AT478" s="6">
        <f>'no ties data'!AT478</f>
        <v>239</v>
      </c>
      <c r="AU478" s="6">
        <f>'no ties data'!AU478</f>
        <v>238</v>
      </c>
      <c r="AV478" s="6">
        <f>'no ties data'!AV478</f>
        <v>238</v>
      </c>
      <c r="AW478" s="6">
        <f>'no ties data'!AW478</f>
        <v>238</v>
      </c>
      <c r="AX478" s="6">
        <f>'no ties data'!AX478</f>
        <v>226</v>
      </c>
      <c r="AY478" s="6">
        <f>'no ties data'!AY478</f>
        <v>226</v>
      </c>
      <c r="AZ478" s="6">
        <f>'no ties data'!AZ478</f>
        <v>242</v>
      </c>
      <c r="BA478" s="6">
        <f>'no ties data'!BA478</f>
        <v>244</v>
      </c>
      <c r="BB478" s="6">
        <f>'no ties data'!BB478</f>
        <v>214</v>
      </c>
      <c r="BC478" s="6">
        <f>'no ties data'!BC478</f>
        <v>245</v>
      </c>
      <c r="BD478" s="6">
        <f>'no ties data'!BD478</f>
        <v>238</v>
      </c>
    </row>
    <row r="479" spans="1:56" x14ac:dyDescent="0.2">
      <c r="A479" s="44" t="s">
        <v>231</v>
      </c>
      <c r="C479" s="6">
        <f>'no ties data'!C479</f>
        <v>153</v>
      </c>
      <c r="D479" s="6">
        <f>'no ties data'!D479</f>
        <v>154</v>
      </c>
      <c r="E479" s="6">
        <f>'no ties data'!E479</f>
        <v>153</v>
      </c>
      <c r="G479" s="6">
        <f>'no ties data'!G479</f>
        <v>196</v>
      </c>
      <c r="H479" s="6">
        <f>'no ties data'!H479</f>
        <v>169</v>
      </c>
      <c r="I479" s="6">
        <f>'no ties data'!I479</f>
        <v>117</v>
      </c>
      <c r="J479" s="6">
        <f>'no ties data'!J479</f>
        <v>205</v>
      </c>
      <c r="K479" s="6">
        <f>'no ties data'!K479</f>
        <v>148</v>
      </c>
      <c r="L479" s="6">
        <f>'no ties data'!L479</f>
        <v>173</v>
      </c>
      <c r="M479" s="6">
        <f>'no ties data'!M479</f>
        <v>230</v>
      </c>
      <c r="N479" s="6">
        <f>'no ties data'!N479</f>
        <v>131</v>
      </c>
      <c r="O479" s="6">
        <f>'no ties data'!O479</f>
        <v>161</v>
      </c>
      <c r="P479" s="6">
        <f>'no ties data'!P479</f>
        <v>98</v>
      </c>
      <c r="Q479" s="6">
        <f>'no ties data'!Q479</f>
        <v>177</v>
      </c>
      <c r="R479" s="6">
        <f>'no ties data'!R479</f>
        <v>200</v>
      </c>
      <c r="S479" s="6">
        <f>'no ties data'!S479</f>
        <v>184</v>
      </c>
      <c r="T479" s="6">
        <f>'no ties data'!T479</f>
        <v>211</v>
      </c>
      <c r="U479" s="6">
        <f>'no ties data'!U479</f>
        <v>153</v>
      </c>
      <c r="V479" s="6">
        <f>'no ties data'!V479</f>
        <v>90</v>
      </c>
      <c r="W479" s="6">
        <f>'no ties data'!W479</f>
        <v>133</v>
      </c>
      <c r="X479" s="6">
        <f>'no ties data'!X479</f>
        <v>218</v>
      </c>
      <c r="Y479" s="6">
        <f>'no ties data'!Y479</f>
        <v>156</v>
      </c>
      <c r="Z479" s="6">
        <f>'no ties data'!Z479</f>
        <v>224</v>
      </c>
      <c r="AA479" s="6">
        <f>'no ties data'!AA479</f>
        <v>156</v>
      </c>
      <c r="AB479" s="6">
        <f>'no ties data'!AB479</f>
        <v>190</v>
      </c>
      <c r="AC479" s="6">
        <f>'no ties data'!AC479</f>
        <v>134</v>
      </c>
      <c r="AD479" s="6">
        <f>'no ties data'!AD479</f>
        <v>148</v>
      </c>
      <c r="AE479" s="6">
        <f>'no ties data'!AE479</f>
        <v>220</v>
      </c>
      <c r="AF479" s="6">
        <f>'no ties data'!AF479</f>
        <v>129</v>
      </c>
      <c r="AG479" s="6">
        <f>'no ties data'!AG479</f>
        <v>199</v>
      </c>
      <c r="AH479" s="6">
        <f>'no ties data'!AH479</f>
        <v>159</v>
      </c>
      <c r="AI479" s="6">
        <f>'no ties data'!AI479</f>
        <v>220</v>
      </c>
      <c r="AJ479" s="6">
        <f>'no ties data'!AJ479</f>
        <v>208</v>
      </c>
      <c r="AK479" s="6">
        <f>'no ties data'!AK479</f>
        <v>127</v>
      </c>
      <c r="AL479" s="6">
        <f>'no ties data'!AL479</f>
        <v>226</v>
      </c>
      <c r="AM479" s="6">
        <f>'no ties data'!AM479</f>
        <v>165</v>
      </c>
      <c r="AN479" s="6">
        <f>'no ties data'!AN479</f>
        <v>121</v>
      </c>
      <c r="AP479" s="6">
        <f>'no ties data'!AP479</f>
        <v>151</v>
      </c>
      <c r="AQ479" s="6">
        <f>'no ties data'!AQ479</f>
        <v>230</v>
      </c>
      <c r="AR479" s="6">
        <f>'no ties data'!AR479</f>
        <v>167</v>
      </c>
      <c r="AS479" s="6">
        <f>'no ties data'!AS479</f>
        <v>118</v>
      </c>
      <c r="AT479" s="6">
        <f>'no ties data'!AT479</f>
        <v>159</v>
      </c>
      <c r="AU479" s="6">
        <f>'no ties data'!AU479</f>
        <v>197</v>
      </c>
      <c r="AV479" s="6">
        <f>'no ties data'!AV479</f>
        <v>143</v>
      </c>
      <c r="AW479" s="6">
        <f>'no ties data'!AW479</f>
        <v>158</v>
      </c>
      <c r="AX479" s="6">
        <f>'no ties data'!AX479</f>
        <v>131</v>
      </c>
      <c r="AY479" s="6">
        <f>'no ties data'!AY479</f>
        <v>153</v>
      </c>
      <c r="AZ479" s="6">
        <f>'no ties data'!AZ479</f>
        <v>193</v>
      </c>
      <c r="BA479" s="6">
        <f>'no ties data'!BA479</f>
        <v>135</v>
      </c>
      <c r="BB479" s="6">
        <f>'no ties data'!BB479</f>
        <v>185</v>
      </c>
      <c r="BC479" s="6">
        <f>'no ties data'!BC479</f>
        <v>211</v>
      </c>
      <c r="BD479" s="6">
        <f>'no ties data'!BD479</f>
        <v>153</v>
      </c>
    </row>
    <row r="480" spans="1:56" x14ac:dyDescent="0.2">
      <c r="A480" s="44" t="s">
        <v>232</v>
      </c>
      <c r="C480" s="6">
        <f>'no ties data'!C480</f>
        <v>72</v>
      </c>
      <c r="D480" s="6">
        <f>'no ties data'!D480</f>
        <v>75</v>
      </c>
      <c r="E480" s="6">
        <f>'no ties data'!E480</f>
        <v>71</v>
      </c>
      <c r="G480" s="6">
        <f>'no ties data'!G480</f>
        <v>74</v>
      </c>
      <c r="H480" s="6">
        <f>'no ties data'!H480</f>
        <v>75</v>
      </c>
      <c r="I480" s="6">
        <f>'no ties data'!I480</f>
        <v>100</v>
      </c>
      <c r="J480" s="6">
        <f>'no ties data'!J480</f>
        <v>51</v>
      </c>
      <c r="K480" s="6">
        <f>'no ties data'!K480</f>
        <v>97</v>
      </c>
      <c r="L480" s="6">
        <f>'no ties data'!L480</f>
        <v>80</v>
      </c>
      <c r="M480" s="6">
        <f>'no ties data'!M480</f>
        <v>51</v>
      </c>
      <c r="N480" s="6">
        <f>'no ties data'!N480</f>
        <v>75</v>
      </c>
      <c r="O480" s="6">
        <f>'no ties data'!O480</f>
        <v>95</v>
      </c>
      <c r="P480" s="6">
        <f>'no ties data'!P480</f>
        <v>55</v>
      </c>
      <c r="Q480" s="6">
        <f>'no ties data'!Q480</f>
        <v>89</v>
      </c>
      <c r="R480" s="6">
        <f>'no ties data'!R480</f>
        <v>65</v>
      </c>
      <c r="S480" s="6">
        <f>'no ties data'!S480</f>
        <v>77</v>
      </c>
      <c r="T480" s="6">
        <f>'no ties data'!T480</f>
        <v>39</v>
      </c>
      <c r="U480" s="6">
        <f>'no ties data'!U480</f>
        <v>71</v>
      </c>
      <c r="V480" s="6">
        <f>'no ties data'!V480</f>
        <v>74</v>
      </c>
      <c r="W480" s="6">
        <f>'no ties data'!W480</f>
        <v>78</v>
      </c>
      <c r="X480" s="6">
        <f>'no ties data'!X480</f>
        <v>101</v>
      </c>
      <c r="Y480" s="6">
        <f>'no ties data'!Y480</f>
        <v>68</v>
      </c>
      <c r="Z480" s="6">
        <f>'no ties data'!Z480</f>
        <v>81</v>
      </c>
      <c r="AA480" s="6">
        <f>'no ties data'!AA480</f>
        <v>81</v>
      </c>
      <c r="AB480" s="6">
        <f>'no ties data'!AB480</f>
        <v>38</v>
      </c>
      <c r="AC480" s="6">
        <f>'no ties data'!AC480</f>
        <v>86</v>
      </c>
      <c r="AD480" s="6">
        <f>'no ties data'!AD480</f>
        <v>92</v>
      </c>
      <c r="AE480" s="6">
        <f>'no ties data'!AE480</f>
        <v>61</v>
      </c>
      <c r="AF480" s="6">
        <f>'no ties data'!AF480</f>
        <v>77</v>
      </c>
      <c r="AG480" s="6">
        <f>'no ties data'!AG480</f>
        <v>35</v>
      </c>
      <c r="AH480" s="6">
        <f>'no ties data'!AH480</f>
        <v>61</v>
      </c>
      <c r="AI480" s="6">
        <f>'no ties data'!AI480</f>
        <v>59</v>
      </c>
      <c r="AJ480" s="6">
        <f>'no ties data'!AJ480</f>
        <v>80</v>
      </c>
      <c r="AK480" s="6">
        <f>'no ties data'!AK480</f>
        <v>59</v>
      </c>
      <c r="AL480" s="6">
        <f>'no ties data'!AL480</f>
        <v>102</v>
      </c>
      <c r="AM480" s="6">
        <f>'no ties data'!AM480</f>
        <v>85</v>
      </c>
      <c r="AN480" s="6">
        <f>'no ties data'!AN480</f>
        <v>67</v>
      </c>
      <c r="AP480" s="6">
        <f>'no ties data'!AP480</f>
        <v>78</v>
      </c>
      <c r="AQ480" s="6">
        <f>'no ties data'!AQ480</f>
        <v>88</v>
      </c>
      <c r="AR480" s="6">
        <f>'no ties data'!AR480</f>
        <v>70</v>
      </c>
      <c r="AS480" s="6">
        <f>'no ties data'!AS480</f>
        <v>65</v>
      </c>
      <c r="AT480" s="6">
        <f>'no ties data'!AT480</f>
        <v>83</v>
      </c>
      <c r="AU480" s="6">
        <f>'no ties data'!AU480</f>
        <v>39</v>
      </c>
      <c r="AV480" s="6">
        <f>'no ties data'!AV480</f>
        <v>92</v>
      </c>
      <c r="AW480" s="6">
        <f>'no ties data'!AW480</f>
        <v>94</v>
      </c>
      <c r="AX480" s="6">
        <f>'no ties data'!AX480</f>
        <v>63</v>
      </c>
      <c r="AY480" s="6">
        <f>'no ties data'!AY480</f>
        <v>85</v>
      </c>
      <c r="AZ480" s="6">
        <f>'no ties data'!AZ480</f>
        <v>78</v>
      </c>
      <c r="BA480" s="6">
        <f>'no ties data'!BA480</f>
        <v>85</v>
      </c>
      <c r="BB480" s="6">
        <f>'no ties data'!BB480</f>
        <v>71</v>
      </c>
      <c r="BC480" s="6">
        <f>'no ties data'!BC480</f>
        <v>46</v>
      </c>
      <c r="BD480" s="6">
        <f>'no ties data'!BD480</f>
        <v>72</v>
      </c>
    </row>
    <row r="481" spans="1:56" x14ac:dyDescent="0.2">
      <c r="A481" s="44" t="s">
        <v>233</v>
      </c>
      <c r="C481" s="6">
        <f>'no ties data'!C481</f>
        <v>137</v>
      </c>
      <c r="D481" s="6">
        <f>'no ties data'!D481</f>
        <v>129</v>
      </c>
      <c r="E481" s="6">
        <f>'no ties data'!E481</f>
        <v>140</v>
      </c>
      <c r="G481" s="6">
        <f>'no ties data'!G481</f>
        <v>157</v>
      </c>
      <c r="H481" s="6">
        <f>'no ties data'!H481</f>
        <v>85</v>
      </c>
      <c r="I481" s="6">
        <f>'no ties data'!I481</f>
        <v>110</v>
      </c>
      <c r="J481" s="6">
        <f>'no ties data'!J481</f>
        <v>142</v>
      </c>
      <c r="K481" s="6">
        <f>'no ties data'!K481</f>
        <v>125</v>
      </c>
      <c r="L481" s="6">
        <f>'no ties data'!L481</f>
        <v>142</v>
      </c>
      <c r="M481" s="6">
        <f>'no ties data'!M481</f>
        <v>149</v>
      </c>
      <c r="N481" s="6">
        <f>'no ties data'!N481</f>
        <v>116</v>
      </c>
      <c r="O481" s="6">
        <f>'no ties data'!O481</f>
        <v>113</v>
      </c>
      <c r="P481" s="6">
        <f>'no ties data'!P481</f>
        <v>93</v>
      </c>
      <c r="Q481" s="6">
        <f>'no ties data'!Q481</f>
        <v>107</v>
      </c>
      <c r="R481" s="6">
        <f>'no ties data'!R481</f>
        <v>118</v>
      </c>
      <c r="S481" s="6">
        <f>'no ties data'!S481</f>
        <v>147</v>
      </c>
      <c r="T481" s="6">
        <f>'no ties data'!T481</f>
        <v>137</v>
      </c>
      <c r="U481" s="6">
        <f>'no ties data'!U481</f>
        <v>140</v>
      </c>
      <c r="V481" s="6">
        <f>'no ties data'!V481</f>
        <v>121</v>
      </c>
      <c r="W481" s="6">
        <f>'no ties data'!W481</f>
        <v>159</v>
      </c>
      <c r="X481" s="6">
        <f>'no ties data'!X481</f>
        <v>155</v>
      </c>
      <c r="Y481" s="6">
        <f>'no ties data'!Y481</f>
        <v>131</v>
      </c>
      <c r="Z481" s="6">
        <f>'no ties data'!Z481</f>
        <v>147</v>
      </c>
      <c r="AA481" s="6">
        <f>'no ties data'!AA481</f>
        <v>135</v>
      </c>
      <c r="AB481" s="6">
        <f>'no ties data'!AB481</f>
        <v>134</v>
      </c>
      <c r="AC481" s="6">
        <f>'no ties data'!AC481</f>
        <v>141</v>
      </c>
      <c r="AD481" s="6">
        <f>'no ties data'!AD481</f>
        <v>123</v>
      </c>
      <c r="AE481" s="6">
        <f>'no ties data'!AE481</f>
        <v>139</v>
      </c>
      <c r="AF481" s="6">
        <f>'no ties data'!AF481</f>
        <v>146</v>
      </c>
      <c r="AG481" s="6">
        <f>'no ties data'!AG481</f>
        <v>149</v>
      </c>
      <c r="AH481" s="6">
        <f>'no ties data'!AH481</f>
        <v>132</v>
      </c>
      <c r="AI481" s="6">
        <f>'no ties data'!AI481</f>
        <v>149</v>
      </c>
      <c r="AJ481" s="6">
        <f>'no ties data'!AJ481</f>
        <v>159</v>
      </c>
      <c r="AK481" s="6">
        <f>'no ties data'!AK481</f>
        <v>131</v>
      </c>
      <c r="AL481" s="6">
        <f>'no ties data'!AL481</f>
        <v>175</v>
      </c>
      <c r="AM481" s="6">
        <f>'no ties data'!AM481</f>
        <v>156</v>
      </c>
      <c r="AN481" s="6">
        <f>'no ties data'!AN481</f>
        <v>118</v>
      </c>
      <c r="AP481" s="6">
        <f>'no ties data'!AP481</f>
        <v>162</v>
      </c>
      <c r="AQ481" s="6">
        <f>'no ties data'!AQ481</f>
        <v>153</v>
      </c>
      <c r="AR481" s="6">
        <f>'no ties data'!AR481</f>
        <v>133</v>
      </c>
      <c r="AS481" s="6">
        <f>'no ties data'!AS481</f>
        <v>114</v>
      </c>
      <c r="AT481" s="6">
        <f>'no ties data'!AT481</f>
        <v>142</v>
      </c>
      <c r="AU481" s="6">
        <f>'no ties data'!AU481</f>
        <v>141</v>
      </c>
      <c r="AV481" s="6">
        <f>'no ties data'!AV481</f>
        <v>130</v>
      </c>
      <c r="AW481" s="6">
        <f>'no ties data'!AW481</f>
        <v>114</v>
      </c>
      <c r="AX481" s="6">
        <f>'no ties data'!AX481</f>
        <v>136</v>
      </c>
      <c r="AY481" s="6">
        <f>'no ties data'!AY481</f>
        <v>111</v>
      </c>
      <c r="AZ481" s="6">
        <f>'no ties data'!AZ481</f>
        <v>153</v>
      </c>
      <c r="BA481" s="6">
        <f>'no ties data'!BA481</f>
        <v>123</v>
      </c>
      <c r="BB481" s="6">
        <f>'no ties data'!BB481</f>
        <v>151</v>
      </c>
      <c r="BC481" s="6">
        <f>'no ties data'!BC481</f>
        <v>137</v>
      </c>
      <c r="BD481" s="6">
        <f>'no ties data'!BD481</f>
        <v>137</v>
      </c>
    </row>
    <row r="482" spans="1:56" x14ac:dyDescent="0.2">
      <c r="A482" s="44" t="s">
        <v>234</v>
      </c>
      <c r="C482" s="6">
        <f>'no ties data'!C482</f>
        <v>91</v>
      </c>
      <c r="D482" s="6">
        <f>'no ties data'!D482</f>
        <v>89</v>
      </c>
      <c r="E482" s="6">
        <f>'no ties data'!E482</f>
        <v>91</v>
      </c>
      <c r="G482" s="6">
        <f>'no ties data'!G482</f>
        <v>66</v>
      </c>
      <c r="H482" s="6">
        <f>'no ties data'!H482</f>
        <v>84</v>
      </c>
      <c r="I482" s="6">
        <f>'no ties data'!I482</f>
        <v>107</v>
      </c>
      <c r="J482" s="6">
        <f>'no ties data'!J482</f>
        <v>60</v>
      </c>
      <c r="K482" s="6">
        <f>'no ties data'!K482</f>
        <v>85</v>
      </c>
      <c r="L482" s="6">
        <f>'no ties data'!L482</f>
        <v>84</v>
      </c>
      <c r="M482" s="6">
        <f>'no ties data'!M482</f>
        <v>56</v>
      </c>
      <c r="N482" s="6">
        <f>'no ties data'!N482</f>
        <v>103</v>
      </c>
      <c r="O482" s="6">
        <f>'no ties data'!O482</f>
        <v>102</v>
      </c>
      <c r="P482" s="6">
        <f>'no ties data'!P482</f>
        <v>110</v>
      </c>
      <c r="Q482" s="6">
        <f>'no ties data'!Q482</f>
        <v>96</v>
      </c>
      <c r="R482" s="6">
        <f>'no ties data'!R482</f>
        <v>89</v>
      </c>
      <c r="S482" s="6">
        <f>'no ties data'!S482</f>
        <v>79</v>
      </c>
      <c r="T482" s="6">
        <f>'no ties data'!T482</f>
        <v>67</v>
      </c>
      <c r="U482" s="6">
        <f>'no ties data'!U482</f>
        <v>91</v>
      </c>
      <c r="V482" s="6">
        <f>'no ties data'!V482</f>
        <v>99</v>
      </c>
      <c r="W482" s="6">
        <f>'no ties data'!W482</f>
        <v>79</v>
      </c>
      <c r="X482" s="6">
        <f>'no ties data'!X482</f>
        <v>83</v>
      </c>
      <c r="Y482" s="6">
        <f>'no ties data'!Y482</f>
        <v>88</v>
      </c>
      <c r="Z482" s="6">
        <f>'no ties data'!Z482</f>
        <v>90</v>
      </c>
      <c r="AA482" s="6">
        <f>'no ties data'!AA482</f>
        <v>110</v>
      </c>
      <c r="AB482" s="6">
        <f>'no ties data'!AB482</f>
        <v>61</v>
      </c>
      <c r="AC482" s="6">
        <f>'no ties data'!AC482</f>
        <v>90</v>
      </c>
      <c r="AD482" s="6">
        <f>'no ties data'!AD482</f>
        <v>95</v>
      </c>
      <c r="AE482" s="6">
        <f>'no ties data'!AE482</f>
        <v>97</v>
      </c>
      <c r="AF482" s="6">
        <f>'no ties data'!AF482</f>
        <v>86</v>
      </c>
      <c r="AG482" s="6">
        <f>'no ties data'!AG482</f>
        <v>92</v>
      </c>
      <c r="AH482" s="6">
        <f>'no ties data'!AH482</f>
        <v>83</v>
      </c>
      <c r="AI482" s="6">
        <f>'no ties data'!AI482</f>
        <v>82</v>
      </c>
      <c r="AJ482" s="6">
        <f>'no ties data'!AJ482</f>
        <v>84</v>
      </c>
      <c r="AK482" s="6">
        <f>'no ties data'!AK482</f>
        <v>102</v>
      </c>
      <c r="AL482" s="6">
        <f>'no ties data'!AL482</f>
        <v>68</v>
      </c>
      <c r="AM482" s="6">
        <f>'no ties data'!AM482</f>
        <v>80</v>
      </c>
      <c r="AN482" s="6">
        <f>'no ties data'!AN482</f>
        <v>116</v>
      </c>
      <c r="AP482" s="6">
        <f>'no ties data'!AP482</f>
        <v>76</v>
      </c>
      <c r="AQ482" s="6">
        <f>'no ties data'!AQ482</f>
        <v>85</v>
      </c>
      <c r="AR482" s="6">
        <f>'no ties data'!AR482</f>
        <v>90</v>
      </c>
      <c r="AS482" s="6">
        <f>'no ties data'!AS482</f>
        <v>108</v>
      </c>
      <c r="AT482" s="6">
        <f>'no ties data'!AT482</f>
        <v>103</v>
      </c>
      <c r="AU482" s="6">
        <f>'no ties data'!AU482</f>
        <v>67</v>
      </c>
      <c r="AV482" s="6">
        <f>'no ties data'!AV482</f>
        <v>86</v>
      </c>
      <c r="AW482" s="6">
        <f>'no ties data'!AW482</f>
        <v>100</v>
      </c>
      <c r="AX482" s="6">
        <f>'no ties data'!AX482</f>
        <v>102</v>
      </c>
      <c r="AY482" s="6">
        <f>'no ties data'!AY482</f>
        <v>97</v>
      </c>
      <c r="AZ482" s="6">
        <f>'no ties data'!AZ482</f>
        <v>80</v>
      </c>
      <c r="BA482" s="6">
        <f>'no ties data'!BA482</f>
        <v>101</v>
      </c>
      <c r="BB482" s="6">
        <f>'no ties data'!BB482</f>
        <v>82</v>
      </c>
      <c r="BC482" s="6">
        <f>'no ties data'!BC482</f>
        <v>60</v>
      </c>
      <c r="BD482" s="6">
        <f>'no ties data'!BD482</f>
        <v>91</v>
      </c>
    </row>
    <row r="483" spans="1:56" x14ac:dyDescent="0.2">
      <c r="A483" s="44" t="s">
        <v>299</v>
      </c>
      <c r="C483" s="6">
        <f>'no ties data'!C483</f>
        <v>222</v>
      </c>
      <c r="D483" s="6">
        <f>'no ties data'!D483</f>
        <v>222</v>
      </c>
      <c r="E483" s="6">
        <f>'no ties data'!E483</f>
        <v>219</v>
      </c>
      <c r="G483" s="6">
        <f>'no ties data'!G483</f>
        <v>233</v>
      </c>
      <c r="H483" s="6">
        <f>'no ties data'!H483</f>
        <v>168</v>
      </c>
      <c r="I483" s="6">
        <f>'no ties data'!I483</f>
        <v>216</v>
      </c>
      <c r="J483" s="6">
        <f>'no ties data'!J483</f>
        <v>213</v>
      </c>
      <c r="K483" s="6">
        <f>'no ties data'!K483</f>
        <v>187</v>
      </c>
      <c r="L483" s="6">
        <f>'no ties data'!L483</f>
        <v>215</v>
      </c>
      <c r="M483" s="6">
        <f>'no ties data'!M483</f>
        <v>229</v>
      </c>
      <c r="N483" s="6">
        <f>'no ties data'!N483</f>
        <v>234</v>
      </c>
      <c r="O483" s="6">
        <f>'no ties data'!O483</f>
        <v>204</v>
      </c>
      <c r="P483" s="6">
        <f>'no ties data'!P483</f>
        <v>208</v>
      </c>
      <c r="Q483" s="6">
        <f>'no ties data'!Q483</f>
        <v>235</v>
      </c>
      <c r="R483" s="6">
        <f>'no ties data'!R483</f>
        <v>232</v>
      </c>
      <c r="S483" s="6">
        <f>'no ties data'!S483</f>
        <v>234</v>
      </c>
      <c r="T483" s="6">
        <f>'no ties data'!T483</f>
        <v>220</v>
      </c>
      <c r="U483" s="6">
        <f>'no ties data'!U483</f>
        <v>219</v>
      </c>
      <c r="V483" s="6">
        <f>'no ties data'!V483</f>
        <v>217</v>
      </c>
      <c r="W483" s="6">
        <f>'no ties data'!W483</f>
        <v>199</v>
      </c>
      <c r="X483" s="6">
        <f>'no ties data'!X483</f>
        <v>217</v>
      </c>
      <c r="Y483" s="6">
        <f>'no ties data'!Y483</f>
        <v>235</v>
      </c>
      <c r="Z483" s="6">
        <f>'no ties data'!Z483</f>
        <v>223</v>
      </c>
      <c r="AA483" s="6">
        <f>'no ties data'!AA483</f>
        <v>196</v>
      </c>
      <c r="AB483" s="6">
        <f>'no ties data'!AB483</f>
        <v>211</v>
      </c>
      <c r="AC483" s="6">
        <f>'no ties data'!AC483</f>
        <v>198</v>
      </c>
      <c r="AD483" s="6">
        <f>'no ties data'!AD483</f>
        <v>232</v>
      </c>
      <c r="AE483" s="6">
        <f>'no ties data'!AE483</f>
        <v>219</v>
      </c>
      <c r="AF483" s="6">
        <f>'no ties data'!AF483</f>
        <v>205</v>
      </c>
      <c r="AG483" s="6">
        <f>'no ties data'!AG483</f>
        <v>180</v>
      </c>
      <c r="AH483" s="6">
        <f>'no ties data'!AH483</f>
        <v>209</v>
      </c>
      <c r="AI483" s="6">
        <f>'no ties data'!AI483</f>
        <v>219</v>
      </c>
      <c r="AJ483" s="6">
        <f>'no ties data'!AJ483</f>
        <v>207</v>
      </c>
      <c r="AK483" s="6">
        <f>'no ties data'!AK483</f>
        <v>219</v>
      </c>
      <c r="AL483" s="6">
        <f>'no ties data'!AL483</f>
        <v>225</v>
      </c>
      <c r="AM483" s="6">
        <f>'no ties data'!AM483</f>
        <v>211</v>
      </c>
      <c r="AN483" s="6">
        <f>'no ties data'!AN483</f>
        <v>229</v>
      </c>
      <c r="AP483" s="6">
        <f>'no ties data'!AP483</f>
        <v>210</v>
      </c>
      <c r="AQ483" s="6">
        <f>'no ties data'!AQ483</f>
        <v>229</v>
      </c>
      <c r="AR483" s="6">
        <f>'no ties data'!AR483</f>
        <v>239</v>
      </c>
      <c r="AS483" s="6">
        <f>'no ties data'!AS483</f>
        <v>222</v>
      </c>
      <c r="AT483" s="6">
        <f>'no ties data'!AT483</f>
        <v>203</v>
      </c>
      <c r="AU483" s="6">
        <f>'no ties data'!AU483</f>
        <v>202</v>
      </c>
      <c r="AV483" s="6">
        <f>'no ties data'!AV483</f>
        <v>195</v>
      </c>
      <c r="AW483" s="6">
        <f>'no ties data'!AW483</f>
        <v>218</v>
      </c>
      <c r="AX483" s="6">
        <f>'no ties data'!AX483</f>
        <v>225</v>
      </c>
      <c r="AY483" s="6">
        <f>'no ties data'!AY483</f>
        <v>243</v>
      </c>
      <c r="AZ483" s="6">
        <f>'no ties data'!AZ483</f>
        <v>225</v>
      </c>
      <c r="BA483" s="6">
        <f>'no ties data'!BA483</f>
        <v>220</v>
      </c>
      <c r="BB483" s="6">
        <f>'no ties data'!BB483</f>
        <v>225</v>
      </c>
      <c r="BC483" s="6">
        <f>'no ties data'!BC483</f>
        <v>226</v>
      </c>
      <c r="BD483" s="6">
        <f>'no ties data'!BD483</f>
        <v>222</v>
      </c>
    </row>
    <row r="484" spans="1:56" x14ac:dyDescent="0.2">
      <c r="A484" s="44" t="s">
        <v>235</v>
      </c>
      <c r="C484" s="6">
        <f>'no ties data'!C484</f>
        <v>118</v>
      </c>
      <c r="D484" s="6">
        <f>'no ties data'!D484</f>
        <v>135</v>
      </c>
      <c r="E484" s="6">
        <f>'no ties data'!E484</f>
        <v>109</v>
      </c>
      <c r="G484" s="6">
        <f>'no ties data'!G484</f>
        <v>159</v>
      </c>
      <c r="H484" s="6">
        <f>'no ties data'!H484</f>
        <v>167</v>
      </c>
      <c r="I484" s="6">
        <f>'no ties data'!I484</f>
        <v>136</v>
      </c>
      <c r="J484" s="6">
        <f>'no ties data'!J484</f>
        <v>134</v>
      </c>
      <c r="K484" s="6">
        <f>'no ties data'!K484</f>
        <v>118</v>
      </c>
      <c r="L484" s="6">
        <f>'no ties data'!L484</f>
        <v>119</v>
      </c>
      <c r="M484" s="6">
        <f>'no ties data'!M484</f>
        <v>124</v>
      </c>
      <c r="N484" s="6">
        <f>'no ties data'!N484</f>
        <v>127</v>
      </c>
      <c r="O484" s="6">
        <f>'no ties data'!O484</f>
        <v>104</v>
      </c>
      <c r="P484" s="6">
        <f>'no ties data'!P484</f>
        <v>121</v>
      </c>
      <c r="Q484" s="6">
        <f>'no ties data'!Q484</f>
        <v>140</v>
      </c>
      <c r="R484" s="6">
        <f>'no ties data'!R484</f>
        <v>148</v>
      </c>
      <c r="S484" s="6">
        <f>'no ties data'!S484</f>
        <v>123</v>
      </c>
      <c r="T484" s="6">
        <f>'no ties data'!T484</f>
        <v>126</v>
      </c>
      <c r="U484" s="6">
        <f>'no ties data'!U484</f>
        <v>109</v>
      </c>
      <c r="V484" s="6">
        <f>'no ties data'!V484</f>
        <v>119</v>
      </c>
      <c r="W484" s="6">
        <f>'no ties data'!W484</f>
        <v>127</v>
      </c>
      <c r="X484" s="6">
        <f>'no ties data'!X484</f>
        <v>120</v>
      </c>
      <c r="Y484" s="6">
        <f>'no ties data'!Y484</f>
        <v>118</v>
      </c>
      <c r="Z484" s="6">
        <f>'no ties data'!Z484</f>
        <v>119</v>
      </c>
      <c r="AA484" s="6">
        <f>'no ties data'!AA484</f>
        <v>102</v>
      </c>
      <c r="AB484" s="6">
        <f>'no ties data'!AB484</f>
        <v>107</v>
      </c>
      <c r="AC484" s="6">
        <f>'no ties data'!AC484</f>
        <v>112</v>
      </c>
      <c r="AD484" s="6">
        <f>'no ties data'!AD484</f>
        <v>113</v>
      </c>
      <c r="AE484" s="6">
        <f>'no ties data'!AE484</f>
        <v>118</v>
      </c>
      <c r="AF484" s="6">
        <f>'no ties data'!AF484</f>
        <v>88</v>
      </c>
      <c r="AG484" s="6">
        <f>'no ties data'!AG484</f>
        <v>89</v>
      </c>
      <c r="AH484" s="6">
        <f>'no ties data'!AH484</f>
        <v>54</v>
      </c>
      <c r="AI484" s="6">
        <f>'no ties data'!AI484</f>
        <v>104</v>
      </c>
      <c r="AJ484" s="6">
        <f>'no ties data'!AJ484</f>
        <v>113</v>
      </c>
      <c r="AK484" s="6">
        <f>'no ties data'!AK484</f>
        <v>110</v>
      </c>
      <c r="AL484" s="6">
        <f>'no ties data'!AL484</f>
        <v>104</v>
      </c>
      <c r="AM484" s="6">
        <f>'no ties data'!AM484</f>
        <v>113</v>
      </c>
      <c r="AN484" s="6">
        <f>'no ties data'!AN484</f>
        <v>90</v>
      </c>
      <c r="AP484" s="6">
        <f>'no ties data'!AP484</f>
        <v>140</v>
      </c>
      <c r="AQ484" s="6">
        <f>'no ties data'!AQ484</f>
        <v>122</v>
      </c>
      <c r="AR484" s="6">
        <f>'no ties data'!AR484</f>
        <v>120</v>
      </c>
      <c r="AS484" s="6">
        <f>'no ties data'!AS484</f>
        <v>134</v>
      </c>
      <c r="AT484" s="6">
        <f>'no ties data'!AT484</f>
        <v>108</v>
      </c>
      <c r="AU484" s="6">
        <f>'no ties data'!AU484</f>
        <v>101</v>
      </c>
      <c r="AV484" s="6">
        <f>'no ties data'!AV484</f>
        <v>120</v>
      </c>
      <c r="AW484" s="6">
        <f>'no ties data'!AW484</f>
        <v>104</v>
      </c>
      <c r="AX484" s="6">
        <f>'no ties data'!AX484</f>
        <v>105</v>
      </c>
      <c r="AY484" s="6">
        <f>'no ties data'!AY484</f>
        <v>134</v>
      </c>
      <c r="AZ484" s="6">
        <f>'no ties data'!AZ484</f>
        <v>123</v>
      </c>
      <c r="BA484" s="6">
        <f>'no ties data'!BA484</f>
        <v>114</v>
      </c>
      <c r="BB484" s="6">
        <f>'no ties data'!BB484</f>
        <v>75</v>
      </c>
      <c r="BC484" s="6">
        <f>'no ties data'!BC484</f>
        <v>129</v>
      </c>
      <c r="BD484" s="6">
        <f>'no ties data'!BD484</f>
        <v>118</v>
      </c>
    </row>
    <row r="485" spans="1:56" x14ac:dyDescent="0.2">
      <c r="A485" s="44" t="s">
        <v>236</v>
      </c>
      <c r="C485" s="6">
        <f>'no ties data'!C485</f>
        <v>44</v>
      </c>
      <c r="D485" s="6">
        <f>'no ties data'!D485</f>
        <v>33</v>
      </c>
      <c r="E485" s="6">
        <f>'no ties data'!E485</f>
        <v>50</v>
      </c>
      <c r="G485" s="6">
        <f>'no ties data'!G485</f>
        <v>67</v>
      </c>
      <c r="H485" s="6">
        <f>'no ties data'!H485</f>
        <v>121</v>
      </c>
      <c r="I485" s="6">
        <f>'no ties data'!I485</f>
        <v>27</v>
      </c>
      <c r="J485" s="6">
        <f>'no ties data'!J485</f>
        <v>74</v>
      </c>
      <c r="K485" s="6">
        <f>'no ties data'!K485</f>
        <v>56</v>
      </c>
      <c r="L485" s="6">
        <f>'no ties data'!L485</f>
        <v>72</v>
      </c>
      <c r="M485" s="6">
        <f>'no ties data'!M485</f>
        <v>94</v>
      </c>
      <c r="N485" s="6">
        <f>'no ties data'!N485</f>
        <v>23</v>
      </c>
      <c r="O485" s="6">
        <f>'no ties data'!O485</f>
        <v>15</v>
      </c>
      <c r="P485" s="6">
        <f>'no ties data'!P485</f>
        <v>30</v>
      </c>
      <c r="Q485" s="6">
        <f>'no ties data'!Q485</f>
        <v>5</v>
      </c>
      <c r="R485" s="6">
        <f>'no ties data'!R485</f>
        <v>64</v>
      </c>
      <c r="S485" s="6">
        <f>'no ties data'!S485</f>
        <v>63</v>
      </c>
      <c r="T485" s="6">
        <f>'no ties data'!T485</f>
        <v>89</v>
      </c>
      <c r="U485" s="6">
        <f>'no ties data'!U485</f>
        <v>50</v>
      </c>
      <c r="V485" s="6">
        <f>'no ties data'!V485</f>
        <v>25</v>
      </c>
      <c r="W485" s="6">
        <f>'no ties data'!W485</f>
        <v>61</v>
      </c>
      <c r="X485" s="6">
        <f>'no ties data'!X485</f>
        <v>17</v>
      </c>
      <c r="Y485" s="6">
        <f>'no ties data'!Y485</f>
        <v>54</v>
      </c>
      <c r="Z485" s="6">
        <f>'no ties data'!Z485</f>
        <v>36</v>
      </c>
      <c r="AA485" s="6">
        <f>'no ties data'!AA485</f>
        <v>28</v>
      </c>
      <c r="AB485" s="6">
        <f>'no ties data'!AB485</f>
        <v>84</v>
      </c>
      <c r="AC485" s="6">
        <f>'no ties data'!AC485</f>
        <v>44</v>
      </c>
      <c r="AD485" s="6">
        <f>'no ties data'!AD485</f>
        <v>29</v>
      </c>
      <c r="AE485" s="6">
        <f>'no ties data'!AE485</f>
        <v>83</v>
      </c>
      <c r="AF485" s="6">
        <f>'no ties data'!AF485</f>
        <v>43</v>
      </c>
      <c r="AG485" s="6">
        <f>'no ties data'!AG485</f>
        <v>76</v>
      </c>
      <c r="AH485" s="6">
        <f>'no ties data'!AH485</f>
        <v>82</v>
      </c>
      <c r="AI485" s="6">
        <f>'no ties data'!AI485</f>
        <v>100</v>
      </c>
      <c r="AJ485" s="6">
        <f>'no ties data'!AJ485</f>
        <v>53</v>
      </c>
      <c r="AK485" s="6">
        <f>'no ties data'!AK485</f>
        <v>61</v>
      </c>
      <c r="AL485" s="6">
        <f>'no ties data'!AL485</f>
        <v>89</v>
      </c>
      <c r="AM485" s="6">
        <f>'no ties data'!AM485</f>
        <v>46</v>
      </c>
      <c r="AN485" s="6">
        <f>'no ties data'!AN485</f>
        <v>55</v>
      </c>
      <c r="AP485" s="6">
        <f>'no ties data'!AP485</f>
        <v>70</v>
      </c>
      <c r="AQ485" s="6">
        <f>'no ties data'!AQ485</f>
        <v>25</v>
      </c>
      <c r="AR485" s="6">
        <f>'no ties data'!AR485</f>
        <v>61</v>
      </c>
      <c r="AS485" s="6">
        <f>'no ties data'!AS485</f>
        <v>40</v>
      </c>
      <c r="AT485" s="6">
        <f>'no ties data'!AT485</f>
        <v>36</v>
      </c>
      <c r="AU485" s="6">
        <f>'no ties data'!AU485</f>
        <v>81</v>
      </c>
      <c r="AV485" s="6">
        <f>'no ties data'!AV485</f>
        <v>50</v>
      </c>
      <c r="AW485" s="6">
        <f>'no ties data'!AW485</f>
        <v>19</v>
      </c>
      <c r="AX485" s="6">
        <f>'no ties data'!AX485</f>
        <v>54</v>
      </c>
      <c r="AY485" s="6">
        <f>'no ties data'!AY485</f>
        <v>10</v>
      </c>
      <c r="AZ485" s="6">
        <f>'no ties data'!AZ485</f>
        <v>59</v>
      </c>
      <c r="BA485" s="6">
        <f>'no ties data'!BA485</f>
        <v>52</v>
      </c>
      <c r="BB485" s="6">
        <f>'no ties data'!BB485</f>
        <v>91</v>
      </c>
      <c r="BC485" s="6">
        <f>'no ties data'!BC485</f>
        <v>87</v>
      </c>
      <c r="BD485" s="6">
        <f>'no ties data'!BD485</f>
        <v>44</v>
      </c>
    </row>
    <row r="486" spans="1:56" x14ac:dyDescent="0.2">
      <c r="A486" s="44" t="s">
        <v>237</v>
      </c>
      <c r="C486" s="6">
        <f>'no ties data'!C486</f>
        <v>63</v>
      </c>
      <c r="D486" s="6">
        <f>'no ties data'!D486</f>
        <v>54</v>
      </c>
      <c r="E486" s="6">
        <f>'no ties data'!E486</f>
        <v>65</v>
      </c>
      <c r="G486" s="6">
        <f>'no ties data'!G486</f>
        <v>30</v>
      </c>
      <c r="H486" s="6">
        <f>'no ties data'!H486</f>
        <v>25</v>
      </c>
      <c r="I486" s="6">
        <f>'no ties data'!I486</f>
        <v>80</v>
      </c>
      <c r="J486" s="6">
        <f>'no ties data'!J486</f>
        <v>49</v>
      </c>
      <c r="K486" s="6">
        <f>'no ties data'!K486</f>
        <v>80</v>
      </c>
      <c r="L486" s="6">
        <f>'no ties data'!L486</f>
        <v>53</v>
      </c>
      <c r="M486" s="6">
        <f>'no ties data'!M486</f>
        <v>34</v>
      </c>
      <c r="N486" s="6">
        <f>'no ties data'!N486</f>
        <v>59</v>
      </c>
      <c r="O486" s="6">
        <f>'no ties data'!O486</f>
        <v>66</v>
      </c>
      <c r="P486" s="6">
        <f>'no ties data'!P486</f>
        <v>63</v>
      </c>
      <c r="Q486" s="6">
        <f>'no ties data'!Q486</f>
        <v>57</v>
      </c>
      <c r="R486" s="6">
        <f>'no ties data'!R486</f>
        <v>41</v>
      </c>
      <c r="S486" s="6">
        <f>'no ties data'!S486</f>
        <v>50</v>
      </c>
      <c r="T486" s="6">
        <f>'no ties data'!T486</f>
        <v>40</v>
      </c>
      <c r="U486" s="6">
        <f>'no ties data'!U486</f>
        <v>65</v>
      </c>
      <c r="V486" s="6">
        <f>'no ties data'!V486</f>
        <v>84</v>
      </c>
      <c r="W486" s="6">
        <f>'no ties data'!W486</f>
        <v>72</v>
      </c>
      <c r="X486" s="6">
        <f>'no ties data'!X486</f>
        <v>56</v>
      </c>
      <c r="Y486" s="6">
        <f>'no ties data'!Y486</f>
        <v>83</v>
      </c>
      <c r="Z486" s="6">
        <f>'no ties data'!Z486</f>
        <v>47</v>
      </c>
      <c r="AA486" s="6">
        <f>'no ties data'!AA486</f>
        <v>57</v>
      </c>
      <c r="AB486" s="6">
        <f>'no ties data'!AB486</f>
        <v>55</v>
      </c>
      <c r="AC486" s="6">
        <f>'no ties data'!AC486</f>
        <v>81</v>
      </c>
      <c r="AD486" s="6">
        <f>'no ties data'!AD486</f>
        <v>67</v>
      </c>
      <c r="AE486" s="6">
        <f>'no ties data'!AE486</f>
        <v>62</v>
      </c>
      <c r="AF486" s="6">
        <f>'no ties data'!AF486</f>
        <v>57</v>
      </c>
      <c r="AG486" s="6">
        <f>'no ties data'!AG486</f>
        <v>39</v>
      </c>
      <c r="AH486" s="6">
        <f>'no ties data'!AH486</f>
        <v>47</v>
      </c>
      <c r="AI486" s="6">
        <f>'no ties data'!AI486</f>
        <v>47</v>
      </c>
      <c r="AJ486" s="6">
        <f>'no ties data'!AJ486</f>
        <v>55</v>
      </c>
      <c r="AK486" s="6">
        <f>'no ties data'!AK486</f>
        <v>45</v>
      </c>
      <c r="AL486" s="6">
        <f>'no ties data'!AL486</f>
        <v>32</v>
      </c>
      <c r="AM486" s="6">
        <f>'no ties data'!AM486</f>
        <v>51</v>
      </c>
      <c r="AN486" s="6">
        <f>'no ties data'!AN486</f>
        <v>88</v>
      </c>
      <c r="AP486" s="6">
        <f>'no ties data'!AP486</f>
        <v>47</v>
      </c>
      <c r="AQ486" s="6">
        <f>'no ties data'!AQ486</f>
        <v>52</v>
      </c>
      <c r="AR486" s="6">
        <f>'no ties data'!AR486</f>
        <v>82</v>
      </c>
      <c r="AS486" s="6">
        <f>'no ties data'!AS486</f>
        <v>60</v>
      </c>
      <c r="AT486" s="6">
        <f>'no ties data'!AT486</f>
        <v>55</v>
      </c>
      <c r="AU486" s="6">
        <f>'no ties data'!AU486</f>
        <v>49</v>
      </c>
      <c r="AV486" s="6">
        <f>'no ties data'!AV486</f>
        <v>81</v>
      </c>
      <c r="AW486" s="6">
        <f>'no ties data'!AW486</f>
        <v>69</v>
      </c>
      <c r="AX486" s="6">
        <f>'no ties data'!AX486</f>
        <v>48</v>
      </c>
      <c r="AY486" s="6">
        <f>'no ties data'!AY486</f>
        <v>61</v>
      </c>
      <c r="AZ486" s="6">
        <f>'no ties data'!AZ486</f>
        <v>53</v>
      </c>
      <c r="BA486" s="6">
        <f>'no ties data'!BA486</f>
        <v>76</v>
      </c>
      <c r="BB486" s="6">
        <f>'no ties data'!BB486</f>
        <v>48</v>
      </c>
      <c r="BC486" s="6">
        <f>'no ties data'!BC486</f>
        <v>42</v>
      </c>
      <c r="BD486" s="6">
        <f>'no ties data'!BD486</f>
        <v>63</v>
      </c>
    </row>
    <row r="487" spans="1:56" x14ac:dyDescent="0.2">
      <c r="A487" s="44" t="s">
        <v>238</v>
      </c>
      <c r="C487" s="6">
        <f>'no ties data'!C487</f>
        <v>53</v>
      </c>
      <c r="D487" s="6">
        <f>'no ties data'!D487</f>
        <v>63</v>
      </c>
      <c r="E487" s="6">
        <f>'no ties data'!E487</f>
        <v>43</v>
      </c>
      <c r="G487" s="6">
        <f>'no ties data'!G487</f>
        <v>68</v>
      </c>
      <c r="H487" s="6">
        <f>'no ties data'!H487</f>
        <v>94</v>
      </c>
      <c r="I487" s="6">
        <f>'no ties data'!I487</f>
        <v>71</v>
      </c>
      <c r="J487" s="6">
        <f>'no ties data'!J487</f>
        <v>62</v>
      </c>
      <c r="K487" s="6">
        <f>'no ties data'!K487</f>
        <v>44</v>
      </c>
      <c r="L487" s="6">
        <f>'no ties data'!L487</f>
        <v>66</v>
      </c>
      <c r="M487" s="6">
        <f>'no ties data'!M487</f>
        <v>84</v>
      </c>
      <c r="N487" s="6">
        <f>'no ties data'!N487</f>
        <v>52</v>
      </c>
      <c r="O487" s="6">
        <f>'no ties data'!O487</f>
        <v>61</v>
      </c>
      <c r="P487" s="6">
        <f>'no ties data'!P487</f>
        <v>38</v>
      </c>
      <c r="Q487" s="6">
        <f>'no ties data'!Q487</f>
        <v>56</v>
      </c>
      <c r="R487" s="6">
        <f>'no ties data'!R487</f>
        <v>51</v>
      </c>
      <c r="S487" s="6">
        <f>'no ties data'!S487</f>
        <v>40</v>
      </c>
      <c r="T487" s="6">
        <f>'no ties data'!T487</f>
        <v>77</v>
      </c>
      <c r="U487" s="6">
        <f>'no ties data'!U487</f>
        <v>43</v>
      </c>
      <c r="V487" s="6">
        <f>'no ties data'!V487</f>
        <v>66</v>
      </c>
      <c r="W487" s="6">
        <f>'no ties data'!W487</f>
        <v>27</v>
      </c>
      <c r="X487" s="6">
        <f>'no ties data'!X487</f>
        <v>44</v>
      </c>
      <c r="Y487" s="6">
        <f>'no ties data'!Y487</f>
        <v>50</v>
      </c>
      <c r="Z487" s="6">
        <f>'no ties data'!Z487</f>
        <v>54</v>
      </c>
      <c r="AA487" s="6">
        <f>'no ties data'!AA487</f>
        <v>44</v>
      </c>
      <c r="AB487" s="6">
        <f>'no ties data'!AB487</f>
        <v>49</v>
      </c>
      <c r="AC487" s="6">
        <f>'no ties data'!AC487</f>
        <v>50</v>
      </c>
      <c r="AD487" s="6">
        <f>'no ties data'!AD487</f>
        <v>48</v>
      </c>
      <c r="AE487" s="6">
        <f>'no ties data'!AE487</f>
        <v>45</v>
      </c>
      <c r="AF487" s="6">
        <f>'no ties data'!AF487</f>
        <v>59</v>
      </c>
      <c r="AG487" s="6">
        <f>'no ties data'!AG487</f>
        <v>58</v>
      </c>
      <c r="AH487" s="6">
        <f>'no ties data'!AH487</f>
        <v>42</v>
      </c>
      <c r="AI487" s="6">
        <f>'no ties data'!AI487</f>
        <v>41</v>
      </c>
      <c r="AJ487" s="6">
        <f>'no ties data'!AJ487</f>
        <v>38</v>
      </c>
      <c r="AK487" s="6">
        <f>'no ties data'!AK487</f>
        <v>63</v>
      </c>
      <c r="AL487" s="6">
        <f>'no ties data'!AL487</f>
        <v>40</v>
      </c>
      <c r="AM487" s="6">
        <f>'no ties data'!AM487</f>
        <v>54</v>
      </c>
      <c r="AN487" s="6">
        <f>'no ties data'!AN487</f>
        <v>26</v>
      </c>
      <c r="AP487" s="6">
        <f>'no ties data'!AP487</f>
        <v>38</v>
      </c>
      <c r="AQ487" s="6">
        <f>'no ties data'!AQ487</f>
        <v>51</v>
      </c>
      <c r="AR487" s="6">
        <f>'no ties data'!AR487</f>
        <v>49</v>
      </c>
      <c r="AS487" s="6">
        <f>'no ties data'!AS487</f>
        <v>50</v>
      </c>
      <c r="AT487" s="6">
        <f>'no ties data'!AT487</f>
        <v>48</v>
      </c>
      <c r="AU487" s="6">
        <f>'no ties data'!AU487</f>
        <v>53</v>
      </c>
      <c r="AV487" s="6">
        <f>'no ties data'!AV487</f>
        <v>47</v>
      </c>
      <c r="AW487" s="6">
        <f>'no ties data'!AW487</f>
        <v>57</v>
      </c>
      <c r="AX487" s="6">
        <f>'no ties data'!AX487</f>
        <v>64</v>
      </c>
      <c r="AY487" s="6">
        <f>'no ties data'!AY487</f>
        <v>57</v>
      </c>
      <c r="AZ487" s="6">
        <f>'no ties data'!AZ487</f>
        <v>41</v>
      </c>
      <c r="BA487" s="6">
        <f>'no ties data'!BA487</f>
        <v>46</v>
      </c>
      <c r="BB487" s="6">
        <f>'no ties data'!BB487</f>
        <v>44</v>
      </c>
      <c r="BC487" s="6">
        <f>'no ties data'!BC487</f>
        <v>72</v>
      </c>
      <c r="BD487" s="6">
        <f>'no ties data'!BD487</f>
        <v>53</v>
      </c>
    </row>
    <row r="488" spans="1:56" x14ac:dyDescent="0.2">
      <c r="A488" s="44" t="s">
        <v>240</v>
      </c>
      <c r="C488" s="6">
        <f>'no ties data'!C488</f>
        <v>142</v>
      </c>
      <c r="D488" s="6">
        <f>'no ties data'!D488</f>
        <v>136</v>
      </c>
      <c r="E488" s="6">
        <f>'no ties data'!E488</f>
        <v>147</v>
      </c>
      <c r="G488" s="6">
        <f>'no ties data'!G488</f>
        <v>117</v>
      </c>
      <c r="H488" s="6">
        <f>'no ties data'!H488</f>
        <v>120</v>
      </c>
      <c r="I488" s="6">
        <f>'no ties data'!I488</f>
        <v>133</v>
      </c>
      <c r="J488" s="6">
        <f>'no ties data'!J488</f>
        <v>133</v>
      </c>
      <c r="K488" s="6">
        <f>'no ties data'!K488</f>
        <v>130</v>
      </c>
      <c r="L488" s="6">
        <f>'no ties data'!L488</f>
        <v>137</v>
      </c>
      <c r="M488" s="6">
        <f>'no ties data'!M488</f>
        <v>117</v>
      </c>
      <c r="N488" s="6">
        <f>'no ties data'!N488</f>
        <v>120</v>
      </c>
      <c r="O488" s="6">
        <f>'no ties data'!O488</f>
        <v>172</v>
      </c>
      <c r="P488" s="6">
        <f>'no ties data'!P488</f>
        <v>173</v>
      </c>
      <c r="Q488" s="6">
        <f>'no ties data'!Q488</f>
        <v>131</v>
      </c>
      <c r="R488" s="6">
        <f>'no ties data'!R488</f>
        <v>110</v>
      </c>
      <c r="S488" s="6">
        <f>'no ties data'!S488</f>
        <v>125</v>
      </c>
      <c r="T488" s="6">
        <f>'no ties data'!T488</f>
        <v>118</v>
      </c>
      <c r="U488" s="6">
        <f>'no ties data'!U488</f>
        <v>147</v>
      </c>
      <c r="V488" s="6">
        <f>'no ties data'!V488</f>
        <v>166</v>
      </c>
      <c r="W488" s="6">
        <f>'no ties data'!W488</f>
        <v>138</v>
      </c>
      <c r="X488" s="6">
        <f>'no ties data'!X488</f>
        <v>154</v>
      </c>
      <c r="Y488" s="6">
        <f>'no ties data'!Y488</f>
        <v>134</v>
      </c>
      <c r="Z488" s="6">
        <f>'no ties data'!Z488</f>
        <v>154</v>
      </c>
      <c r="AA488" s="6">
        <f>'no ties data'!AA488</f>
        <v>142</v>
      </c>
      <c r="AB488" s="6">
        <f>'no ties data'!AB488</f>
        <v>133</v>
      </c>
      <c r="AC488" s="6">
        <f>'no ties data'!AC488</f>
        <v>156</v>
      </c>
      <c r="AD488" s="6">
        <f>'no ties data'!AD488</f>
        <v>180</v>
      </c>
      <c r="AE488" s="6">
        <f>'no ties data'!AE488</f>
        <v>154</v>
      </c>
      <c r="AF488" s="6">
        <f>'no ties data'!AF488</f>
        <v>155</v>
      </c>
      <c r="AG488" s="6">
        <f>'no ties data'!AG488</f>
        <v>160</v>
      </c>
      <c r="AH488" s="6">
        <f>'no ties data'!AH488</f>
        <v>128</v>
      </c>
      <c r="AI488" s="6">
        <f>'no ties data'!AI488</f>
        <v>145</v>
      </c>
      <c r="AJ488" s="6">
        <f>'no ties data'!AJ488</f>
        <v>134</v>
      </c>
      <c r="AK488" s="6">
        <f>'no ties data'!AK488</f>
        <v>152</v>
      </c>
      <c r="AL488" s="6">
        <f>'no ties data'!AL488</f>
        <v>118</v>
      </c>
      <c r="AM488" s="6">
        <f>'no ties data'!AM488</f>
        <v>126</v>
      </c>
      <c r="AN488" s="6">
        <f>'no ties data'!AN488</f>
        <v>141</v>
      </c>
      <c r="AP488" s="6">
        <f>'no ties data'!AP488</f>
        <v>126</v>
      </c>
      <c r="AQ488" s="6">
        <f>'no ties data'!AQ488</f>
        <v>158</v>
      </c>
      <c r="AR488" s="6">
        <f>'no ties data'!AR488</f>
        <v>141</v>
      </c>
      <c r="AS488" s="6">
        <f>'no ties data'!AS488</f>
        <v>141</v>
      </c>
      <c r="AT488" s="6">
        <f>'no ties data'!AT488</f>
        <v>137</v>
      </c>
      <c r="AU488" s="6">
        <f>'no ties data'!AU488</f>
        <v>143</v>
      </c>
      <c r="AV488" s="6">
        <f>'no ties data'!AV488</f>
        <v>136</v>
      </c>
      <c r="AW488" s="6">
        <f>'no ties data'!AW488</f>
        <v>177</v>
      </c>
      <c r="AX488" s="6">
        <f>'no ties data'!AX488</f>
        <v>155</v>
      </c>
      <c r="AY488" s="6">
        <f>'no ties data'!AY488</f>
        <v>127</v>
      </c>
      <c r="AZ488" s="6">
        <f>'no ties data'!AZ488</f>
        <v>129</v>
      </c>
      <c r="BA488" s="6">
        <f>'no ties data'!BA488</f>
        <v>140</v>
      </c>
      <c r="BB488" s="6">
        <f>'no ties data'!BB488</f>
        <v>135</v>
      </c>
      <c r="BC488" s="6">
        <f>'no ties data'!BC488</f>
        <v>123</v>
      </c>
      <c r="BD488" s="6">
        <f>'no ties data'!BD488</f>
        <v>142</v>
      </c>
    </row>
    <row r="489" spans="1:56" x14ac:dyDescent="0.2">
      <c r="A489" s="44" t="s">
        <v>65</v>
      </c>
      <c r="C489" s="6">
        <f>'no ties data'!C489</f>
        <v>213</v>
      </c>
      <c r="D489" s="6">
        <f>'no ties data'!D489</f>
        <v>213</v>
      </c>
      <c r="E489" s="6">
        <f>'no ties data'!E489</f>
        <v>211</v>
      </c>
      <c r="G489" s="6">
        <f>'no ties data'!G489</f>
        <v>206</v>
      </c>
      <c r="H489" s="6">
        <f>'no ties data'!H489</f>
        <v>119</v>
      </c>
      <c r="I489" s="6">
        <f>'no ties data'!I489</f>
        <v>202</v>
      </c>
      <c r="J489" s="6">
        <f>'no ties data'!J489</f>
        <v>233</v>
      </c>
      <c r="K489" s="6">
        <f>'no ties data'!K489</f>
        <v>195</v>
      </c>
      <c r="L489" s="6">
        <f>'no ties data'!L489</f>
        <v>214</v>
      </c>
      <c r="M489" s="6">
        <f>'no ties data'!M489</f>
        <v>228</v>
      </c>
      <c r="N489" s="6">
        <f>'no ties data'!N489</f>
        <v>205</v>
      </c>
      <c r="O489" s="6">
        <f>'no ties data'!O489</f>
        <v>203</v>
      </c>
      <c r="P489" s="6">
        <f>'no ties data'!P489</f>
        <v>192</v>
      </c>
      <c r="Q489" s="6">
        <f>'no ties data'!Q489</f>
        <v>234</v>
      </c>
      <c r="R489" s="6">
        <f>'no ties data'!R489</f>
        <v>231</v>
      </c>
      <c r="S489" s="6">
        <f>'no ties data'!S489</f>
        <v>190</v>
      </c>
      <c r="T489" s="6">
        <f>'no ties data'!T489</f>
        <v>210</v>
      </c>
      <c r="U489" s="6">
        <f>'no ties data'!U489</f>
        <v>211</v>
      </c>
      <c r="V489" s="6">
        <f>'no ties data'!V489</f>
        <v>216</v>
      </c>
      <c r="W489" s="6">
        <f>'no ties data'!W489</f>
        <v>235</v>
      </c>
      <c r="X489" s="6">
        <f>'no ties data'!X489</f>
        <v>216</v>
      </c>
      <c r="Y489" s="6">
        <f>'no ties data'!Y489</f>
        <v>208</v>
      </c>
      <c r="Z489" s="6">
        <f>'no ties data'!Z489</f>
        <v>195</v>
      </c>
      <c r="AA489" s="6">
        <f>'no ties data'!AA489</f>
        <v>205</v>
      </c>
      <c r="AB489" s="6">
        <f>'no ties data'!AB489</f>
        <v>189</v>
      </c>
      <c r="AC489" s="6">
        <f>'no ties data'!AC489</f>
        <v>227</v>
      </c>
      <c r="AD489" s="6">
        <f>'no ties data'!AD489</f>
        <v>203</v>
      </c>
      <c r="AE489" s="6">
        <f>'no ties data'!AE489</f>
        <v>182</v>
      </c>
      <c r="AF489" s="6">
        <f>'no ties data'!AF489</f>
        <v>204</v>
      </c>
      <c r="AG489" s="6">
        <f>'no ties data'!AG489</f>
        <v>224</v>
      </c>
      <c r="AH489" s="6">
        <f>'no ties data'!AH489</f>
        <v>208</v>
      </c>
      <c r="AI489" s="6">
        <f>'no ties data'!AI489</f>
        <v>173</v>
      </c>
      <c r="AJ489" s="6">
        <f>'no ties data'!AJ489</f>
        <v>197</v>
      </c>
      <c r="AK489" s="6">
        <f>'no ties data'!AK489</f>
        <v>196</v>
      </c>
      <c r="AL489" s="6">
        <f>'no ties data'!AL489</f>
        <v>169</v>
      </c>
      <c r="AM489" s="6">
        <f>'no ties data'!AM489</f>
        <v>188</v>
      </c>
      <c r="AN489" s="6">
        <f>'no ties data'!AN489</f>
        <v>228</v>
      </c>
      <c r="AP489" s="6">
        <f>'no ties data'!AP489</f>
        <v>223</v>
      </c>
      <c r="AQ489" s="6">
        <f>'no ties data'!AQ489</f>
        <v>206</v>
      </c>
      <c r="AR489" s="6">
        <f>'no ties data'!AR489</f>
        <v>205</v>
      </c>
      <c r="AS489" s="6">
        <f>'no ties data'!AS489</f>
        <v>211</v>
      </c>
      <c r="AT489" s="6">
        <f>'no ties data'!AT489</f>
        <v>202</v>
      </c>
      <c r="AU489" s="6">
        <f>'no ties data'!AU489</f>
        <v>201</v>
      </c>
      <c r="AV489" s="6">
        <f>'no ties data'!AV489</f>
        <v>206</v>
      </c>
      <c r="AW489" s="6">
        <f>'no ties data'!AW489</f>
        <v>206</v>
      </c>
      <c r="AX489" s="6">
        <f>'no ties data'!AX489</f>
        <v>200</v>
      </c>
      <c r="AY489" s="6">
        <f>'no ties data'!AY489</f>
        <v>212</v>
      </c>
      <c r="AZ489" s="6">
        <f>'no ties data'!AZ489</f>
        <v>192</v>
      </c>
      <c r="BA489" s="6">
        <f>'no ties data'!BA489</f>
        <v>218</v>
      </c>
      <c r="BB489" s="6">
        <f>'no ties data'!BB489</f>
        <v>184</v>
      </c>
      <c r="BC489" s="6">
        <f>'no ties data'!BC489</f>
        <v>225</v>
      </c>
      <c r="BD489" s="6">
        <f>'no ties data'!BD489</f>
        <v>213</v>
      </c>
    </row>
    <row r="490" spans="1:56" x14ac:dyDescent="0.2">
      <c r="A490" s="44" t="s">
        <v>241</v>
      </c>
      <c r="C490" s="6">
        <f>'no ties data'!C490</f>
        <v>10</v>
      </c>
      <c r="D490" s="6">
        <f>'no ties data'!D490</f>
        <v>15</v>
      </c>
      <c r="E490" s="6">
        <f>'no ties data'!E490</f>
        <v>9</v>
      </c>
      <c r="G490" s="6">
        <f>'no ties data'!G490</f>
        <v>8</v>
      </c>
      <c r="H490" s="6">
        <f>'no ties data'!H490</f>
        <v>107</v>
      </c>
      <c r="I490" s="6">
        <f>'no ties data'!I490</f>
        <v>18</v>
      </c>
      <c r="J490" s="6">
        <f>'no ties data'!J490</f>
        <v>7</v>
      </c>
      <c r="K490" s="6">
        <f>'no ties data'!K490</f>
        <v>7</v>
      </c>
      <c r="L490" s="6">
        <f>'no ties data'!L490</f>
        <v>7</v>
      </c>
      <c r="M490" s="6">
        <f>'no ties data'!M490</f>
        <v>28</v>
      </c>
      <c r="N490" s="6">
        <f>'no ties data'!N490</f>
        <v>11</v>
      </c>
      <c r="O490" s="6">
        <f>'no ties data'!O490</f>
        <v>20</v>
      </c>
      <c r="P490" s="6">
        <f>'no ties data'!P490</f>
        <v>11</v>
      </c>
      <c r="Q490" s="6">
        <f>'no ties data'!Q490</f>
        <v>21</v>
      </c>
      <c r="R490" s="6">
        <f>'no ties data'!R490</f>
        <v>6</v>
      </c>
      <c r="S490" s="6">
        <f>'no ties data'!S490</f>
        <v>13</v>
      </c>
      <c r="T490" s="6">
        <f>'no ties data'!T490</f>
        <v>36</v>
      </c>
      <c r="U490" s="6">
        <f>'no ties data'!U490</f>
        <v>9</v>
      </c>
      <c r="V490" s="6">
        <f>'no ties data'!V490</f>
        <v>11</v>
      </c>
      <c r="W490" s="6">
        <f>'no ties data'!W490</f>
        <v>18</v>
      </c>
      <c r="X490" s="6">
        <f>'no ties data'!X490</f>
        <v>50</v>
      </c>
      <c r="Y490" s="6">
        <f>'no ties data'!Y490</f>
        <v>7</v>
      </c>
      <c r="Z490" s="6">
        <f>'no ties data'!Z490</f>
        <v>44</v>
      </c>
      <c r="AA490" s="6">
        <f>'no ties data'!AA490</f>
        <v>24</v>
      </c>
      <c r="AB490" s="6">
        <f>'no ties data'!AB490</f>
        <v>6</v>
      </c>
      <c r="AC490" s="6">
        <f>'no ties data'!AC490</f>
        <v>9</v>
      </c>
      <c r="AD490" s="6">
        <f>'no ties data'!AD490</f>
        <v>10</v>
      </c>
      <c r="AE490" s="6">
        <f>'no ties data'!AE490</f>
        <v>11</v>
      </c>
      <c r="AF490" s="6">
        <f>'no ties data'!AF490</f>
        <v>73</v>
      </c>
      <c r="AG490" s="6">
        <f>'no ties data'!AG490</f>
        <v>8</v>
      </c>
      <c r="AH490" s="6">
        <f>'no ties data'!AH490</f>
        <v>7</v>
      </c>
      <c r="AI490" s="6">
        <f>'no ties data'!AI490</f>
        <v>67</v>
      </c>
      <c r="AJ490" s="6">
        <f>'no ties data'!AJ490</f>
        <v>35</v>
      </c>
      <c r="AK490" s="6">
        <f>'no ties data'!AK490</f>
        <v>11</v>
      </c>
      <c r="AL490" s="6">
        <f>'no ties data'!AL490</f>
        <v>79</v>
      </c>
      <c r="AM490" s="6">
        <f>'no ties data'!AM490</f>
        <v>65</v>
      </c>
      <c r="AN490" s="6">
        <f>'no ties data'!AN490</f>
        <v>14</v>
      </c>
      <c r="AP490" s="6">
        <f>'no ties data'!AP490</f>
        <v>12</v>
      </c>
      <c r="AQ490" s="6">
        <f>'no ties data'!AQ490</f>
        <v>44</v>
      </c>
      <c r="AR490" s="6">
        <f>'no ties data'!AR490</f>
        <v>8</v>
      </c>
      <c r="AS490" s="6">
        <f>'no ties data'!AS490</f>
        <v>8</v>
      </c>
      <c r="AT490" s="6">
        <f>'no ties data'!AT490</f>
        <v>33</v>
      </c>
      <c r="AU490" s="6">
        <f>'no ties data'!AU490</f>
        <v>6</v>
      </c>
      <c r="AV490" s="6">
        <f>'no ties data'!AV490</f>
        <v>9</v>
      </c>
      <c r="AW490" s="6">
        <f>'no ties data'!AW490</f>
        <v>15</v>
      </c>
      <c r="AX490" s="6">
        <f>'no ties data'!AX490</f>
        <v>15</v>
      </c>
      <c r="AY490" s="6">
        <f>'no ties data'!AY490</f>
        <v>18</v>
      </c>
      <c r="AZ490" s="6">
        <f>'no ties data'!AZ490</f>
        <v>17</v>
      </c>
      <c r="BA490" s="6">
        <f>'no ties data'!BA490</f>
        <v>13</v>
      </c>
      <c r="BB490" s="6">
        <f>'no ties data'!BB490</f>
        <v>16</v>
      </c>
      <c r="BC490" s="6">
        <f>'no ties data'!BC490</f>
        <v>17</v>
      </c>
      <c r="BD490" s="6">
        <f>'no ties data'!BD490</f>
        <v>10</v>
      </c>
    </row>
    <row r="491" spans="1:56" x14ac:dyDescent="0.2">
      <c r="A491" s="44" t="s">
        <v>242</v>
      </c>
      <c r="C491" s="6">
        <f>'no ties data'!C491</f>
        <v>16</v>
      </c>
      <c r="D491" s="6">
        <f>'no ties data'!D491</f>
        <v>16</v>
      </c>
      <c r="E491" s="6">
        <f>'no ties data'!E491</f>
        <v>11</v>
      </c>
      <c r="G491" s="6">
        <f>'no ties data'!G491</f>
        <v>10</v>
      </c>
      <c r="H491" s="6">
        <f>'no ties data'!H491</f>
        <v>13</v>
      </c>
      <c r="I491" s="6">
        <f>'no ties data'!I491</f>
        <v>26</v>
      </c>
      <c r="J491" s="6">
        <f>'no ties data'!J491</f>
        <v>12</v>
      </c>
      <c r="K491" s="6">
        <f>'no ties data'!K491</f>
        <v>21</v>
      </c>
      <c r="L491" s="6">
        <f>'no ties data'!L491</f>
        <v>19</v>
      </c>
      <c r="M491" s="6">
        <f>'no ties data'!M491</f>
        <v>16</v>
      </c>
      <c r="N491" s="6">
        <f>'no ties data'!N491</f>
        <v>17</v>
      </c>
      <c r="O491" s="6">
        <f>'no ties data'!O491</f>
        <v>14</v>
      </c>
      <c r="P491" s="6">
        <f>'no ties data'!P491</f>
        <v>24</v>
      </c>
      <c r="Q491" s="6">
        <f>'no ties data'!Q491</f>
        <v>15</v>
      </c>
      <c r="R491" s="6">
        <f>'no ties data'!R491</f>
        <v>13</v>
      </c>
      <c r="S491" s="6">
        <f>'no ties data'!S491</f>
        <v>2</v>
      </c>
      <c r="T491" s="6">
        <f>'no ties data'!T491</f>
        <v>19</v>
      </c>
      <c r="U491" s="6">
        <f>'no ties data'!U491</f>
        <v>11</v>
      </c>
      <c r="V491" s="6">
        <f>'no ties data'!V491</f>
        <v>30</v>
      </c>
      <c r="W491" s="6">
        <f>'no ties data'!W491</f>
        <v>9</v>
      </c>
      <c r="X491" s="6">
        <f>'no ties data'!X491</f>
        <v>12</v>
      </c>
      <c r="Y491" s="6">
        <f>'no ties data'!Y491</f>
        <v>30</v>
      </c>
      <c r="Z491" s="6">
        <f>'no ties data'!Z491</f>
        <v>5</v>
      </c>
      <c r="AA491" s="6">
        <f>'no ties data'!AA491</f>
        <v>13</v>
      </c>
      <c r="AB491" s="6">
        <f>'no ties data'!AB491</f>
        <v>15</v>
      </c>
      <c r="AC491" s="6">
        <f>'no ties data'!AC491</f>
        <v>24</v>
      </c>
      <c r="AD491" s="6">
        <f>'no ties data'!AD491</f>
        <v>14</v>
      </c>
      <c r="AE491" s="6">
        <f>'no ties data'!AE491</f>
        <v>19</v>
      </c>
      <c r="AF491" s="6">
        <f>'no ties data'!AF491</f>
        <v>10</v>
      </c>
      <c r="AG491" s="6">
        <f>'no ties data'!AG491</f>
        <v>16</v>
      </c>
      <c r="AH491" s="6">
        <f>'no ties data'!AH491</f>
        <v>13</v>
      </c>
      <c r="AI491" s="6">
        <f>'no ties data'!AI491</f>
        <v>5</v>
      </c>
      <c r="AJ491" s="6">
        <f>'no ties data'!AJ491</f>
        <v>3</v>
      </c>
      <c r="AK491" s="6">
        <f>'no ties data'!AK491</f>
        <v>17</v>
      </c>
      <c r="AL491" s="6">
        <f>'no ties data'!AL491</f>
        <v>2</v>
      </c>
      <c r="AM491" s="6">
        <f>'no ties data'!AM491</f>
        <v>5</v>
      </c>
      <c r="AN491" s="6">
        <f>'no ties data'!AN491</f>
        <v>18</v>
      </c>
      <c r="AP491" s="6">
        <f>'no ties data'!AP491</f>
        <v>8</v>
      </c>
      <c r="AQ491" s="6">
        <f>'no ties data'!AQ491</f>
        <v>5</v>
      </c>
      <c r="AR491" s="6">
        <f>'no ties data'!AR491</f>
        <v>24</v>
      </c>
      <c r="AS491" s="6">
        <f>'no ties data'!AS491</f>
        <v>23</v>
      </c>
      <c r="AT491" s="6">
        <f>'no ties data'!AT491</f>
        <v>10</v>
      </c>
      <c r="AU491" s="6">
        <f>'no ties data'!AU491</f>
        <v>14</v>
      </c>
      <c r="AV491" s="6">
        <f>'no ties data'!AV491</f>
        <v>22</v>
      </c>
      <c r="AW491" s="6">
        <f>'no ties data'!AW491</f>
        <v>16</v>
      </c>
      <c r="AX491" s="6">
        <f>'no ties data'!AX491</f>
        <v>16</v>
      </c>
      <c r="AY491" s="6">
        <f>'no ties data'!AY491</f>
        <v>16</v>
      </c>
      <c r="AZ491" s="6">
        <f>'no ties data'!AZ491</f>
        <v>2</v>
      </c>
      <c r="BA491" s="6">
        <f>'no ties data'!BA491</f>
        <v>20</v>
      </c>
      <c r="BB491" s="6">
        <f>'no ties data'!BB491</f>
        <v>8</v>
      </c>
      <c r="BC491" s="6">
        <f>'no ties data'!BC491</f>
        <v>13</v>
      </c>
      <c r="BD491" s="6">
        <f>'no ties data'!BD491</f>
        <v>16</v>
      </c>
    </row>
    <row r="492" spans="1:56" x14ac:dyDescent="0.2">
      <c r="A492" s="44" t="s">
        <v>107</v>
      </c>
      <c r="C492" s="6">
        <f>'no ties data'!C492</f>
        <v>251</v>
      </c>
      <c r="D492" s="6">
        <f>'no ties data'!D492</f>
        <v>244</v>
      </c>
      <c r="E492" s="6">
        <f>'no ties data'!E492</f>
        <v>250</v>
      </c>
      <c r="G492" s="6">
        <f>'no ties data'!G492</f>
        <v>232</v>
      </c>
      <c r="H492" s="6">
        <f>'no ties data'!H492</f>
        <v>166</v>
      </c>
      <c r="I492" s="6">
        <f>'no ties data'!I492</f>
        <v>215</v>
      </c>
      <c r="J492" s="6">
        <f>'no ties data'!J492</f>
        <v>232</v>
      </c>
      <c r="K492" s="6">
        <f>'no ties data'!K492</f>
        <v>234</v>
      </c>
      <c r="L492" s="6">
        <f>'no ties data'!L492</f>
        <v>232</v>
      </c>
      <c r="M492" s="6">
        <f>'no ties data'!M492</f>
        <v>227</v>
      </c>
      <c r="N492" s="6">
        <f>'no ties data'!N492</f>
        <v>233</v>
      </c>
      <c r="O492" s="6">
        <f>'no ties data'!O492</f>
        <v>234</v>
      </c>
      <c r="P492" s="6">
        <f>'no ties data'!P492</f>
        <v>226</v>
      </c>
      <c r="Q492" s="6">
        <f>'no ties data'!Q492</f>
        <v>233</v>
      </c>
      <c r="R492" s="6">
        <f>'no ties data'!R492</f>
        <v>230</v>
      </c>
      <c r="S492" s="6">
        <f>'no ties data'!S492</f>
        <v>233</v>
      </c>
      <c r="T492" s="6">
        <f>'no ties data'!T492</f>
        <v>237</v>
      </c>
      <c r="U492" s="6">
        <f>'no ties data'!U492</f>
        <v>250</v>
      </c>
      <c r="V492" s="6">
        <f>'no ties data'!V492</f>
        <v>215</v>
      </c>
      <c r="W492" s="6">
        <f>'no ties data'!W492</f>
        <v>234</v>
      </c>
      <c r="X492" s="6">
        <f>'no ties data'!X492</f>
        <v>215</v>
      </c>
      <c r="Y492" s="6">
        <f>'no ties data'!Y492</f>
        <v>234</v>
      </c>
      <c r="Z492" s="6">
        <f>'no ties data'!Z492</f>
        <v>222</v>
      </c>
      <c r="AA492" s="6">
        <f>'no ties data'!AA492</f>
        <v>235</v>
      </c>
      <c r="AB492" s="6">
        <f>'no ties data'!AB492</f>
        <v>233</v>
      </c>
      <c r="AC492" s="6">
        <f>'no ties data'!AC492</f>
        <v>226</v>
      </c>
      <c r="AD492" s="6">
        <f>'no ties data'!AD492</f>
        <v>231</v>
      </c>
      <c r="AE492" s="6">
        <f>'no ties data'!AE492</f>
        <v>218</v>
      </c>
      <c r="AF492" s="6">
        <f>'no ties data'!AF492</f>
        <v>203</v>
      </c>
      <c r="AG492" s="6">
        <f>'no ties data'!AG492</f>
        <v>223</v>
      </c>
      <c r="AH492" s="6">
        <f>'no ties data'!AH492</f>
        <v>235</v>
      </c>
      <c r="AI492" s="6">
        <f>'no ties data'!AI492</f>
        <v>218</v>
      </c>
      <c r="AJ492" s="6">
        <f>'no ties data'!AJ492</f>
        <v>232</v>
      </c>
      <c r="AK492" s="6">
        <f>'no ties data'!AK492</f>
        <v>218</v>
      </c>
      <c r="AL492" s="6">
        <f>'no ties data'!AL492</f>
        <v>224</v>
      </c>
      <c r="AM492" s="6">
        <f>'no ties data'!AM492</f>
        <v>210</v>
      </c>
      <c r="AN492" s="6">
        <f>'no ties data'!AN492</f>
        <v>227</v>
      </c>
      <c r="AP492" s="6">
        <f>'no ties data'!AP492</f>
        <v>242</v>
      </c>
      <c r="AQ492" s="6">
        <f>'no ties data'!AQ492</f>
        <v>228</v>
      </c>
      <c r="AR492" s="6">
        <f>'no ties data'!AR492</f>
        <v>238</v>
      </c>
      <c r="AS492" s="6">
        <f>'no ties data'!AS492</f>
        <v>237</v>
      </c>
      <c r="AT492" s="6">
        <f>'no ties data'!AT492</f>
        <v>238</v>
      </c>
      <c r="AU492" s="6">
        <f>'no ties data'!AU492</f>
        <v>237</v>
      </c>
      <c r="AV492" s="6">
        <f>'no ties data'!AV492</f>
        <v>237</v>
      </c>
      <c r="AW492" s="6">
        <f>'no ties data'!AW492</f>
        <v>237</v>
      </c>
      <c r="AX492" s="6">
        <f>'no ties data'!AX492</f>
        <v>224</v>
      </c>
      <c r="AY492" s="6">
        <f>'no ties data'!AY492</f>
        <v>242</v>
      </c>
      <c r="AZ492" s="6">
        <f>'no ties data'!AZ492</f>
        <v>241</v>
      </c>
      <c r="BA492" s="6">
        <f>'no ties data'!BA492</f>
        <v>226</v>
      </c>
      <c r="BB492" s="6">
        <f>'no ties data'!BB492</f>
        <v>244</v>
      </c>
      <c r="BC492" s="6">
        <f>'no ties data'!BC492</f>
        <v>244</v>
      </c>
      <c r="BD492" s="6">
        <f>'no ties data'!BD492</f>
        <v>251</v>
      </c>
    </row>
    <row r="493" spans="1:56" x14ac:dyDescent="0.2">
      <c r="A493" s="44" t="s">
        <v>285</v>
      </c>
      <c r="C493" s="6">
        <f>'no ties data'!C493</f>
        <v>194</v>
      </c>
      <c r="D493" s="6">
        <f>'no ties data'!D493</f>
        <v>192</v>
      </c>
      <c r="E493" s="6">
        <f>'no ties data'!E493</f>
        <v>195</v>
      </c>
      <c r="G493" s="6">
        <f>'no ties data'!G493</f>
        <v>205</v>
      </c>
      <c r="H493" s="6">
        <f>'no ties data'!H493</f>
        <v>165</v>
      </c>
      <c r="I493" s="6">
        <f>'no ties data'!I493</f>
        <v>164</v>
      </c>
      <c r="J493" s="6">
        <f>'no ties data'!J493</f>
        <v>168</v>
      </c>
      <c r="K493" s="6">
        <f>'no ties data'!K493</f>
        <v>185</v>
      </c>
      <c r="L493" s="6">
        <f>'no ties data'!L493</f>
        <v>185</v>
      </c>
      <c r="M493" s="6">
        <f>'no ties data'!M493</f>
        <v>168</v>
      </c>
      <c r="N493" s="6">
        <f>'no ties data'!N493</f>
        <v>186</v>
      </c>
      <c r="O493" s="6">
        <f>'no ties data'!O493</f>
        <v>219</v>
      </c>
      <c r="P493" s="6">
        <f>'no ties data'!P493</f>
        <v>184</v>
      </c>
      <c r="Q493" s="6">
        <f>'no ties data'!Q493</f>
        <v>186</v>
      </c>
      <c r="R493" s="6">
        <f>'no ties data'!R493</f>
        <v>190</v>
      </c>
      <c r="S493" s="6">
        <f>'no ties data'!S493</f>
        <v>194</v>
      </c>
      <c r="T493" s="6">
        <f>'no ties data'!T493</f>
        <v>174</v>
      </c>
      <c r="U493" s="6">
        <f>'no ties data'!U493</f>
        <v>195</v>
      </c>
      <c r="V493" s="6">
        <f>'no ties data'!V493</f>
        <v>165</v>
      </c>
      <c r="W493" s="6">
        <f>'no ties data'!W493</f>
        <v>180</v>
      </c>
      <c r="X493" s="6">
        <f>'no ties data'!X493</f>
        <v>143</v>
      </c>
      <c r="Y493" s="6">
        <f>'no ties data'!Y493</f>
        <v>181</v>
      </c>
      <c r="Z493" s="6">
        <f>'no ties data'!Z493</f>
        <v>174</v>
      </c>
      <c r="AA493" s="6">
        <f>'no ties data'!AA493</f>
        <v>215</v>
      </c>
      <c r="AB493" s="6">
        <f>'no ties data'!AB493</f>
        <v>219</v>
      </c>
      <c r="AC493" s="6">
        <f>'no ties data'!AC493</f>
        <v>197</v>
      </c>
      <c r="AD493" s="6">
        <f>'no ties data'!AD493</f>
        <v>179</v>
      </c>
      <c r="AE493" s="6">
        <f>'no ties data'!AE493</f>
        <v>191</v>
      </c>
      <c r="AF493" s="6">
        <f>'no ties data'!AF493</f>
        <v>140</v>
      </c>
      <c r="AG493" s="6">
        <f>'no ties data'!AG493</f>
        <v>190</v>
      </c>
      <c r="AH493" s="6">
        <f>'no ties data'!AH493</f>
        <v>172</v>
      </c>
      <c r="AI493" s="6">
        <f>'no ties data'!AI493</f>
        <v>172</v>
      </c>
      <c r="AJ493" s="6">
        <f>'no ties data'!AJ493</f>
        <v>231</v>
      </c>
      <c r="AK493" s="6">
        <f>'no ties data'!AK493</f>
        <v>195</v>
      </c>
      <c r="AL493" s="6">
        <f>'no ties data'!AL493</f>
        <v>194</v>
      </c>
      <c r="AM493" s="6">
        <f>'no ties data'!AM493</f>
        <v>187</v>
      </c>
      <c r="AN493" s="6">
        <f>'no ties data'!AN493</f>
        <v>184</v>
      </c>
      <c r="AP493" s="6">
        <f>'no ties data'!AP493</f>
        <v>191</v>
      </c>
      <c r="AQ493" s="6">
        <f>'no ties data'!AQ493</f>
        <v>161</v>
      </c>
      <c r="AR493" s="6">
        <f>'no ties data'!AR493</f>
        <v>184</v>
      </c>
      <c r="AS493" s="6">
        <f>'no ties data'!AS493</f>
        <v>188</v>
      </c>
      <c r="AT493" s="6">
        <f>'no ties data'!AT493</f>
        <v>212</v>
      </c>
      <c r="AU493" s="6">
        <f>'no ties data'!AU493</f>
        <v>212</v>
      </c>
      <c r="AV493" s="6">
        <f>'no ties data'!AV493</f>
        <v>191</v>
      </c>
      <c r="AW493" s="6">
        <f>'no ties data'!AW493</f>
        <v>205</v>
      </c>
      <c r="AX493" s="6">
        <f>'no ties data'!AX493</f>
        <v>171</v>
      </c>
      <c r="AY493" s="6">
        <f>'no ties data'!AY493</f>
        <v>188</v>
      </c>
      <c r="AZ493" s="6">
        <f>'no ties data'!AZ493</f>
        <v>203</v>
      </c>
      <c r="BA493" s="6">
        <f>'no ties data'!BA493</f>
        <v>180</v>
      </c>
      <c r="BB493" s="6">
        <f>'no ties data'!BB493</f>
        <v>183</v>
      </c>
      <c r="BC493" s="6">
        <f>'no ties data'!BC493</f>
        <v>174</v>
      </c>
      <c r="BD493" s="6">
        <f>'no ties data'!BD493</f>
        <v>194</v>
      </c>
    </row>
    <row r="494" spans="1:56" x14ac:dyDescent="0.2">
      <c r="A494" s="44" t="s">
        <v>347</v>
      </c>
      <c r="C494" s="6">
        <f>'no ties data'!C494</f>
        <v>27</v>
      </c>
      <c r="D494" s="6">
        <f>'no ties data'!D494</f>
        <v>17</v>
      </c>
      <c r="E494" s="6">
        <f>'no ties data'!E494</f>
        <v>36</v>
      </c>
      <c r="G494" s="6">
        <f>'no ties data'!G494</f>
        <v>18</v>
      </c>
      <c r="H494" s="6">
        <f>'no ties data'!H494</f>
        <v>12</v>
      </c>
      <c r="I494" s="6">
        <f>'no ties data'!I494</f>
        <v>14</v>
      </c>
      <c r="J494" s="6">
        <f>'no ties data'!J494</f>
        <v>10</v>
      </c>
      <c r="K494" s="6">
        <f>'no ties data'!K494</f>
        <v>18</v>
      </c>
      <c r="L494" s="6">
        <f>'no ties data'!L494</f>
        <v>12</v>
      </c>
      <c r="M494" s="6">
        <f>'no ties data'!M494</f>
        <v>5</v>
      </c>
      <c r="N494" s="6">
        <f>'no ties data'!N494</f>
        <v>18</v>
      </c>
      <c r="O494" s="6">
        <f>'no ties data'!O494</f>
        <v>26</v>
      </c>
      <c r="P494" s="6">
        <f>'no ties data'!P494</f>
        <v>35</v>
      </c>
      <c r="Q494" s="6">
        <f>'no ties data'!Q494</f>
        <v>18</v>
      </c>
      <c r="R494" s="6">
        <f>'no ties data'!R494</f>
        <v>12</v>
      </c>
      <c r="S494" s="6">
        <f>'no ties data'!S494</f>
        <v>17</v>
      </c>
      <c r="T494" s="6">
        <f>'no ties data'!T494</f>
        <v>8</v>
      </c>
      <c r="U494" s="6">
        <f>'no ties data'!U494</f>
        <v>36</v>
      </c>
      <c r="V494" s="6">
        <f>'no ties data'!V494</f>
        <v>42</v>
      </c>
      <c r="W494" s="6">
        <f>'no ties data'!W494</f>
        <v>38</v>
      </c>
      <c r="X494" s="6">
        <f>'no ties data'!X494</f>
        <v>33</v>
      </c>
      <c r="Y494" s="6">
        <f>'no ties data'!Y494</f>
        <v>24</v>
      </c>
      <c r="Z494" s="6">
        <f>'no ties data'!Z494</f>
        <v>27</v>
      </c>
      <c r="AA494" s="6">
        <f>'no ties data'!AA494</f>
        <v>34</v>
      </c>
      <c r="AB494" s="6">
        <f>'no ties data'!AB494</f>
        <v>27</v>
      </c>
      <c r="AC494" s="6">
        <f>'no ties data'!AC494</f>
        <v>40</v>
      </c>
      <c r="AD494" s="6">
        <f>'no ties data'!AD494</f>
        <v>32</v>
      </c>
      <c r="AE494" s="6">
        <f>'no ties data'!AE494</f>
        <v>37</v>
      </c>
      <c r="AF494" s="6">
        <f>'no ties data'!AF494</f>
        <v>27</v>
      </c>
      <c r="AG494" s="6">
        <f>'no ties data'!AG494</f>
        <v>33</v>
      </c>
      <c r="AH494" s="6">
        <f>'no ties data'!AH494</f>
        <v>28</v>
      </c>
      <c r="AI494" s="6">
        <f>'no ties data'!AI494</f>
        <v>23</v>
      </c>
      <c r="AJ494" s="6">
        <f>'no ties data'!AJ494</f>
        <v>27</v>
      </c>
      <c r="AK494" s="6">
        <f>'no ties data'!AK494</f>
        <v>39</v>
      </c>
      <c r="AL494" s="6">
        <f>'no ties data'!AL494</f>
        <v>16</v>
      </c>
      <c r="AM494" s="6">
        <f>'no ties data'!AM494</f>
        <v>30</v>
      </c>
      <c r="AN494" s="6">
        <f>'no ties data'!AN494</f>
        <v>29</v>
      </c>
      <c r="AP494" s="6">
        <f>'no ties data'!AP494</f>
        <v>26</v>
      </c>
      <c r="AQ494" s="6">
        <f>'no ties data'!AQ494</f>
        <v>27</v>
      </c>
      <c r="AR494" s="6">
        <f>'no ties data'!AR494</f>
        <v>26</v>
      </c>
      <c r="AS494" s="6">
        <f>'no ties data'!AS494</f>
        <v>24</v>
      </c>
      <c r="AT494" s="6">
        <f>'no ties data'!AT494</f>
        <v>35</v>
      </c>
      <c r="AU494" s="6">
        <f>'no ties data'!AU494</f>
        <v>31</v>
      </c>
      <c r="AV494" s="6">
        <f>'no ties data'!AV494</f>
        <v>25</v>
      </c>
      <c r="AW494" s="6">
        <f>'no ties data'!AW494</f>
        <v>32</v>
      </c>
      <c r="AX494" s="6">
        <f>'no ties data'!AX494</f>
        <v>34</v>
      </c>
      <c r="AY494" s="6">
        <f>'no ties data'!AY494</f>
        <v>19</v>
      </c>
      <c r="AZ494" s="6">
        <f>'no ties data'!AZ494</f>
        <v>19</v>
      </c>
      <c r="BA494" s="6">
        <f>'no ties data'!BA494</f>
        <v>19</v>
      </c>
      <c r="BB494" s="6">
        <f>'no ties data'!BB494</f>
        <v>26</v>
      </c>
      <c r="BC494" s="6">
        <f>'no ties data'!BC494</f>
        <v>6</v>
      </c>
      <c r="BD494" s="6">
        <f>'no ties data'!BD494</f>
        <v>27</v>
      </c>
    </row>
    <row r="495" spans="1:56" x14ac:dyDescent="0.2">
      <c r="A495" s="44" t="s">
        <v>78</v>
      </c>
      <c r="C495" s="6">
        <f>'no ties data'!C495</f>
        <v>8</v>
      </c>
      <c r="D495" s="6">
        <f>'no ties data'!D495</f>
        <v>27</v>
      </c>
      <c r="E495" s="6">
        <f>'no ties data'!E495</f>
        <v>5</v>
      </c>
      <c r="G495" s="6">
        <f>'no ties data'!G495</f>
        <v>48</v>
      </c>
      <c r="H495" s="6">
        <f>'no ties data'!H495</f>
        <v>63</v>
      </c>
      <c r="I495" s="6">
        <f>'no ties data'!I495</f>
        <v>86</v>
      </c>
      <c r="J495" s="6">
        <f>'no ties data'!J495</f>
        <v>57</v>
      </c>
      <c r="K495" s="6">
        <f>'no ties data'!K495</f>
        <v>45</v>
      </c>
      <c r="L495" s="6">
        <f>'no ties data'!L495</f>
        <v>57</v>
      </c>
      <c r="M495" s="6">
        <f>'no ties data'!M495</f>
        <v>52</v>
      </c>
      <c r="N495" s="6">
        <f>'no ties data'!N495</f>
        <v>50</v>
      </c>
      <c r="O495" s="6">
        <f>'no ties data'!O495</f>
        <v>5</v>
      </c>
      <c r="P495" s="6">
        <f>'no ties data'!P495</f>
        <v>7</v>
      </c>
      <c r="Q495" s="6">
        <f>'no ties data'!Q495</f>
        <v>55</v>
      </c>
      <c r="R495" s="6">
        <f>'no ties data'!R495</f>
        <v>56</v>
      </c>
      <c r="S495" s="6">
        <f>'no ties data'!S495</f>
        <v>20</v>
      </c>
      <c r="T495" s="6">
        <f>'no ties data'!T495</f>
        <v>57</v>
      </c>
      <c r="U495" s="6">
        <f>'no ties data'!U495</f>
        <v>5</v>
      </c>
      <c r="V495" s="6">
        <f>'no ties data'!V495</f>
        <v>13</v>
      </c>
      <c r="W495" s="6">
        <f>'no ties data'!W495</f>
        <v>13</v>
      </c>
      <c r="X495" s="6">
        <f>'no ties data'!X495</f>
        <v>6</v>
      </c>
      <c r="Y495" s="6">
        <f>'no ties data'!Y495</f>
        <v>4</v>
      </c>
      <c r="Z495" s="6">
        <f>'no ties data'!Z495</f>
        <v>8</v>
      </c>
      <c r="AA495" s="6">
        <f>'no ties data'!AA495</f>
        <v>5</v>
      </c>
      <c r="AB495" s="6">
        <f>'no ties data'!AB495</f>
        <v>5</v>
      </c>
      <c r="AC495" s="6">
        <f>'no ties data'!AC495</f>
        <v>13</v>
      </c>
      <c r="AD495" s="6">
        <f>'no ties data'!AD495</f>
        <v>13</v>
      </c>
      <c r="AE495" s="6">
        <f>'no ties data'!AE495</f>
        <v>3</v>
      </c>
      <c r="AF495" s="6">
        <f>'no ties data'!AF495</f>
        <v>16</v>
      </c>
      <c r="AG495" s="6">
        <f>'no ties data'!AG495</f>
        <v>4</v>
      </c>
      <c r="AH495" s="6">
        <f>'no ties data'!AH495</f>
        <v>8</v>
      </c>
      <c r="AI495" s="6">
        <f>'no ties data'!AI495</f>
        <v>1</v>
      </c>
      <c r="AJ495" s="6">
        <f>'no ties data'!AJ495</f>
        <v>2</v>
      </c>
      <c r="AK495" s="6">
        <f>'no ties data'!AK495</f>
        <v>3</v>
      </c>
      <c r="AL495" s="6">
        <f>'no ties data'!AL495</f>
        <v>21</v>
      </c>
      <c r="AM495" s="6">
        <f>'no ties data'!AM495</f>
        <v>1</v>
      </c>
      <c r="AN495" s="6">
        <f>'no ties data'!AN495</f>
        <v>12</v>
      </c>
      <c r="AP495" s="6">
        <f>'no ties data'!AP495</f>
        <v>24</v>
      </c>
      <c r="AQ495" s="6">
        <f>'no ties data'!AQ495</f>
        <v>6</v>
      </c>
      <c r="AR495" s="6">
        <f>'no ties data'!AR495</f>
        <v>3</v>
      </c>
      <c r="AS495" s="6">
        <f>'no ties data'!AS495</f>
        <v>11</v>
      </c>
      <c r="AT495" s="6">
        <f>'no ties data'!AT495</f>
        <v>3</v>
      </c>
      <c r="AU495" s="6">
        <f>'no ties data'!AU495</f>
        <v>5</v>
      </c>
      <c r="AV495" s="6">
        <f>'no ties data'!AV495</f>
        <v>16</v>
      </c>
      <c r="AW495" s="6">
        <f>'no ties data'!AW495</f>
        <v>8</v>
      </c>
      <c r="AX495" s="6">
        <f>'no ties data'!AX495</f>
        <v>4</v>
      </c>
      <c r="AY495" s="6">
        <f>'no ties data'!AY495</f>
        <v>55</v>
      </c>
      <c r="AZ495" s="6">
        <f>'no ties data'!AZ495</f>
        <v>6</v>
      </c>
      <c r="BA495" s="6">
        <f>'no ties data'!BA495</f>
        <v>25</v>
      </c>
      <c r="BB495" s="6">
        <f>'no ties data'!BB495</f>
        <v>5</v>
      </c>
      <c r="BC495" s="6">
        <f>'no ties data'!BC495</f>
        <v>56</v>
      </c>
      <c r="BD495" s="6">
        <f>'no ties data'!BD495</f>
        <v>8</v>
      </c>
    </row>
    <row r="496" spans="1:56" x14ac:dyDescent="0.2">
      <c r="A496" s="44" t="s">
        <v>222</v>
      </c>
      <c r="C496" s="6">
        <f>'no ties data'!C496</f>
        <v>253</v>
      </c>
      <c r="D496" s="6">
        <f>'no ties data'!D496</f>
        <v>253</v>
      </c>
      <c r="E496" s="6">
        <f>'no ties data'!E496</f>
        <v>249</v>
      </c>
      <c r="G496" s="6">
        <f>'no ties data'!G496</f>
        <v>231</v>
      </c>
      <c r="H496" s="6">
        <f>'no ties data'!H496</f>
        <v>164</v>
      </c>
      <c r="I496" s="6">
        <f>'no ties data'!I496</f>
        <v>237</v>
      </c>
      <c r="J496" s="6">
        <f>'no ties data'!J496</f>
        <v>231</v>
      </c>
      <c r="K496" s="6">
        <f>'no ties data'!K496</f>
        <v>233</v>
      </c>
      <c r="L496" s="6">
        <f>'no ties data'!L496</f>
        <v>231</v>
      </c>
      <c r="M496" s="6">
        <f>'no ties data'!M496</f>
        <v>226</v>
      </c>
      <c r="N496" s="6">
        <f>'no ties data'!N496</f>
        <v>232</v>
      </c>
      <c r="O496" s="6">
        <f>'no ties data'!O496</f>
        <v>233</v>
      </c>
      <c r="P496" s="6">
        <f>'no ties data'!P496</f>
        <v>225</v>
      </c>
      <c r="Q496" s="6">
        <f>'no ties data'!Q496</f>
        <v>232</v>
      </c>
      <c r="R496" s="6">
        <f>'no ties data'!R496</f>
        <v>229</v>
      </c>
      <c r="S496" s="6">
        <f>'no ties data'!S496</f>
        <v>232</v>
      </c>
      <c r="T496" s="6">
        <f>'no ties data'!T496</f>
        <v>236</v>
      </c>
      <c r="U496" s="6">
        <f>'no ties data'!U496</f>
        <v>249</v>
      </c>
      <c r="V496" s="6">
        <f>'no ties data'!V496</f>
        <v>214</v>
      </c>
      <c r="W496" s="6">
        <f>'no ties data'!W496</f>
        <v>233</v>
      </c>
      <c r="X496" s="6">
        <f>'no ties data'!X496</f>
        <v>214</v>
      </c>
      <c r="Y496" s="6">
        <f>'no ties data'!Y496</f>
        <v>233</v>
      </c>
      <c r="Z496" s="6">
        <f>'no ties data'!Z496</f>
        <v>221</v>
      </c>
      <c r="AA496" s="6">
        <f>'no ties data'!AA496</f>
        <v>234</v>
      </c>
      <c r="AB496" s="6">
        <f>'no ties data'!AB496</f>
        <v>232</v>
      </c>
      <c r="AC496" s="6">
        <f>'no ties data'!AC496</f>
        <v>225</v>
      </c>
      <c r="AD496" s="6">
        <f>'no ties data'!AD496</f>
        <v>230</v>
      </c>
      <c r="AE496" s="6">
        <f>'no ties data'!AE496</f>
        <v>217</v>
      </c>
      <c r="AF496" s="6">
        <f>'no ties data'!AF496</f>
        <v>202</v>
      </c>
      <c r="AG496" s="6">
        <f>'no ties data'!AG496</f>
        <v>222</v>
      </c>
      <c r="AH496" s="6">
        <f>'no ties data'!AH496</f>
        <v>234</v>
      </c>
      <c r="AI496" s="6">
        <f>'no ties data'!AI496</f>
        <v>217</v>
      </c>
      <c r="AJ496" s="6">
        <f>'no ties data'!AJ496</f>
        <v>230</v>
      </c>
      <c r="AK496" s="6">
        <f>'no ties data'!AK496</f>
        <v>217</v>
      </c>
      <c r="AL496" s="6">
        <f>'no ties data'!AL496</f>
        <v>223</v>
      </c>
      <c r="AM496" s="6">
        <f>'no ties data'!AM496</f>
        <v>209</v>
      </c>
      <c r="AN496" s="6">
        <f>'no ties data'!AN496</f>
        <v>226</v>
      </c>
      <c r="AP496" s="6">
        <f>'no ties data'!AP496</f>
        <v>241</v>
      </c>
      <c r="AQ496" s="6">
        <f>'no ties data'!AQ496</f>
        <v>227</v>
      </c>
      <c r="AR496" s="6">
        <f>'no ties data'!AR496</f>
        <v>237</v>
      </c>
      <c r="AS496" s="6">
        <f>'no ties data'!AS496</f>
        <v>236</v>
      </c>
      <c r="AT496" s="6">
        <f>'no ties data'!AT496</f>
        <v>237</v>
      </c>
      <c r="AU496" s="6">
        <f>'no ties data'!AU496</f>
        <v>236</v>
      </c>
      <c r="AV496" s="6">
        <f>'no ties data'!AV496</f>
        <v>236</v>
      </c>
      <c r="AW496" s="6">
        <f>'no ties data'!AW496</f>
        <v>236</v>
      </c>
      <c r="AX496" s="6">
        <f>'no ties data'!AX496</f>
        <v>223</v>
      </c>
      <c r="AY496" s="6">
        <f>'no ties data'!AY496</f>
        <v>241</v>
      </c>
      <c r="AZ496" s="6">
        <f>'no ties data'!AZ496</f>
        <v>240</v>
      </c>
      <c r="BA496" s="6">
        <f>'no ties data'!BA496</f>
        <v>243</v>
      </c>
      <c r="BB496" s="6">
        <f>'no ties data'!BB496</f>
        <v>243</v>
      </c>
      <c r="BC496" s="6">
        <f>'no ties data'!BC496</f>
        <v>243</v>
      </c>
      <c r="BD496" s="6">
        <f>'no ties data'!BD496</f>
        <v>253</v>
      </c>
    </row>
    <row r="497" spans="1:56" x14ac:dyDescent="0.2">
      <c r="A497" s="44" t="s">
        <v>223</v>
      </c>
      <c r="C497" s="6">
        <f>'no ties data'!C497</f>
        <v>168</v>
      </c>
      <c r="D497" s="6">
        <f>'no ties data'!D497</f>
        <v>172</v>
      </c>
      <c r="E497" s="6">
        <f>'no ties data'!E497</f>
        <v>162</v>
      </c>
      <c r="G497" s="6">
        <f>'no ties data'!G497</f>
        <v>144</v>
      </c>
      <c r="H497" s="6">
        <f>'no ties data'!H497</f>
        <v>163</v>
      </c>
      <c r="I497" s="6">
        <f>'no ties data'!I497</f>
        <v>190</v>
      </c>
      <c r="J497" s="6">
        <f>'no ties data'!J497</f>
        <v>132</v>
      </c>
      <c r="K497" s="6">
        <f>'no ties data'!K497</f>
        <v>190</v>
      </c>
      <c r="L497" s="6">
        <f>'no ties data'!L497</f>
        <v>168</v>
      </c>
      <c r="M497" s="6">
        <f>'no ties data'!M497</f>
        <v>155</v>
      </c>
      <c r="N497" s="6">
        <f>'no ties data'!N497</f>
        <v>184</v>
      </c>
      <c r="O497" s="6">
        <f>'no ties data'!O497</f>
        <v>171</v>
      </c>
      <c r="P497" s="6">
        <f>'no ties data'!P497</f>
        <v>197</v>
      </c>
      <c r="Q497" s="6">
        <f>'no ties data'!Q497</f>
        <v>161</v>
      </c>
      <c r="R497" s="6">
        <f>'no ties data'!R497</f>
        <v>189</v>
      </c>
      <c r="S497" s="6">
        <f>'no ties data'!S497</f>
        <v>172</v>
      </c>
      <c r="T497" s="6">
        <f>'no ties data'!T497</f>
        <v>159</v>
      </c>
      <c r="U497" s="6">
        <f>'no ties data'!U497</f>
        <v>162</v>
      </c>
      <c r="V497" s="6">
        <f>'no ties data'!V497</f>
        <v>181</v>
      </c>
      <c r="W497" s="6">
        <f>'no ties data'!W497</f>
        <v>161</v>
      </c>
      <c r="X497" s="6">
        <f>'no ties data'!X497</f>
        <v>153</v>
      </c>
      <c r="Y497" s="6">
        <f>'no ties data'!Y497</f>
        <v>142</v>
      </c>
      <c r="Z497" s="6">
        <f>'no ties data'!Z497</f>
        <v>153</v>
      </c>
      <c r="AA497" s="6">
        <f>'no ties data'!AA497</f>
        <v>146</v>
      </c>
      <c r="AB497" s="6">
        <f>'no ties data'!AB497</f>
        <v>152</v>
      </c>
      <c r="AC497" s="6">
        <f>'no ties data'!AC497</f>
        <v>190</v>
      </c>
      <c r="AD497" s="6">
        <f>'no ties data'!AD497</f>
        <v>186</v>
      </c>
      <c r="AE497" s="6">
        <f>'no ties data'!AE497</f>
        <v>129</v>
      </c>
      <c r="AF497" s="6">
        <f>'no ties data'!AF497</f>
        <v>145</v>
      </c>
      <c r="AG497" s="6">
        <f>'no ties data'!AG497</f>
        <v>141</v>
      </c>
      <c r="AH497" s="6">
        <f>'no ties data'!AH497</f>
        <v>166</v>
      </c>
      <c r="AI497" s="6">
        <f>'no ties data'!AI497</f>
        <v>164</v>
      </c>
      <c r="AJ497" s="6">
        <f>'no ties data'!AJ497</f>
        <v>168</v>
      </c>
      <c r="AK497" s="6">
        <f>'no ties data'!AK497</f>
        <v>165</v>
      </c>
      <c r="AL497" s="6">
        <f>'no ties data'!AL497</f>
        <v>155</v>
      </c>
      <c r="AM497" s="6">
        <f>'no ties data'!AM497</f>
        <v>125</v>
      </c>
      <c r="AN497" s="6">
        <f>'no ties data'!AN497</f>
        <v>151</v>
      </c>
      <c r="AP497" s="6">
        <f>'no ties data'!AP497</f>
        <v>158</v>
      </c>
      <c r="AQ497" s="6">
        <f>'no ties data'!AQ497</f>
        <v>157</v>
      </c>
      <c r="AR497" s="6">
        <f>'no ties data'!AR497</f>
        <v>137</v>
      </c>
      <c r="AS497" s="6">
        <f>'no ties data'!AS497</f>
        <v>203</v>
      </c>
      <c r="AT497" s="6">
        <f>'no ties data'!AT497</f>
        <v>141</v>
      </c>
      <c r="AU497" s="6">
        <f>'no ties data'!AU497</f>
        <v>149</v>
      </c>
      <c r="AV497" s="6">
        <f>'no ties data'!AV497</f>
        <v>194</v>
      </c>
      <c r="AW497" s="6">
        <f>'no ties data'!AW497</f>
        <v>180</v>
      </c>
      <c r="AX497" s="6">
        <f>'no ties data'!AX497</f>
        <v>164</v>
      </c>
      <c r="AY497" s="6">
        <f>'no ties data'!AY497</f>
        <v>178</v>
      </c>
      <c r="AZ497" s="6">
        <f>'no ties data'!AZ497</f>
        <v>174</v>
      </c>
      <c r="BA497" s="6">
        <f>'no ties data'!BA497</f>
        <v>170</v>
      </c>
      <c r="BB497" s="6">
        <f>'no ties data'!BB497</f>
        <v>167</v>
      </c>
      <c r="BC497" s="6">
        <f>'no ties data'!BC497</f>
        <v>148</v>
      </c>
      <c r="BD497" s="6">
        <f>'no ties data'!BD497</f>
        <v>168</v>
      </c>
    </row>
    <row r="498" spans="1:56" x14ac:dyDescent="0.2">
      <c r="A498" s="44" t="s">
        <v>224</v>
      </c>
      <c r="C498" s="6">
        <f>'no ties data'!C498</f>
        <v>132</v>
      </c>
      <c r="D498" s="6">
        <f>'no ties data'!D498</f>
        <v>137</v>
      </c>
      <c r="E498" s="6">
        <f>'no ties data'!E498</f>
        <v>125</v>
      </c>
      <c r="G498" s="6">
        <f>'no ties data'!G498</f>
        <v>148</v>
      </c>
      <c r="H498" s="6">
        <f>'no ties data'!H498</f>
        <v>162</v>
      </c>
      <c r="I498" s="6">
        <f>'no ties data'!I498</f>
        <v>109</v>
      </c>
      <c r="J498" s="6">
        <f>'no ties data'!J498</f>
        <v>129</v>
      </c>
      <c r="K498" s="6">
        <f>'no ties data'!K498</f>
        <v>121</v>
      </c>
      <c r="L498" s="6">
        <f>'no ties data'!L498</f>
        <v>131</v>
      </c>
      <c r="M498" s="6">
        <f>'no ties data'!M498</f>
        <v>145</v>
      </c>
      <c r="N498" s="6">
        <f>'no ties data'!N498</f>
        <v>114</v>
      </c>
      <c r="O498" s="6">
        <f>'no ties data'!O498</f>
        <v>117</v>
      </c>
      <c r="P498" s="6">
        <f>'no ties data'!P498</f>
        <v>120</v>
      </c>
      <c r="Q498" s="6">
        <f>'no ties data'!Q498</f>
        <v>133</v>
      </c>
      <c r="R498" s="6">
        <f>'no ties data'!R498</f>
        <v>152</v>
      </c>
      <c r="S498" s="6">
        <f>'no ties data'!S498</f>
        <v>152</v>
      </c>
      <c r="T498" s="6">
        <f>'no ties data'!T498</f>
        <v>156</v>
      </c>
      <c r="U498" s="6">
        <f>'no ties data'!U498</f>
        <v>125</v>
      </c>
      <c r="V498" s="6">
        <f>'no ties data'!V498</f>
        <v>148</v>
      </c>
      <c r="W498" s="6">
        <f>'no ties data'!W498</f>
        <v>137</v>
      </c>
      <c r="X498" s="6">
        <f>'no ties data'!X498</f>
        <v>112</v>
      </c>
      <c r="Y498" s="6">
        <f>'no ties data'!Y498</f>
        <v>92</v>
      </c>
      <c r="Z498" s="6">
        <f>'no ties data'!Z498</f>
        <v>144</v>
      </c>
      <c r="AA498" s="6">
        <f>'no ties data'!AA498</f>
        <v>115</v>
      </c>
      <c r="AB498" s="6">
        <f>'no ties data'!AB498</f>
        <v>117</v>
      </c>
      <c r="AC498" s="6">
        <f>'no ties data'!AC498</f>
        <v>104</v>
      </c>
      <c r="AD498" s="6">
        <f>'no ties data'!AD498</f>
        <v>135</v>
      </c>
      <c r="AE498" s="6">
        <f>'no ties data'!AE498</f>
        <v>109</v>
      </c>
      <c r="AF498" s="6">
        <f>'no ties data'!AF498</f>
        <v>102</v>
      </c>
      <c r="AG498" s="6">
        <f>'no ties data'!AG498</f>
        <v>131</v>
      </c>
      <c r="AH498" s="6">
        <f>'no ties data'!AH498</f>
        <v>152</v>
      </c>
      <c r="AI498" s="6">
        <f>'no ties data'!AI498</f>
        <v>179</v>
      </c>
      <c r="AJ498" s="6">
        <f>'no ties data'!AJ498</f>
        <v>139</v>
      </c>
      <c r="AK498" s="6">
        <f>'no ties data'!AK498</f>
        <v>107</v>
      </c>
      <c r="AL498" s="6">
        <f>'no ties data'!AL498</f>
        <v>161</v>
      </c>
      <c r="AM498" s="6">
        <f>'no ties data'!AM498</f>
        <v>161</v>
      </c>
      <c r="AN498" s="6">
        <f>'no ties data'!AN498</f>
        <v>91</v>
      </c>
      <c r="AP498" s="6">
        <f>'no ties data'!AP498</f>
        <v>143</v>
      </c>
      <c r="AQ498" s="6">
        <f>'no ties data'!AQ498</f>
        <v>132</v>
      </c>
      <c r="AR498" s="6">
        <f>'no ties data'!AR498</f>
        <v>95</v>
      </c>
      <c r="AS498" s="6">
        <f>'no ties data'!AS498</f>
        <v>137</v>
      </c>
      <c r="AT498" s="6">
        <f>'no ties data'!AT498</f>
        <v>123</v>
      </c>
      <c r="AU498" s="6">
        <f>'no ties data'!AU498</f>
        <v>123</v>
      </c>
      <c r="AV498" s="6">
        <f>'no ties data'!AV498</f>
        <v>117</v>
      </c>
      <c r="AW498" s="6">
        <f>'no ties data'!AW498</f>
        <v>127</v>
      </c>
      <c r="AX498" s="6">
        <f>'no ties data'!AX498</f>
        <v>108</v>
      </c>
      <c r="AY498" s="6">
        <f>'no ties data'!AY498</f>
        <v>119</v>
      </c>
      <c r="AZ498" s="6">
        <f>'no ties data'!AZ498</f>
        <v>149</v>
      </c>
      <c r="BA498" s="6">
        <f>'no ties data'!BA498</f>
        <v>110</v>
      </c>
      <c r="BB498" s="6">
        <f>'no ties data'!BB498</f>
        <v>163</v>
      </c>
      <c r="BC498" s="6">
        <f>'no ties data'!BC498</f>
        <v>141</v>
      </c>
      <c r="BD498" s="6">
        <f>'no ties data'!BD498</f>
        <v>132</v>
      </c>
    </row>
    <row r="499" spans="1:56" x14ac:dyDescent="0.2">
      <c r="A499" s="44" t="s">
        <v>226</v>
      </c>
      <c r="C499" s="6">
        <f>'no ties data'!C499</f>
        <v>74</v>
      </c>
      <c r="D499" s="6">
        <f>'no ties data'!D499</f>
        <v>66</v>
      </c>
      <c r="E499" s="6">
        <f>'no ties data'!E499</f>
        <v>78</v>
      </c>
      <c r="G499" s="6">
        <f>'no ties data'!G499</f>
        <v>129</v>
      </c>
      <c r="H499" s="6">
        <f>'no ties data'!H499</f>
        <v>106</v>
      </c>
      <c r="I499" s="6">
        <f>'no ties data'!I499</f>
        <v>31</v>
      </c>
      <c r="J499" s="6">
        <f>'no ties data'!J499</f>
        <v>96</v>
      </c>
      <c r="K499" s="6">
        <f>'no ties data'!K499</f>
        <v>73</v>
      </c>
      <c r="L499" s="6">
        <f>'no ties data'!L499</f>
        <v>62</v>
      </c>
      <c r="M499" s="6">
        <f>'no ties data'!M499</f>
        <v>98</v>
      </c>
      <c r="N499" s="6">
        <f>'no ties data'!N499</f>
        <v>84</v>
      </c>
      <c r="O499" s="6">
        <f>'no ties data'!O499</f>
        <v>51</v>
      </c>
      <c r="P499" s="6">
        <f>'no ties data'!P499</f>
        <v>32</v>
      </c>
      <c r="Q499" s="6">
        <f>'no ties data'!Q499</f>
        <v>53</v>
      </c>
      <c r="R499" s="6">
        <f>'no ties data'!R499</f>
        <v>42</v>
      </c>
      <c r="S499" s="6">
        <f>'no ties data'!S499</f>
        <v>91</v>
      </c>
      <c r="T499" s="6">
        <f>'no ties data'!T499</f>
        <v>64</v>
      </c>
      <c r="U499" s="6">
        <f>'no ties data'!U499</f>
        <v>78</v>
      </c>
      <c r="V499" s="6">
        <f>'no ties data'!V499</f>
        <v>40</v>
      </c>
      <c r="W499" s="6">
        <f>'no ties data'!W499</f>
        <v>115</v>
      </c>
      <c r="X499" s="6">
        <f>'no ties data'!X499</f>
        <v>87</v>
      </c>
      <c r="Y499" s="6">
        <f>'no ties data'!Y499</f>
        <v>56</v>
      </c>
      <c r="Z499" s="6">
        <f>'no ties data'!Z499</f>
        <v>80</v>
      </c>
      <c r="AA499" s="6">
        <f>'no ties data'!AA499</f>
        <v>74</v>
      </c>
      <c r="AB499" s="6">
        <f>'no ties data'!AB499</f>
        <v>100</v>
      </c>
      <c r="AC499" s="6">
        <f>'no ties data'!AC499</f>
        <v>67</v>
      </c>
      <c r="AD499" s="6">
        <f>'no ties data'!AD499</f>
        <v>78</v>
      </c>
      <c r="AE499" s="6">
        <f>'no ties data'!AE499</f>
        <v>87</v>
      </c>
      <c r="AF499" s="6">
        <f>'no ties data'!AF499</f>
        <v>51</v>
      </c>
      <c r="AG499" s="6">
        <f>'no ties data'!AG499</f>
        <v>113</v>
      </c>
      <c r="AH499" s="6">
        <f>'no ties data'!AH499</f>
        <v>123</v>
      </c>
      <c r="AI499" s="6">
        <f>'no ties data'!AI499</f>
        <v>139</v>
      </c>
      <c r="AJ499" s="6">
        <f>'no ties data'!AJ499</f>
        <v>96</v>
      </c>
      <c r="AK499" s="6">
        <f>'no ties data'!AK499</f>
        <v>40</v>
      </c>
      <c r="AL499" s="6">
        <f>'no ties data'!AL499</f>
        <v>128</v>
      </c>
      <c r="AM499" s="6">
        <f>'no ties data'!AM499</f>
        <v>94</v>
      </c>
      <c r="AN499" s="6">
        <f>'no ties data'!AN499</f>
        <v>43</v>
      </c>
      <c r="AP499" s="6">
        <f>'no ties data'!AP499</f>
        <v>120</v>
      </c>
      <c r="AQ499" s="6">
        <f>'no ties data'!AQ499</f>
        <v>79</v>
      </c>
      <c r="AR499" s="6">
        <f>'no ties data'!AR499</f>
        <v>65</v>
      </c>
      <c r="AS499" s="6">
        <f>'no ties data'!AS499</f>
        <v>43</v>
      </c>
      <c r="AT499" s="6">
        <f>'no ties data'!AT499</f>
        <v>79</v>
      </c>
      <c r="AU499" s="6">
        <f>'no ties data'!AU499</f>
        <v>105</v>
      </c>
      <c r="AV499" s="6">
        <f>'no ties data'!AV499</f>
        <v>72</v>
      </c>
      <c r="AW499" s="6">
        <f>'no ties data'!AW499</f>
        <v>62</v>
      </c>
      <c r="AX499" s="6">
        <f>'no ties data'!AX499</f>
        <v>43</v>
      </c>
      <c r="AY499" s="6">
        <f>'no ties data'!AY499</f>
        <v>63</v>
      </c>
      <c r="AZ499" s="6">
        <f>'no ties data'!AZ499</f>
        <v>94</v>
      </c>
      <c r="BA499" s="6">
        <f>'no ties data'!BA499</f>
        <v>45</v>
      </c>
      <c r="BB499" s="6">
        <f>'no ties data'!BB499</f>
        <v>131</v>
      </c>
      <c r="BC499" s="6">
        <f>'no ties data'!BC499</f>
        <v>83</v>
      </c>
      <c r="BD499" s="6">
        <f>'no ties data'!BD499</f>
        <v>74</v>
      </c>
    </row>
    <row r="500" spans="1:56" x14ac:dyDescent="0.2">
      <c r="A500" s="44" t="s">
        <v>227</v>
      </c>
      <c r="C500" s="6">
        <f>'no ties data'!C500</f>
        <v>217</v>
      </c>
      <c r="D500" s="6">
        <f>'no ties data'!D500</f>
        <v>216</v>
      </c>
      <c r="E500" s="6">
        <f>'no ties data'!E500</f>
        <v>213</v>
      </c>
      <c r="G500" s="6">
        <f>'no ties data'!G500</f>
        <v>230</v>
      </c>
      <c r="H500" s="6">
        <f>'no ties data'!H500</f>
        <v>161</v>
      </c>
      <c r="I500" s="6">
        <f>'no ties data'!I500</f>
        <v>214</v>
      </c>
      <c r="J500" s="6">
        <f>'no ties data'!J500</f>
        <v>204</v>
      </c>
      <c r="K500" s="6">
        <f>'no ties data'!K500</f>
        <v>204</v>
      </c>
      <c r="L500" s="6">
        <f>'no ties data'!L500</f>
        <v>230</v>
      </c>
      <c r="M500" s="6">
        <f>'no ties data'!M500</f>
        <v>225</v>
      </c>
      <c r="N500" s="6">
        <f>'no ties data'!N500</f>
        <v>201</v>
      </c>
      <c r="O500" s="6">
        <f>'no ties data'!O500</f>
        <v>181</v>
      </c>
      <c r="P500" s="6">
        <f>'no ties data'!P500</f>
        <v>191</v>
      </c>
      <c r="Q500" s="6">
        <f>'no ties data'!Q500</f>
        <v>231</v>
      </c>
      <c r="R500" s="6">
        <f>'no ties data'!R500</f>
        <v>211</v>
      </c>
      <c r="S500" s="6">
        <f>'no ties data'!S500</f>
        <v>231</v>
      </c>
      <c r="T500" s="6">
        <f>'no ties data'!T500</f>
        <v>235</v>
      </c>
      <c r="U500" s="6">
        <f>'no ties data'!U500</f>
        <v>213</v>
      </c>
      <c r="V500" s="6">
        <f>'no ties data'!V500</f>
        <v>176</v>
      </c>
      <c r="W500" s="6">
        <f>'no ties data'!W500</f>
        <v>214</v>
      </c>
      <c r="X500" s="6">
        <f>'no ties data'!X500</f>
        <v>187</v>
      </c>
      <c r="Y500" s="6">
        <f>'no ties data'!Y500</f>
        <v>194</v>
      </c>
      <c r="Z500" s="6">
        <f>'no ties data'!Z500</f>
        <v>220</v>
      </c>
      <c r="AA500" s="6">
        <f>'no ties data'!AA500</f>
        <v>214</v>
      </c>
      <c r="AB500" s="6">
        <f>'no ties data'!AB500</f>
        <v>198</v>
      </c>
      <c r="AC500" s="6">
        <f>'no ties data'!AC500</f>
        <v>196</v>
      </c>
      <c r="AD500" s="6">
        <f>'no ties data'!AD500</f>
        <v>197</v>
      </c>
      <c r="AE500" s="6">
        <f>'no ties data'!AE500</f>
        <v>216</v>
      </c>
      <c r="AF500" s="6">
        <f>'no ties data'!AF500</f>
        <v>201</v>
      </c>
      <c r="AG500" s="6">
        <f>'no ties data'!AG500</f>
        <v>221</v>
      </c>
      <c r="AH500" s="6">
        <f>'no ties data'!AH500</f>
        <v>233</v>
      </c>
      <c r="AI500" s="6">
        <f>'no ties data'!AI500</f>
        <v>195</v>
      </c>
      <c r="AJ500" s="6">
        <f>'no ties data'!AJ500</f>
        <v>206</v>
      </c>
      <c r="AK500" s="6">
        <f>'no ties data'!AK500</f>
        <v>216</v>
      </c>
      <c r="AL500" s="6">
        <f>'no ties data'!AL500</f>
        <v>222</v>
      </c>
      <c r="AM500" s="6">
        <f>'no ties data'!AM500</f>
        <v>208</v>
      </c>
      <c r="AN500" s="6">
        <f>'no ties data'!AN500</f>
        <v>188</v>
      </c>
      <c r="AP500" s="6">
        <f>'no ties data'!AP500</f>
        <v>222</v>
      </c>
      <c r="AQ500" s="6">
        <f>'no ties data'!AQ500</f>
        <v>205</v>
      </c>
      <c r="AR500" s="6">
        <f>'no ties data'!AR500</f>
        <v>204</v>
      </c>
      <c r="AS500" s="6">
        <f>'no ties data'!AS500</f>
        <v>206</v>
      </c>
      <c r="AT500" s="6">
        <f>'no ties data'!AT500</f>
        <v>220</v>
      </c>
      <c r="AU500" s="6">
        <f>'no ties data'!AU500</f>
        <v>211</v>
      </c>
      <c r="AV500" s="6">
        <f>'no ties data'!AV500</f>
        <v>205</v>
      </c>
      <c r="AW500" s="6">
        <f>'no ties data'!AW500</f>
        <v>190</v>
      </c>
      <c r="AX500" s="6">
        <f>'no ties data'!AX500</f>
        <v>222</v>
      </c>
      <c r="AY500" s="6">
        <f>'no ties data'!AY500</f>
        <v>207</v>
      </c>
      <c r="AZ500" s="6">
        <f>'no ties data'!AZ500</f>
        <v>224</v>
      </c>
      <c r="BA500" s="6">
        <f>'no ties data'!BA500</f>
        <v>211</v>
      </c>
      <c r="BB500" s="6">
        <f>'no ties data'!BB500</f>
        <v>224</v>
      </c>
      <c r="BC500" s="6">
        <f>'no ties data'!BC500</f>
        <v>224</v>
      </c>
      <c r="BD500" s="6">
        <f>'no ties data'!BD500</f>
        <v>217</v>
      </c>
    </row>
    <row r="501" spans="1:56" x14ac:dyDescent="0.2">
      <c r="A501" s="44" t="s">
        <v>228</v>
      </c>
      <c r="C501" s="6">
        <f>'no ties data'!C501</f>
        <v>250</v>
      </c>
      <c r="D501" s="6">
        <f>'no ties data'!D501</f>
        <v>252</v>
      </c>
      <c r="E501" s="6">
        <f>'no ties data'!E501</f>
        <v>243</v>
      </c>
      <c r="G501" s="6">
        <f>'no ties data'!G501</f>
        <v>229</v>
      </c>
      <c r="H501" s="6">
        <f>'no ties data'!H501</f>
        <v>160</v>
      </c>
      <c r="I501" s="6">
        <f>'no ties data'!I501</f>
        <v>236</v>
      </c>
      <c r="J501" s="6">
        <f>'no ties data'!J501</f>
        <v>230</v>
      </c>
      <c r="K501" s="6">
        <f>'no ties data'!K501</f>
        <v>232</v>
      </c>
      <c r="L501" s="6">
        <f>'no ties data'!L501</f>
        <v>229</v>
      </c>
      <c r="M501" s="6">
        <f>'no ties data'!M501</f>
        <v>224</v>
      </c>
      <c r="N501" s="6">
        <f>'no ties data'!N501</f>
        <v>231</v>
      </c>
      <c r="O501" s="6">
        <f>'no ties data'!O501</f>
        <v>232</v>
      </c>
      <c r="P501" s="6">
        <f>'no ties data'!P501</f>
        <v>224</v>
      </c>
      <c r="Q501" s="6">
        <f>'no ties data'!Q501</f>
        <v>230</v>
      </c>
      <c r="R501" s="6">
        <f>'no ties data'!R501</f>
        <v>228</v>
      </c>
      <c r="S501" s="6">
        <f>'no ties data'!S501</f>
        <v>230</v>
      </c>
      <c r="T501" s="6">
        <f>'no ties data'!T501</f>
        <v>234</v>
      </c>
      <c r="U501" s="6">
        <f>'no ties data'!U501</f>
        <v>243</v>
      </c>
      <c r="V501" s="6">
        <f>'no ties data'!V501</f>
        <v>213</v>
      </c>
      <c r="W501" s="6">
        <f>'no ties data'!W501</f>
        <v>232</v>
      </c>
      <c r="X501" s="6">
        <f>'no ties data'!X501</f>
        <v>213</v>
      </c>
      <c r="Y501" s="6">
        <f>'no ties data'!Y501</f>
        <v>232</v>
      </c>
      <c r="Z501" s="6">
        <f>'no ties data'!Z501</f>
        <v>219</v>
      </c>
      <c r="AA501" s="6">
        <f>'no ties data'!AA501</f>
        <v>233</v>
      </c>
      <c r="AB501" s="6">
        <f>'no ties data'!AB501</f>
        <v>231</v>
      </c>
      <c r="AC501" s="6">
        <f>'no ties data'!AC501</f>
        <v>224</v>
      </c>
      <c r="AD501" s="6">
        <f>'no ties data'!AD501</f>
        <v>229</v>
      </c>
      <c r="AE501" s="6">
        <f>'no ties data'!AE501</f>
        <v>215</v>
      </c>
      <c r="AF501" s="6">
        <f>'no ties data'!AF501</f>
        <v>200</v>
      </c>
      <c r="AG501" s="6">
        <f>'no ties data'!AG501</f>
        <v>198</v>
      </c>
      <c r="AH501" s="6">
        <f>'no ties data'!AH501</f>
        <v>232</v>
      </c>
      <c r="AI501" s="6">
        <f>'no ties data'!AI501</f>
        <v>216</v>
      </c>
      <c r="AJ501" s="6">
        <f>'no ties data'!AJ501</f>
        <v>229</v>
      </c>
      <c r="AK501" s="6">
        <f>'no ties data'!AK501</f>
        <v>215</v>
      </c>
      <c r="AL501" s="6">
        <f>'no ties data'!AL501</f>
        <v>221</v>
      </c>
      <c r="AM501" s="6">
        <f>'no ties data'!AM501</f>
        <v>207</v>
      </c>
      <c r="AN501" s="6">
        <f>'no ties data'!AN501</f>
        <v>225</v>
      </c>
      <c r="AP501" s="6">
        <f>'no ties data'!AP501</f>
        <v>240</v>
      </c>
      <c r="AQ501" s="6">
        <f>'no ties data'!AQ501</f>
        <v>226</v>
      </c>
      <c r="AR501" s="6">
        <f>'no ties data'!AR501</f>
        <v>236</v>
      </c>
      <c r="AS501" s="6">
        <f>'no ties data'!AS501</f>
        <v>235</v>
      </c>
      <c r="AT501" s="6">
        <f>'no ties data'!AT501</f>
        <v>236</v>
      </c>
      <c r="AU501" s="6">
        <f>'no ties data'!AU501</f>
        <v>226</v>
      </c>
      <c r="AV501" s="6">
        <f>'no ties data'!AV501</f>
        <v>235</v>
      </c>
      <c r="AW501" s="6">
        <f>'no ties data'!AW501</f>
        <v>235</v>
      </c>
      <c r="AX501" s="6">
        <f>'no ties data'!AX501</f>
        <v>221</v>
      </c>
      <c r="AY501" s="6">
        <f>'no ties data'!AY501</f>
        <v>240</v>
      </c>
      <c r="AZ501" s="6">
        <f>'no ties data'!AZ501</f>
        <v>239</v>
      </c>
      <c r="BA501" s="6">
        <f>'no ties data'!BA501</f>
        <v>242</v>
      </c>
      <c r="BB501" s="6">
        <f>'no ties data'!BB501</f>
        <v>242</v>
      </c>
      <c r="BC501" s="6">
        <f>'no ties data'!BC501</f>
        <v>242</v>
      </c>
      <c r="BD501" s="6">
        <f>'no ties data'!BD501</f>
        <v>250</v>
      </c>
    </row>
    <row r="502" spans="1:56" x14ac:dyDescent="0.2">
      <c r="A502" s="44" t="s">
        <v>229</v>
      </c>
      <c r="C502" s="6">
        <f>'no ties data'!C502</f>
        <v>103</v>
      </c>
      <c r="D502" s="6">
        <f>'no ties data'!D502</f>
        <v>107</v>
      </c>
      <c r="E502" s="6">
        <f>'no ties data'!E502</f>
        <v>97</v>
      </c>
      <c r="G502" s="6">
        <f>'no ties data'!G502</f>
        <v>134</v>
      </c>
      <c r="H502" s="6">
        <f>'no ties data'!H502</f>
        <v>93</v>
      </c>
      <c r="I502" s="6">
        <f>'no ties data'!I502</f>
        <v>68</v>
      </c>
      <c r="J502" s="6">
        <f>'no ties data'!J502</f>
        <v>117</v>
      </c>
      <c r="K502" s="6">
        <f>'no ties data'!K502</f>
        <v>78</v>
      </c>
      <c r="L502" s="6">
        <f>'no ties data'!L502</f>
        <v>95</v>
      </c>
      <c r="M502" s="6">
        <f>'no ties data'!M502</f>
        <v>142</v>
      </c>
      <c r="N502" s="6">
        <f>'no ties data'!N502</f>
        <v>105</v>
      </c>
      <c r="O502" s="6">
        <f>'no ties data'!O502</f>
        <v>84</v>
      </c>
      <c r="P502" s="6">
        <f>'no ties data'!P502</f>
        <v>85</v>
      </c>
      <c r="Q502" s="6">
        <f>'no ties data'!Q502</f>
        <v>111</v>
      </c>
      <c r="R502" s="6">
        <f>'no ties data'!R502</f>
        <v>123</v>
      </c>
      <c r="S502" s="6">
        <f>'no ties data'!S502</f>
        <v>105</v>
      </c>
      <c r="T502" s="6">
        <f>'no ties data'!T502</f>
        <v>143</v>
      </c>
      <c r="U502" s="6">
        <f>'no ties data'!U502</f>
        <v>97</v>
      </c>
      <c r="V502" s="6">
        <f>'no ties data'!V502</f>
        <v>71</v>
      </c>
      <c r="W502" s="6">
        <f>'no ties data'!W502</f>
        <v>129</v>
      </c>
      <c r="X502" s="6">
        <f>'no ties data'!X502</f>
        <v>108</v>
      </c>
      <c r="Y502" s="6">
        <f>'no ties data'!Y502</f>
        <v>97</v>
      </c>
      <c r="Z502" s="6">
        <f>'no ties data'!Z502</f>
        <v>99</v>
      </c>
      <c r="AA502" s="6">
        <f>'no ties data'!AA502</f>
        <v>61</v>
      </c>
      <c r="AB502" s="6">
        <f>'no ties data'!AB502</f>
        <v>104</v>
      </c>
      <c r="AC502" s="6">
        <f>'no ties data'!AC502</f>
        <v>68</v>
      </c>
      <c r="AD502" s="6">
        <f>'no ties data'!AD502</f>
        <v>117</v>
      </c>
      <c r="AE502" s="6">
        <f>'no ties data'!AE502</f>
        <v>112</v>
      </c>
      <c r="AF502" s="6">
        <f>'no ties data'!AF502</f>
        <v>47</v>
      </c>
      <c r="AG502" s="6">
        <f>'no ties data'!AG502</f>
        <v>119</v>
      </c>
      <c r="AH502" s="6">
        <f>'no ties data'!AH502</f>
        <v>140</v>
      </c>
      <c r="AI502" s="6">
        <f>'no ties data'!AI502</f>
        <v>163</v>
      </c>
      <c r="AJ502" s="6">
        <f>'no ties data'!AJ502</f>
        <v>119</v>
      </c>
      <c r="AK502" s="6">
        <f>'no ties data'!AK502</f>
        <v>82</v>
      </c>
      <c r="AL502" s="6">
        <f>'no ties data'!AL502</f>
        <v>154</v>
      </c>
      <c r="AM502" s="6">
        <f>'no ties data'!AM502</f>
        <v>124</v>
      </c>
      <c r="AN502" s="6">
        <f>'no ties data'!AN502</f>
        <v>60</v>
      </c>
      <c r="AP502" s="6">
        <f>'no ties data'!AP502</f>
        <v>132</v>
      </c>
      <c r="AQ502" s="6">
        <f>'no ties data'!AQ502</f>
        <v>102</v>
      </c>
      <c r="AR502" s="6">
        <f>'no ties data'!AR502</f>
        <v>100</v>
      </c>
      <c r="AS502" s="6">
        <f>'no ties data'!AS502</f>
        <v>93</v>
      </c>
      <c r="AT502" s="6">
        <f>'no ties data'!AT502</f>
        <v>70</v>
      </c>
      <c r="AU502" s="6">
        <f>'no ties data'!AU502</f>
        <v>110</v>
      </c>
      <c r="AV502" s="6">
        <f>'no ties data'!AV502</f>
        <v>75</v>
      </c>
      <c r="AW502" s="6">
        <f>'no ties data'!AW502</f>
        <v>93</v>
      </c>
      <c r="AX502" s="6">
        <f>'no ties data'!AX502</f>
        <v>72</v>
      </c>
      <c r="AY502" s="6">
        <f>'no ties data'!AY502</f>
        <v>108</v>
      </c>
      <c r="AZ502" s="6">
        <f>'no ties data'!AZ502</f>
        <v>111</v>
      </c>
      <c r="BA502" s="6">
        <f>'no ties data'!BA502</f>
        <v>73</v>
      </c>
      <c r="BB502" s="6">
        <f>'no ties data'!BB502</f>
        <v>153</v>
      </c>
      <c r="BC502" s="6">
        <f>'no ties data'!BC502</f>
        <v>134</v>
      </c>
      <c r="BD502" s="6">
        <f>'no ties data'!BD502</f>
        <v>103</v>
      </c>
    </row>
    <row r="503" spans="1:56" x14ac:dyDescent="0.2">
      <c r="A503" s="44" t="s">
        <v>245</v>
      </c>
      <c r="C503" s="6">
        <f>'no ties data'!C503</f>
        <v>77</v>
      </c>
      <c r="D503" s="6">
        <f>'no ties data'!D503</f>
        <v>70</v>
      </c>
      <c r="E503" s="6">
        <f>'no ties data'!E503</f>
        <v>77</v>
      </c>
      <c r="G503" s="6">
        <f>'no ties data'!G503</f>
        <v>56</v>
      </c>
      <c r="H503" s="6">
        <f>'no ties data'!H503</f>
        <v>74</v>
      </c>
      <c r="I503" s="6">
        <f>'no ties data'!I503</f>
        <v>93</v>
      </c>
      <c r="J503" s="6">
        <f>'no ties data'!J503</f>
        <v>53</v>
      </c>
      <c r="K503" s="6">
        <f>'no ties data'!K503</f>
        <v>83</v>
      </c>
      <c r="L503" s="6">
        <f>'no ties data'!L503</f>
        <v>75</v>
      </c>
      <c r="M503" s="6">
        <f>'no ties data'!M503</f>
        <v>42</v>
      </c>
      <c r="N503" s="6">
        <f>'no ties data'!N503</f>
        <v>83</v>
      </c>
      <c r="O503" s="6">
        <f>'no ties data'!O503</f>
        <v>101</v>
      </c>
      <c r="P503" s="6">
        <f>'no ties data'!P503</f>
        <v>66</v>
      </c>
      <c r="Q503" s="6">
        <f>'no ties data'!Q503</f>
        <v>76</v>
      </c>
      <c r="R503" s="6">
        <f>'no ties data'!R503</f>
        <v>96</v>
      </c>
      <c r="S503" s="6">
        <f>'no ties data'!S503</f>
        <v>84</v>
      </c>
      <c r="T503" s="6">
        <f>'no ties data'!T503</f>
        <v>31</v>
      </c>
      <c r="U503" s="6">
        <f>'no ties data'!U503</f>
        <v>77</v>
      </c>
      <c r="V503" s="6">
        <f>'no ties data'!V503</f>
        <v>76</v>
      </c>
      <c r="W503" s="6">
        <f>'no ties data'!W503</f>
        <v>71</v>
      </c>
      <c r="X503" s="6">
        <f>'no ties data'!X503</f>
        <v>100</v>
      </c>
      <c r="Y503" s="6">
        <f>'no ties data'!Y503</f>
        <v>44</v>
      </c>
      <c r="Z503" s="6">
        <f>'no ties data'!Z503</f>
        <v>102</v>
      </c>
      <c r="AA503" s="6">
        <f>'no ties data'!AA503</f>
        <v>88</v>
      </c>
      <c r="AB503" s="6">
        <f>'no ties data'!AB503</f>
        <v>64</v>
      </c>
      <c r="AC503" s="6">
        <f>'no ties data'!AC503</f>
        <v>75</v>
      </c>
      <c r="AD503" s="6">
        <f>'no ties data'!AD503</f>
        <v>103</v>
      </c>
      <c r="AE503" s="6">
        <f>'no ties data'!AE503</f>
        <v>63</v>
      </c>
      <c r="AF503" s="6">
        <f>'no ties data'!AF503</f>
        <v>101</v>
      </c>
      <c r="AG503" s="6">
        <f>'no ties data'!AG503</f>
        <v>73</v>
      </c>
      <c r="AH503" s="6">
        <f>'no ties data'!AH503</f>
        <v>56</v>
      </c>
      <c r="AI503" s="6">
        <f>'no ties data'!AI503</f>
        <v>78</v>
      </c>
      <c r="AJ503" s="6">
        <f>'no ties data'!AJ503</f>
        <v>121</v>
      </c>
      <c r="AK503" s="6">
        <f>'no ties data'!AK503</f>
        <v>85</v>
      </c>
      <c r="AL503" s="6">
        <f>'no ties data'!AL503</f>
        <v>80</v>
      </c>
      <c r="AM503" s="6">
        <f>'no ties data'!AM503</f>
        <v>88</v>
      </c>
      <c r="AN503" s="6">
        <f>'no ties data'!AN503</f>
        <v>98</v>
      </c>
      <c r="AP503" s="6">
        <f>'no ties data'!AP503</f>
        <v>69</v>
      </c>
      <c r="AQ503" s="6">
        <f>'no ties data'!AQ503</f>
        <v>105</v>
      </c>
      <c r="AR503" s="6">
        <f>'no ties data'!AR503</f>
        <v>50</v>
      </c>
      <c r="AS503" s="6">
        <f>'no ties data'!AS503</f>
        <v>84</v>
      </c>
      <c r="AT503" s="6">
        <f>'no ties data'!AT503</f>
        <v>91</v>
      </c>
      <c r="AU503" s="6">
        <f>'no ties data'!AU503</f>
        <v>66</v>
      </c>
      <c r="AV503" s="6">
        <f>'no ties data'!AV503</f>
        <v>80</v>
      </c>
      <c r="AW503" s="6">
        <f>'no ties data'!AW503</f>
        <v>102</v>
      </c>
      <c r="AX503" s="6">
        <f>'no ties data'!AX503</f>
        <v>88</v>
      </c>
      <c r="AY503" s="6">
        <f>'no ties data'!AY503</f>
        <v>81</v>
      </c>
      <c r="AZ503" s="6">
        <f>'no ties data'!AZ503</f>
        <v>93</v>
      </c>
      <c r="BA503" s="6">
        <f>'no ties data'!BA503</f>
        <v>90</v>
      </c>
      <c r="BB503" s="6">
        <f>'no ties data'!BB503</f>
        <v>67</v>
      </c>
      <c r="BC503" s="6">
        <f>'no ties data'!BC503</f>
        <v>38</v>
      </c>
      <c r="BD503" s="6">
        <f>'no ties data'!BD503</f>
        <v>77</v>
      </c>
    </row>
    <row r="504" spans="1:56" x14ac:dyDescent="0.2">
      <c r="A504" s="44" t="s">
        <v>246</v>
      </c>
      <c r="C504" s="6">
        <f>'no ties data'!C504</f>
        <v>184</v>
      </c>
      <c r="D504" s="6">
        <f>'no ties data'!D504</f>
        <v>187</v>
      </c>
      <c r="E504" s="6">
        <f>'no ties data'!E504</f>
        <v>179</v>
      </c>
      <c r="G504" s="6">
        <f>'no ties data'!G504</f>
        <v>168</v>
      </c>
      <c r="H504" s="6">
        <f>'no ties data'!H504</f>
        <v>159</v>
      </c>
      <c r="I504" s="6">
        <f>'no ties data'!I504</f>
        <v>153</v>
      </c>
      <c r="J504" s="6">
        <f>'no ties data'!J504</f>
        <v>189</v>
      </c>
      <c r="K504" s="6">
        <f>'no ties data'!K504</f>
        <v>180</v>
      </c>
      <c r="L504" s="6">
        <f>'no ties data'!L504</f>
        <v>172</v>
      </c>
      <c r="M504" s="6">
        <f>'no ties data'!M504</f>
        <v>163</v>
      </c>
      <c r="N504" s="6">
        <f>'no ties data'!N504</f>
        <v>195</v>
      </c>
      <c r="O504" s="6">
        <f>'no ties data'!O504</f>
        <v>196</v>
      </c>
      <c r="P504" s="6">
        <f>'no ties data'!P504</f>
        <v>172</v>
      </c>
      <c r="Q504" s="6">
        <f>'no ties data'!Q504</f>
        <v>185</v>
      </c>
      <c r="R504" s="6">
        <f>'no ties data'!R504</f>
        <v>185</v>
      </c>
      <c r="S504" s="6">
        <f>'no ties data'!S504</f>
        <v>198</v>
      </c>
      <c r="T504" s="6">
        <f>'no ties data'!T504</f>
        <v>200</v>
      </c>
      <c r="U504" s="6">
        <f>'no ties data'!U504</f>
        <v>179</v>
      </c>
      <c r="V504" s="6">
        <f>'no ties data'!V504</f>
        <v>180</v>
      </c>
      <c r="W504" s="6">
        <f>'no ties data'!W504</f>
        <v>206</v>
      </c>
      <c r="X504" s="6">
        <f>'no ties data'!X504</f>
        <v>147</v>
      </c>
      <c r="Y504" s="6">
        <f>'no ties data'!Y504</f>
        <v>166</v>
      </c>
      <c r="Z504" s="6">
        <f>'no ties data'!Z504</f>
        <v>173</v>
      </c>
      <c r="AA504" s="6">
        <f>'no ties data'!AA504</f>
        <v>177</v>
      </c>
      <c r="AB504" s="6">
        <f>'no ties data'!AB504</f>
        <v>182</v>
      </c>
      <c r="AC504" s="6">
        <f>'no ties data'!AC504</f>
        <v>173</v>
      </c>
      <c r="AD504" s="6">
        <f>'no ties data'!AD504</f>
        <v>149</v>
      </c>
      <c r="AE504" s="6">
        <f>'no ties data'!AE504</f>
        <v>181</v>
      </c>
      <c r="AF504" s="6">
        <f>'no ties data'!AF504</f>
        <v>128</v>
      </c>
      <c r="AG504" s="6">
        <f>'no ties data'!AG504</f>
        <v>189</v>
      </c>
      <c r="AH504" s="6">
        <f>'no ties data'!AH504</f>
        <v>171</v>
      </c>
      <c r="AI504" s="6">
        <f>'no ties data'!AI504</f>
        <v>194</v>
      </c>
      <c r="AJ504" s="6">
        <f>'no ties data'!AJ504</f>
        <v>163</v>
      </c>
      <c r="AK504" s="6">
        <f>'no ties data'!AK504</f>
        <v>178</v>
      </c>
      <c r="AL504" s="6">
        <f>'no ties data'!AL504</f>
        <v>174</v>
      </c>
      <c r="AM504" s="6">
        <f>'no ties data'!AM504</f>
        <v>150</v>
      </c>
      <c r="AN504" s="6">
        <f>'no ties data'!AN504</f>
        <v>187</v>
      </c>
      <c r="AP504" s="6">
        <f>'no ties data'!AP504</f>
        <v>181</v>
      </c>
      <c r="AQ504" s="6">
        <f>'no ties data'!AQ504</f>
        <v>165</v>
      </c>
      <c r="AR504" s="6">
        <f>'no ties data'!AR504</f>
        <v>173</v>
      </c>
      <c r="AS504" s="6">
        <f>'no ties data'!AS504</f>
        <v>185</v>
      </c>
      <c r="AT504" s="6">
        <f>'no ties data'!AT504</f>
        <v>169</v>
      </c>
      <c r="AU504" s="6">
        <f>'no ties data'!AU504</f>
        <v>189</v>
      </c>
      <c r="AV504" s="6">
        <f>'no ties data'!AV504</f>
        <v>180</v>
      </c>
      <c r="AW504" s="6">
        <f>'no ties data'!AW504</f>
        <v>171</v>
      </c>
      <c r="AX504" s="6">
        <f>'no ties data'!AX504</f>
        <v>161</v>
      </c>
      <c r="AY504" s="6">
        <f>'no ties data'!AY504</f>
        <v>191</v>
      </c>
      <c r="AZ504" s="6">
        <f>'no ties data'!AZ504</f>
        <v>179</v>
      </c>
      <c r="BA504" s="6">
        <f>'no ties data'!BA504</f>
        <v>171</v>
      </c>
      <c r="BB504" s="6">
        <f>'no ties data'!BB504</f>
        <v>180</v>
      </c>
      <c r="BC504" s="6">
        <f>'no ties data'!BC504</f>
        <v>187</v>
      </c>
      <c r="BD504" s="6">
        <f>'no ties data'!BD504</f>
        <v>184</v>
      </c>
    </row>
    <row r="505" spans="1:56" x14ac:dyDescent="0.2">
      <c r="A505" s="44" t="s">
        <v>247</v>
      </c>
      <c r="C505" s="6">
        <f>'no ties data'!C505</f>
        <v>245</v>
      </c>
      <c r="D505" s="6">
        <f>'no ties data'!D505</f>
        <v>243</v>
      </c>
      <c r="E505" s="6">
        <f>'no ties data'!E505</f>
        <v>242</v>
      </c>
      <c r="G505" s="6">
        <f>'no ties data'!G505</f>
        <v>228</v>
      </c>
      <c r="H505" s="6">
        <f>'no ties data'!H505</f>
        <v>158</v>
      </c>
      <c r="I505" s="6">
        <f>'no ties data'!I505</f>
        <v>235</v>
      </c>
      <c r="J505" s="6">
        <f>'no ties data'!J505</f>
        <v>229</v>
      </c>
      <c r="K505" s="6">
        <f>'no ties data'!K505</f>
        <v>231</v>
      </c>
      <c r="L505" s="6">
        <f>'no ties data'!L505</f>
        <v>228</v>
      </c>
      <c r="M505" s="6">
        <f>'no ties data'!M505</f>
        <v>223</v>
      </c>
      <c r="N505" s="6">
        <f>'no ties data'!N505</f>
        <v>230</v>
      </c>
      <c r="O505" s="6">
        <f>'no ties data'!O505</f>
        <v>231</v>
      </c>
      <c r="P505" s="6">
        <f>'no ties data'!P505</f>
        <v>207</v>
      </c>
      <c r="Q505" s="6">
        <f>'no ties data'!Q505</f>
        <v>229</v>
      </c>
      <c r="R505" s="6">
        <f>'no ties data'!R505</f>
        <v>227</v>
      </c>
      <c r="S505" s="6">
        <f>'no ties data'!S505</f>
        <v>229</v>
      </c>
      <c r="T505" s="6">
        <f>'no ties data'!T505</f>
        <v>233</v>
      </c>
      <c r="U505" s="6">
        <f>'no ties data'!U505</f>
        <v>242</v>
      </c>
      <c r="V505" s="6">
        <f>'no ties data'!V505</f>
        <v>212</v>
      </c>
      <c r="W505" s="6">
        <f>'no ties data'!W505</f>
        <v>231</v>
      </c>
      <c r="X505" s="6">
        <f>'no ties data'!X505</f>
        <v>212</v>
      </c>
      <c r="Y505" s="6">
        <f>'no ties data'!Y505</f>
        <v>231</v>
      </c>
      <c r="Z505" s="6">
        <f>'no ties data'!Z505</f>
        <v>218</v>
      </c>
      <c r="AA505" s="6">
        <f>'no ties data'!AA505</f>
        <v>232</v>
      </c>
      <c r="AB505" s="6">
        <f>'no ties data'!AB505</f>
        <v>230</v>
      </c>
      <c r="AC505" s="6">
        <f>'no ties data'!AC505</f>
        <v>223</v>
      </c>
      <c r="AD505" s="6">
        <f>'no ties data'!AD505</f>
        <v>228</v>
      </c>
      <c r="AE505" s="6">
        <f>'no ties data'!AE505</f>
        <v>190</v>
      </c>
      <c r="AF505" s="6">
        <f>'no ties data'!AF505</f>
        <v>199</v>
      </c>
      <c r="AG505" s="6">
        <f>'no ties data'!AG505</f>
        <v>220</v>
      </c>
      <c r="AH505" s="6">
        <f>'no ties data'!AH505</f>
        <v>231</v>
      </c>
      <c r="AI505" s="6">
        <f>'no ties data'!AI505</f>
        <v>215</v>
      </c>
      <c r="AJ505" s="6">
        <f>'no ties data'!AJ505</f>
        <v>228</v>
      </c>
      <c r="AK505" s="6">
        <f>'no ties data'!AK505</f>
        <v>214</v>
      </c>
      <c r="AL505" s="6">
        <f>'no ties data'!AL505</f>
        <v>220</v>
      </c>
      <c r="AM505" s="6">
        <f>'no ties data'!AM505</f>
        <v>206</v>
      </c>
      <c r="AN505" s="6">
        <f>'no ties data'!AN505</f>
        <v>224</v>
      </c>
      <c r="AP505" s="6">
        <f>'no ties data'!AP505</f>
        <v>239</v>
      </c>
      <c r="AQ505" s="6">
        <f>'no ties data'!AQ505</f>
        <v>225</v>
      </c>
      <c r="AR505" s="6">
        <f>'no ties data'!AR505</f>
        <v>222</v>
      </c>
      <c r="AS505" s="6">
        <f>'no ties data'!AS505</f>
        <v>221</v>
      </c>
      <c r="AT505" s="6">
        <f>'no ties data'!AT505</f>
        <v>235</v>
      </c>
      <c r="AU505" s="6">
        <f>'no ties data'!AU505</f>
        <v>235</v>
      </c>
      <c r="AV505" s="6">
        <f>'no ties data'!AV505</f>
        <v>234</v>
      </c>
      <c r="AW505" s="6">
        <f>'no ties data'!AW505</f>
        <v>234</v>
      </c>
      <c r="AX505" s="6">
        <f>'no ties data'!AX505</f>
        <v>220</v>
      </c>
      <c r="AY505" s="6">
        <f>'no ties data'!AY505</f>
        <v>239</v>
      </c>
      <c r="AZ505" s="6">
        <f>'no ties data'!AZ505</f>
        <v>238</v>
      </c>
      <c r="BA505" s="6">
        <f>'no ties data'!BA505</f>
        <v>241</v>
      </c>
      <c r="BB505" s="6">
        <f>'no ties data'!BB505</f>
        <v>241</v>
      </c>
      <c r="BC505" s="6">
        <f>'no ties data'!BC505</f>
        <v>241</v>
      </c>
      <c r="BD505" s="6">
        <f>'no ties data'!BD505</f>
        <v>245</v>
      </c>
    </row>
    <row r="506" spans="1:56" x14ac:dyDescent="0.2">
      <c r="A506" s="44" t="s">
        <v>248</v>
      </c>
      <c r="C506" s="6">
        <f>'no ties data'!C506</f>
        <v>167</v>
      </c>
      <c r="D506" s="6">
        <f>'no ties data'!D506</f>
        <v>171</v>
      </c>
      <c r="E506" s="6">
        <f>'no ties data'!E506</f>
        <v>163</v>
      </c>
      <c r="G506" s="6">
        <f>'no ties data'!G506</f>
        <v>169</v>
      </c>
      <c r="H506" s="6">
        <f>'no ties data'!H506</f>
        <v>157</v>
      </c>
      <c r="I506" s="6">
        <f>'no ties data'!I506</f>
        <v>159</v>
      </c>
      <c r="J506" s="6">
        <f>'no ties data'!J506</f>
        <v>171</v>
      </c>
      <c r="K506" s="6">
        <f>'no ties data'!K506</f>
        <v>170</v>
      </c>
      <c r="L506" s="6">
        <f>'no ties data'!L506</f>
        <v>157</v>
      </c>
      <c r="M506" s="6">
        <f>'no ties data'!M506</f>
        <v>171</v>
      </c>
      <c r="N506" s="6">
        <f>'no ties data'!N506</f>
        <v>177</v>
      </c>
      <c r="O506" s="6">
        <f>'no ties data'!O506</f>
        <v>151</v>
      </c>
      <c r="P506" s="6">
        <f>'no ties data'!P506</f>
        <v>162</v>
      </c>
      <c r="Q506" s="6">
        <f>'no ties data'!Q506</f>
        <v>176</v>
      </c>
      <c r="R506" s="6">
        <f>'no ties data'!R506</f>
        <v>164</v>
      </c>
      <c r="S506" s="6">
        <f>'no ties data'!S506</f>
        <v>144</v>
      </c>
      <c r="T506" s="6">
        <f>'no ties data'!T506</f>
        <v>182</v>
      </c>
      <c r="U506" s="6">
        <f>'no ties data'!U506</f>
        <v>163</v>
      </c>
      <c r="V506" s="6">
        <f>'no ties data'!V506</f>
        <v>151</v>
      </c>
      <c r="W506" s="6">
        <f>'no ties data'!W506</f>
        <v>124</v>
      </c>
      <c r="X506" s="6">
        <f>'no ties data'!X506</f>
        <v>152</v>
      </c>
      <c r="Y506" s="6">
        <f>'no ties data'!Y506</f>
        <v>172</v>
      </c>
      <c r="Z506" s="6">
        <f>'no ties data'!Z506</f>
        <v>146</v>
      </c>
      <c r="AA506" s="6">
        <f>'no ties data'!AA506</f>
        <v>159</v>
      </c>
      <c r="AB506" s="6">
        <f>'no ties data'!AB506</f>
        <v>210</v>
      </c>
      <c r="AC506" s="6">
        <f>'no ties data'!AC506</f>
        <v>172</v>
      </c>
      <c r="AD506" s="6">
        <f>'no ties data'!AD506</f>
        <v>161</v>
      </c>
      <c r="AE506" s="6">
        <f>'no ties data'!AE506</f>
        <v>156</v>
      </c>
      <c r="AF506" s="6">
        <f>'no ties data'!AF506</f>
        <v>198</v>
      </c>
      <c r="AG506" s="6">
        <f>'no ties data'!AG506</f>
        <v>146</v>
      </c>
      <c r="AH506" s="6">
        <f>'no ties data'!AH506</f>
        <v>186</v>
      </c>
      <c r="AI506" s="6">
        <f>'no ties data'!AI506</f>
        <v>156</v>
      </c>
      <c r="AJ506" s="6">
        <f>'no ties data'!AJ506</f>
        <v>150</v>
      </c>
      <c r="AK506" s="6">
        <f>'no ties data'!AK506</f>
        <v>173</v>
      </c>
      <c r="AL506" s="6">
        <f>'no ties data'!AL506</f>
        <v>144</v>
      </c>
      <c r="AM506" s="6">
        <f>'no ties data'!AM506</f>
        <v>120</v>
      </c>
      <c r="AN506" s="6">
        <f>'no ties data'!AN506</f>
        <v>157</v>
      </c>
      <c r="AP506" s="6">
        <f>'no ties data'!AP506</f>
        <v>141</v>
      </c>
      <c r="AQ506" s="6">
        <f>'no ties data'!AQ506</f>
        <v>152</v>
      </c>
      <c r="AR506" s="6">
        <f>'no ties data'!AR506</f>
        <v>170</v>
      </c>
      <c r="AS506" s="6">
        <f>'no ties data'!AS506</f>
        <v>164</v>
      </c>
      <c r="AT506" s="6">
        <f>'no ties data'!AT506</f>
        <v>144</v>
      </c>
      <c r="AU506" s="6">
        <f>'no ties data'!AU506</f>
        <v>175</v>
      </c>
      <c r="AV506" s="6">
        <f>'no ties data'!AV506</f>
        <v>174</v>
      </c>
      <c r="AW506" s="6">
        <f>'no ties data'!AW506</f>
        <v>160</v>
      </c>
      <c r="AX506" s="6">
        <f>'no ties data'!AX506</f>
        <v>180</v>
      </c>
      <c r="AY506" s="6">
        <f>'no ties data'!AY506</f>
        <v>180</v>
      </c>
      <c r="AZ506" s="6">
        <f>'no ties data'!AZ506</f>
        <v>147</v>
      </c>
      <c r="BA506" s="6">
        <f>'no ties data'!BA506</f>
        <v>159</v>
      </c>
      <c r="BB506" s="6">
        <f>'no ties data'!BB506</f>
        <v>166</v>
      </c>
      <c r="BC506" s="6">
        <f>'no ties data'!BC506</f>
        <v>178</v>
      </c>
      <c r="BD506" s="6">
        <f>'no ties data'!BD506</f>
        <v>167</v>
      </c>
    </row>
    <row r="507" spans="1:56" x14ac:dyDescent="0.2">
      <c r="A507" s="44" t="s">
        <v>249</v>
      </c>
      <c r="C507" s="6">
        <f>'no ties data'!C507</f>
        <v>50</v>
      </c>
      <c r="D507" s="6">
        <f>'no ties data'!D507</f>
        <v>41</v>
      </c>
      <c r="E507" s="6">
        <f>'no ties data'!E507</f>
        <v>53</v>
      </c>
      <c r="G507" s="6">
        <f>'no ties data'!G507</f>
        <v>29</v>
      </c>
      <c r="H507" s="6">
        <f>'no ties data'!H507</f>
        <v>21</v>
      </c>
      <c r="I507" s="6">
        <f>'no ties data'!I507</f>
        <v>30</v>
      </c>
      <c r="J507" s="6">
        <f>'no ties data'!J507</f>
        <v>28</v>
      </c>
      <c r="K507" s="6">
        <f>'no ties data'!K507</f>
        <v>53</v>
      </c>
      <c r="L507" s="6">
        <f>'no ties data'!L507</f>
        <v>32</v>
      </c>
      <c r="M507" s="6">
        <f>'no ties data'!M507</f>
        <v>19</v>
      </c>
      <c r="N507" s="6">
        <f>'no ties data'!N507</f>
        <v>49</v>
      </c>
      <c r="O507" s="6">
        <f>'no ties data'!O507</f>
        <v>55</v>
      </c>
      <c r="P507" s="6">
        <f>'no ties data'!P507</f>
        <v>78</v>
      </c>
      <c r="Q507" s="6">
        <f>'no ties data'!Q507</f>
        <v>50</v>
      </c>
      <c r="R507" s="6">
        <f>'no ties data'!R507</f>
        <v>29</v>
      </c>
      <c r="S507" s="6">
        <f>'no ties data'!S507</f>
        <v>38</v>
      </c>
      <c r="T507" s="6">
        <f>'no ties data'!T507</f>
        <v>27</v>
      </c>
      <c r="U507" s="6">
        <f>'no ties data'!U507</f>
        <v>53</v>
      </c>
      <c r="V507" s="6">
        <f>'no ties data'!V507</f>
        <v>86</v>
      </c>
      <c r="W507" s="6">
        <f>'no ties data'!W507</f>
        <v>56</v>
      </c>
      <c r="X507" s="6">
        <f>'no ties data'!X507</f>
        <v>70</v>
      </c>
      <c r="Y507" s="6">
        <f>'no ties data'!Y507</f>
        <v>47</v>
      </c>
      <c r="Z507" s="6">
        <f>'no ties data'!Z507</f>
        <v>50</v>
      </c>
      <c r="AA507" s="6">
        <f>'no ties data'!AA507</f>
        <v>76</v>
      </c>
      <c r="AB507" s="6">
        <f>'no ties data'!AB507</f>
        <v>53</v>
      </c>
      <c r="AC507" s="6">
        <f>'no ties data'!AC507</f>
        <v>66</v>
      </c>
      <c r="AD507" s="6">
        <f>'no ties data'!AD507</f>
        <v>57</v>
      </c>
      <c r="AE507" s="6">
        <f>'no ties data'!AE507</f>
        <v>50</v>
      </c>
      <c r="AF507" s="6">
        <f>'no ties data'!AF507</f>
        <v>71</v>
      </c>
      <c r="AG507" s="6">
        <f>'no ties data'!AG507</f>
        <v>52</v>
      </c>
      <c r="AH507" s="6">
        <f>'no ties data'!AH507</f>
        <v>55</v>
      </c>
      <c r="AI507" s="6">
        <f>'no ties data'!AI507</f>
        <v>46</v>
      </c>
      <c r="AJ507" s="6">
        <f>'no ties data'!AJ507</f>
        <v>51</v>
      </c>
      <c r="AK507" s="6">
        <f>'no ties data'!AK507</f>
        <v>58</v>
      </c>
      <c r="AL507" s="6">
        <f>'no ties data'!AL507</f>
        <v>15</v>
      </c>
      <c r="AM507" s="6">
        <f>'no ties data'!AM507</f>
        <v>63</v>
      </c>
      <c r="AN507" s="6">
        <f>'no ties data'!AN507</f>
        <v>66</v>
      </c>
      <c r="AP507" s="6">
        <f>'no ties data'!AP507</f>
        <v>43</v>
      </c>
      <c r="AQ507" s="6">
        <f>'no ties data'!AQ507</f>
        <v>59</v>
      </c>
      <c r="AR507" s="6">
        <f>'no ties data'!AR507</f>
        <v>48</v>
      </c>
      <c r="AS507" s="6">
        <f>'no ties data'!AS507</f>
        <v>54</v>
      </c>
      <c r="AT507" s="6">
        <f>'no ties data'!AT507</f>
        <v>74</v>
      </c>
      <c r="AU507" s="6">
        <f>'no ties data'!AU507</f>
        <v>54</v>
      </c>
      <c r="AV507" s="6">
        <f>'no ties data'!AV507</f>
        <v>63</v>
      </c>
      <c r="AW507" s="6">
        <f>'no ties data'!AW507</f>
        <v>58</v>
      </c>
      <c r="AX507" s="6">
        <f>'no ties data'!AX507</f>
        <v>60</v>
      </c>
      <c r="AY507" s="6">
        <f>'no ties data'!AY507</f>
        <v>50</v>
      </c>
      <c r="AZ507" s="6">
        <f>'no ties data'!AZ507</f>
        <v>43</v>
      </c>
      <c r="BA507" s="6">
        <f>'no ties data'!BA507</f>
        <v>40</v>
      </c>
      <c r="BB507" s="6">
        <f>'no ties data'!BB507</f>
        <v>38</v>
      </c>
      <c r="BC507" s="6">
        <f>'no ties data'!BC507</f>
        <v>26</v>
      </c>
      <c r="BD507" s="6">
        <f>'no ties data'!BD507</f>
        <v>50</v>
      </c>
    </row>
    <row r="508" spans="1:56" x14ac:dyDescent="0.2">
      <c r="A508" s="44" t="s">
        <v>250</v>
      </c>
      <c r="C508" s="6">
        <f>'no ties data'!C508</f>
        <v>71</v>
      </c>
      <c r="D508" s="6">
        <f>'no ties data'!D508</f>
        <v>64</v>
      </c>
      <c r="E508" s="6">
        <f>'no ties data'!E508</f>
        <v>81</v>
      </c>
      <c r="G508" s="6">
        <f>'no ties data'!G508</f>
        <v>46</v>
      </c>
      <c r="H508" s="6">
        <f>'no ties data'!H508</f>
        <v>31</v>
      </c>
      <c r="I508" s="6">
        <f>'no ties data'!I508</f>
        <v>46</v>
      </c>
      <c r="J508" s="6">
        <f>'no ties data'!J508</f>
        <v>58</v>
      </c>
      <c r="K508" s="6">
        <f>'no ties data'!K508</f>
        <v>69</v>
      </c>
      <c r="L508" s="6">
        <f>'no ties data'!L508</f>
        <v>51</v>
      </c>
      <c r="M508" s="6">
        <f>'no ties data'!M508</f>
        <v>32</v>
      </c>
      <c r="N508" s="6">
        <f>'no ties data'!N508</f>
        <v>73</v>
      </c>
      <c r="O508" s="6">
        <f>'no ties data'!O508</f>
        <v>75</v>
      </c>
      <c r="P508" s="6">
        <f>'no ties data'!P508</f>
        <v>111</v>
      </c>
      <c r="Q508" s="6">
        <f>'no ties data'!Q508</f>
        <v>75</v>
      </c>
      <c r="R508" s="6">
        <f>'no ties data'!R508</f>
        <v>53</v>
      </c>
      <c r="S508" s="6">
        <f>'no ties data'!S508</f>
        <v>54</v>
      </c>
      <c r="T508" s="6">
        <f>'no ties data'!T508</f>
        <v>41</v>
      </c>
      <c r="U508" s="6">
        <f>'no ties data'!U508</f>
        <v>81</v>
      </c>
      <c r="V508" s="6">
        <f>'no ties data'!V508</f>
        <v>120</v>
      </c>
      <c r="W508" s="6">
        <f>'no ties data'!W508</f>
        <v>60</v>
      </c>
      <c r="X508" s="6">
        <f>'no ties data'!X508</f>
        <v>80</v>
      </c>
      <c r="Y508" s="6">
        <f>'no ties data'!Y508</f>
        <v>87</v>
      </c>
      <c r="Z508" s="6">
        <f>'no ties data'!Z508</f>
        <v>62</v>
      </c>
      <c r="AA508" s="6">
        <f>'no ties data'!AA508</f>
        <v>86</v>
      </c>
      <c r="AB508" s="6">
        <f>'no ties data'!AB508</f>
        <v>79</v>
      </c>
      <c r="AC508" s="6">
        <f>'no ties data'!AC508</f>
        <v>98</v>
      </c>
      <c r="AD508" s="6">
        <f>'no ties data'!AD508</f>
        <v>81</v>
      </c>
      <c r="AE508" s="6">
        <f>'no ties data'!AE508</f>
        <v>65</v>
      </c>
      <c r="AF508" s="6">
        <f>'no ties data'!AF508</f>
        <v>85</v>
      </c>
      <c r="AG508" s="6">
        <f>'no ties data'!AG508</f>
        <v>86</v>
      </c>
      <c r="AH508" s="6">
        <f>'no ties data'!AH508</f>
        <v>92</v>
      </c>
      <c r="AI508" s="6">
        <f>'no ties data'!AI508</f>
        <v>55</v>
      </c>
      <c r="AJ508" s="6">
        <f>'no ties data'!AJ508</f>
        <v>67</v>
      </c>
      <c r="AK508" s="6">
        <f>'no ties data'!AK508</f>
        <v>84</v>
      </c>
      <c r="AL508" s="6">
        <f>'no ties data'!AL508</f>
        <v>41</v>
      </c>
      <c r="AM508" s="6">
        <f>'no ties data'!AM508</f>
        <v>68</v>
      </c>
      <c r="AN508" s="6">
        <f>'no ties data'!AN508</f>
        <v>97</v>
      </c>
      <c r="AP508" s="6">
        <f>'no ties data'!AP508</f>
        <v>56</v>
      </c>
      <c r="AQ508" s="6">
        <f>'no ties data'!AQ508</f>
        <v>71</v>
      </c>
      <c r="AR508" s="6">
        <f>'no ties data'!AR508</f>
        <v>84</v>
      </c>
      <c r="AS508" s="6">
        <f>'no ties data'!AS508</f>
        <v>85</v>
      </c>
      <c r="AT508" s="6">
        <f>'no ties data'!AT508</f>
        <v>82</v>
      </c>
      <c r="AU508" s="6">
        <f>'no ties data'!AU508</f>
        <v>83</v>
      </c>
      <c r="AV508" s="6">
        <f>'no ties data'!AV508</f>
        <v>77</v>
      </c>
      <c r="AW508" s="6">
        <f>'no ties data'!AW508</f>
        <v>80</v>
      </c>
      <c r="AX508" s="6">
        <f>'no ties data'!AX508</f>
        <v>84</v>
      </c>
      <c r="AY508" s="6">
        <f>'no ties data'!AY508</f>
        <v>74</v>
      </c>
      <c r="AZ508" s="6">
        <f>'no ties data'!AZ508</f>
        <v>61</v>
      </c>
      <c r="BA508" s="6">
        <f>'no ties data'!BA508</f>
        <v>64</v>
      </c>
      <c r="BB508" s="6">
        <f>'no ties data'!BB508</f>
        <v>63</v>
      </c>
      <c r="BC508" s="6">
        <f>'no ties data'!BC508</f>
        <v>43</v>
      </c>
      <c r="BD508" s="6">
        <f>'no ties data'!BD508</f>
        <v>71</v>
      </c>
    </row>
    <row r="509" spans="1:56" x14ac:dyDescent="0.2">
      <c r="A509" s="44" t="s">
        <v>251</v>
      </c>
      <c r="C509" s="6">
        <f>'no ties data'!C509</f>
        <v>94</v>
      </c>
      <c r="D509" s="6">
        <f>'no ties data'!D509</f>
        <v>100</v>
      </c>
      <c r="E509" s="6">
        <f>'no ties data'!E509</f>
        <v>85</v>
      </c>
      <c r="G509" s="6">
        <f>'no ties data'!G509</f>
        <v>94</v>
      </c>
      <c r="H509" s="6">
        <f>'no ties data'!H509</f>
        <v>83</v>
      </c>
      <c r="I509" s="6">
        <f>'no ties data'!I509</f>
        <v>112</v>
      </c>
      <c r="J509" s="6">
        <f>'no ties data'!J509</f>
        <v>72</v>
      </c>
      <c r="K509" s="6">
        <f>'no ties data'!K509</f>
        <v>104</v>
      </c>
      <c r="L509" s="6">
        <f>'no ties data'!L509</f>
        <v>106</v>
      </c>
      <c r="M509" s="6">
        <f>'no ties data'!M509</f>
        <v>71</v>
      </c>
      <c r="N509" s="6">
        <f>'no ties data'!N509</f>
        <v>130</v>
      </c>
      <c r="O509" s="6">
        <f>'no ties data'!O509</f>
        <v>112</v>
      </c>
      <c r="P509" s="6">
        <f>'no ties data'!P509</f>
        <v>109</v>
      </c>
      <c r="Q509" s="6">
        <f>'no ties data'!Q509</f>
        <v>123</v>
      </c>
      <c r="R509" s="6">
        <f>'no ties data'!R509</f>
        <v>113</v>
      </c>
      <c r="S509" s="6">
        <f>'no ties data'!S509</f>
        <v>104</v>
      </c>
      <c r="T509" s="6">
        <f>'no ties data'!T509</f>
        <v>58</v>
      </c>
      <c r="U509" s="6">
        <f>'no ties data'!U509</f>
        <v>85</v>
      </c>
      <c r="V509" s="6">
        <f>'no ties data'!V509</f>
        <v>105</v>
      </c>
      <c r="W509" s="6">
        <f>'no ties data'!W509</f>
        <v>83</v>
      </c>
      <c r="X509" s="6">
        <f>'no ties data'!X509</f>
        <v>103</v>
      </c>
      <c r="Y509" s="6">
        <f>'no ties data'!Y509</f>
        <v>69</v>
      </c>
      <c r="Z509" s="6">
        <f>'no ties data'!Z509</f>
        <v>83</v>
      </c>
      <c r="AA509" s="6">
        <f>'no ties data'!AA509</f>
        <v>117</v>
      </c>
      <c r="AB509" s="6">
        <f>'no ties data'!AB509</f>
        <v>47</v>
      </c>
      <c r="AC509" s="6">
        <f>'no ties data'!AC509</f>
        <v>95</v>
      </c>
      <c r="AD509" s="6">
        <f>'no ties data'!AD509</f>
        <v>134</v>
      </c>
      <c r="AE509" s="6">
        <f>'no ties data'!AE509</f>
        <v>85</v>
      </c>
      <c r="AF509" s="6">
        <f>'no ties data'!AF509</f>
        <v>98</v>
      </c>
      <c r="AG509" s="6">
        <f>'no ties data'!AG509</f>
        <v>71</v>
      </c>
      <c r="AH509" s="6">
        <f>'no ties data'!AH509</f>
        <v>67</v>
      </c>
      <c r="AI509" s="6">
        <f>'no ties data'!AI509</f>
        <v>74</v>
      </c>
      <c r="AJ509" s="6">
        <f>'no ties data'!AJ509</f>
        <v>93</v>
      </c>
      <c r="AK509" s="6">
        <f>'no ties data'!AK509</f>
        <v>98</v>
      </c>
      <c r="AL509" s="6">
        <f>'no ties data'!AL509</f>
        <v>82</v>
      </c>
      <c r="AM509" s="6">
        <f>'no ties data'!AM509</f>
        <v>101</v>
      </c>
      <c r="AN509" s="6">
        <f>'no ties data'!AN509</f>
        <v>129</v>
      </c>
      <c r="AP509" s="6">
        <f>'no ties data'!AP509</f>
        <v>89</v>
      </c>
      <c r="AQ509" s="6">
        <f>'no ties data'!AQ509</f>
        <v>90</v>
      </c>
      <c r="AR509" s="6">
        <f>'no ties data'!AR509</f>
        <v>75</v>
      </c>
      <c r="AS509" s="6">
        <f>'no ties data'!AS509</f>
        <v>116</v>
      </c>
      <c r="AT509" s="6">
        <f>'no ties data'!AT509</f>
        <v>115</v>
      </c>
      <c r="AU509" s="6">
        <f>'no ties data'!AU509</f>
        <v>57</v>
      </c>
      <c r="AV509" s="6">
        <f>'no ties data'!AV509</f>
        <v>98</v>
      </c>
      <c r="AW509" s="6">
        <f>'no ties data'!AW509</f>
        <v>120</v>
      </c>
      <c r="AX509" s="6">
        <f>'no ties data'!AX509</f>
        <v>100</v>
      </c>
      <c r="AY509" s="6">
        <f>'no ties data'!AY509</f>
        <v>129</v>
      </c>
      <c r="AZ509" s="6">
        <f>'no ties data'!AZ509</f>
        <v>103</v>
      </c>
      <c r="BA509" s="6">
        <f>'no ties data'!BA509</f>
        <v>118</v>
      </c>
      <c r="BB509" s="6">
        <f>'no ties data'!BB509</f>
        <v>76</v>
      </c>
      <c r="BC509" s="6">
        <f>'no ties data'!BC509</f>
        <v>62</v>
      </c>
      <c r="BD509" s="6">
        <f>'no ties data'!BD509</f>
        <v>94</v>
      </c>
    </row>
    <row r="510" spans="1:56" x14ac:dyDescent="0.2">
      <c r="A510" s="44" t="s">
        <v>82</v>
      </c>
      <c r="C510" s="6">
        <f>'no ties data'!C510</f>
        <v>95</v>
      </c>
      <c r="D510" s="6">
        <f>'no ties data'!D510</f>
        <v>86</v>
      </c>
      <c r="E510" s="6">
        <f>'no ties data'!E510</f>
        <v>101</v>
      </c>
      <c r="G510" s="6">
        <f>'no ties data'!G510</f>
        <v>57</v>
      </c>
      <c r="H510" s="6">
        <f>'no ties data'!H510</f>
        <v>55</v>
      </c>
      <c r="I510" s="6">
        <f>'no ties data'!I510</f>
        <v>92</v>
      </c>
      <c r="J510" s="6">
        <f>'no ties data'!J510</f>
        <v>83</v>
      </c>
      <c r="K510" s="6">
        <f>'no ties data'!K510</f>
        <v>109</v>
      </c>
      <c r="L510" s="6">
        <f>'no ties data'!L510</f>
        <v>69</v>
      </c>
      <c r="M510" s="6">
        <f>'no ties data'!M510</f>
        <v>78</v>
      </c>
      <c r="N510" s="6">
        <f>'no ties data'!N510</f>
        <v>99</v>
      </c>
      <c r="O510" s="6">
        <f>'no ties data'!O510</f>
        <v>83</v>
      </c>
      <c r="P510" s="6">
        <f>'no ties data'!P510</f>
        <v>100</v>
      </c>
      <c r="Q510" s="6">
        <f>'no ties data'!Q510</f>
        <v>77</v>
      </c>
      <c r="R510" s="6">
        <f>'no ties data'!R510</f>
        <v>55</v>
      </c>
      <c r="S510" s="6">
        <f>'no ties data'!S510</f>
        <v>98</v>
      </c>
      <c r="T510" s="6">
        <f>'no ties data'!T510</f>
        <v>73</v>
      </c>
      <c r="U510" s="6">
        <f>'no ties data'!U510</f>
        <v>101</v>
      </c>
      <c r="V510" s="6">
        <f>'no ties data'!V510</f>
        <v>142</v>
      </c>
      <c r="W510" s="6">
        <f>'no ties data'!W510</f>
        <v>65</v>
      </c>
      <c r="X510" s="6">
        <f>'no ties data'!X510</f>
        <v>129</v>
      </c>
      <c r="Y510" s="6">
        <f>'no ties data'!Y510</f>
        <v>112</v>
      </c>
      <c r="Z510" s="6">
        <f>'no ties data'!Z510</f>
        <v>93</v>
      </c>
      <c r="AA510" s="6">
        <f>'no ties data'!AA510</f>
        <v>94</v>
      </c>
      <c r="AB510" s="6">
        <f>'no ties data'!AB510</f>
        <v>101</v>
      </c>
      <c r="AC510" s="6">
        <f>'no ties data'!AC510</f>
        <v>137</v>
      </c>
      <c r="AD510" s="6">
        <f>'no ties data'!AD510</f>
        <v>93</v>
      </c>
      <c r="AE510" s="6">
        <f>'no ties data'!AE510</f>
        <v>86</v>
      </c>
      <c r="AF510" s="6">
        <f>'no ties data'!AF510</f>
        <v>76</v>
      </c>
      <c r="AG510" s="6">
        <f>'no ties data'!AG510</f>
        <v>82</v>
      </c>
      <c r="AH510" s="6">
        <f>'no ties data'!AH510</f>
        <v>113</v>
      </c>
      <c r="AI510" s="6">
        <f>'no ties data'!AI510</f>
        <v>81</v>
      </c>
      <c r="AJ510" s="6">
        <f>'no ties data'!AJ510</f>
        <v>98</v>
      </c>
      <c r="AK510" s="6">
        <f>'no ties data'!AK510</f>
        <v>115</v>
      </c>
      <c r="AL510" s="6">
        <f>'no ties data'!AL510</f>
        <v>88</v>
      </c>
      <c r="AM510" s="6">
        <f>'no ties data'!AM510</f>
        <v>100</v>
      </c>
      <c r="AN510" s="6">
        <f>'no ties data'!AN510</f>
        <v>124</v>
      </c>
      <c r="AP510" s="6">
        <f>'no ties data'!AP510</f>
        <v>67</v>
      </c>
      <c r="AQ510" s="6">
        <f>'no ties data'!AQ510</f>
        <v>104</v>
      </c>
      <c r="AR510" s="6">
        <f>'no ties data'!AR510</f>
        <v>107</v>
      </c>
      <c r="AS510" s="6">
        <f>'no ties data'!AS510</f>
        <v>86</v>
      </c>
      <c r="AT510" s="6">
        <f>'no ties data'!AT510</f>
        <v>100</v>
      </c>
      <c r="AU510" s="6">
        <f>'no ties data'!AU510</f>
        <v>92</v>
      </c>
      <c r="AV510" s="6">
        <f>'no ties data'!AV510</f>
        <v>125</v>
      </c>
      <c r="AW510" s="6">
        <f>'no ties data'!AW510</f>
        <v>87</v>
      </c>
      <c r="AX510" s="6">
        <f>'no ties data'!AX510</f>
        <v>99</v>
      </c>
      <c r="AY510" s="6">
        <f>'no ties data'!AY510</f>
        <v>91</v>
      </c>
      <c r="AZ510" s="6">
        <f>'no ties data'!AZ510</f>
        <v>98</v>
      </c>
      <c r="BA510" s="6">
        <f>'no ties data'!BA510</f>
        <v>89</v>
      </c>
      <c r="BB510" s="6">
        <f>'no ties data'!BB510</f>
        <v>101</v>
      </c>
      <c r="BC510" s="6">
        <f>'no ties data'!BC510</f>
        <v>78</v>
      </c>
      <c r="BD510" s="6">
        <f>'no ties data'!BD510</f>
        <v>95</v>
      </c>
    </row>
    <row r="511" spans="1:56" x14ac:dyDescent="0.2">
      <c r="A511" s="44" t="s">
        <v>252</v>
      </c>
      <c r="C511" s="6">
        <f>'no ties data'!C511</f>
        <v>182</v>
      </c>
      <c r="D511" s="6">
        <f>'no ties data'!D511</f>
        <v>181</v>
      </c>
      <c r="E511" s="6">
        <f>'no ties data'!E511</f>
        <v>187</v>
      </c>
      <c r="G511" s="6">
        <f>'no ties data'!G511</f>
        <v>184</v>
      </c>
      <c r="H511" s="6">
        <f>'no ties data'!H511</f>
        <v>92</v>
      </c>
      <c r="I511" s="6">
        <f>'no ties data'!I511</f>
        <v>234</v>
      </c>
      <c r="J511" s="6">
        <f>'no ties data'!J511</f>
        <v>143</v>
      </c>
      <c r="K511" s="6">
        <f>'no ties data'!K511</f>
        <v>174</v>
      </c>
      <c r="L511" s="6">
        <f>'no ties data'!L511</f>
        <v>167</v>
      </c>
      <c r="M511" s="6">
        <f>'no ties data'!M511</f>
        <v>180</v>
      </c>
      <c r="N511" s="6">
        <f>'no ties data'!N511</f>
        <v>194</v>
      </c>
      <c r="O511" s="6">
        <f>'no ties data'!O511</f>
        <v>211</v>
      </c>
      <c r="P511" s="6">
        <f>'no ties data'!P511</f>
        <v>157</v>
      </c>
      <c r="Q511" s="6">
        <f>'no ties data'!Q511</f>
        <v>184</v>
      </c>
      <c r="R511" s="6">
        <f>'no ties data'!R511</f>
        <v>156</v>
      </c>
      <c r="S511" s="6">
        <f>'no ties data'!S511</f>
        <v>183</v>
      </c>
      <c r="T511" s="6">
        <f>'no ties data'!T511</f>
        <v>154</v>
      </c>
      <c r="U511" s="6">
        <f>'no ties data'!U511</f>
        <v>187</v>
      </c>
      <c r="V511" s="6">
        <f>'no ties data'!V511</f>
        <v>211</v>
      </c>
      <c r="W511" s="6">
        <f>'no ties data'!W511</f>
        <v>175</v>
      </c>
      <c r="X511" s="6">
        <f>'no ties data'!X511</f>
        <v>146</v>
      </c>
      <c r="Y511" s="6">
        <f>'no ties data'!Y511</f>
        <v>216</v>
      </c>
      <c r="Z511" s="6">
        <f>'no ties data'!Z511</f>
        <v>194</v>
      </c>
      <c r="AA511" s="6">
        <f>'no ties data'!AA511</f>
        <v>190</v>
      </c>
      <c r="AB511" s="6">
        <f>'no ties data'!AB511</f>
        <v>181</v>
      </c>
      <c r="AC511" s="6">
        <f>'no ties data'!AC511</f>
        <v>168</v>
      </c>
      <c r="AD511" s="6">
        <f>'no ties data'!AD511</f>
        <v>170</v>
      </c>
      <c r="AE511" s="6">
        <f>'no ties data'!AE511</f>
        <v>153</v>
      </c>
      <c r="AF511" s="6">
        <f>'no ties data'!AF511</f>
        <v>197</v>
      </c>
      <c r="AG511" s="6">
        <f>'no ties data'!AG511</f>
        <v>197</v>
      </c>
      <c r="AH511" s="6">
        <f>'no ties data'!AH511</f>
        <v>158</v>
      </c>
      <c r="AI511" s="6">
        <f>'no ties data'!AI511</f>
        <v>162</v>
      </c>
      <c r="AJ511" s="6">
        <f>'no ties data'!AJ511</f>
        <v>182</v>
      </c>
      <c r="AK511" s="6">
        <f>'no ties data'!AK511</f>
        <v>184</v>
      </c>
      <c r="AL511" s="6">
        <f>'no ties data'!AL511</f>
        <v>168</v>
      </c>
      <c r="AM511" s="6">
        <f>'no ties data'!AM511</f>
        <v>155</v>
      </c>
      <c r="AN511" s="6">
        <f>'no ties data'!AN511</f>
        <v>164</v>
      </c>
      <c r="AP511" s="6">
        <f>'no ties data'!AP511</f>
        <v>179</v>
      </c>
      <c r="AQ511" s="6">
        <f>'no ties data'!AQ511</f>
        <v>176</v>
      </c>
      <c r="AR511" s="6">
        <f>'no ties data'!AR511</f>
        <v>186</v>
      </c>
      <c r="AS511" s="6">
        <f>'no ties data'!AS511</f>
        <v>163</v>
      </c>
      <c r="AT511" s="6">
        <f>'no ties data'!AT511</f>
        <v>181</v>
      </c>
      <c r="AU511" s="6">
        <f>'no ties data'!AU511</f>
        <v>193</v>
      </c>
      <c r="AV511" s="6">
        <f>'no ties data'!AV511</f>
        <v>173</v>
      </c>
      <c r="AW511" s="6">
        <f>'no ties data'!AW511</f>
        <v>194</v>
      </c>
      <c r="AX511" s="6">
        <f>'no ties data'!AX511</f>
        <v>191</v>
      </c>
      <c r="AY511" s="6">
        <f>'no ties data'!AY511</f>
        <v>190</v>
      </c>
      <c r="AZ511" s="6">
        <f>'no ties data'!AZ511</f>
        <v>184</v>
      </c>
      <c r="BA511" s="6">
        <f>'no ties data'!BA511</f>
        <v>184</v>
      </c>
      <c r="BB511" s="6">
        <f>'no ties data'!BB511</f>
        <v>165</v>
      </c>
      <c r="BC511" s="6">
        <f>'no ties data'!BC511</f>
        <v>160</v>
      </c>
      <c r="BD511" s="6">
        <f>'no ties data'!BD511</f>
        <v>182</v>
      </c>
    </row>
    <row r="512" spans="1:56" x14ac:dyDescent="0.2">
      <c r="A512" s="44" t="s">
        <v>271</v>
      </c>
      <c r="C512" s="6">
        <f>'no ties data'!C512</f>
        <v>46</v>
      </c>
      <c r="D512" s="6">
        <f>'no ties data'!D512</f>
        <v>77</v>
      </c>
      <c r="E512" s="6">
        <f>'no ties data'!E512</f>
        <v>34</v>
      </c>
      <c r="G512" s="6">
        <f>'no ties data'!G512</f>
        <v>90</v>
      </c>
      <c r="H512" s="6">
        <f>'no ties data'!H512</f>
        <v>54</v>
      </c>
      <c r="I512" s="6">
        <f>'no ties data'!I512</f>
        <v>88</v>
      </c>
      <c r="J512" s="6">
        <f>'no ties data'!J512</f>
        <v>82</v>
      </c>
      <c r="K512" s="6">
        <f>'no ties data'!K512</f>
        <v>68</v>
      </c>
      <c r="L512" s="6">
        <f>'no ties data'!L512</f>
        <v>93</v>
      </c>
      <c r="M512" s="6">
        <f>'no ties data'!M512</f>
        <v>80</v>
      </c>
      <c r="N512" s="6">
        <f>'no ties data'!N512</f>
        <v>65</v>
      </c>
      <c r="O512" s="6">
        <f>'no ties data'!O512</f>
        <v>69</v>
      </c>
      <c r="P512" s="6">
        <f>'no ties data'!P512</f>
        <v>41</v>
      </c>
      <c r="Q512" s="6">
        <f>'no ties data'!Q512</f>
        <v>88</v>
      </c>
      <c r="R512" s="6">
        <f>'no ties data'!R512</f>
        <v>88</v>
      </c>
      <c r="S512" s="6">
        <f>'no ties data'!S512</f>
        <v>56</v>
      </c>
      <c r="T512" s="6">
        <f>'no ties data'!T512</f>
        <v>92</v>
      </c>
      <c r="U512" s="6">
        <f>'no ties data'!U512</f>
        <v>34</v>
      </c>
      <c r="V512" s="6">
        <f>'no ties data'!V512</f>
        <v>37</v>
      </c>
      <c r="W512" s="6">
        <f>'no ties data'!W512</f>
        <v>35</v>
      </c>
      <c r="X512" s="6">
        <f>'no ties data'!X512</f>
        <v>35</v>
      </c>
      <c r="Y512" s="6">
        <f>'no ties data'!Y512</f>
        <v>22</v>
      </c>
      <c r="Z512" s="6">
        <f>'no ties data'!Z512</f>
        <v>55</v>
      </c>
      <c r="AA512" s="6">
        <f>'no ties data'!AA512</f>
        <v>25</v>
      </c>
      <c r="AB512" s="6">
        <f>'no ties data'!AB512</f>
        <v>32</v>
      </c>
      <c r="AC512" s="6">
        <f>'no ties data'!AC512</f>
        <v>43</v>
      </c>
      <c r="AD512" s="6">
        <f>'no ties data'!AD512</f>
        <v>56</v>
      </c>
      <c r="AE512" s="6">
        <f>'no ties data'!AE512</f>
        <v>10</v>
      </c>
      <c r="AF512" s="6">
        <f>'no ties data'!AF512</f>
        <v>41</v>
      </c>
      <c r="AG512" s="6">
        <f>'no ties data'!AG512</f>
        <v>20</v>
      </c>
      <c r="AH512" s="6">
        <f>'no ties data'!AH512</f>
        <v>24</v>
      </c>
      <c r="AI512" s="6">
        <f>'no ties data'!AI512</f>
        <v>38</v>
      </c>
      <c r="AJ512" s="6">
        <f>'no ties data'!AJ512</f>
        <v>49</v>
      </c>
      <c r="AK512" s="6">
        <f>'no ties data'!AK512</f>
        <v>21</v>
      </c>
      <c r="AL512" s="6">
        <f>'no ties data'!AL512</f>
        <v>53</v>
      </c>
      <c r="AM512" s="6">
        <f>'no ties data'!AM512</f>
        <v>36</v>
      </c>
      <c r="AN512" s="6">
        <f>'no ties data'!AN512</f>
        <v>57</v>
      </c>
      <c r="AP512" s="6">
        <f>'no ties data'!AP512</f>
        <v>46</v>
      </c>
      <c r="AQ512" s="6">
        <f>'no ties data'!AQ512</f>
        <v>48</v>
      </c>
      <c r="AR512" s="6">
        <f>'no ties data'!AR512</f>
        <v>14</v>
      </c>
      <c r="AS512" s="6">
        <f>'no ties data'!AS512</f>
        <v>53</v>
      </c>
      <c r="AT512" s="6">
        <f>'no ties data'!AT512</f>
        <v>32</v>
      </c>
      <c r="AU512" s="6">
        <f>'no ties data'!AU512</f>
        <v>27</v>
      </c>
      <c r="AV512" s="6">
        <f>'no ties data'!AV512</f>
        <v>60</v>
      </c>
      <c r="AW512" s="6">
        <f>'no ties data'!AW512</f>
        <v>65</v>
      </c>
      <c r="AX512" s="6">
        <f>'no ties data'!AX512</f>
        <v>23</v>
      </c>
      <c r="AY512" s="6">
        <f>'no ties data'!AY512</f>
        <v>76</v>
      </c>
      <c r="AZ512" s="6">
        <f>'no ties data'!AZ512</f>
        <v>54</v>
      </c>
      <c r="BA512" s="6">
        <f>'no ties data'!BA512</f>
        <v>78</v>
      </c>
      <c r="BB512" s="6">
        <f>'no ties data'!BB512</f>
        <v>34</v>
      </c>
      <c r="BC512" s="6">
        <f>'no ties data'!BC512</f>
        <v>89</v>
      </c>
      <c r="BD512" s="6">
        <f>'no ties data'!BD512</f>
        <v>46</v>
      </c>
    </row>
    <row r="513" spans="1:56" x14ac:dyDescent="0.2">
      <c r="A513" s="44" t="s">
        <v>253</v>
      </c>
      <c r="C513" s="6">
        <f>'no ties data'!C513</f>
        <v>61</v>
      </c>
      <c r="D513" s="6">
        <f>'no ties data'!D513</f>
        <v>57</v>
      </c>
      <c r="E513" s="6">
        <f>'no ties data'!E513</f>
        <v>63</v>
      </c>
      <c r="G513" s="6">
        <f>'no ties data'!G513</f>
        <v>47</v>
      </c>
      <c r="H513" s="6">
        <f>'no ties data'!H513</f>
        <v>32</v>
      </c>
      <c r="I513" s="6">
        <f>'no ties data'!I513</f>
        <v>79</v>
      </c>
      <c r="J513" s="6">
        <f>'no ties data'!J513</f>
        <v>38</v>
      </c>
      <c r="K513" s="6">
        <f>'no ties data'!K513</f>
        <v>74</v>
      </c>
      <c r="L513" s="6">
        <f>'no ties data'!L513</f>
        <v>50</v>
      </c>
      <c r="M513" s="6">
        <f>'no ties data'!M513</f>
        <v>33</v>
      </c>
      <c r="N513" s="6">
        <f>'no ties data'!N513</f>
        <v>67</v>
      </c>
      <c r="O513" s="6">
        <f>'no ties data'!O513</f>
        <v>62</v>
      </c>
      <c r="P513" s="6">
        <f>'no ties data'!P513</f>
        <v>64</v>
      </c>
      <c r="Q513" s="6">
        <f>'no ties data'!Q513</f>
        <v>58</v>
      </c>
      <c r="R513" s="6">
        <f>'no ties data'!R513</f>
        <v>52</v>
      </c>
      <c r="S513" s="6">
        <f>'no ties data'!S513</f>
        <v>43</v>
      </c>
      <c r="T513" s="6">
        <f>'no ties data'!T513</f>
        <v>48</v>
      </c>
      <c r="U513" s="6">
        <f>'no ties data'!U513</f>
        <v>63</v>
      </c>
      <c r="V513" s="6">
        <f>'no ties data'!V513</f>
        <v>49</v>
      </c>
      <c r="W513" s="6">
        <f>'no ties data'!W513</f>
        <v>68</v>
      </c>
      <c r="X513" s="6">
        <f>'no ties data'!X513</f>
        <v>32</v>
      </c>
      <c r="Y513" s="6">
        <f>'no ties data'!Y513</f>
        <v>74</v>
      </c>
      <c r="Z513" s="6">
        <f>'no ties data'!Z513</f>
        <v>45</v>
      </c>
      <c r="AA513" s="6">
        <f>'no ties data'!AA513</f>
        <v>59</v>
      </c>
      <c r="AB513" s="6">
        <f>'no ties data'!AB513</f>
        <v>62</v>
      </c>
      <c r="AC513" s="6">
        <f>'no ties data'!AC513</f>
        <v>76</v>
      </c>
      <c r="AD513" s="6">
        <f>'no ties data'!AD513</f>
        <v>65</v>
      </c>
      <c r="AE513" s="6">
        <f>'no ties data'!AE513</f>
        <v>71</v>
      </c>
      <c r="AF513" s="6">
        <f>'no ties data'!AF513</f>
        <v>33</v>
      </c>
      <c r="AG513" s="6">
        <f>'no ties data'!AG513</f>
        <v>40</v>
      </c>
      <c r="AH513" s="6">
        <f>'no ties data'!AH513</f>
        <v>48</v>
      </c>
      <c r="AI513" s="6">
        <f>'no ties data'!AI513</f>
        <v>42</v>
      </c>
      <c r="AJ513" s="6">
        <f>'no ties data'!AJ513</f>
        <v>52</v>
      </c>
      <c r="AK513" s="6">
        <f>'no ties data'!AK513</f>
        <v>54</v>
      </c>
      <c r="AL513" s="6">
        <f>'no ties data'!AL513</f>
        <v>38</v>
      </c>
      <c r="AM513" s="6">
        <f>'no ties data'!AM513</f>
        <v>41</v>
      </c>
      <c r="AN513" s="6">
        <f>'no ties data'!AN513</f>
        <v>69</v>
      </c>
      <c r="AP513" s="6">
        <f>'no ties data'!AP513</f>
        <v>60</v>
      </c>
      <c r="AQ513" s="6">
        <f>'no ties data'!AQ513</f>
        <v>39</v>
      </c>
      <c r="AR513" s="6">
        <f>'no ties data'!AR513</f>
        <v>78</v>
      </c>
      <c r="AS513" s="6">
        <f>'no ties data'!AS513</f>
        <v>63</v>
      </c>
      <c r="AT513" s="6">
        <f>'no ties data'!AT513</f>
        <v>51</v>
      </c>
      <c r="AU513" s="6">
        <f>'no ties data'!AU513</f>
        <v>55</v>
      </c>
      <c r="AV513" s="6">
        <f>'no ties data'!AV513</f>
        <v>76</v>
      </c>
      <c r="AW513" s="6">
        <f>'no ties data'!AW513</f>
        <v>67</v>
      </c>
      <c r="AX513" s="6">
        <f>'no ties data'!AX513</f>
        <v>47</v>
      </c>
      <c r="AY513" s="6">
        <f>'no ties data'!AY513</f>
        <v>62</v>
      </c>
      <c r="AZ513" s="6">
        <f>'no ties data'!AZ513</f>
        <v>46</v>
      </c>
      <c r="BA513" s="6">
        <f>'no ties data'!BA513</f>
        <v>71</v>
      </c>
      <c r="BB513" s="6">
        <f>'no ties data'!BB513</f>
        <v>49</v>
      </c>
      <c r="BC513" s="6">
        <f>'no ties data'!BC513</f>
        <v>40</v>
      </c>
      <c r="BD513" s="6">
        <f>'no ties data'!BD513</f>
        <v>61</v>
      </c>
    </row>
    <row r="514" spans="1:56" x14ac:dyDescent="0.2">
      <c r="A514" s="44" t="s">
        <v>254</v>
      </c>
      <c r="C514" s="6">
        <f>'no ties data'!C514</f>
        <v>140</v>
      </c>
      <c r="D514" s="6">
        <f>'no ties data'!D514</f>
        <v>140</v>
      </c>
      <c r="E514" s="6">
        <f>'no ties data'!E514</f>
        <v>139</v>
      </c>
      <c r="G514" s="6">
        <f>'no ties data'!G514</f>
        <v>146</v>
      </c>
      <c r="H514" s="6">
        <f>'no ties data'!H514</f>
        <v>156</v>
      </c>
      <c r="I514" s="6">
        <f>'no ties data'!I514</f>
        <v>128</v>
      </c>
      <c r="J514" s="6">
        <f>'no ties data'!J514</f>
        <v>162</v>
      </c>
      <c r="K514" s="6">
        <f>'no ties data'!K514</f>
        <v>112</v>
      </c>
      <c r="L514" s="6">
        <f>'no ties data'!L514</f>
        <v>153</v>
      </c>
      <c r="M514" s="6">
        <f>'no ties data'!M514</f>
        <v>166</v>
      </c>
      <c r="N514" s="6">
        <f>'no ties data'!N514</f>
        <v>107</v>
      </c>
      <c r="O514" s="6">
        <f>'no ties data'!O514</f>
        <v>110</v>
      </c>
      <c r="P514" s="6">
        <f>'no ties data'!P514</f>
        <v>130</v>
      </c>
      <c r="Q514" s="6">
        <f>'no ties data'!Q514</f>
        <v>104</v>
      </c>
      <c r="R514" s="6">
        <f>'no ties data'!R514</f>
        <v>163</v>
      </c>
      <c r="S514" s="6">
        <f>'no ties data'!S514</f>
        <v>138</v>
      </c>
      <c r="T514" s="6">
        <f>'no ties data'!T514</f>
        <v>172</v>
      </c>
      <c r="U514" s="6">
        <f>'no ties data'!U514</f>
        <v>139</v>
      </c>
      <c r="V514" s="6">
        <f>'no ties data'!V514</f>
        <v>111</v>
      </c>
      <c r="W514" s="6">
        <f>'no ties data'!W514</f>
        <v>163</v>
      </c>
      <c r="X514" s="6">
        <f>'no ties data'!X514</f>
        <v>107</v>
      </c>
      <c r="Y514" s="6">
        <f>'no ties data'!Y514</f>
        <v>160</v>
      </c>
      <c r="Z514" s="6">
        <f>'no ties data'!Z514</f>
        <v>136</v>
      </c>
      <c r="AA514" s="6">
        <f>'no ties data'!AA514</f>
        <v>112</v>
      </c>
      <c r="AB514" s="6">
        <f>'no ties data'!AB514</f>
        <v>163</v>
      </c>
      <c r="AC514" s="6">
        <f>'no ties data'!AC514</f>
        <v>122</v>
      </c>
      <c r="AD514" s="6">
        <f>'no ties data'!AD514</f>
        <v>112</v>
      </c>
      <c r="AE514" s="6">
        <f>'no ties data'!AE514</f>
        <v>143</v>
      </c>
      <c r="AF514" s="6">
        <f>'no ties data'!AF514</f>
        <v>127</v>
      </c>
      <c r="AG514" s="6">
        <f>'no ties data'!AG514</f>
        <v>138</v>
      </c>
      <c r="AH514" s="6">
        <f>'no ties data'!AH514</f>
        <v>163</v>
      </c>
      <c r="AI514" s="6">
        <f>'no ties data'!AI514</f>
        <v>193</v>
      </c>
      <c r="AJ514" s="6">
        <f>'no ties data'!AJ514</f>
        <v>143</v>
      </c>
      <c r="AK514" s="6">
        <f>'no ties data'!AK514</f>
        <v>149</v>
      </c>
      <c r="AL514" s="6">
        <f>'no ties data'!AL514</f>
        <v>160</v>
      </c>
      <c r="AM514" s="6">
        <f>'no ties data'!AM514</f>
        <v>164</v>
      </c>
      <c r="AN514" s="6">
        <f>'no ties data'!AN514</f>
        <v>137</v>
      </c>
      <c r="AP514" s="6">
        <f>'no ties data'!AP514</f>
        <v>161</v>
      </c>
      <c r="AQ514" s="6">
        <f>'no ties data'!AQ514</f>
        <v>126</v>
      </c>
      <c r="AR514" s="6">
        <f>'no ties data'!AR514</f>
        <v>152</v>
      </c>
      <c r="AS514" s="6">
        <f>'no ties data'!AS514</f>
        <v>139</v>
      </c>
      <c r="AT514" s="6">
        <f>'no ties data'!AT514</f>
        <v>117</v>
      </c>
      <c r="AU514" s="6">
        <f>'no ties data'!AU514</f>
        <v>156</v>
      </c>
      <c r="AV514" s="6">
        <f>'no ties data'!AV514</f>
        <v>121</v>
      </c>
      <c r="AW514" s="6">
        <f>'no ties data'!AW514</f>
        <v>108</v>
      </c>
      <c r="AX514" s="6">
        <f>'no ties data'!AX514</f>
        <v>140</v>
      </c>
      <c r="AY514" s="6">
        <f>'no ties data'!AY514</f>
        <v>104</v>
      </c>
      <c r="AZ514" s="6">
        <f>'no ties data'!AZ514</f>
        <v>139</v>
      </c>
      <c r="BA514" s="6">
        <f>'no ties data'!BA514</f>
        <v>144</v>
      </c>
      <c r="BB514" s="6">
        <f>'no ties data'!BB514</f>
        <v>173</v>
      </c>
      <c r="BC514" s="6">
        <f>'no ties data'!BC514</f>
        <v>167</v>
      </c>
      <c r="BD514" s="6">
        <f>'no ties data'!BD514</f>
        <v>140</v>
      </c>
    </row>
    <row r="515" spans="1:56" x14ac:dyDescent="0.2">
      <c r="A515" s="44" t="s">
        <v>255</v>
      </c>
      <c r="C515" s="6">
        <f>'no ties data'!C515</f>
        <v>244</v>
      </c>
      <c r="D515" s="6">
        <f>'no ties data'!D515</f>
        <v>242</v>
      </c>
      <c r="E515" s="6">
        <f>'no ties data'!E515</f>
        <v>241</v>
      </c>
      <c r="G515" s="6">
        <f>'no ties data'!G515</f>
        <v>227</v>
      </c>
      <c r="H515" s="6">
        <f>'no ties data'!H515</f>
        <v>155</v>
      </c>
      <c r="I515" s="6">
        <f>'no ties data'!I515</f>
        <v>233</v>
      </c>
      <c r="J515" s="6">
        <f>'no ties data'!J515</f>
        <v>228</v>
      </c>
      <c r="K515" s="6">
        <f>'no ties data'!K515</f>
        <v>230</v>
      </c>
      <c r="L515" s="6">
        <f>'no ties data'!L515</f>
        <v>227</v>
      </c>
      <c r="M515" s="6">
        <f>'no ties data'!M515</f>
        <v>222</v>
      </c>
      <c r="N515" s="6">
        <f>'no ties data'!N515</f>
        <v>213</v>
      </c>
      <c r="O515" s="6">
        <f>'no ties data'!O515</f>
        <v>230</v>
      </c>
      <c r="P515" s="6">
        <f>'no ties data'!P515</f>
        <v>223</v>
      </c>
      <c r="Q515" s="6">
        <f>'no ties data'!Q515</f>
        <v>228</v>
      </c>
      <c r="R515" s="6">
        <f>'no ties data'!R515</f>
        <v>226</v>
      </c>
      <c r="S515" s="6">
        <f>'no ties data'!S515</f>
        <v>228</v>
      </c>
      <c r="T515" s="6">
        <f>'no ties data'!T515</f>
        <v>232</v>
      </c>
      <c r="U515" s="6">
        <f>'no ties data'!U515</f>
        <v>241</v>
      </c>
      <c r="V515" s="6">
        <f>'no ties data'!V515</f>
        <v>210</v>
      </c>
      <c r="W515" s="6">
        <f>'no ties data'!W515</f>
        <v>213</v>
      </c>
      <c r="X515" s="6">
        <f>'no ties data'!X515</f>
        <v>211</v>
      </c>
      <c r="Y515" s="6">
        <f>'no ties data'!Y515</f>
        <v>230</v>
      </c>
      <c r="Z515" s="6">
        <f>'no ties data'!Z515</f>
        <v>217</v>
      </c>
      <c r="AA515" s="6">
        <f>'no ties data'!AA515</f>
        <v>231</v>
      </c>
      <c r="AB515" s="6">
        <f>'no ties data'!AB515</f>
        <v>229</v>
      </c>
      <c r="AC515" s="6">
        <f>'no ties data'!AC515</f>
        <v>222</v>
      </c>
      <c r="AD515" s="6">
        <f>'no ties data'!AD515</f>
        <v>227</v>
      </c>
      <c r="AE515" s="6">
        <f>'no ties data'!AE515</f>
        <v>214</v>
      </c>
      <c r="AF515" s="6">
        <f>'no ties data'!AF515</f>
        <v>196</v>
      </c>
      <c r="AG515" s="6">
        <f>'no ties data'!AG515</f>
        <v>219</v>
      </c>
      <c r="AH515" s="6">
        <f>'no ties data'!AH515</f>
        <v>230</v>
      </c>
      <c r="AI515" s="6">
        <f>'no ties data'!AI515</f>
        <v>214</v>
      </c>
      <c r="AJ515" s="6">
        <f>'no ties data'!AJ515</f>
        <v>227</v>
      </c>
      <c r="AK515" s="6">
        <f>'no ties data'!AK515</f>
        <v>213</v>
      </c>
      <c r="AL515" s="6">
        <f>'no ties data'!AL515</f>
        <v>219</v>
      </c>
      <c r="AM515" s="6">
        <f>'no ties data'!AM515</f>
        <v>205</v>
      </c>
      <c r="AN515" s="6">
        <f>'no ties data'!AN515</f>
        <v>223</v>
      </c>
      <c r="AP515" s="6">
        <f>'no ties data'!AP515</f>
        <v>221</v>
      </c>
      <c r="AQ515" s="6">
        <f>'no ties data'!AQ515</f>
        <v>224</v>
      </c>
      <c r="AR515" s="6">
        <f>'no ties data'!AR515</f>
        <v>235</v>
      </c>
      <c r="AS515" s="6">
        <f>'no ties data'!AS515</f>
        <v>234</v>
      </c>
      <c r="AT515" s="6">
        <f>'no ties data'!AT515</f>
        <v>234</v>
      </c>
      <c r="AU515" s="6">
        <f>'no ties data'!AU515</f>
        <v>234</v>
      </c>
      <c r="AV515" s="6">
        <f>'no ties data'!AV515</f>
        <v>233</v>
      </c>
      <c r="AW515" s="6">
        <f>'no ties data'!AW515</f>
        <v>233</v>
      </c>
      <c r="AX515" s="6">
        <f>'no ties data'!AX515</f>
        <v>219</v>
      </c>
      <c r="AY515" s="6">
        <f>'no ties data'!AY515</f>
        <v>225</v>
      </c>
      <c r="AZ515" s="6">
        <f>'no ties data'!AZ515</f>
        <v>237</v>
      </c>
      <c r="BA515" s="6">
        <f>'no ties data'!BA515</f>
        <v>240</v>
      </c>
      <c r="BB515" s="6">
        <f>'no ties data'!BB515</f>
        <v>240</v>
      </c>
      <c r="BC515" s="6">
        <f>'no ties data'!BC515</f>
        <v>240</v>
      </c>
      <c r="BD515" s="6">
        <f>'no ties data'!BD515</f>
        <v>244</v>
      </c>
    </row>
    <row r="516" spans="1:56" x14ac:dyDescent="0.2">
      <c r="A516" s="44" t="s">
        <v>256</v>
      </c>
      <c r="C516" s="6">
        <f>'no ties data'!C516</f>
        <v>205</v>
      </c>
      <c r="D516" s="6">
        <f>'no ties data'!D516</f>
        <v>199</v>
      </c>
      <c r="E516" s="6">
        <f>'no ties data'!E516</f>
        <v>207</v>
      </c>
      <c r="G516" s="6">
        <f>'no ties data'!G516</f>
        <v>183</v>
      </c>
      <c r="H516" s="6">
        <f>'no ties data'!H516</f>
        <v>154</v>
      </c>
      <c r="I516" s="6">
        <f>'no ties data'!I516</f>
        <v>232</v>
      </c>
      <c r="J516" s="6">
        <f>'no ties data'!J516</f>
        <v>188</v>
      </c>
      <c r="K516" s="6">
        <f>'no ties data'!K516</f>
        <v>229</v>
      </c>
      <c r="L516" s="6">
        <f>'no ties data'!L516</f>
        <v>213</v>
      </c>
      <c r="M516" s="6">
        <f>'no ties data'!M516</f>
        <v>186</v>
      </c>
      <c r="N516" s="6">
        <f>'no ties data'!N516</f>
        <v>208</v>
      </c>
      <c r="O516" s="6">
        <f>'no ties data'!O516</f>
        <v>210</v>
      </c>
      <c r="P516" s="6">
        <f>'no ties data'!P516</f>
        <v>222</v>
      </c>
      <c r="Q516" s="6">
        <f>'no ties data'!Q516</f>
        <v>214</v>
      </c>
      <c r="R516" s="6">
        <f>'no ties data'!R516</f>
        <v>177</v>
      </c>
      <c r="S516" s="6">
        <f>'no ties data'!S516</f>
        <v>193</v>
      </c>
      <c r="T516" s="6">
        <f>'no ties data'!T516</f>
        <v>145</v>
      </c>
      <c r="U516" s="6">
        <f>'no ties data'!U516</f>
        <v>207</v>
      </c>
      <c r="V516" s="6">
        <f>'no ties data'!V516</f>
        <v>209</v>
      </c>
      <c r="W516" s="6">
        <f>'no ties data'!W516</f>
        <v>170</v>
      </c>
      <c r="X516" s="6">
        <f>'no ties data'!X516</f>
        <v>210</v>
      </c>
      <c r="Y516" s="6">
        <f>'no ties data'!Y516</f>
        <v>207</v>
      </c>
      <c r="Z516" s="6">
        <f>'no ties data'!Z516</f>
        <v>216</v>
      </c>
      <c r="AA516" s="6">
        <f>'no ties data'!AA516</f>
        <v>204</v>
      </c>
      <c r="AB516" s="6">
        <f>'no ties data'!AB516</f>
        <v>194</v>
      </c>
      <c r="AC516" s="6">
        <f>'no ties data'!AC516</f>
        <v>221</v>
      </c>
      <c r="AD516" s="6">
        <f>'no ties data'!AD516</f>
        <v>214</v>
      </c>
      <c r="AE516" s="6">
        <f>'no ties data'!AE516</f>
        <v>213</v>
      </c>
      <c r="AF516" s="6">
        <f>'no ties data'!AF516</f>
        <v>195</v>
      </c>
      <c r="AG516" s="6">
        <f>'no ties data'!AG516</f>
        <v>196</v>
      </c>
      <c r="AH516" s="6">
        <f>'no ties data'!AH516</f>
        <v>193</v>
      </c>
      <c r="AI516" s="6">
        <f>'no ties data'!AI516</f>
        <v>192</v>
      </c>
      <c r="AJ516" s="6">
        <f>'no ties data'!AJ516</f>
        <v>196</v>
      </c>
      <c r="AK516" s="6">
        <f>'no ties data'!AK516</f>
        <v>212</v>
      </c>
      <c r="AL516" s="6">
        <f>'no ties data'!AL516</f>
        <v>167</v>
      </c>
      <c r="AM516" s="6">
        <f>'no ties data'!AM516</f>
        <v>173</v>
      </c>
      <c r="AN516" s="6">
        <f>'no ties data'!AN516</f>
        <v>198</v>
      </c>
      <c r="AP516" s="6">
        <f>'no ties data'!AP516</f>
        <v>176</v>
      </c>
      <c r="AQ516" s="6">
        <f>'no ties data'!AQ516</f>
        <v>223</v>
      </c>
      <c r="AR516" s="6">
        <f>'no ties data'!AR516</f>
        <v>216</v>
      </c>
      <c r="AS516" s="6">
        <f>'no ties data'!AS516</f>
        <v>202</v>
      </c>
      <c r="AT516" s="6">
        <f>'no ties data'!AT516</f>
        <v>198</v>
      </c>
      <c r="AU516" s="6">
        <f>'no ties data'!AU516</f>
        <v>200</v>
      </c>
      <c r="AV516" s="6">
        <f>'no ties data'!AV516</f>
        <v>232</v>
      </c>
      <c r="AW516" s="6">
        <f>'no ties data'!AW516</f>
        <v>217</v>
      </c>
      <c r="AX516" s="6">
        <f>'no ties data'!AX516</f>
        <v>218</v>
      </c>
      <c r="AY516" s="6">
        <f>'no ties data'!AY516</f>
        <v>211</v>
      </c>
      <c r="AZ516" s="6">
        <f>'no ties data'!AZ516</f>
        <v>197</v>
      </c>
      <c r="BA516" s="6">
        <f>'no ties data'!BA516</f>
        <v>217</v>
      </c>
      <c r="BB516" s="6">
        <f>'no ties data'!BB516</f>
        <v>190</v>
      </c>
      <c r="BC516" s="6">
        <f>'no ties data'!BC516</f>
        <v>164</v>
      </c>
      <c r="BD516" s="6">
        <f>'no ties data'!BD516</f>
        <v>205</v>
      </c>
    </row>
    <row r="517" spans="1:56" x14ac:dyDescent="0.2">
      <c r="A517" s="44" t="s">
        <v>257</v>
      </c>
      <c r="C517" s="6">
        <f>'no ties data'!C517</f>
        <v>54</v>
      </c>
      <c r="D517" s="6">
        <f>'no ties data'!D517</f>
        <v>60</v>
      </c>
      <c r="E517" s="6">
        <f>'no ties data'!E517</f>
        <v>48</v>
      </c>
      <c r="G517" s="6">
        <f>'no ties data'!G517</f>
        <v>70</v>
      </c>
      <c r="H517" s="6">
        <f>'no ties data'!H517</f>
        <v>73</v>
      </c>
      <c r="I517" s="6">
        <f>'no ties data'!I517</f>
        <v>48</v>
      </c>
      <c r="J517" s="6">
        <f>'no ties data'!J517</f>
        <v>48</v>
      </c>
      <c r="K517" s="6">
        <f>'no ties data'!K517</f>
        <v>40</v>
      </c>
      <c r="L517" s="6">
        <f>'no ties data'!L517</f>
        <v>46</v>
      </c>
      <c r="M517" s="6">
        <f>'no ties data'!M517</f>
        <v>61</v>
      </c>
      <c r="N517" s="6">
        <f>'no ties data'!N517</f>
        <v>48</v>
      </c>
      <c r="O517" s="6">
        <f>'no ties data'!O517</f>
        <v>39</v>
      </c>
      <c r="P517" s="6">
        <f>'no ties data'!P517</f>
        <v>54</v>
      </c>
      <c r="Q517" s="6">
        <f>'no ties data'!Q517</f>
        <v>61</v>
      </c>
      <c r="R517" s="6">
        <f>'no ties data'!R517</f>
        <v>67</v>
      </c>
      <c r="S517" s="6">
        <f>'no ties data'!S517</f>
        <v>53</v>
      </c>
      <c r="T517" s="6">
        <f>'no ties data'!T517</f>
        <v>83</v>
      </c>
      <c r="U517" s="6">
        <f>'no ties data'!U517</f>
        <v>48</v>
      </c>
      <c r="V517" s="6">
        <f>'no ties data'!V517</f>
        <v>45</v>
      </c>
      <c r="W517" s="6">
        <f>'no ties data'!W517</f>
        <v>64</v>
      </c>
      <c r="X517" s="6">
        <f>'no ties data'!X517</f>
        <v>37</v>
      </c>
      <c r="Y517" s="6">
        <f>'no ties data'!Y517</f>
        <v>48</v>
      </c>
      <c r="Z517" s="6">
        <f>'no ties data'!Z517</f>
        <v>53</v>
      </c>
      <c r="AA517" s="6">
        <f>'no ties data'!AA517</f>
        <v>33</v>
      </c>
      <c r="AB517" s="6">
        <f>'no ties data'!AB517</f>
        <v>50</v>
      </c>
      <c r="AC517" s="6">
        <f>'no ties data'!AC517</f>
        <v>32</v>
      </c>
      <c r="AD517" s="6">
        <f>'no ties data'!AD517</f>
        <v>50</v>
      </c>
      <c r="AE517" s="6">
        <f>'no ties data'!AE517</f>
        <v>48</v>
      </c>
      <c r="AF517" s="6">
        <f>'no ties data'!AF517</f>
        <v>34</v>
      </c>
      <c r="AG517" s="6">
        <f>'no ties data'!AG517</f>
        <v>47</v>
      </c>
      <c r="AH517" s="6">
        <f>'no ties data'!AH517</f>
        <v>58</v>
      </c>
      <c r="AI517" s="6">
        <f>'no ties data'!AI517</f>
        <v>54</v>
      </c>
      <c r="AJ517" s="6">
        <f>'no ties data'!AJ517</f>
        <v>45</v>
      </c>
      <c r="AK517" s="6">
        <f>'no ties data'!AK517</f>
        <v>41</v>
      </c>
      <c r="AL517" s="6">
        <f>'no ties data'!AL517</f>
        <v>63</v>
      </c>
      <c r="AM517" s="6">
        <f>'no ties data'!AM517</f>
        <v>44</v>
      </c>
      <c r="AN517" s="6">
        <f>'no ties data'!AN517</f>
        <v>36</v>
      </c>
      <c r="AP517" s="6">
        <f>'no ties data'!AP517</f>
        <v>71</v>
      </c>
      <c r="AQ517" s="6">
        <f>'no ties data'!AQ517</f>
        <v>49</v>
      </c>
      <c r="AR517" s="6">
        <f>'no ties data'!AR517</f>
        <v>47</v>
      </c>
      <c r="AS517" s="6">
        <f>'no ties data'!AS517</f>
        <v>61</v>
      </c>
      <c r="AT517" s="6">
        <f>'no ties data'!AT517</f>
        <v>39</v>
      </c>
      <c r="AU517" s="6">
        <f>'no ties data'!AU517</f>
        <v>47</v>
      </c>
      <c r="AV517" s="6">
        <f>'no ties data'!AV517</f>
        <v>37</v>
      </c>
      <c r="AW517" s="6">
        <f>'no ties data'!AW517</f>
        <v>46</v>
      </c>
      <c r="AX517" s="6">
        <f>'no ties data'!AX517</f>
        <v>38</v>
      </c>
      <c r="AY517" s="6">
        <f>'no ties data'!AY517</f>
        <v>54</v>
      </c>
      <c r="AZ517" s="6">
        <f>'no ties data'!AZ517</f>
        <v>49</v>
      </c>
      <c r="BA517" s="6">
        <f>'no ties data'!BA517</f>
        <v>50</v>
      </c>
      <c r="BB517" s="6">
        <f>'no ties data'!BB517</f>
        <v>60</v>
      </c>
      <c r="BC517" s="6">
        <f>'no ties data'!BC517</f>
        <v>67</v>
      </c>
      <c r="BD517" s="6">
        <f>'no ties data'!BD517</f>
        <v>54</v>
      </c>
    </row>
    <row r="518" spans="1:56" x14ac:dyDescent="0.2">
      <c r="A518" s="44" t="s">
        <v>259</v>
      </c>
      <c r="C518" s="6">
        <f>'no ties data'!C518</f>
        <v>109</v>
      </c>
      <c r="D518" s="6">
        <f>'no ties data'!D518</f>
        <v>108</v>
      </c>
      <c r="E518" s="6">
        <f>'no ties data'!E518</f>
        <v>111</v>
      </c>
      <c r="G518" s="6">
        <f>'no ties data'!G518</f>
        <v>105</v>
      </c>
      <c r="H518" s="6">
        <f>'no ties data'!H518</f>
        <v>72</v>
      </c>
      <c r="I518" s="6">
        <f>'no ties data'!I518</f>
        <v>101</v>
      </c>
      <c r="J518" s="6">
        <f>'no ties data'!J518</f>
        <v>106</v>
      </c>
      <c r="K518" s="6">
        <f>'no ties data'!K518</f>
        <v>113</v>
      </c>
      <c r="L518" s="6">
        <f>'no ties data'!L518</f>
        <v>127</v>
      </c>
      <c r="M518" s="6">
        <f>'no ties data'!M518</f>
        <v>74</v>
      </c>
      <c r="N518" s="6">
        <f>'no ties data'!N518</f>
        <v>101</v>
      </c>
      <c r="O518" s="6">
        <f>'no ties data'!O518</f>
        <v>114</v>
      </c>
      <c r="P518" s="6">
        <f>'no ties data'!P518</f>
        <v>103</v>
      </c>
      <c r="Q518" s="6">
        <f>'no ties data'!Q518</f>
        <v>130</v>
      </c>
      <c r="R518" s="6">
        <f>'no ties data'!R518</f>
        <v>93</v>
      </c>
      <c r="S518" s="6">
        <f>'no ties data'!S518</f>
        <v>109</v>
      </c>
      <c r="T518" s="6">
        <f>'no ties data'!T518</f>
        <v>66</v>
      </c>
      <c r="U518" s="6">
        <f>'no ties data'!U518</f>
        <v>111</v>
      </c>
      <c r="V518" s="6">
        <f>'no ties data'!V518</f>
        <v>93</v>
      </c>
      <c r="W518" s="6">
        <f>'no ties data'!W518</f>
        <v>116</v>
      </c>
      <c r="X518" s="6">
        <f>'no ties data'!X518</f>
        <v>97</v>
      </c>
      <c r="Y518" s="6">
        <f>'no ties data'!Y518</f>
        <v>103</v>
      </c>
      <c r="Z518" s="6">
        <f>'no ties data'!Z518</f>
        <v>86</v>
      </c>
      <c r="AA518" s="6">
        <f>'no ties data'!AA518</f>
        <v>91</v>
      </c>
      <c r="AB518" s="6">
        <f>'no ties data'!AB518</f>
        <v>109</v>
      </c>
      <c r="AC518" s="6">
        <f>'no ties data'!AC518</f>
        <v>110</v>
      </c>
      <c r="AD518" s="6">
        <f>'no ties data'!AD518</f>
        <v>109</v>
      </c>
      <c r="AE518" s="6">
        <f>'no ties data'!AE518</f>
        <v>105</v>
      </c>
      <c r="AF518" s="6">
        <f>'no ties data'!AF518</f>
        <v>69</v>
      </c>
      <c r="AG518" s="6">
        <f>'no ties data'!AG518</f>
        <v>103</v>
      </c>
      <c r="AH518" s="6">
        <f>'no ties data'!AH518</f>
        <v>99</v>
      </c>
      <c r="AI518" s="6">
        <f>'no ties data'!AI518</f>
        <v>106</v>
      </c>
      <c r="AJ518" s="6">
        <f>'no ties data'!AJ518</f>
        <v>116</v>
      </c>
      <c r="AK518" s="6">
        <f>'no ties data'!AK518</f>
        <v>109</v>
      </c>
      <c r="AL518" s="6">
        <f>'no ties data'!AL518</f>
        <v>117</v>
      </c>
      <c r="AM518" s="6">
        <f>'no ties data'!AM518</f>
        <v>107</v>
      </c>
      <c r="AN518" s="6">
        <f>'no ties data'!AN518</f>
        <v>87</v>
      </c>
      <c r="AP518" s="6">
        <f>'no ties data'!AP518</f>
        <v>112</v>
      </c>
      <c r="AQ518" s="6">
        <f>'no ties data'!AQ518</f>
        <v>92</v>
      </c>
      <c r="AR518" s="6">
        <f>'no ties data'!AR518</f>
        <v>102</v>
      </c>
      <c r="AS518" s="6">
        <f>'no ties data'!AS518</f>
        <v>99</v>
      </c>
      <c r="AT518" s="6">
        <f>'no ties data'!AT518</f>
        <v>98</v>
      </c>
      <c r="AU518" s="6">
        <f>'no ties data'!AU518</f>
        <v>109</v>
      </c>
      <c r="AV518" s="6">
        <f>'no ties data'!AV518</f>
        <v>114</v>
      </c>
      <c r="AW518" s="6">
        <f>'no ties data'!AW518</f>
        <v>111</v>
      </c>
      <c r="AX518" s="6">
        <f>'no ties data'!AX518</f>
        <v>94</v>
      </c>
      <c r="AY518" s="6">
        <f>'no ties data'!AY518</f>
        <v>112</v>
      </c>
      <c r="AZ518" s="6">
        <f>'no ties data'!AZ518</f>
        <v>114</v>
      </c>
      <c r="BA518" s="6">
        <f>'no ties data'!BA518</f>
        <v>104</v>
      </c>
      <c r="BB518" s="6">
        <f>'no ties data'!BB518</f>
        <v>111</v>
      </c>
      <c r="BC518" s="6">
        <f>'no ties data'!BC518</f>
        <v>80</v>
      </c>
      <c r="BD518" s="6">
        <f>'no ties data'!BD518</f>
        <v>109</v>
      </c>
    </row>
    <row r="519" spans="1:56" x14ac:dyDescent="0.2">
      <c r="A519" s="44" t="s">
        <v>260</v>
      </c>
      <c r="C519" s="6">
        <f>'no ties data'!C519</f>
        <v>15</v>
      </c>
      <c r="D519" s="6">
        <f>'no ties data'!D519</f>
        <v>11</v>
      </c>
      <c r="E519" s="6">
        <f>'no ties data'!E519</f>
        <v>15</v>
      </c>
      <c r="G519" s="6">
        <f>'no ties data'!G519</f>
        <v>31</v>
      </c>
      <c r="H519" s="6">
        <f>'no ties data'!H519</f>
        <v>28</v>
      </c>
      <c r="I519" s="6">
        <f>'no ties data'!I519</f>
        <v>1</v>
      </c>
      <c r="J519" s="6">
        <f>'no ties data'!J519</f>
        <v>34</v>
      </c>
      <c r="K519" s="6">
        <f>'no ties data'!K519</f>
        <v>2</v>
      </c>
      <c r="L519" s="6">
        <f>'no ties data'!L519</f>
        <v>2</v>
      </c>
      <c r="M519" s="6">
        <f>'no ties data'!M519</f>
        <v>26</v>
      </c>
      <c r="N519" s="6">
        <f>'no ties data'!N519</f>
        <v>47</v>
      </c>
      <c r="O519" s="6">
        <f>'no ties data'!O519</f>
        <v>18</v>
      </c>
      <c r="P519" s="6">
        <f>'no ties data'!P519</f>
        <v>42</v>
      </c>
      <c r="Q519" s="6">
        <f>'no ties data'!Q519</f>
        <v>26</v>
      </c>
      <c r="R519" s="6">
        <f>'no ties data'!R519</f>
        <v>21</v>
      </c>
      <c r="S519" s="6">
        <f>'no ties data'!S519</f>
        <v>33</v>
      </c>
      <c r="T519" s="6">
        <f>'no ties data'!T519</f>
        <v>35</v>
      </c>
      <c r="U519" s="6">
        <f>'no ties data'!U519</f>
        <v>15</v>
      </c>
      <c r="V519" s="6">
        <f>'no ties data'!V519</f>
        <v>21</v>
      </c>
      <c r="W519" s="6">
        <f>'no ties data'!W519</f>
        <v>21</v>
      </c>
      <c r="X519" s="6">
        <f>'no ties data'!X519</f>
        <v>19</v>
      </c>
      <c r="Y519" s="6">
        <f>'no ties data'!Y519</f>
        <v>65</v>
      </c>
      <c r="Z519" s="6">
        <f>'no ties data'!Z519</f>
        <v>21</v>
      </c>
      <c r="AA519" s="6">
        <f>'no ties data'!AA519</f>
        <v>16</v>
      </c>
      <c r="AB519" s="6">
        <f>'no ties data'!AB519</f>
        <v>60</v>
      </c>
      <c r="AC519" s="6">
        <f>'no ties data'!AC519</f>
        <v>1</v>
      </c>
      <c r="AD519" s="6">
        <f>'no ties data'!AD519</f>
        <v>24</v>
      </c>
      <c r="AE519" s="6">
        <f>'no ties data'!AE519</f>
        <v>38</v>
      </c>
      <c r="AF519" s="6">
        <f>'no ties data'!AF519</f>
        <v>20</v>
      </c>
      <c r="AG519" s="6">
        <f>'no ties data'!AG519</f>
        <v>34</v>
      </c>
      <c r="AH519" s="6">
        <f>'no ties data'!AH519</f>
        <v>44</v>
      </c>
      <c r="AI519" s="6">
        <f>'no ties data'!AI519</f>
        <v>37</v>
      </c>
      <c r="AJ519" s="6">
        <f>'no ties data'!AJ519</f>
        <v>36</v>
      </c>
      <c r="AK519" s="6">
        <f>'no ties data'!AK519</f>
        <v>22</v>
      </c>
      <c r="AL519" s="6">
        <f>'no ties data'!AL519</f>
        <v>29</v>
      </c>
      <c r="AM519" s="6">
        <f>'no ties data'!AM519</f>
        <v>27</v>
      </c>
      <c r="AN519" s="6">
        <f>'no ties data'!AN519</f>
        <v>7</v>
      </c>
      <c r="AP519" s="6">
        <f>'no ties data'!AP519</f>
        <v>27</v>
      </c>
      <c r="AQ519" s="6">
        <f>'no ties data'!AQ519</f>
        <v>22</v>
      </c>
      <c r="AR519" s="6">
        <f>'no ties data'!AR519</f>
        <v>53</v>
      </c>
      <c r="AS519" s="6">
        <f>'no ties data'!AS519</f>
        <v>27</v>
      </c>
      <c r="AT519" s="6">
        <f>'no ties data'!AT519</f>
        <v>18</v>
      </c>
      <c r="AU519" s="6">
        <f>'no ties data'!AU519</f>
        <v>52</v>
      </c>
      <c r="AV519" s="6">
        <f>'no ties data'!AV519</f>
        <v>1</v>
      </c>
      <c r="AW519" s="6">
        <f>'no ties data'!AW519</f>
        <v>20</v>
      </c>
      <c r="AX519" s="6">
        <f>'no ties data'!AX519</f>
        <v>22</v>
      </c>
      <c r="AY519" s="6">
        <f>'no ties data'!AY519</f>
        <v>31</v>
      </c>
      <c r="AZ519" s="6">
        <f>'no ties data'!AZ519</f>
        <v>36</v>
      </c>
      <c r="BA519" s="6">
        <f>'no ties data'!BA519</f>
        <v>1</v>
      </c>
      <c r="BB519" s="6">
        <f>'no ties data'!BB519</f>
        <v>41</v>
      </c>
      <c r="BC519" s="6">
        <f>'no ties data'!BC519</f>
        <v>32</v>
      </c>
      <c r="BD519" s="6">
        <f>'no ties data'!BD519</f>
        <v>15</v>
      </c>
    </row>
    <row r="520" spans="1:56" x14ac:dyDescent="0.2">
      <c r="A520" s="44" t="s">
        <v>261</v>
      </c>
      <c r="C520" s="6">
        <f>'no ties data'!C520</f>
        <v>161</v>
      </c>
      <c r="D520" s="6">
        <f>'no ties data'!D520</f>
        <v>156</v>
      </c>
      <c r="E520" s="6">
        <f>'no ties data'!E520</f>
        <v>164</v>
      </c>
      <c r="G520" s="6">
        <f>'no ties data'!G520</f>
        <v>153</v>
      </c>
      <c r="H520" s="6">
        <f>'no ties data'!H520</f>
        <v>153</v>
      </c>
      <c r="I520" s="6">
        <f>'no ties data'!I520</f>
        <v>144</v>
      </c>
      <c r="J520" s="6">
        <f>'no ties data'!J520</f>
        <v>167</v>
      </c>
      <c r="K520" s="6">
        <f>'no ties data'!K520</f>
        <v>131</v>
      </c>
      <c r="L520" s="6">
        <f>'no ties data'!L520</f>
        <v>160</v>
      </c>
      <c r="M520" s="6">
        <f>'no ties data'!M520</f>
        <v>179</v>
      </c>
      <c r="N520" s="6">
        <f>'no ties data'!N520</f>
        <v>174</v>
      </c>
      <c r="O520" s="6">
        <f>'no ties data'!O520</f>
        <v>174</v>
      </c>
      <c r="P520" s="6">
        <f>'no ties data'!P520</f>
        <v>138</v>
      </c>
      <c r="Q520" s="6">
        <f>'no ties data'!Q520</f>
        <v>168</v>
      </c>
      <c r="R520" s="6">
        <f>'no ties data'!R520</f>
        <v>135</v>
      </c>
      <c r="S520" s="6">
        <f>'no ties data'!S520</f>
        <v>162</v>
      </c>
      <c r="T520" s="6">
        <f>'no ties data'!T520</f>
        <v>140</v>
      </c>
      <c r="U520" s="6">
        <f>'no ties data'!U520</f>
        <v>164</v>
      </c>
      <c r="V520" s="6">
        <f>'no ties data'!V520</f>
        <v>141</v>
      </c>
      <c r="W520" s="6">
        <f>'no ties data'!W520</f>
        <v>172</v>
      </c>
      <c r="X520" s="6">
        <f>'no ties data'!X520</f>
        <v>169</v>
      </c>
      <c r="Y520" s="6">
        <f>'no ties data'!Y520</f>
        <v>144</v>
      </c>
      <c r="Z520" s="6">
        <f>'no ties data'!Z520</f>
        <v>193</v>
      </c>
      <c r="AA520" s="6">
        <f>'no ties data'!AA520</f>
        <v>203</v>
      </c>
      <c r="AB520" s="6">
        <f>'no ties data'!AB520</f>
        <v>132</v>
      </c>
      <c r="AC520" s="6">
        <f>'no ties data'!AC520</f>
        <v>131</v>
      </c>
      <c r="AD520" s="6">
        <f>'no ties data'!AD520</f>
        <v>166</v>
      </c>
      <c r="AE520" s="6">
        <f>'no ties data'!AE520</f>
        <v>169</v>
      </c>
      <c r="AF520" s="6">
        <f>'no ties data'!AF520</f>
        <v>172</v>
      </c>
      <c r="AG520" s="6">
        <f>'no ties data'!AG520</f>
        <v>173</v>
      </c>
      <c r="AH520" s="6">
        <f>'no ties data'!AH520</f>
        <v>162</v>
      </c>
      <c r="AI520" s="6">
        <f>'no ties data'!AI520</f>
        <v>178</v>
      </c>
      <c r="AJ520" s="6">
        <f>'no ties data'!AJ520</f>
        <v>176</v>
      </c>
      <c r="AK520" s="6">
        <f>'no ties data'!AK520</f>
        <v>172</v>
      </c>
      <c r="AL520" s="6">
        <f>'no ties data'!AL520</f>
        <v>173</v>
      </c>
      <c r="AM520" s="6">
        <f>'no ties data'!AM520</f>
        <v>163</v>
      </c>
      <c r="AN520" s="6">
        <f>'no ties data'!AN520</f>
        <v>131</v>
      </c>
      <c r="AP520" s="6">
        <f>'no ties data'!AP520</f>
        <v>170</v>
      </c>
      <c r="AQ520" s="6">
        <f>'no ties data'!AQ520</f>
        <v>191</v>
      </c>
      <c r="AR520" s="6">
        <f>'no ties data'!AR520</f>
        <v>151</v>
      </c>
      <c r="AS520" s="6">
        <f>'no ties data'!AS520</f>
        <v>142</v>
      </c>
      <c r="AT520" s="6">
        <f>'no ties data'!AT520</f>
        <v>191</v>
      </c>
      <c r="AU520" s="6">
        <f>'no ties data'!AU520</f>
        <v>142</v>
      </c>
      <c r="AV520" s="6">
        <f>'no ties data'!AV520</f>
        <v>133</v>
      </c>
      <c r="AW520" s="6">
        <f>'no ties data'!AW520</f>
        <v>173</v>
      </c>
      <c r="AX520" s="6">
        <f>'no ties data'!AX520</f>
        <v>177</v>
      </c>
      <c r="AY520" s="6">
        <f>'no ties data'!AY520</f>
        <v>175</v>
      </c>
      <c r="AZ520" s="6">
        <f>'no ties data'!AZ520</f>
        <v>169</v>
      </c>
      <c r="BA520" s="6">
        <f>'no ties data'!BA520</f>
        <v>147</v>
      </c>
      <c r="BB520" s="6">
        <f>'no ties data'!BB520</f>
        <v>175</v>
      </c>
      <c r="BC520" s="6">
        <f>'no ties data'!BC520</f>
        <v>161</v>
      </c>
      <c r="BD520" s="6">
        <f>'no ties data'!BD520</f>
        <v>161</v>
      </c>
    </row>
    <row r="521" spans="1:56" x14ac:dyDescent="0.2">
      <c r="A521" s="44" t="s">
        <v>262</v>
      </c>
      <c r="C521" s="6">
        <f>'no ties data'!C521</f>
        <v>219</v>
      </c>
      <c r="D521" s="6">
        <f>'no ties data'!D521</f>
        <v>217</v>
      </c>
      <c r="E521" s="6">
        <f>'no ties data'!E521</f>
        <v>220</v>
      </c>
      <c r="G521" s="6">
        <f>'no ties data'!G521</f>
        <v>226</v>
      </c>
      <c r="H521" s="6">
        <f>'no ties data'!H521</f>
        <v>152</v>
      </c>
      <c r="I521" s="6">
        <f>'no ties data'!I521</f>
        <v>213</v>
      </c>
      <c r="J521" s="6">
        <f>'no ties data'!J521</f>
        <v>227</v>
      </c>
      <c r="K521" s="6">
        <f>'no ties data'!K521</f>
        <v>194</v>
      </c>
      <c r="L521" s="6">
        <f>'no ties data'!L521</f>
        <v>206</v>
      </c>
      <c r="M521" s="6">
        <f>'no ties data'!M521</f>
        <v>221</v>
      </c>
      <c r="N521" s="6">
        <f>'no ties data'!N521</f>
        <v>193</v>
      </c>
      <c r="O521" s="6">
        <f>'no ties data'!O521</f>
        <v>218</v>
      </c>
      <c r="P521" s="6">
        <f>'no ties data'!P521</f>
        <v>221</v>
      </c>
      <c r="Q521" s="6">
        <f>'no ties data'!Q521</f>
        <v>227</v>
      </c>
      <c r="R521" s="6">
        <f>'no ties data'!R521</f>
        <v>225</v>
      </c>
      <c r="S521" s="6">
        <f>'no ties data'!S521</f>
        <v>197</v>
      </c>
      <c r="T521" s="6">
        <f>'no ties data'!T521</f>
        <v>219</v>
      </c>
      <c r="U521" s="6">
        <f>'no ties data'!U521</f>
        <v>220</v>
      </c>
      <c r="V521" s="6">
        <f>'no ties data'!V521</f>
        <v>208</v>
      </c>
      <c r="W521" s="6">
        <f>'no ties data'!W521</f>
        <v>230</v>
      </c>
      <c r="X521" s="6">
        <f>'no ties data'!X521</f>
        <v>209</v>
      </c>
      <c r="Y521" s="6">
        <f>'no ties data'!Y521</f>
        <v>229</v>
      </c>
      <c r="Z521" s="6">
        <f>'no ties data'!Z521</f>
        <v>215</v>
      </c>
      <c r="AA521" s="6">
        <f>'no ties data'!AA521</f>
        <v>195</v>
      </c>
      <c r="AB521" s="6">
        <f>'no ties data'!AB521</f>
        <v>197</v>
      </c>
      <c r="AC521" s="6">
        <f>'no ties data'!AC521</f>
        <v>220</v>
      </c>
      <c r="AD521" s="6">
        <f>'no ties data'!AD521</f>
        <v>202</v>
      </c>
      <c r="AE521" s="6">
        <f>'no ties data'!AE521</f>
        <v>212</v>
      </c>
      <c r="AF521" s="6">
        <f>'no ties data'!AF521</f>
        <v>194</v>
      </c>
      <c r="AG521" s="6">
        <f>'no ties data'!AG521</f>
        <v>195</v>
      </c>
      <c r="AH521" s="6">
        <f>'no ties data'!AH521</f>
        <v>229</v>
      </c>
      <c r="AI521" s="6">
        <f>'no ties data'!AI521</f>
        <v>213</v>
      </c>
      <c r="AJ521" s="6">
        <f>'no ties data'!AJ521</f>
        <v>195</v>
      </c>
      <c r="AK521" s="6">
        <f>'no ties data'!AK521</f>
        <v>194</v>
      </c>
      <c r="AL521" s="6">
        <f>'no ties data'!AL521</f>
        <v>193</v>
      </c>
      <c r="AM521" s="6">
        <f>'no ties data'!AM521</f>
        <v>186</v>
      </c>
      <c r="AN521" s="6">
        <f>'no ties data'!AN521</f>
        <v>222</v>
      </c>
      <c r="AP521" s="6">
        <f>'no ties data'!AP521</f>
        <v>238</v>
      </c>
      <c r="AQ521" s="6">
        <f>'no ties data'!AQ521</f>
        <v>222</v>
      </c>
      <c r="AR521" s="6">
        <f>'no ties data'!AR521</f>
        <v>234</v>
      </c>
      <c r="AS521" s="6">
        <f>'no ties data'!AS521</f>
        <v>233</v>
      </c>
      <c r="AT521" s="6">
        <f>'no ties data'!AT521</f>
        <v>197</v>
      </c>
      <c r="AU521" s="6">
        <f>'no ties data'!AU521</f>
        <v>206</v>
      </c>
      <c r="AV521" s="6">
        <f>'no ties data'!AV521</f>
        <v>204</v>
      </c>
      <c r="AW521" s="6">
        <f>'no ties data'!AW521</f>
        <v>216</v>
      </c>
      <c r="AX521" s="6">
        <f>'no ties data'!AX521</f>
        <v>199</v>
      </c>
      <c r="AY521" s="6">
        <f>'no ties data'!AY521</f>
        <v>204</v>
      </c>
      <c r="AZ521" s="6">
        <f>'no ties data'!AZ521</f>
        <v>201</v>
      </c>
      <c r="BA521" s="6">
        <f>'no ties data'!BA521</f>
        <v>216</v>
      </c>
      <c r="BB521" s="6">
        <f>'no ties data'!BB521</f>
        <v>223</v>
      </c>
      <c r="BC521" s="6">
        <f>'no ties data'!BC521</f>
        <v>231</v>
      </c>
      <c r="BD521" s="6">
        <f>'no ties data'!BD521</f>
        <v>219</v>
      </c>
    </row>
    <row r="522" spans="1:56" x14ac:dyDescent="0.2">
      <c r="A522" s="44" t="s">
        <v>263</v>
      </c>
      <c r="C522" s="6">
        <f>'no ties data'!C522</f>
        <v>252</v>
      </c>
      <c r="D522" s="6">
        <f>'no ties data'!D522</f>
        <v>251</v>
      </c>
      <c r="E522" s="6">
        <f>'no ties data'!E522</f>
        <v>248</v>
      </c>
      <c r="G522" s="6">
        <f>'no ties data'!G522</f>
        <v>225</v>
      </c>
      <c r="H522" s="6">
        <f>'no ties data'!H522</f>
        <v>151</v>
      </c>
      <c r="I522" s="6">
        <f>'no ties data'!I522</f>
        <v>231</v>
      </c>
      <c r="J522" s="6">
        <f>'no ties data'!J522</f>
        <v>226</v>
      </c>
      <c r="K522" s="6">
        <f>'no ties data'!K522</f>
        <v>228</v>
      </c>
      <c r="L522" s="6">
        <f>'no ties data'!L522</f>
        <v>226</v>
      </c>
      <c r="M522" s="6">
        <f>'no ties data'!M522</f>
        <v>220</v>
      </c>
      <c r="N522" s="6">
        <f>'no ties data'!N522</f>
        <v>229</v>
      </c>
      <c r="O522" s="6">
        <f>'no ties data'!O522</f>
        <v>229</v>
      </c>
      <c r="P522" s="6">
        <f>'no ties data'!P522</f>
        <v>220</v>
      </c>
      <c r="Q522" s="6">
        <f>'no ties data'!Q522</f>
        <v>226</v>
      </c>
      <c r="R522" s="6">
        <f>'no ties data'!R522</f>
        <v>224</v>
      </c>
      <c r="S522" s="6">
        <f>'no ties data'!S522</f>
        <v>227</v>
      </c>
      <c r="T522" s="6">
        <f>'no ties data'!T522</f>
        <v>231</v>
      </c>
      <c r="U522" s="6">
        <f>'no ties data'!U522</f>
        <v>248</v>
      </c>
      <c r="V522" s="6">
        <f>'no ties data'!V522</f>
        <v>207</v>
      </c>
      <c r="W522" s="6">
        <f>'no ties data'!W522</f>
        <v>229</v>
      </c>
      <c r="X522" s="6">
        <f>'no ties data'!X522</f>
        <v>208</v>
      </c>
      <c r="Y522" s="6">
        <f>'no ties data'!Y522</f>
        <v>228</v>
      </c>
      <c r="Z522" s="6">
        <f>'no ties data'!Z522</f>
        <v>214</v>
      </c>
      <c r="AA522" s="6">
        <f>'no ties data'!AA522</f>
        <v>230</v>
      </c>
      <c r="AB522" s="6">
        <f>'no ties data'!AB522</f>
        <v>228</v>
      </c>
      <c r="AC522" s="6">
        <f>'no ties data'!AC522</f>
        <v>219</v>
      </c>
      <c r="AD522" s="6">
        <f>'no ties data'!AD522</f>
        <v>226</v>
      </c>
      <c r="AE522" s="6">
        <f>'no ties data'!AE522</f>
        <v>211</v>
      </c>
      <c r="AF522" s="6">
        <f>'no ties data'!AF522</f>
        <v>193</v>
      </c>
      <c r="AG522" s="6">
        <f>'no ties data'!AG522</f>
        <v>218</v>
      </c>
      <c r="AH522" s="6">
        <f>'no ties data'!AH522</f>
        <v>228</v>
      </c>
      <c r="AI522" s="6">
        <f>'no ties data'!AI522</f>
        <v>212</v>
      </c>
      <c r="AJ522" s="6">
        <f>'no ties data'!AJ522</f>
        <v>226</v>
      </c>
      <c r="AK522" s="6">
        <f>'no ties data'!AK522</f>
        <v>211</v>
      </c>
      <c r="AL522" s="6">
        <f>'no ties data'!AL522</f>
        <v>218</v>
      </c>
      <c r="AM522" s="6">
        <f>'no ties data'!AM522</f>
        <v>204</v>
      </c>
      <c r="AN522" s="6">
        <f>'no ties data'!AN522</f>
        <v>221</v>
      </c>
      <c r="AP522" s="6">
        <f>'no ties data'!AP522</f>
        <v>237</v>
      </c>
      <c r="AQ522" s="6">
        <f>'no ties data'!AQ522</f>
        <v>221</v>
      </c>
      <c r="AR522" s="6">
        <f>'no ties data'!AR522</f>
        <v>233</v>
      </c>
      <c r="AS522" s="6">
        <f>'no ties data'!AS522</f>
        <v>232</v>
      </c>
      <c r="AT522" s="6">
        <f>'no ties data'!AT522</f>
        <v>233</v>
      </c>
      <c r="AU522" s="6">
        <f>'no ties data'!AU522</f>
        <v>233</v>
      </c>
      <c r="AV522" s="6">
        <f>'no ties data'!AV522</f>
        <v>231</v>
      </c>
      <c r="AW522" s="6">
        <f>'no ties data'!AW522</f>
        <v>232</v>
      </c>
      <c r="AX522" s="6">
        <f>'no ties data'!AX522</f>
        <v>217</v>
      </c>
      <c r="AY522" s="6">
        <f>'no ties data'!AY522</f>
        <v>238</v>
      </c>
      <c r="AZ522" s="6">
        <f>'no ties data'!AZ522</f>
        <v>236</v>
      </c>
      <c r="BA522" s="6">
        <f>'no ties data'!BA522</f>
        <v>239</v>
      </c>
      <c r="BB522" s="6">
        <f>'no ties data'!BB522</f>
        <v>239</v>
      </c>
      <c r="BC522" s="6">
        <f>'no ties data'!BC522</f>
        <v>239</v>
      </c>
      <c r="BD522" s="6">
        <f>'no ties data'!BD522</f>
        <v>252</v>
      </c>
    </row>
    <row r="523" spans="1:56" x14ac:dyDescent="0.2">
      <c r="A523" s="44" t="s">
        <v>264</v>
      </c>
      <c r="C523" s="6">
        <f>'no ties data'!C523</f>
        <v>28</v>
      </c>
      <c r="D523" s="6">
        <f>'no ties data'!D523</f>
        <v>42</v>
      </c>
      <c r="E523" s="6">
        <f>'no ties data'!E523</f>
        <v>20</v>
      </c>
      <c r="G523" s="6">
        <f>'no ties data'!G523</f>
        <v>65</v>
      </c>
      <c r="H523" s="6">
        <f>'no ties data'!H523</f>
        <v>82</v>
      </c>
      <c r="I523" s="6">
        <f>'no ties data'!I523</f>
        <v>51</v>
      </c>
      <c r="J523" s="6">
        <f>'no ties data'!J523</f>
        <v>56</v>
      </c>
      <c r="K523" s="6">
        <f>'no ties data'!K523</f>
        <v>28</v>
      </c>
      <c r="L523" s="6">
        <f>'no ties data'!L523</f>
        <v>54</v>
      </c>
      <c r="M523" s="6">
        <f>'no ties data'!M523</f>
        <v>66</v>
      </c>
      <c r="N523" s="6">
        <f>'no ties data'!N523</f>
        <v>29</v>
      </c>
      <c r="O523" s="6">
        <f>'no ties data'!O523</f>
        <v>25</v>
      </c>
      <c r="P523" s="6">
        <f>'no ties data'!P523</f>
        <v>16</v>
      </c>
      <c r="Q523" s="6">
        <f>'no ties data'!Q523</f>
        <v>27</v>
      </c>
      <c r="R523" s="6">
        <f>'no ties data'!R523</f>
        <v>59</v>
      </c>
      <c r="S523" s="6">
        <f>'no ties data'!S523</f>
        <v>24</v>
      </c>
      <c r="T523" s="6">
        <f>'no ties data'!T523</f>
        <v>65</v>
      </c>
      <c r="U523" s="6">
        <f>'no ties data'!U523</f>
        <v>20</v>
      </c>
      <c r="V523" s="6">
        <f>'no ties data'!V523</f>
        <v>20</v>
      </c>
      <c r="W523" s="6">
        <f>'no ties data'!W523</f>
        <v>29</v>
      </c>
      <c r="X523" s="6">
        <f>'no ties data'!X523</f>
        <v>21</v>
      </c>
      <c r="Y523" s="6">
        <f>'no ties data'!Y523</f>
        <v>17</v>
      </c>
      <c r="Z523" s="6">
        <f>'no ties data'!Z523</f>
        <v>22</v>
      </c>
      <c r="AA523" s="6">
        <f>'no ties data'!AA523</f>
        <v>10</v>
      </c>
      <c r="AB523" s="6">
        <f>'no ties data'!AB523</f>
        <v>22</v>
      </c>
      <c r="AC523" s="6">
        <f>'no ties data'!AC523</f>
        <v>19</v>
      </c>
      <c r="AD523" s="6">
        <f>'no ties data'!AD523</f>
        <v>21</v>
      </c>
      <c r="AE523" s="6">
        <f>'no ties data'!AE523</f>
        <v>6</v>
      </c>
      <c r="AF523" s="6">
        <f>'no ties data'!AF523</f>
        <v>23</v>
      </c>
      <c r="AG523" s="6">
        <f>'no ties data'!AG523</f>
        <v>13</v>
      </c>
      <c r="AH523" s="6">
        <f>'no ties data'!AH523</f>
        <v>11</v>
      </c>
      <c r="AI523" s="6">
        <f>'no ties data'!AI523</f>
        <v>27</v>
      </c>
      <c r="AJ523" s="6">
        <f>'no ties data'!AJ523</f>
        <v>24</v>
      </c>
      <c r="AK523" s="6">
        <f>'no ties data'!AK523</f>
        <v>13</v>
      </c>
      <c r="AL523" s="6">
        <f>'no ties data'!AL523</f>
        <v>36</v>
      </c>
      <c r="AM523" s="6">
        <f>'no ties data'!AM523</f>
        <v>16</v>
      </c>
      <c r="AN523" s="6">
        <f>'no ties data'!AN523</f>
        <v>41</v>
      </c>
      <c r="AP523" s="6">
        <f>'no ties data'!AP523</f>
        <v>40</v>
      </c>
      <c r="AQ523" s="6">
        <f>'no ties data'!AQ523</f>
        <v>23</v>
      </c>
      <c r="AR523" s="6">
        <f>'no ties data'!AR523</f>
        <v>11</v>
      </c>
      <c r="AS523" s="6">
        <f>'no ties data'!AS523</f>
        <v>26</v>
      </c>
      <c r="AT523" s="6">
        <f>'no ties data'!AT523</f>
        <v>12</v>
      </c>
      <c r="AU523" s="6">
        <f>'no ties data'!AU523</f>
        <v>17</v>
      </c>
      <c r="AV523" s="6">
        <f>'no ties data'!AV523</f>
        <v>23</v>
      </c>
      <c r="AW523" s="6">
        <f>'no ties data'!AW523</f>
        <v>24</v>
      </c>
      <c r="AX523" s="6">
        <f>'no ties data'!AX523</f>
        <v>14</v>
      </c>
      <c r="AY523" s="6">
        <f>'no ties data'!AY523</f>
        <v>30</v>
      </c>
      <c r="AZ523" s="6">
        <f>'no ties data'!AZ523</f>
        <v>25</v>
      </c>
      <c r="BA523" s="6">
        <f>'no ties data'!BA523</f>
        <v>54</v>
      </c>
      <c r="BB523" s="6">
        <f>'no ties data'!BB523</f>
        <v>23</v>
      </c>
      <c r="BC523" s="6">
        <f>'no ties data'!BC523</f>
        <v>63</v>
      </c>
      <c r="BD523" s="6">
        <f>'no ties data'!BD523</f>
        <v>28</v>
      </c>
    </row>
    <row r="524" spans="1:56" x14ac:dyDescent="0.2">
      <c r="A524" s="44" t="s">
        <v>265</v>
      </c>
      <c r="C524" s="6">
        <f>'no ties data'!C524</f>
        <v>68</v>
      </c>
      <c r="D524" s="6">
        <f>'no ties data'!D524</f>
        <v>69</v>
      </c>
      <c r="E524" s="6">
        <f>'no ties data'!E524</f>
        <v>64</v>
      </c>
      <c r="G524" s="6">
        <f>'no ties data'!G524</f>
        <v>63</v>
      </c>
      <c r="H524" s="6">
        <f>'no ties data'!H524</f>
        <v>42</v>
      </c>
      <c r="I524" s="6">
        <f>'no ties data'!I524</f>
        <v>81</v>
      </c>
      <c r="J524" s="6">
        <f>'no ties data'!J524</f>
        <v>68</v>
      </c>
      <c r="K524" s="6">
        <f>'no ties data'!K524</f>
        <v>72</v>
      </c>
      <c r="L524" s="6">
        <f>'no ties data'!L524</f>
        <v>74</v>
      </c>
      <c r="M524" s="6">
        <f>'no ties data'!M524</f>
        <v>50</v>
      </c>
      <c r="N524" s="6">
        <f>'no ties data'!N524</f>
        <v>77</v>
      </c>
      <c r="O524" s="6">
        <f>'no ties data'!O524</f>
        <v>63</v>
      </c>
      <c r="P524" s="6">
        <f>'no ties data'!P524</f>
        <v>50</v>
      </c>
      <c r="Q524" s="6">
        <f>'no ties data'!Q524</f>
        <v>68</v>
      </c>
      <c r="R524" s="6">
        <f>'no ties data'!R524</f>
        <v>47</v>
      </c>
      <c r="S524" s="6">
        <f>'no ties data'!S524</f>
        <v>67</v>
      </c>
      <c r="T524" s="6">
        <f>'no ties data'!T524</f>
        <v>54</v>
      </c>
      <c r="U524" s="6">
        <f>'no ties data'!U524</f>
        <v>64</v>
      </c>
      <c r="V524" s="6">
        <f>'no ties data'!V524</f>
        <v>48</v>
      </c>
      <c r="W524" s="6">
        <f>'no ties data'!W524</f>
        <v>58</v>
      </c>
      <c r="X524" s="6">
        <f>'no ties data'!X524</f>
        <v>54</v>
      </c>
      <c r="Y524" s="6">
        <f>'no ties data'!Y524</f>
        <v>75</v>
      </c>
      <c r="Z524" s="6">
        <f>'no ties data'!Z524</f>
        <v>59</v>
      </c>
      <c r="AA524" s="6">
        <f>'no ties data'!AA524</f>
        <v>75</v>
      </c>
      <c r="AB524" s="6">
        <f>'no ties data'!AB524</f>
        <v>52</v>
      </c>
      <c r="AC524" s="6">
        <f>'no ties data'!AC524</f>
        <v>70</v>
      </c>
      <c r="AD524" s="6">
        <f>'no ties data'!AD524</f>
        <v>46</v>
      </c>
      <c r="AE524" s="6">
        <f>'no ties data'!AE524</f>
        <v>67</v>
      </c>
      <c r="AF524" s="6">
        <f>'no ties data'!AF524</f>
        <v>48</v>
      </c>
      <c r="AG524" s="6">
        <f>'no ties data'!AG524</f>
        <v>59</v>
      </c>
      <c r="AH524" s="6">
        <f>'no ties data'!AH524</f>
        <v>51</v>
      </c>
      <c r="AI524" s="6">
        <f>'no ties data'!AI524</f>
        <v>60</v>
      </c>
      <c r="AJ524" s="6">
        <f>'no ties data'!AJ524</f>
        <v>64</v>
      </c>
      <c r="AK524" s="6">
        <f>'no ties data'!AK524</f>
        <v>52</v>
      </c>
      <c r="AL524" s="6">
        <f>'no ties data'!AL524</f>
        <v>57</v>
      </c>
      <c r="AM524" s="6">
        <f>'no ties data'!AM524</f>
        <v>53</v>
      </c>
      <c r="AN524" s="6">
        <f>'no ties data'!AN524</f>
        <v>45</v>
      </c>
      <c r="AP524" s="6">
        <f>'no ties data'!AP524</f>
        <v>63</v>
      </c>
      <c r="AQ524" s="6">
        <f>'no ties data'!AQ524</f>
        <v>56</v>
      </c>
      <c r="AR524" s="6">
        <f>'no ties data'!AR524</f>
        <v>77</v>
      </c>
      <c r="AS524" s="6">
        <f>'no ties data'!AS524</f>
        <v>52</v>
      </c>
      <c r="AT524" s="6">
        <f>'no ties data'!AT524</f>
        <v>66</v>
      </c>
      <c r="AU524" s="6">
        <f>'no ties data'!AU524</f>
        <v>56</v>
      </c>
      <c r="AV524" s="6">
        <f>'no ties data'!AV524</f>
        <v>74</v>
      </c>
      <c r="AW524" s="6">
        <f>'no ties data'!AW524</f>
        <v>55</v>
      </c>
      <c r="AX524" s="6">
        <f>'no ties data'!AX524</f>
        <v>53</v>
      </c>
      <c r="AY524" s="6">
        <f>'no ties data'!AY524</f>
        <v>70</v>
      </c>
      <c r="AZ524" s="6">
        <f>'no ties data'!AZ524</f>
        <v>66</v>
      </c>
      <c r="BA524" s="6">
        <f>'no ties data'!BA524</f>
        <v>66</v>
      </c>
      <c r="BB524" s="6">
        <f>'no ties data'!BB524</f>
        <v>56</v>
      </c>
      <c r="BC524" s="6">
        <f>'no ties data'!BC524</f>
        <v>57</v>
      </c>
      <c r="BD524" s="6">
        <f>'no ties data'!BD524</f>
        <v>68</v>
      </c>
    </row>
    <row r="525" spans="1:56" x14ac:dyDescent="0.2">
      <c r="A525" s="44" t="s">
        <v>297</v>
      </c>
      <c r="C525" s="6">
        <f>'no ties data'!C525</f>
        <v>134</v>
      </c>
      <c r="D525" s="6">
        <f>'no ties data'!D525</f>
        <v>132</v>
      </c>
      <c r="E525" s="6">
        <f>'no ties data'!E525</f>
        <v>135</v>
      </c>
      <c r="G525" s="6">
        <f>'no ties data'!G525</f>
        <v>108</v>
      </c>
      <c r="H525" s="6">
        <f>'no ties data'!H525</f>
        <v>81</v>
      </c>
      <c r="I525" s="6">
        <f>'no ties data'!I525</f>
        <v>132</v>
      </c>
      <c r="J525" s="6">
        <f>'no ties data'!J525</f>
        <v>126</v>
      </c>
      <c r="K525" s="6">
        <f>'no ties data'!K525</f>
        <v>142</v>
      </c>
      <c r="L525" s="6">
        <f>'no ties data'!L525</f>
        <v>126</v>
      </c>
      <c r="M525" s="6">
        <f>'no ties data'!M525</f>
        <v>111</v>
      </c>
      <c r="N525" s="6">
        <f>'no ties data'!N525</f>
        <v>143</v>
      </c>
      <c r="O525" s="6">
        <f>'no ties data'!O525</f>
        <v>145</v>
      </c>
      <c r="P525" s="6">
        <f>'no ties data'!P525</f>
        <v>149</v>
      </c>
      <c r="Q525" s="6">
        <f>'no ties data'!Q525</f>
        <v>141</v>
      </c>
      <c r="R525" s="6">
        <f>'no ties data'!R525</f>
        <v>109</v>
      </c>
      <c r="S525" s="6">
        <f>'no ties data'!S525</f>
        <v>132</v>
      </c>
      <c r="T525" s="6">
        <f>'no ties data'!T525</f>
        <v>107</v>
      </c>
      <c r="U525" s="6">
        <f>'no ties data'!U525</f>
        <v>135</v>
      </c>
      <c r="V525" s="6">
        <f>'no ties data'!V525</f>
        <v>164</v>
      </c>
      <c r="W525" s="6">
        <f>'no ties data'!W525</f>
        <v>105</v>
      </c>
      <c r="X525" s="6">
        <f>'no ties data'!X525</f>
        <v>142</v>
      </c>
      <c r="Y525" s="6">
        <f>'no ties data'!Y525</f>
        <v>149</v>
      </c>
      <c r="Z525" s="6">
        <f>'no ties data'!Z525</f>
        <v>115</v>
      </c>
      <c r="AA525" s="6">
        <f>'no ties data'!AA525</f>
        <v>150</v>
      </c>
      <c r="AB525" s="6">
        <f>'no ties data'!AB525</f>
        <v>128</v>
      </c>
      <c r="AC525" s="6">
        <f>'no ties data'!AC525</f>
        <v>147</v>
      </c>
      <c r="AD525" s="6">
        <f>'no ties data'!AD525</f>
        <v>136</v>
      </c>
      <c r="AE525" s="6">
        <f>'no ties data'!AE525</f>
        <v>119</v>
      </c>
      <c r="AF525" s="6">
        <f>'no ties data'!AF525</f>
        <v>119</v>
      </c>
      <c r="AG525" s="6">
        <f>'no ties data'!AG525</f>
        <v>130</v>
      </c>
      <c r="AH525" s="6">
        <f>'no ties data'!AH525</f>
        <v>145</v>
      </c>
      <c r="AI525" s="6">
        <f>'no ties data'!AI525</f>
        <v>134</v>
      </c>
      <c r="AJ525" s="6">
        <f>'no ties data'!AJ525</f>
        <v>120</v>
      </c>
      <c r="AK525" s="6">
        <f>'no ties data'!AK525</f>
        <v>114</v>
      </c>
      <c r="AL525" s="6">
        <f>'no ties data'!AL525</f>
        <v>114</v>
      </c>
      <c r="AM525" s="6">
        <f>'no ties data'!AM525</f>
        <v>140</v>
      </c>
      <c r="AN525" s="6">
        <f>'no ties data'!AN525</f>
        <v>136</v>
      </c>
      <c r="AP525" s="6">
        <f>'no ties data'!AP525</f>
        <v>109</v>
      </c>
      <c r="AQ525" s="6">
        <f>'no ties data'!AQ525</f>
        <v>118</v>
      </c>
      <c r="AR525" s="6">
        <f>'no ties data'!AR525</f>
        <v>136</v>
      </c>
      <c r="AS525" s="6">
        <f>'no ties data'!AS525</f>
        <v>133</v>
      </c>
      <c r="AT525" s="6">
        <f>'no ties data'!AT525</f>
        <v>150</v>
      </c>
      <c r="AU525" s="6">
        <f>'no ties data'!AU525</f>
        <v>131</v>
      </c>
      <c r="AV525" s="6">
        <f>'no ties data'!AV525</f>
        <v>142</v>
      </c>
      <c r="AW525" s="6">
        <f>'no ties data'!AW525</f>
        <v>142</v>
      </c>
      <c r="AX525" s="6">
        <f>'no ties data'!AX525</f>
        <v>114</v>
      </c>
      <c r="AY525" s="6">
        <f>'no ties data'!AY525</f>
        <v>144</v>
      </c>
      <c r="AZ525" s="6">
        <f>'no ties data'!AZ525</f>
        <v>127</v>
      </c>
      <c r="BA525" s="6">
        <f>'no ties data'!BA525</f>
        <v>137</v>
      </c>
      <c r="BB525" s="6">
        <f>'no ties data'!BB525</f>
        <v>133</v>
      </c>
      <c r="BC525" s="6">
        <f>'no ties data'!BC525</f>
        <v>112</v>
      </c>
      <c r="BD525" s="6">
        <f>'no ties data'!BD525</f>
        <v>134</v>
      </c>
    </row>
    <row r="526" spans="1:56" x14ac:dyDescent="0.2">
      <c r="A526" s="44" t="s">
        <v>258</v>
      </c>
      <c r="C526" s="6">
        <f>'no ties data'!C526</f>
        <v>99</v>
      </c>
      <c r="D526" s="6">
        <f>'no ties data'!D526</f>
        <v>101</v>
      </c>
      <c r="E526" s="6">
        <f>'no ties data'!E526</f>
        <v>92</v>
      </c>
      <c r="G526" s="6">
        <f>'no ties data'!G526</f>
        <v>92</v>
      </c>
      <c r="H526" s="6">
        <f>'no ties data'!H526</f>
        <v>80</v>
      </c>
      <c r="I526" s="6">
        <f>'no ties data'!I526</f>
        <v>124</v>
      </c>
      <c r="J526" s="6">
        <f>'no ties data'!J526</f>
        <v>86</v>
      </c>
      <c r="K526" s="6">
        <f>'no ties data'!K526</f>
        <v>137</v>
      </c>
      <c r="L526" s="6">
        <f>'no ties data'!L526</f>
        <v>91</v>
      </c>
      <c r="M526" s="6">
        <f>'no ties data'!M526</f>
        <v>77</v>
      </c>
      <c r="N526" s="6">
        <f>'no ties data'!N526</f>
        <v>106</v>
      </c>
      <c r="O526" s="6">
        <f>'no ties data'!O526</f>
        <v>127</v>
      </c>
      <c r="P526" s="6">
        <f>'no ties data'!P526</f>
        <v>79</v>
      </c>
      <c r="Q526" s="6">
        <f>'no ties data'!Q526</f>
        <v>105</v>
      </c>
      <c r="R526" s="6">
        <f>'no ties data'!R526</f>
        <v>81</v>
      </c>
      <c r="S526" s="6">
        <f>'no ties data'!S526</f>
        <v>86</v>
      </c>
      <c r="T526" s="6">
        <f>'no ties data'!T526</f>
        <v>79</v>
      </c>
      <c r="U526" s="6">
        <f>'no ties data'!U526</f>
        <v>92</v>
      </c>
      <c r="V526" s="6">
        <f>'no ties data'!V526</f>
        <v>91</v>
      </c>
      <c r="W526" s="6">
        <f>'no ties data'!W526</f>
        <v>98</v>
      </c>
      <c r="X526" s="6">
        <f>'no ties data'!X526</f>
        <v>84</v>
      </c>
      <c r="Y526" s="6">
        <f>'no ties data'!Y526</f>
        <v>80</v>
      </c>
      <c r="Z526" s="6">
        <f>'no ties data'!Z526</f>
        <v>108</v>
      </c>
      <c r="AA526" s="6">
        <f>'no ties data'!AA526</f>
        <v>101</v>
      </c>
      <c r="AB526" s="6">
        <f>'no ties data'!AB526</f>
        <v>75</v>
      </c>
      <c r="AC526" s="6">
        <f>'no ties data'!AC526</f>
        <v>106</v>
      </c>
      <c r="AD526" s="6">
        <f>'no ties data'!AD526</f>
        <v>111</v>
      </c>
      <c r="AE526" s="6">
        <f>'no ties data'!AE526</f>
        <v>66</v>
      </c>
      <c r="AF526" s="6">
        <f>'no ties data'!AF526</f>
        <v>105</v>
      </c>
      <c r="AG526" s="6">
        <f>'no ties data'!AG526</f>
        <v>75</v>
      </c>
      <c r="AH526" s="6">
        <f>'no ties data'!AH526</f>
        <v>73</v>
      </c>
      <c r="AI526" s="6">
        <f>'no ties data'!AI526</f>
        <v>77</v>
      </c>
      <c r="AJ526" s="6">
        <f>'no ties data'!AJ526</f>
        <v>103</v>
      </c>
      <c r="AK526" s="6">
        <f>'no ties data'!AK526</f>
        <v>74</v>
      </c>
      <c r="AL526" s="6">
        <f>'no ties data'!AL526</f>
        <v>73</v>
      </c>
      <c r="AM526" s="6">
        <f>'no ties data'!AM526</f>
        <v>78</v>
      </c>
      <c r="AN526" s="6">
        <f>'no ties data'!AN526</f>
        <v>110</v>
      </c>
      <c r="AP526" s="6">
        <f>'no ties data'!AP526</f>
        <v>96</v>
      </c>
      <c r="AQ526" s="6">
        <f>'no ties data'!AQ526</f>
        <v>94</v>
      </c>
      <c r="AR526" s="6">
        <f>'no ties data'!AR526</f>
        <v>81</v>
      </c>
      <c r="AS526" s="6">
        <f>'no ties data'!AS526</f>
        <v>89</v>
      </c>
      <c r="AT526" s="6">
        <f>'no ties data'!AT526</f>
        <v>93</v>
      </c>
      <c r="AU526" s="6">
        <f>'no ties data'!AU526</f>
        <v>75</v>
      </c>
      <c r="AV526" s="6">
        <f>'no ties data'!AV526</f>
        <v>126</v>
      </c>
      <c r="AW526" s="6">
        <f>'no ties data'!AW526</f>
        <v>121</v>
      </c>
      <c r="AX526" s="6">
        <f>'no ties data'!AX526</f>
        <v>80</v>
      </c>
      <c r="AY526" s="6">
        <f>'no ties data'!AY526</f>
        <v>103</v>
      </c>
      <c r="AZ526" s="6">
        <f>'no ties data'!AZ526</f>
        <v>88</v>
      </c>
      <c r="BA526" s="6">
        <f>'no ties data'!BA526</f>
        <v>107</v>
      </c>
      <c r="BB526" s="6">
        <f>'no ties data'!BB526</f>
        <v>79</v>
      </c>
      <c r="BC526" s="6">
        <f>'no ties data'!BC526</f>
        <v>84</v>
      </c>
      <c r="BD526" s="6">
        <f>'no ties data'!BD526</f>
        <v>99</v>
      </c>
    </row>
    <row r="527" spans="1:56" x14ac:dyDescent="0.2">
      <c r="A527" s="44" t="s">
        <v>272</v>
      </c>
      <c r="C527" s="6">
        <f>'no ties data'!C527</f>
        <v>12</v>
      </c>
      <c r="D527" s="6">
        <f>'no ties data'!D527</f>
        <v>8</v>
      </c>
      <c r="E527" s="6">
        <f>'no ties data'!E527</f>
        <v>24</v>
      </c>
      <c r="G527" s="6">
        <f>'no ties data'!G527</f>
        <v>1</v>
      </c>
      <c r="H527" s="6">
        <f>'no ties data'!H527</f>
        <v>1</v>
      </c>
      <c r="I527" s="6">
        <f>'no ties data'!I527</f>
        <v>8</v>
      </c>
      <c r="J527" s="6">
        <f>'no ties data'!J527</f>
        <v>5</v>
      </c>
      <c r="K527" s="6">
        <f>'no ties data'!K527</f>
        <v>14</v>
      </c>
      <c r="L527" s="6">
        <f>'no ties data'!L527</f>
        <v>3</v>
      </c>
      <c r="M527" s="6">
        <f>'no ties data'!M527</f>
        <v>1</v>
      </c>
      <c r="N527" s="6">
        <f>'no ties data'!N527</f>
        <v>12</v>
      </c>
      <c r="O527" s="6">
        <f>'no ties data'!O527</f>
        <v>16</v>
      </c>
      <c r="P527" s="6">
        <f>'no ties data'!P527</f>
        <v>47</v>
      </c>
      <c r="Q527" s="6">
        <f>'no ties data'!Q527</f>
        <v>12</v>
      </c>
      <c r="R527" s="6">
        <f>'no ties data'!R527</f>
        <v>11</v>
      </c>
      <c r="S527" s="6">
        <f>'no ties data'!S527</f>
        <v>12</v>
      </c>
      <c r="T527" s="6">
        <f>'no ties data'!T527</f>
        <v>1</v>
      </c>
      <c r="U527" s="6">
        <f>'no ties data'!U527</f>
        <v>24</v>
      </c>
      <c r="V527" s="6">
        <f>'no ties data'!V527</f>
        <v>33</v>
      </c>
      <c r="W527" s="6">
        <f>'no ties data'!W527</f>
        <v>20</v>
      </c>
      <c r="X527" s="6">
        <f>'no ties data'!X527</f>
        <v>24</v>
      </c>
      <c r="Y527" s="6">
        <f>'no ties data'!Y527</f>
        <v>28</v>
      </c>
      <c r="Z527" s="6">
        <f>'no ties data'!Z527</f>
        <v>10</v>
      </c>
      <c r="AA527" s="6">
        <f>'no ties data'!AA527</f>
        <v>29</v>
      </c>
      <c r="AB527" s="6">
        <f>'no ties data'!AB527</f>
        <v>20</v>
      </c>
      <c r="AC527" s="6">
        <f>'no ties data'!AC527</f>
        <v>35</v>
      </c>
      <c r="AD527" s="6">
        <f>'no ties data'!AD527</f>
        <v>17</v>
      </c>
      <c r="AE527" s="6">
        <f>'no ties data'!AE527</f>
        <v>26</v>
      </c>
      <c r="AF527" s="6">
        <f>'no ties data'!AF527</f>
        <v>22</v>
      </c>
      <c r="AG527" s="6">
        <f>'no ties data'!AG527</f>
        <v>25</v>
      </c>
      <c r="AH527" s="6">
        <f>'no ties data'!AH527</f>
        <v>15</v>
      </c>
      <c r="AI527" s="6">
        <f>'no ties data'!AI527</f>
        <v>12</v>
      </c>
      <c r="AJ527" s="6">
        <f>'no ties data'!AJ527</f>
        <v>15</v>
      </c>
      <c r="AK527" s="6">
        <f>'no ties data'!AK527</f>
        <v>28</v>
      </c>
      <c r="AL527" s="6">
        <f>'no ties data'!AL527</f>
        <v>3</v>
      </c>
      <c r="AM527" s="6">
        <f>'no ties data'!AM527</f>
        <v>31</v>
      </c>
      <c r="AN527" s="6">
        <f>'no ties data'!AN527</f>
        <v>31</v>
      </c>
      <c r="AP527" s="6">
        <f>'no ties data'!AP527</f>
        <v>5</v>
      </c>
      <c r="AQ527" s="6">
        <f>'no ties data'!AQ527</f>
        <v>15</v>
      </c>
      <c r="AR527" s="6">
        <f>'no ties data'!AR527</f>
        <v>27</v>
      </c>
      <c r="AS527" s="6">
        <f>'no ties data'!AS527</f>
        <v>22</v>
      </c>
      <c r="AT527" s="6">
        <f>'no ties data'!AT527</f>
        <v>29</v>
      </c>
      <c r="AU527" s="6">
        <f>'no ties data'!AU527</f>
        <v>23</v>
      </c>
      <c r="AV527" s="6">
        <f>'no ties data'!AV527</f>
        <v>20</v>
      </c>
      <c r="AW527" s="6">
        <f>'no ties data'!AW527</f>
        <v>17</v>
      </c>
      <c r="AX527" s="6">
        <f>'no ties data'!AX527</f>
        <v>29</v>
      </c>
      <c r="AY527" s="6">
        <f>'no ties data'!AY527</f>
        <v>12</v>
      </c>
      <c r="AZ527" s="6">
        <f>'no ties data'!AZ527</f>
        <v>14</v>
      </c>
      <c r="BA527" s="6">
        <f>'no ties data'!BA527</f>
        <v>11</v>
      </c>
      <c r="BB527" s="6">
        <f>'no ties data'!BB527</f>
        <v>10</v>
      </c>
      <c r="BC527" s="6">
        <f>'no ties data'!BC527</f>
        <v>1</v>
      </c>
      <c r="BD527" s="6">
        <f>'no ties data'!BD527</f>
        <v>12</v>
      </c>
    </row>
    <row r="528" spans="1:56" x14ac:dyDescent="0.2">
      <c r="A528" s="44" t="s">
        <v>201</v>
      </c>
      <c r="C528" s="6">
        <f>'no ties data'!C528</f>
        <v>240</v>
      </c>
      <c r="D528" s="6">
        <f>'no ties data'!D528</f>
        <v>241</v>
      </c>
      <c r="E528" s="6">
        <f>'no ties data'!E528</f>
        <v>240</v>
      </c>
      <c r="G528" s="6">
        <f>'no ties data'!G528</f>
        <v>224</v>
      </c>
      <c r="H528" s="6">
        <f>'no ties data'!H528</f>
        <v>150</v>
      </c>
      <c r="I528" s="6">
        <f>'no ties data'!I528</f>
        <v>212</v>
      </c>
      <c r="J528" s="6">
        <f>'no ties data'!J528</f>
        <v>225</v>
      </c>
      <c r="K528" s="6">
        <f>'no ties data'!K528</f>
        <v>227</v>
      </c>
      <c r="L528" s="6">
        <f>'no ties data'!L528</f>
        <v>225</v>
      </c>
      <c r="M528" s="6">
        <f>'no ties data'!M528</f>
        <v>219</v>
      </c>
      <c r="N528" s="6">
        <f>'no ties data'!N528</f>
        <v>228</v>
      </c>
      <c r="O528" s="6">
        <f>'no ties data'!O528</f>
        <v>228</v>
      </c>
      <c r="P528" s="6">
        <f>'no ties data'!P528</f>
        <v>219</v>
      </c>
      <c r="Q528" s="6">
        <f>'no ties data'!Q528</f>
        <v>225</v>
      </c>
      <c r="R528" s="6">
        <f>'no ties data'!R528</f>
        <v>223</v>
      </c>
      <c r="S528" s="6">
        <f>'no ties data'!S528</f>
        <v>226</v>
      </c>
      <c r="T528" s="6">
        <f>'no ties data'!T528</f>
        <v>230</v>
      </c>
      <c r="U528" s="6">
        <f>'no ties data'!U528</f>
        <v>240</v>
      </c>
      <c r="V528" s="6">
        <f>'no ties data'!V528</f>
        <v>206</v>
      </c>
      <c r="W528" s="6">
        <f>'no ties data'!W528</f>
        <v>228</v>
      </c>
      <c r="X528" s="6">
        <f>'no ties data'!X528</f>
        <v>207</v>
      </c>
      <c r="Y528" s="6">
        <f>'no ties data'!Y528</f>
        <v>227</v>
      </c>
      <c r="Z528" s="6">
        <f>'no ties data'!Z528</f>
        <v>213</v>
      </c>
      <c r="AA528" s="6">
        <f>'no ties data'!AA528</f>
        <v>229</v>
      </c>
      <c r="AB528" s="6">
        <f>'no ties data'!AB528</f>
        <v>227</v>
      </c>
      <c r="AC528" s="6">
        <f>'no ties data'!AC528</f>
        <v>218</v>
      </c>
      <c r="AD528" s="6">
        <f>'no ties data'!AD528</f>
        <v>213</v>
      </c>
      <c r="AE528" s="6">
        <f>'no ties data'!AE528</f>
        <v>210</v>
      </c>
      <c r="AF528" s="6">
        <f>'no ties data'!AF528</f>
        <v>192</v>
      </c>
      <c r="AG528" s="6">
        <f>'no ties data'!AG528</f>
        <v>217</v>
      </c>
      <c r="AH528" s="6">
        <f>'no ties data'!AH528</f>
        <v>227</v>
      </c>
      <c r="AI528" s="6">
        <f>'no ties data'!AI528</f>
        <v>191</v>
      </c>
      <c r="AJ528" s="6">
        <f>'no ties data'!AJ528</f>
        <v>225</v>
      </c>
      <c r="AK528" s="6">
        <f>'no ties data'!AK528</f>
        <v>210</v>
      </c>
      <c r="AL528" s="6">
        <f>'no ties data'!AL528</f>
        <v>217</v>
      </c>
      <c r="AM528" s="6">
        <f>'no ties data'!AM528</f>
        <v>203</v>
      </c>
      <c r="AN528" s="6">
        <f>'no ties data'!AN528</f>
        <v>220</v>
      </c>
      <c r="AP528" s="6">
        <f>'no ties data'!AP528</f>
        <v>236</v>
      </c>
      <c r="AQ528" s="6">
        <f>'no ties data'!AQ528</f>
        <v>220</v>
      </c>
      <c r="AR528" s="6">
        <f>'no ties data'!AR528</f>
        <v>232</v>
      </c>
      <c r="AS528" s="6">
        <f>'no ties data'!AS528</f>
        <v>231</v>
      </c>
      <c r="AT528" s="6">
        <f>'no ties data'!AT528</f>
        <v>232</v>
      </c>
      <c r="AU528" s="6">
        <f>'no ties data'!AU528</f>
        <v>232</v>
      </c>
      <c r="AV528" s="6">
        <f>'no ties data'!AV528</f>
        <v>230</v>
      </c>
      <c r="AW528" s="6">
        <f>'no ties data'!AW528</f>
        <v>225</v>
      </c>
      <c r="AX528" s="6">
        <f>'no ties data'!AX528</f>
        <v>216</v>
      </c>
      <c r="AY528" s="6">
        <f>'no ties data'!AY528</f>
        <v>237</v>
      </c>
      <c r="AZ528" s="6">
        <f>'no ties data'!AZ528</f>
        <v>235</v>
      </c>
      <c r="BA528" s="6">
        <f>'no ties data'!BA528</f>
        <v>225</v>
      </c>
      <c r="BB528" s="6">
        <f>'no ties data'!BB528</f>
        <v>222</v>
      </c>
      <c r="BC528" s="6">
        <f>'no ties data'!BC528</f>
        <v>238</v>
      </c>
      <c r="BD528" s="6">
        <f>'no ties data'!BD528</f>
        <v>240</v>
      </c>
    </row>
    <row r="529" spans="1:56" x14ac:dyDescent="0.2">
      <c r="A529" s="44" t="s">
        <v>273</v>
      </c>
      <c r="C529" s="6">
        <f>'no ties data'!C529</f>
        <v>211</v>
      </c>
      <c r="D529" s="6">
        <f>'no ties data'!D529</f>
        <v>211</v>
      </c>
      <c r="E529" s="6">
        <f>'no ties data'!E529</f>
        <v>212</v>
      </c>
      <c r="G529" s="6">
        <f>'no ties data'!G529</f>
        <v>204</v>
      </c>
      <c r="H529" s="6">
        <f>'no ties data'!H529</f>
        <v>149</v>
      </c>
      <c r="I529" s="6">
        <f>'no ties data'!I529</f>
        <v>174</v>
      </c>
      <c r="J529" s="6">
        <f>'no ties data'!J529</f>
        <v>212</v>
      </c>
      <c r="K529" s="6">
        <f>'no ties data'!K529</f>
        <v>200</v>
      </c>
      <c r="L529" s="6">
        <f>'no ties data'!L529</f>
        <v>197</v>
      </c>
      <c r="M529" s="6">
        <f>'no ties data'!M529</f>
        <v>218</v>
      </c>
      <c r="N529" s="6">
        <f>'no ties data'!N529</f>
        <v>204</v>
      </c>
      <c r="O529" s="6">
        <f>'no ties data'!O529</f>
        <v>189</v>
      </c>
      <c r="P529" s="6">
        <f>'no ties data'!P529</f>
        <v>206</v>
      </c>
      <c r="Q529" s="6">
        <f>'no ties data'!Q529</f>
        <v>224</v>
      </c>
      <c r="R529" s="6">
        <f>'no ties data'!R529</f>
        <v>210</v>
      </c>
      <c r="S529" s="6">
        <f>'no ties data'!S529</f>
        <v>215</v>
      </c>
      <c r="T529" s="6">
        <f>'no ties data'!T529</f>
        <v>218</v>
      </c>
      <c r="U529" s="6">
        <f>'no ties data'!U529</f>
        <v>212</v>
      </c>
      <c r="V529" s="6">
        <f>'no ties data'!V529</f>
        <v>205</v>
      </c>
      <c r="W529" s="6">
        <f>'no ties data'!W529</f>
        <v>227</v>
      </c>
      <c r="X529" s="6">
        <f>'no ties data'!X529</f>
        <v>206</v>
      </c>
      <c r="Y529" s="6">
        <f>'no ties data'!Y529</f>
        <v>187</v>
      </c>
      <c r="Z529" s="6">
        <f>'no ties data'!Z529</f>
        <v>192</v>
      </c>
      <c r="AA529" s="6">
        <f>'no ties data'!AA529</f>
        <v>202</v>
      </c>
      <c r="AB529" s="6">
        <f>'no ties data'!AB529</f>
        <v>209</v>
      </c>
      <c r="AC529" s="6">
        <f>'no ties data'!AC529</f>
        <v>178</v>
      </c>
      <c r="AD529" s="6">
        <f>'no ties data'!AD529</f>
        <v>212</v>
      </c>
      <c r="AE529" s="6">
        <f>'no ties data'!AE529</f>
        <v>189</v>
      </c>
      <c r="AF529" s="6">
        <f>'no ties data'!AF529</f>
        <v>191</v>
      </c>
      <c r="AG529" s="6">
        <f>'no ties data'!AG529</f>
        <v>188</v>
      </c>
      <c r="AH529" s="6">
        <f>'no ties data'!AH529</f>
        <v>207</v>
      </c>
      <c r="AI529" s="6">
        <f>'no ties data'!AI529</f>
        <v>211</v>
      </c>
      <c r="AJ529" s="6">
        <f>'no ties data'!AJ529</f>
        <v>194</v>
      </c>
      <c r="AK529" s="6">
        <f>'no ties data'!AK529</f>
        <v>209</v>
      </c>
      <c r="AL529" s="6">
        <f>'no ties data'!AL529</f>
        <v>216</v>
      </c>
      <c r="AM529" s="6">
        <f>'no ties data'!AM529</f>
        <v>202</v>
      </c>
      <c r="AN529" s="6">
        <f>'no ties data'!AN529</f>
        <v>186</v>
      </c>
      <c r="AP529" s="6">
        <f>'no ties data'!AP529</f>
        <v>220</v>
      </c>
      <c r="AQ529" s="6">
        <f>'no ties data'!AQ529</f>
        <v>204</v>
      </c>
      <c r="AR529" s="6">
        <f>'no ties data'!AR529</f>
        <v>190</v>
      </c>
      <c r="AS529" s="6">
        <f>'no ties data'!AS529</f>
        <v>216</v>
      </c>
      <c r="AT529" s="6">
        <f>'no ties data'!AT529</f>
        <v>211</v>
      </c>
      <c r="AU529" s="6">
        <f>'no ties data'!AU529</f>
        <v>205</v>
      </c>
      <c r="AV529" s="6">
        <f>'no ties data'!AV529</f>
        <v>193</v>
      </c>
      <c r="AW529" s="6">
        <f>'no ties data'!AW529</f>
        <v>200</v>
      </c>
      <c r="AX529" s="6">
        <f>'no ties data'!AX529</f>
        <v>215</v>
      </c>
      <c r="AY529" s="6">
        <f>'no ties data'!AY529</f>
        <v>210</v>
      </c>
      <c r="AZ529" s="6">
        <f>'no ties data'!AZ529</f>
        <v>216</v>
      </c>
      <c r="BA529" s="6">
        <f>'no ties data'!BA529</f>
        <v>188</v>
      </c>
      <c r="BB529" s="6">
        <f>'no ties data'!BB529</f>
        <v>221</v>
      </c>
      <c r="BC529" s="6">
        <f>'no ties data'!BC529</f>
        <v>223</v>
      </c>
      <c r="BD529" s="6">
        <f>'no ties data'!BD529</f>
        <v>211</v>
      </c>
    </row>
    <row r="530" spans="1:56" x14ac:dyDescent="0.2">
      <c r="A530" s="44" t="s">
        <v>275</v>
      </c>
      <c r="C530" s="6">
        <f>'no ties data'!C530</f>
        <v>152</v>
      </c>
      <c r="D530" s="6">
        <f>'no ties data'!D530</f>
        <v>148</v>
      </c>
      <c r="E530" s="6">
        <f>'no ties data'!E530</f>
        <v>160</v>
      </c>
      <c r="G530" s="6">
        <f>'no ties data'!G530</f>
        <v>112</v>
      </c>
      <c r="H530" s="6">
        <f>'no ties data'!H530</f>
        <v>148</v>
      </c>
      <c r="I530" s="6">
        <f>'no ties data'!I530</f>
        <v>139</v>
      </c>
      <c r="J530" s="6">
        <f>'no ties data'!J530</f>
        <v>136</v>
      </c>
      <c r="K530" s="6">
        <f>'no ties data'!K530</f>
        <v>182</v>
      </c>
      <c r="L530" s="6">
        <f>'no ties data'!L530</f>
        <v>146</v>
      </c>
      <c r="M530" s="6">
        <f>'no ties data'!M530</f>
        <v>128</v>
      </c>
      <c r="N530" s="6">
        <f>'no ties data'!N530</f>
        <v>129</v>
      </c>
      <c r="O530" s="6">
        <f>'no ties data'!O530</f>
        <v>143</v>
      </c>
      <c r="P530" s="6">
        <f>'no ties data'!P530</f>
        <v>196</v>
      </c>
      <c r="Q530" s="6">
        <f>'no ties data'!Q530</f>
        <v>154</v>
      </c>
      <c r="R530" s="6">
        <f>'no ties data'!R530</f>
        <v>155</v>
      </c>
      <c r="S530" s="6">
        <f>'no ties data'!S530</f>
        <v>150</v>
      </c>
      <c r="T530" s="6">
        <f>'no ties data'!T530</f>
        <v>162</v>
      </c>
      <c r="U530" s="6">
        <f>'no ties data'!U530</f>
        <v>160</v>
      </c>
      <c r="V530" s="6">
        <f>'no ties data'!V530</f>
        <v>179</v>
      </c>
      <c r="W530" s="6">
        <f>'no ties data'!W530</f>
        <v>149</v>
      </c>
      <c r="X530" s="6">
        <f>'no ties data'!X530</f>
        <v>141</v>
      </c>
      <c r="Y530" s="6">
        <f>'no ties data'!Y530</f>
        <v>159</v>
      </c>
      <c r="Z530" s="6">
        <f>'no ties data'!Z530</f>
        <v>131</v>
      </c>
      <c r="AA530" s="6">
        <f>'no ties data'!AA530</f>
        <v>145</v>
      </c>
      <c r="AB530" s="6">
        <f>'no ties data'!AB530</f>
        <v>174</v>
      </c>
      <c r="AC530" s="6">
        <f>'no ties data'!AC530</f>
        <v>167</v>
      </c>
      <c r="AD530" s="6">
        <f>'no ties data'!AD530</f>
        <v>178</v>
      </c>
      <c r="AE530" s="6">
        <f>'no ties data'!AE530</f>
        <v>168</v>
      </c>
      <c r="AF530" s="6">
        <f>'no ties data'!AF530</f>
        <v>171</v>
      </c>
      <c r="AG530" s="6">
        <f>'no ties data'!AG530</f>
        <v>159</v>
      </c>
      <c r="AH530" s="6">
        <f>'no ties data'!AH530</f>
        <v>151</v>
      </c>
      <c r="AI530" s="6">
        <f>'no ties data'!AI530</f>
        <v>122</v>
      </c>
      <c r="AJ530" s="6">
        <f>'no ties data'!AJ530</f>
        <v>137</v>
      </c>
      <c r="AK530" s="6">
        <f>'no ties data'!AK530</f>
        <v>146</v>
      </c>
      <c r="AL530" s="6">
        <f>'no ties data'!AL530</f>
        <v>120</v>
      </c>
      <c r="AM530" s="6">
        <f>'no ties data'!AM530</f>
        <v>154</v>
      </c>
      <c r="AN530" s="6">
        <f>'no ties data'!AN530</f>
        <v>166</v>
      </c>
      <c r="AP530" s="6">
        <f>'no ties data'!AP530</f>
        <v>131</v>
      </c>
      <c r="AQ530" s="6">
        <f>'no ties data'!AQ530</f>
        <v>136</v>
      </c>
      <c r="AR530" s="6">
        <f>'no ties data'!AR530</f>
        <v>165</v>
      </c>
      <c r="AS530" s="6">
        <f>'no ties data'!AS530</f>
        <v>170</v>
      </c>
      <c r="AT530" s="6">
        <f>'no ties data'!AT530</f>
        <v>154</v>
      </c>
      <c r="AU530" s="6">
        <f>'no ties data'!AU530</f>
        <v>169</v>
      </c>
      <c r="AV530" s="6">
        <f>'no ties data'!AV530</f>
        <v>179</v>
      </c>
      <c r="AW530" s="6">
        <f>'no ties data'!AW530</f>
        <v>157</v>
      </c>
      <c r="AX530" s="6">
        <f>'no ties data'!AX530</f>
        <v>154</v>
      </c>
      <c r="AY530" s="6">
        <f>'no ties data'!AY530</f>
        <v>145</v>
      </c>
      <c r="AZ530" s="6">
        <f>'no ties data'!AZ530</f>
        <v>146</v>
      </c>
      <c r="BA530" s="6">
        <f>'no ties data'!BA530</f>
        <v>148</v>
      </c>
      <c r="BB530" s="6">
        <f>'no ties data'!BB530</f>
        <v>137</v>
      </c>
      <c r="BC530" s="6">
        <f>'no ties data'!BC530</f>
        <v>143</v>
      </c>
      <c r="BD530" s="6">
        <f>'no ties data'!BD530</f>
        <v>152</v>
      </c>
    </row>
    <row r="531" spans="1:56" x14ac:dyDescent="0.2">
      <c r="A531" s="44" t="s">
        <v>276</v>
      </c>
      <c r="C531" s="6">
        <f>'no ties data'!C531</f>
        <v>124</v>
      </c>
      <c r="D531" s="6">
        <f>'no ties data'!D531</f>
        <v>117</v>
      </c>
      <c r="E531" s="6">
        <f>'no ties data'!E531</f>
        <v>128</v>
      </c>
      <c r="G531" s="6">
        <f>'no ties data'!G531</f>
        <v>123</v>
      </c>
      <c r="H531" s="6">
        <f>'no ties data'!H531</f>
        <v>118</v>
      </c>
      <c r="I531" s="6">
        <f>'no ties data'!I531</f>
        <v>123</v>
      </c>
      <c r="J531" s="6">
        <f>'no ties data'!J531</f>
        <v>107</v>
      </c>
      <c r="K531" s="6">
        <f>'no ties data'!K531</f>
        <v>92</v>
      </c>
      <c r="L531" s="6">
        <f>'no ties data'!L531</f>
        <v>135</v>
      </c>
      <c r="M531" s="6">
        <f>'no ties data'!M531</f>
        <v>133</v>
      </c>
      <c r="N531" s="6">
        <f>'no ties data'!N531</f>
        <v>151</v>
      </c>
      <c r="O531" s="6">
        <f>'no ties data'!O531</f>
        <v>138</v>
      </c>
      <c r="P531" s="6">
        <f>'no ties data'!P531</f>
        <v>99</v>
      </c>
      <c r="Q531" s="6">
        <f>'no ties data'!Q531</f>
        <v>101</v>
      </c>
      <c r="R531" s="6">
        <f>'no ties data'!R531</f>
        <v>69</v>
      </c>
      <c r="S531" s="6">
        <f>'no ties data'!S531</f>
        <v>131</v>
      </c>
      <c r="T531" s="6">
        <f>'no ties data'!T531</f>
        <v>113</v>
      </c>
      <c r="U531" s="6">
        <f>'no ties data'!U531</f>
        <v>128</v>
      </c>
      <c r="V531" s="6">
        <f>'no ties data'!V531</f>
        <v>146</v>
      </c>
      <c r="W531" s="6">
        <f>'no ties data'!W531</f>
        <v>107</v>
      </c>
      <c r="X531" s="6">
        <f>'no ties data'!X531</f>
        <v>92</v>
      </c>
      <c r="Y531" s="6">
        <f>'no ties data'!Y531</f>
        <v>111</v>
      </c>
      <c r="Z531" s="6">
        <f>'no ties data'!Z531</f>
        <v>109</v>
      </c>
      <c r="AA531" s="6">
        <f>'no ties data'!AA531</f>
        <v>137</v>
      </c>
      <c r="AB531" s="6">
        <f>'no ties data'!AB531</f>
        <v>121</v>
      </c>
      <c r="AC531" s="6">
        <f>'no ties data'!AC531</f>
        <v>136</v>
      </c>
      <c r="AD531" s="6">
        <f>'no ties data'!AD531</f>
        <v>126</v>
      </c>
      <c r="AE531" s="6">
        <f>'no ties data'!AE531</f>
        <v>137</v>
      </c>
      <c r="AF531" s="6">
        <f>'no ties data'!AF531</f>
        <v>161</v>
      </c>
      <c r="AG531" s="6">
        <f>'no ties data'!AG531</f>
        <v>134</v>
      </c>
      <c r="AH531" s="6">
        <f>'no ties data'!AH531</f>
        <v>139</v>
      </c>
      <c r="AI531" s="6">
        <f>'no ties data'!AI531</f>
        <v>107</v>
      </c>
      <c r="AJ531" s="6">
        <f>'no ties data'!AJ531</f>
        <v>127</v>
      </c>
      <c r="AK531" s="6">
        <f>'no ties data'!AK531</f>
        <v>119</v>
      </c>
      <c r="AL531" s="6">
        <f>'no ties data'!AL531</f>
        <v>122</v>
      </c>
      <c r="AM531" s="6">
        <f>'no ties data'!AM531</f>
        <v>134</v>
      </c>
      <c r="AN531" s="6">
        <f>'no ties data'!AN531</f>
        <v>95</v>
      </c>
      <c r="AP531" s="6">
        <f>'no ties data'!AP531</f>
        <v>116</v>
      </c>
      <c r="AQ531" s="6">
        <f>'no ties data'!AQ531</f>
        <v>103</v>
      </c>
      <c r="AR531" s="6">
        <f>'no ties data'!AR531</f>
        <v>117</v>
      </c>
      <c r="AS531" s="6">
        <f>'no ties data'!AS531</f>
        <v>96</v>
      </c>
      <c r="AT531" s="6">
        <f>'no ties data'!AT531</f>
        <v>138</v>
      </c>
      <c r="AU531" s="6">
        <f>'no ties data'!AU531</f>
        <v>125</v>
      </c>
      <c r="AV531" s="6">
        <f>'no ties data'!AV531</f>
        <v>108</v>
      </c>
      <c r="AW531" s="6">
        <f>'no ties data'!AW531</f>
        <v>133</v>
      </c>
      <c r="AX531" s="6">
        <f>'no ties data'!AX531</f>
        <v>126</v>
      </c>
      <c r="AY531" s="6">
        <f>'no ties data'!AY531</f>
        <v>117</v>
      </c>
      <c r="AZ531" s="6">
        <f>'no ties data'!AZ531</f>
        <v>130</v>
      </c>
      <c r="BA531" s="6">
        <f>'no ties data'!BA531</f>
        <v>120</v>
      </c>
      <c r="BB531" s="6">
        <f>'no ties data'!BB531</f>
        <v>126</v>
      </c>
      <c r="BC531" s="6">
        <f>'no ties data'!BC531</f>
        <v>117</v>
      </c>
      <c r="BD531" s="6">
        <f>'no ties data'!BD531</f>
        <v>124</v>
      </c>
    </row>
    <row r="532" spans="1:56" x14ac:dyDescent="0.2">
      <c r="A532" s="44" t="s">
        <v>192</v>
      </c>
      <c r="C532" s="6">
        <f>'no ties data'!C532</f>
        <v>216</v>
      </c>
      <c r="D532" s="6">
        <f>'no ties data'!D532</f>
        <v>214</v>
      </c>
      <c r="E532" s="6">
        <f>'no ties data'!E532</f>
        <v>214</v>
      </c>
      <c r="G532" s="6">
        <f>'no ties data'!G532</f>
        <v>223</v>
      </c>
      <c r="H532" s="6">
        <f>'no ties data'!H532</f>
        <v>147</v>
      </c>
      <c r="I532" s="6">
        <f>'no ties data'!I532</f>
        <v>230</v>
      </c>
      <c r="J532" s="6">
        <f>'no ties data'!J532</f>
        <v>224</v>
      </c>
      <c r="K532" s="6">
        <f>'no ties data'!K532</f>
        <v>214</v>
      </c>
      <c r="L532" s="6">
        <f>'no ties data'!L532</f>
        <v>205</v>
      </c>
      <c r="M532" s="6">
        <f>'no ties data'!M532</f>
        <v>209</v>
      </c>
      <c r="N532" s="6">
        <f>'no ties data'!N532</f>
        <v>203</v>
      </c>
      <c r="O532" s="6">
        <f>'no ties data'!O532</f>
        <v>227</v>
      </c>
      <c r="P532" s="6">
        <f>'no ties data'!P532</f>
        <v>205</v>
      </c>
      <c r="Q532" s="6">
        <f>'no ties data'!Q532</f>
        <v>197</v>
      </c>
      <c r="R532" s="6">
        <f>'no ties data'!R532</f>
        <v>199</v>
      </c>
      <c r="S532" s="6">
        <f>'no ties data'!S532</f>
        <v>182</v>
      </c>
      <c r="T532" s="6">
        <f>'no ties data'!T532</f>
        <v>209</v>
      </c>
      <c r="U532" s="6">
        <f>'no ties data'!U532</f>
        <v>214</v>
      </c>
      <c r="V532" s="6">
        <f>'no ties data'!V532</f>
        <v>204</v>
      </c>
      <c r="W532" s="6">
        <f>'no ties data'!W532</f>
        <v>212</v>
      </c>
      <c r="X532" s="6">
        <f>'no ties data'!X532</f>
        <v>186</v>
      </c>
      <c r="Y532" s="6">
        <f>'no ties data'!Y532</f>
        <v>215</v>
      </c>
      <c r="Z532" s="6">
        <f>'no ties data'!Z532</f>
        <v>212</v>
      </c>
      <c r="AA532" s="6">
        <f>'no ties data'!AA532</f>
        <v>194</v>
      </c>
      <c r="AB532" s="6">
        <f>'no ties data'!AB532</f>
        <v>208</v>
      </c>
      <c r="AC532" s="6">
        <f>'no ties data'!AC532</f>
        <v>189</v>
      </c>
      <c r="AD532" s="6">
        <f>'no ties data'!AD532</f>
        <v>225</v>
      </c>
      <c r="AE532" s="6">
        <f>'no ties data'!AE532</f>
        <v>209</v>
      </c>
      <c r="AF532" s="6">
        <f>'no ties data'!AF532</f>
        <v>190</v>
      </c>
      <c r="AG532" s="6">
        <f>'no ties data'!AG532</f>
        <v>216</v>
      </c>
      <c r="AH532" s="6">
        <f>'no ties data'!AH532</f>
        <v>206</v>
      </c>
      <c r="AI532" s="6">
        <f>'no ties data'!AI532</f>
        <v>210</v>
      </c>
      <c r="AJ532" s="6">
        <f>'no ties data'!AJ532</f>
        <v>224</v>
      </c>
      <c r="AK532" s="6">
        <f>'no ties data'!AK532</f>
        <v>208</v>
      </c>
      <c r="AL532" s="6">
        <f>'no ties data'!AL532</f>
        <v>183</v>
      </c>
      <c r="AM532" s="6">
        <f>'no ties data'!AM532</f>
        <v>185</v>
      </c>
      <c r="AN532" s="6">
        <f>'no ties data'!AN532</f>
        <v>176</v>
      </c>
      <c r="AP532" s="6">
        <f>'no ties data'!AP532</f>
        <v>219</v>
      </c>
      <c r="AQ532" s="6">
        <f>'no ties data'!AQ532</f>
        <v>203</v>
      </c>
      <c r="AR532" s="6">
        <f>'no ties data'!AR532</f>
        <v>221</v>
      </c>
      <c r="AS532" s="6">
        <f>'no ties data'!AS532</f>
        <v>215</v>
      </c>
      <c r="AT532" s="6">
        <f>'no ties data'!AT532</f>
        <v>196</v>
      </c>
      <c r="AU532" s="6">
        <f>'no ties data'!AU532</f>
        <v>214</v>
      </c>
      <c r="AV532" s="6">
        <f>'no ties data'!AV532</f>
        <v>203</v>
      </c>
      <c r="AW532" s="6">
        <f>'no ties data'!AW532</f>
        <v>231</v>
      </c>
      <c r="AX532" s="6">
        <f>'no ties data'!AX532</f>
        <v>214</v>
      </c>
      <c r="AY532" s="6">
        <f>'no ties data'!AY532</f>
        <v>202</v>
      </c>
      <c r="AZ532" s="6">
        <f>'no ties data'!AZ532</f>
        <v>196</v>
      </c>
      <c r="BA532" s="6">
        <f>'no ties data'!BA532</f>
        <v>209</v>
      </c>
      <c r="BB532" s="6">
        <f>'no ties data'!BB532</f>
        <v>209</v>
      </c>
      <c r="BC532" s="6">
        <f>'no ties data'!BC532</f>
        <v>216</v>
      </c>
      <c r="BD532" s="6">
        <f>'no ties data'!BD532</f>
        <v>216</v>
      </c>
    </row>
    <row r="533" spans="1:56" x14ac:dyDescent="0.2">
      <c r="A533" s="44" t="s">
        <v>134</v>
      </c>
      <c r="C533" s="6">
        <f>'no ties data'!C533</f>
        <v>249</v>
      </c>
      <c r="D533" s="6">
        <f>'no ties data'!D533</f>
        <v>240</v>
      </c>
      <c r="E533" s="6">
        <f>'no ties data'!E533</f>
        <v>247</v>
      </c>
      <c r="G533" s="6">
        <f>'no ties data'!G533</f>
        <v>222</v>
      </c>
      <c r="H533" s="6">
        <f>'no ties data'!H533</f>
        <v>146</v>
      </c>
      <c r="I533" s="6">
        <f>'no ties data'!I533</f>
        <v>229</v>
      </c>
      <c r="J533" s="6">
        <f>'no ties data'!J533</f>
        <v>223</v>
      </c>
      <c r="K533" s="6">
        <f>'no ties data'!K533</f>
        <v>226</v>
      </c>
      <c r="L533" s="6">
        <f>'no ties data'!L533</f>
        <v>224</v>
      </c>
      <c r="M533" s="6">
        <f>'no ties data'!M533</f>
        <v>217</v>
      </c>
      <c r="N533" s="6">
        <f>'no ties data'!N533</f>
        <v>227</v>
      </c>
      <c r="O533" s="6">
        <f>'no ties data'!O533</f>
        <v>226</v>
      </c>
      <c r="P533" s="6">
        <f>'no ties data'!P533</f>
        <v>218</v>
      </c>
      <c r="Q533" s="6">
        <f>'no ties data'!Q533</f>
        <v>213</v>
      </c>
      <c r="R533" s="6">
        <f>'no ties data'!R533</f>
        <v>222</v>
      </c>
      <c r="S533" s="6">
        <f>'no ties data'!S533</f>
        <v>225</v>
      </c>
      <c r="T533" s="6">
        <f>'no ties data'!T533</f>
        <v>229</v>
      </c>
      <c r="U533" s="6">
        <f>'no ties data'!U533</f>
        <v>247</v>
      </c>
      <c r="V533" s="6">
        <f>'no ties data'!V533</f>
        <v>203</v>
      </c>
      <c r="W533" s="6">
        <f>'no ties data'!W533</f>
        <v>226</v>
      </c>
      <c r="X533" s="6">
        <f>'no ties data'!X533</f>
        <v>205</v>
      </c>
      <c r="Y533" s="6">
        <f>'no ties data'!Y533</f>
        <v>226</v>
      </c>
      <c r="Z533" s="6">
        <f>'no ties data'!Z533</f>
        <v>211</v>
      </c>
      <c r="AA533" s="6">
        <f>'no ties data'!AA533</f>
        <v>228</v>
      </c>
      <c r="AB533" s="6">
        <f>'no ties data'!AB533</f>
        <v>226</v>
      </c>
      <c r="AC533" s="6">
        <f>'no ties data'!AC533</f>
        <v>217</v>
      </c>
      <c r="AD533" s="6">
        <f>'no ties data'!AD533</f>
        <v>224</v>
      </c>
      <c r="AE533" s="6">
        <f>'no ties data'!AE533</f>
        <v>208</v>
      </c>
      <c r="AF533" s="6">
        <f>'no ties data'!AF533</f>
        <v>189</v>
      </c>
      <c r="AG533" s="6">
        <f>'no ties data'!AG533</f>
        <v>215</v>
      </c>
      <c r="AH533" s="6">
        <f>'no ties data'!AH533</f>
        <v>226</v>
      </c>
      <c r="AI533" s="6">
        <f>'no ties data'!AI533</f>
        <v>209</v>
      </c>
      <c r="AJ533" s="6">
        <f>'no ties data'!AJ533</f>
        <v>223</v>
      </c>
      <c r="AK533" s="6">
        <f>'no ties data'!AK533</f>
        <v>207</v>
      </c>
      <c r="AL533" s="6">
        <f>'no ties data'!AL533</f>
        <v>215</v>
      </c>
      <c r="AM533" s="6">
        <f>'no ties data'!AM533</f>
        <v>201</v>
      </c>
      <c r="AN533" s="6">
        <f>'no ties data'!AN533</f>
        <v>219</v>
      </c>
      <c r="AP533" s="6">
        <f>'no ties data'!AP533</f>
        <v>235</v>
      </c>
      <c r="AQ533" s="6">
        <f>'no ties data'!AQ533</f>
        <v>219</v>
      </c>
      <c r="AR533" s="6">
        <f>'no ties data'!AR533</f>
        <v>231</v>
      </c>
      <c r="AS533" s="6">
        <f>'no ties data'!AS533</f>
        <v>230</v>
      </c>
      <c r="AT533" s="6">
        <f>'no ties data'!AT533</f>
        <v>231</v>
      </c>
      <c r="AU533" s="6">
        <f>'no ties data'!AU533</f>
        <v>231</v>
      </c>
      <c r="AV533" s="6">
        <f>'no ties data'!AV533</f>
        <v>229</v>
      </c>
      <c r="AW533" s="6">
        <f>'no ties data'!AW533</f>
        <v>230</v>
      </c>
      <c r="AX533" s="6">
        <f>'no ties data'!AX533</f>
        <v>213</v>
      </c>
      <c r="AY533" s="6">
        <f>'no ties data'!AY533</f>
        <v>224</v>
      </c>
      <c r="AZ533" s="6">
        <f>'no ties data'!AZ533</f>
        <v>234</v>
      </c>
      <c r="BA533" s="6">
        <f>'no ties data'!BA533</f>
        <v>238</v>
      </c>
      <c r="BB533" s="6">
        <f>'no ties data'!BB533</f>
        <v>238</v>
      </c>
      <c r="BC533" s="6">
        <f>'no ties data'!BC533</f>
        <v>237</v>
      </c>
      <c r="BD533" s="6">
        <f>'no ties data'!BD533</f>
        <v>249</v>
      </c>
    </row>
    <row r="534" spans="1:56" x14ac:dyDescent="0.2">
      <c r="A534" s="44" t="s">
        <v>277</v>
      </c>
      <c r="C534" s="6">
        <f>'no ties data'!C534</f>
        <v>96</v>
      </c>
      <c r="D534" s="6">
        <f>'no ties data'!D534</f>
        <v>88</v>
      </c>
      <c r="E534" s="6">
        <f>'no ties data'!E534</f>
        <v>102</v>
      </c>
      <c r="G534" s="6">
        <f>'no ties data'!G534</f>
        <v>84</v>
      </c>
      <c r="H534" s="6">
        <f>'no ties data'!H534</f>
        <v>91</v>
      </c>
      <c r="I534" s="6">
        <f>'no ties data'!I534</f>
        <v>102</v>
      </c>
      <c r="J534" s="6">
        <f>'no ties data'!J534</f>
        <v>71</v>
      </c>
      <c r="K534" s="6">
        <f>'no ties data'!K534</f>
        <v>81</v>
      </c>
      <c r="L534" s="6">
        <f>'no ties data'!L534</f>
        <v>83</v>
      </c>
      <c r="M534" s="6">
        <f>'no ties data'!M534</f>
        <v>62</v>
      </c>
      <c r="N534" s="6">
        <f>'no ties data'!N534</f>
        <v>64</v>
      </c>
      <c r="O534" s="6">
        <f>'no ties data'!O534</f>
        <v>93</v>
      </c>
      <c r="P534" s="6">
        <f>'no ties data'!P534</f>
        <v>117</v>
      </c>
      <c r="Q534" s="6">
        <f>'no ties data'!Q534</f>
        <v>83</v>
      </c>
      <c r="R534" s="6">
        <f>'no ties data'!R534</f>
        <v>79</v>
      </c>
      <c r="S534" s="6">
        <f>'no ties data'!S534</f>
        <v>71</v>
      </c>
      <c r="T534" s="6">
        <f>'no ties data'!T534</f>
        <v>85</v>
      </c>
      <c r="U534" s="6">
        <f>'no ties data'!U534</f>
        <v>102</v>
      </c>
      <c r="V534" s="6">
        <f>'no ties data'!V534</f>
        <v>107</v>
      </c>
      <c r="W534" s="6">
        <f>'no ties data'!W534</f>
        <v>92</v>
      </c>
      <c r="X534" s="6">
        <f>'no ties data'!X534</f>
        <v>119</v>
      </c>
      <c r="Y534" s="6">
        <f>'no ties data'!Y534</f>
        <v>106</v>
      </c>
      <c r="Z534" s="6">
        <f>'no ties data'!Z534</f>
        <v>98</v>
      </c>
      <c r="AA534" s="6">
        <f>'no ties data'!AA534</f>
        <v>96</v>
      </c>
      <c r="AB534" s="6">
        <f>'no ties data'!AB534</f>
        <v>110</v>
      </c>
      <c r="AC534" s="6">
        <f>'no ties data'!AC534</f>
        <v>117</v>
      </c>
      <c r="AD534" s="6">
        <f>'no ties data'!AD534</f>
        <v>85</v>
      </c>
      <c r="AE534" s="6">
        <f>'no ties data'!AE534</f>
        <v>96</v>
      </c>
      <c r="AF534" s="6">
        <f>'no ties data'!AF534</f>
        <v>113</v>
      </c>
      <c r="AG534" s="6">
        <f>'no ties data'!AG534</f>
        <v>95</v>
      </c>
      <c r="AH534" s="6">
        <f>'no ties data'!AH534</f>
        <v>88</v>
      </c>
      <c r="AI534" s="6">
        <f>'no ties data'!AI534</f>
        <v>79</v>
      </c>
      <c r="AJ534" s="6">
        <f>'no ties data'!AJ534</f>
        <v>72</v>
      </c>
      <c r="AK534" s="6">
        <f>'no ties data'!AK534</f>
        <v>130</v>
      </c>
      <c r="AL534" s="6">
        <f>'no ties data'!AL534</f>
        <v>70</v>
      </c>
      <c r="AM534" s="6">
        <f>'no ties data'!AM534</f>
        <v>84</v>
      </c>
      <c r="AN534" s="6">
        <f>'no ties data'!AN534</f>
        <v>94</v>
      </c>
      <c r="AP534" s="6">
        <f>'no ties data'!AP534</f>
        <v>90</v>
      </c>
      <c r="AQ534" s="6">
        <f>'no ties data'!AQ534</f>
        <v>106</v>
      </c>
      <c r="AR534" s="6">
        <f>'no ties data'!AR534</f>
        <v>103</v>
      </c>
      <c r="AS534" s="6">
        <f>'no ties data'!AS534</f>
        <v>102</v>
      </c>
      <c r="AT534" s="6">
        <f>'no ties data'!AT534</f>
        <v>94</v>
      </c>
      <c r="AU534" s="6">
        <f>'no ties data'!AU534</f>
        <v>108</v>
      </c>
      <c r="AV534" s="6">
        <f>'no ties data'!AV534</f>
        <v>90</v>
      </c>
      <c r="AW534" s="6">
        <f>'no ties data'!AW534</f>
        <v>92</v>
      </c>
      <c r="AX534" s="6">
        <f>'no ties data'!AX534</f>
        <v>129</v>
      </c>
      <c r="AY534" s="6">
        <f>'no ties data'!AY534</f>
        <v>73</v>
      </c>
      <c r="AZ534" s="6">
        <f>'no ties data'!AZ534</f>
        <v>73</v>
      </c>
      <c r="BA534" s="6">
        <f>'no ties data'!BA534</f>
        <v>98</v>
      </c>
      <c r="BB534" s="6">
        <f>'no ties data'!BB534</f>
        <v>83</v>
      </c>
      <c r="BC534" s="6">
        <f>'no ties data'!BC534</f>
        <v>74</v>
      </c>
      <c r="BD534" s="6">
        <f>'no ties data'!BD534</f>
        <v>96</v>
      </c>
    </row>
    <row r="535" spans="1:56" x14ac:dyDescent="0.2">
      <c r="A535" s="44" t="s">
        <v>239</v>
      </c>
      <c r="C535" s="6">
        <f>'no ties data'!C535</f>
        <v>49</v>
      </c>
      <c r="D535" s="6">
        <f>'no ties data'!D535</f>
        <v>37</v>
      </c>
      <c r="E535" s="6">
        <f>'no ties data'!E535</f>
        <v>58</v>
      </c>
      <c r="G535" s="6">
        <f>'no ties data'!G535</f>
        <v>61</v>
      </c>
      <c r="H535" s="6">
        <f>'no ties data'!H535</f>
        <v>50</v>
      </c>
      <c r="I535" s="6">
        <f>'no ties data'!I535</f>
        <v>17</v>
      </c>
      <c r="J535" s="6">
        <f>'no ties data'!J535</f>
        <v>80</v>
      </c>
      <c r="K535" s="6">
        <f>'no ties data'!K535</f>
        <v>43</v>
      </c>
      <c r="L535" s="6">
        <f>'no ties data'!L535</f>
        <v>37</v>
      </c>
      <c r="M535" s="6">
        <f>'no ties data'!M535</f>
        <v>70</v>
      </c>
      <c r="N535" s="6">
        <f>'no ties data'!N535</f>
        <v>28</v>
      </c>
      <c r="O535" s="6">
        <f>'no ties data'!O535</f>
        <v>12</v>
      </c>
      <c r="P535" s="6">
        <f>'no ties data'!P535</f>
        <v>44</v>
      </c>
      <c r="Q535" s="6">
        <f>'no ties data'!Q535</f>
        <v>19</v>
      </c>
      <c r="R535" s="6">
        <f>'no ties data'!R535</f>
        <v>20</v>
      </c>
      <c r="S535" s="6">
        <f>'no ties data'!S535</f>
        <v>64</v>
      </c>
      <c r="T535" s="6">
        <f>'no ties data'!T535</f>
        <v>88</v>
      </c>
      <c r="U535" s="6">
        <f>'no ties data'!U535</f>
        <v>58</v>
      </c>
      <c r="V535" s="6">
        <f>'no ties data'!V535</f>
        <v>59</v>
      </c>
      <c r="W535" s="6">
        <f>'no ties data'!W535</f>
        <v>80</v>
      </c>
      <c r="X535" s="6">
        <f>'no ties data'!X535</f>
        <v>15</v>
      </c>
      <c r="Y535" s="6">
        <f>'no ties data'!Y535</f>
        <v>105</v>
      </c>
      <c r="Z535" s="6">
        <f>'no ties data'!Z535</f>
        <v>52</v>
      </c>
      <c r="AA535" s="6">
        <f>'no ties data'!AA535</f>
        <v>56</v>
      </c>
      <c r="AB535" s="6">
        <f>'no ties data'!AB535</f>
        <v>90</v>
      </c>
      <c r="AC535" s="6">
        <f>'no ties data'!AC535</f>
        <v>59</v>
      </c>
      <c r="AD535" s="6">
        <f>'no ties data'!AD535</f>
        <v>11</v>
      </c>
      <c r="AE535" s="6">
        <f>'no ties data'!AE535</f>
        <v>88</v>
      </c>
      <c r="AF535" s="6">
        <f>'no ties data'!AF535</f>
        <v>55</v>
      </c>
      <c r="AG535" s="6">
        <f>'no ties data'!AG535</f>
        <v>81</v>
      </c>
      <c r="AH535" s="6">
        <f>'no ties data'!AH535</f>
        <v>66</v>
      </c>
      <c r="AI535" s="6">
        <f>'no ties data'!AI535</f>
        <v>57</v>
      </c>
      <c r="AJ535" s="6">
        <f>'no ties data'!AJ535</f>
        <v>65</v>
      </c>
      <c r="AK535" s="6">
        <f>'no ties data'!AK535</f>
        <v>71</v>
      </c>
      <c r="AL535" s="6">
        <f>'no ties data'!AL535</f>
        <v>59</v>
      </c>
      <c r="AM535" s="6">
        <f>'no ties data'!AM535</f>
        <v>58</v>
      </c>
      <c r="AN535" s="6">
        <f>'no ties data'!AN535</f>
        <v>54</v>
      </c>
      <c r="AP535" s="6">
        <f>'no ties data'!AP535</f>
        <v>73</v>
      </c>
      <c r="AQ535" s="6">
        <f>'no ties data'!AQ535</f>
        <v>26</v>
      </c>
      <c r="AR535" s="6">
        <f>'no ties data'!AR535</f>
        <v>94</v>
      </c>
      <c r="AS535" s="6">
        <f>'no ties data'!AS535</f>
        <v>34</v>
      </c>
      <c r="AT535" s="6">
        <f>'no ties data'!AT535</f>
        <v>58</v>
      </c>
      <c r="AU535" s="6">
        <f>'no ties data'!AU535</f>
        <v>85</v>
      </c>
      <c r="AV535" s="6">
        <f>'no ties data'!AV535</f>
        <v>53</v>
      </c>
      <c r="AW535" s="6">
        <f>'no ties data'!AW535</f>
        <v>11</v>
      </c>
      <c r="AX535" s="6">
        <f>'no ties data'!AX535</f>
        <v>68</v>
      </c>
      <c r="AY535" s="6">
        <f>'no ties data'!AY535</f>
        <v>22</v>
      </c>
      <c r="AZ535" s="6">
        <f>'no ties data'!AZ535</f>
        <v>64</v>
      </c>
      <c r="BA535" s="6">
        <f>'no ties data'!BA535</f>
        <v>32</v>
      </c>
      <c r="BB535" s="6">
        <f>'no ties data'!BB535</f>
        <v>64</v>
      </c>
      <c r="BC535" s="6">
        <f>'no ties data'!BC535</f>
        <v>81</v>
      </c>
      <c r="BD535" s="6">
        <f>'no ties data'!BD535</f>
        <v>49</v>
      </c>
    </row>
    <row r="536" spans="1:56" x14ac:dyDescent="0.2">
      <c r="A536" s="44" t="s">
        <v>278</v>
      </c>
      <c r="C536" s="6">
        <f>'no ties data'!C536</f>
        <v>243</v>
      </c>
      <c r="D536" s="6">
        <f>'no ties data'!D536</f>
        <v>250</v>
      </c>
      <c r="E536" s="6">
        <f>'no ties data'!E536</f>
        <v>239</v>
      </c>
      <c r="G536" s="6">
        <f>'no ties data'!G536</f>
        <v>221</v>
      </c>
      <c r="H536" s="6">
        <f>'no ties data'!H536</f>
        <v>145</v>
      </c>
      <c r="I536" s="6">
        <f>'no ties data'!I536</f>
        <v>228</v>
      </c>
      <c r="J536" s="6">
        <f>'no ties data'!J536</f>
        <v>222</v>
      </c>
      <c r="K536" s="6">
        <f>'no ties data'!K536</f>
        <v>225</v>
      </c>
      <c r="L536" s="6">
        <f>'no ties data'!L536</f>
        <v>223</v>
      </c>
      <c r="M536" s="6">
        <f>'no ties data'!M536</f>
        <v>216</v>
      </c>
      <c r="N536" s="6">
        <f>'no ties data'!N536</f>
        <v>226</v>
      </c>
      <c r="O536" s="6">
        <f>'no ties data'!O536</f>
        <v>225</v>
      </c>
      <c r="P536" s="6">
        <f>'no ties data'!P536</f>
        <v>217</v>
      </c>
      <c r="Q536" s="6">
        <f>'no ties data'!Q536</f>
        <v>223</v>
      </c>
      <c r="R536" s="6">
        <f>'no ties data'!R536</f>
        <v>221</v>
      </c>
      <c r="S536" s="6">
        <f>'no ties data'!S536</f>
        <v>224</v>
      </c>
      <c r="T536" s="6">
        <f>'no ties data'!T536</f>
        <v>228</v>
      </c>
      <c r="U536" s="6">
        <f>'no ties data'!U536</f>
        <v>239</v>
      </c>
      <c r="V536" s="6">
        <f>'no ties data'!V536</f>
        <v>202</v>
      </c>
      <c r="W536" s="6">
        <f>'no ties data'!W536</f>
        <v>225</v>
      </c>
      <c r="X536" s="6">
        <f>'no ties data'!X536</f>
        <v>204</v>
      </c>
      <c r="Y536" s="6">
        <f>'no ties data'!Y536</f>
        <v>225</v>
      </c>
      <c r="Z536" s="6">
        <f>'no ties data'!Z536</f>
        <v>210</v>
      </c>
      <c r="AA536" s="6">
        <f>'no ties data'!AA536</f>
        <v>213</v>
      </c>
      <c r="AB536" s="6">
        <f>'no ties data'!AB536</f>
        <v>225</v>
      </c>
      <c r="AC536" s="6">
        <f>'no ties data'!AC536</f>
        <v>216</v>
      </c>
      <c r="AD536" s="6">
        <f>'no ties data'!AD536</f>
        <v>223</v>
      </c>
      <c r="AE536" s="6">
        <f>'no ties data'!AE536</f>
        <v>207</v>
      </c>
      <c r="AF536" s="6">
        <f>'no ties data'!AF536</f>
        <v>188</v>
      </c>
      <c r="AG536" s="6">
        <f>'no ties data'!AG536</f>
        <v>214</v>
      </c>
      <c r="AH536" s="6">
        <f>'no ties data'!AH536</f>
        <v>225</v>
      </c>
      <c r="AI536" s="6">
        <f>'no ties data'!AI536</f>
        <v>208</v>
      </c>
      <c r="AJ536" s="6">
        <f>'no ties data'!AJ536</f>
        <v>205</v>
      </c>
      <c r="AK536" s="6">
        <f>'no ties data'!AK536</f>
        <v>206</v>
      </c>
      <c r="AL536" s="6">
        <f>'no ties data'!AL536</f>
        <v>214</v>
      </c>
      <c r="AM536" s="6">
        <f>'no ties data'!AM536</f>
        <v>200</v>
      </c>
      <c r="AN536" s="6">
        <f>'no ties data'!AN536</f>
        <v>218</v>
      </c>
      <c r="AP536" s="6">
        <f>'no ties data'!AP536</f>
        <v>234</v>
      </c>
      <c r="AQ536" s="6">
        <f>'no ties data'!AQ536</f>
        <v>218</v>
      </c>
      <c r="AR536" s="6">
        <f>'no ties data'!AR536</f>
        <v>230</v>
      </c>
      <c r="AS536" s="6">
        <f>'no ties data'!AS536</f>
        <v>229</v>
      </c>
      <c r="AT536" s="6">
        <f>'no ties data'!AT536</f>
        <v>219</v>
      </c>
      <c r="AU536" s="6">
        <f>'no ties data'!AU536</f>
        <v>230</v>
      </c>
      <c r="AV536" s="6">
        <f>'no ties data'!AV536</f>
        <v>228</v>
      </c>
      <c r="AW536" s="6">
        <f>'no ties data'!AW536</f>
        <v>229</v>
      </c>
      <c r="AX536" s="6">
        <f>'no ties data'!AX536</f>
        <v>212</v>
      </c>
      <c r="AY536" s="6">
        <f>'no ties data'!AY536</f>
        <v>236</v>
      </c>
      <c r="AZ536" s="6">
        <f>'no ties data'!AZ536</f>
        <v>223</v>
      </c>
      <c r="BA536" s="6">
        <f>'no ties data'!BA536</f>
        <v>237</v>
      </c>
      <c r="BB536" s="6">
        <f>'no ties data'!BB536</f>
        <v>237</v>
      </c>
      <c r="BC536" s="6">
        <f>'no ties data'!BC536</f>
        <v>236</v>
      </c>
      <c r="BD536" s="6">
        <f>'no ties data'!BD536</f>
        <v>243</v>
      </c>
    </row>
    <row r="537" spans="1:56" x14ac:dyDescent="0.2">
      <c r="A537" s="44" t="s">
        <v>244</v>
      </c>
      <c r="C537" s="6">
        <f>'no ties data'!C537</f>
        <v>236</v>
      </c>
      <c r="D537" s="6">
        <f>'no ties data'!D537</f>
        <v>235</v>
      </c>
      <c r="E537" s="6">
        <f>'no ties data'!E537</f>
        <v>238</v>
      </c>
      <c r="G537" s="6">
        <f>'no ties data'!G537</f>
        <v>220</v>
      </c>
      <c r="H537" s="6">
        <f>'no ties data'!H537</f>
        <v>144</v>
      </c>
      <c r="I537" s="6">
        <f>'no ties data'!I537</f>
        <v>227</v>
      </c>
      <c r="J537" s="6">
        <f>'no ties data'!J537</f>
        <v>221</v>
      </c>
      <c r="K537" s="6">
        <f>'no ties data'!K537</f>
        <v>213</v>
      </c>
      <c r="L537" s="6">
        <f>'no ties data'!L537</f>
        <v>212</v>
      </c>
      <c r="M537" s="6">
        <f>'no ties data'!M537</f>
        <v>215</v>
      </c>
      <c r="N537" s="6">
        <f>'no ties data'!N537</f>
        <v>225</v>
      </c>
      <c r="O537" s="6">
        <f>'no ties data'!O537</f>
        <v>224</v>
      </c>
      <c r="P537" s="6">
        <f>'no ties data'!P537</f>
        <v>216</v>
      </c>
      <c r="Q537" s="6">
        <f>'no ties data'!Q537</f>
        <v>222</v>
      </c>
      <c r="R537" s="6">
        <f>'no ties data'!R537</f>
        <v>220</v>
      </c>
      <c r="S537" s="6">
        <f>'no ties data'!S537</f>
        <v>223</v>
      </c>
      <c r="T537" s="6">
        <f>'no ties data'!T537</f>
        <v>217</v>
      </c>
      <c r="U537" s="6">
        <f>'no ties data'!U537</f>
        <v>238</v>
      </c>
      <c r="V537" s="6">
        <f>'no ties data'!V537</f>
        <v>201</v>
      </c>
      <c r="W537" s="6">
        <f>'no ties data'!W537</f>
        <v>224</v>
      </c>
      <c r="X537" s="6">
        <f>'no ties data'!X537</f>
        <v>203</v>
      </c>
      <c r="Y537" s="6">
        <f>'no ties data'!Y537</f>
        <v>224</v>
      </c>
      <c r="Z537" s="6">
        <f>'no ties data'!Z537</f>
        <v>209</v>
      </c>
      <c r="AA537" s="6">
        <f>'no ties data'!AA537</f>
        <v>227</v>
      </c>
      <c r="AB537" s="6">
        <f>'no ties data'!AB537</f>
        <v>218</v>
      </c>
      <c r="AC537" s="6">
        <f>'no ties data'!AC537</f>
        <v>215</v>
      </c>
      <c r="AD537" s="6">
        <f>'no ties data'!AD537</f>
        <v>222</v>
      </c>
      <c r="AE537" s="6">
        <f>'no ties data'!AE537</f>
        <v>206</v>
      </c>
      <c r="AF537" s="6">
        <f>'no ties data'!AF537</f>
        <v>187</v>
      </c>
      <c r="AG537" s="6">
        <f>'no ties data'!AG537</f>
        <v>213</v>
      </c>
      <c r="AH537" s="6">
        <f>'no ties data'!AH537</f>
        <v>224</v>
      </c>
      <c r="AI537" s="6">
        <f>'no ties data'!AI537</f>
        <v>207</v>
      </c>
      <c r="AJ537" s="6">
        <f>'no ties data'!AJ537</f>
        <v>222</v>
      </c>
      <c r="AK537" s="6">
        <f>'no ties data'!AK537</f>
        <v>205</v>
      </c>
      <c r="AL537" s="6">
        <f>'no ties data'!AL537</f>
        <v>213</v>
      </c>
      <c r="AM537" s="6">
        <f>'no ties data'!AM537</f>
        <v>184</v>
      </c>
      <c r="AN537" s="6">
        <f>'no ties data'!AN537</f>
        <v>217</v>
      </c>
      <c r="AP537" s="6">
        <f>'no ties data'!AP537</f>
        <v>233</v>
      </c>
      <c r="AQ537" s="6">
        <f>'no ties data'!AQ537</f>
        <v>217</v>
      </c>
      <c r="AR537" s="6">
        <f>'no ties data'!AR537</f>
        <v>229</v>
      </c>
      <c r="AS537" s="6">
        <f>'no ties data'!AS537</f>
        <v>228</v>
      </c>
      <c r="AT537" s="6">
        <f>'no ties data'!AT537</f>
        <v>218</v>
      </c>
      <c r="AU537" s="6">
        <f>'no ties data'!AU537</f>
        <v>225</v>
      </c>
      <c r="AV537" s="6">
        <f>'no ties data'!AV537</f>
        <v>220</v>
      </c>
      <c r="AW537" s="6">
        <f>'no ties data'!AW537</f>
        <v>228</v>
      </c>
      <c r="AX537" s="6">
        <f>'no ties data'!AX537</f>
        <v>211</v>
      </c>
      <c r="AY537" s="6">
        <f>'no ties data'!AY537</f>
        <v>235</v>
      </c>
      <c r="AZ537" s="6">
        <f>'no ties data'!AZ537</f>
        <v>233</v>
      </c>
      <c r="BA537" s="6">
        <f>'no ties data'!BA537</f>
        <v>224</v>
      </c>
      <c r="BB537" s="6">
        <f>'no ties data'!BB537</f>
        <v>236</v>
      </c>
      <c r="BC537" s="6">
        <f>'no ties data'!BC537</f>
        <v>230</v>
      </c>
      <c r="BD537" s="6">
        <f>'no ties data'!BD537</f>
        <v>236</v>
      </c>
    </row>
    <row r="538" spans="1:56" x14ac:dyDescent="0.2">
      <c r="A538" s="44" t="s">
        <v>280</v>
      </c>
      <c r="C538" s="6">
        <f>'no ties data'!C538</f>
        <v>88</v>
      </c>
      <c r="D538" s="6">
        <f>'no ties data'!D538</f>
        <v>102</v>
      </c>
      <c r="E538" s="6">
        <f>'no ties data'!E538</f>
        <v>76</v>
      </c>
      <c r="G538" s="6">
        <f>'no ties data'!G538</f>
        <v>116</v>
      </c>
      <c r="H538" s="6">
        <f>'no ties data'!H538</f>
        <v>117</v>
      </c>
      <c r="I538" s="6">
        <f>'no ties data'!I538</f>
        <v>69</v>
      </c>
      <c r="J538" s="6">
        <f>'no ties data'!J538</f>
        <v>103</v>
      </c>
      <c r="K538" s="6">
        <f>'no ties data'!K538</f>
        <v>90</v>
      </c>
      <c r="L538" s="6">
        <f>'no ties data'!L538</f>
        <v>111</v>
      </c>
      <c r="M538" s="6">
        <f>'no ties data'!M538</f>
        <v>115</v>
      </c>
      <c r="N538" s="6">
        <f>'no ties data'!N538</f>
        <v>118</v>
      </c>
      <c r="O538" s="6">
        <f>'no ties data'!O538</f>
        <v>132</v>
      </c>
      <c r="P538" s="6">
        <f>'no ties data'!P538</f>
        <v>83</v>
      </c>
      <c r="Q538" s="6">
        <f>'no ties data'!Q538</f>
        <v>106</v>
      </c>
      <c r="R538" s="6">
        <f>'no ties data'!R538</f>
        <v>92</v>
      </c>
      <c r="S538" s="6">
        <f>'no ties data'!S538</f>
        <v>107</v>
      </c>
      <c r="T538" s="6">
        <f>'no ties data'!T538</f>
        <v>75</v>
      </c>
      <c r="U538" s="6">
        <f>'no ties data'!U538</f>
        <v>76</v>
      </c>
      <c r="V538" s="6">
        <f>'no ties data'!V538</f>
        <v>102</v>
      </c>
      <c r="W538" s="6">
        <f>'no ties data'!W538</f>
        <v>49</v>
      </c>
      <c r="X538" s="6">
        <f>'no ties data'!X538</f>
        <v>145</v>
      </c>
      <c r="Y538" s="6">
        <f>'no ties data'!Y538</f>
        <v>52</v>
      </c>
      <c r="Z538" s="6">
        <f>'no ties data'!Z538</f>
        <v>106</v>
      </c>
      <c r="AA538" s="6">
        <f>'no ties data'!AA538</f>
        <v>100</v>
      </c>
      <c r="AB538" s="6">
        <f>'no ties data'!AB538</f>
        <v>74</v>
      </c>
      <c r="AC538" s="6">
        <f>'no ties data'!AC538</f>
        <v>85</v>
      </c>
      <c r="AD538" s="6">
        <f>'no ties data'!AD538</f>
        <v>122</v>
      </c>
      <c r="AE538" s="6">
        <f>'no ties data'!AE538</f>
        <v>35</v>
      </c>
      <c r="AF538" s="6">
        <f>'no ties data'!AF538</f>
        <v>108</v>
      </c>
      <c r="AG538" s="6">
        <f>'no ties data'!AG538</f>
        <v>67</v>
      </c>
      <c r="AH538" s="6">
        <f>'no ties data'!AH538</f>
        <v>69</v>
      </c>
      <c r="AI538" s="6">
        <f>'no ties data'!AI538</f>
        <v>98</v>
      </c>
      <c r="AJ538" s="6">
        <f>'no ties data'!AJ538</f>
        <v>100</v>
      </c>
      <c r="AK538" s="6">
        <f>'no ties data'!AK538</f>
        <v>78</v>
      </c>
      <c r="AL538" s="6">
        <f>'no ties data'!AL538</f>
        <v>101</v>
      </c>
      <c r="AM538" s="6">
        <f>'no ties data'!AM538</f>
        <v>103</v>
      </c>
      <c r="AN538" s="6">
        <f>'no ties data'!AN538</f>
        <v>100</v>
      </c>
      <c r="AP538" s="6">
        <f>'no ties data'!AP538</f>
        <v>66</v>
      </c>
      <c r="AQ538" s="6">
        <f>'no ties data'!AQ538</f>
        <v>116</v>
      </c>
      <c r="AR538" s="6">
        <f>'no ties data'!AR538</f>
        <v>45</v>
      </c>
      <c r="AS538" s="6">
        <f>'no ties data'!AS538</f>
        <v>92</v>
      </c>
      <c r="AT538" s="6">
        <f>'no ties data'!AT538</f>
        <v>104</v>
      </c>
      <c r="AU538" s="6">
        <f>'no ties data'!AU538</f>
        <v>72</v>
      </c>
      <c r="AV538" s="6">
        <f>'no ties data'!AV538</f>
        <v>89</v>
      </c>
      <c r="AW538" s="6">
        <f>'no ties data'!AW538</f>
        <v>129</v>
      </c>
      <c r="AX538" s="6">
        <f>'no ties data'!AX538</f>
        <v>85</v>
      </c>
      <c r="AY538" s="6">
        <f>'no ties data'!AY538</f>
        <v>115</v>
      </c>
      <c r="AZ538" s="6">
        <f>'no ties data'!AZ538</f>
        <v>105</v>
      </c>
      <c r="BA538" s="6">
        <f>'no ties data'!BA538</f>
        <v>93</v>
      </c>
      <c r="BB538" s="6">
        <f>'no ties data'!BB538</f>
        <v>85</v>
      </c>
      <c r="BC538" s="6">
        <f>'no ties data'!BC538</f>
        <v>96</v>
      </c>
      <c r="BD538" s="6">
        <f>'no ties data'!BD538</f>
        <v>88</v>
      </c>
    </row>
    <row r="539" spans="1:56" x14ac:dyDescent="0.2">
      <c r="A539" s="44" t="s">
        <v>298</v>
      </c>
      <c r="C539" s="6">
        <f>'no ties data'!C539</f>
        <v>115</v>
      </c>
      <c r="D539" s="6">
        <f>'no ties data'!D539</f>
        <v>118</v>
      </c>
      <c r="E539" s="6">
        <f>'no ties data'!E539</f>
        <v>114</v>
      </c>
      <c r="G539" s="6">
        <f>'no ties data'!G539</f>
        <v>96</v>
      </c>
      <c r="H539" s="6">
        <f>'no ties data'!H539</f>
        <v>143</v>
      </c>
      <c r="I539" s="6">
        <f>'no ties data'!I539</f>
        <v>138</v>
      </c>
      <c r="J539" s="6">
        <f>'no ties data'!J539</f>
        <v>89</v>
      </c>
      <c r="K539" s="6">
        <f>'no ties data'!K539</f>
        <v>110</v>
      </c>
      <c r="L539" s="6">
        <f>'no ties data'!L539</f>
        <v>112</v>
      </c>
      <c r="M539" s="6">
        <f>'no ties data'!M539</f>
        <v>105</v>
      </c>
      <c r="N539" s="6">
        <f>'no ties data'!N539</f>
        <v>125</v>
      </c>
      <c r="O539" s="6">
        <f>'no ties data'!O539</f>
        <v>120</v>
      </c>
      <c r="P539" s="6">
        <f>'no ties data'!P539</f>
        <v>118</v>
      </c>
      <c r="Q539" s="6">
        <f>'no ties data'!Q539</f>
        <v>122</v>
      </c>
      <c r="R539" s="6">
        <f>'no ties data'!R539</f>
        <v>139</v>
      </c>
      <c r="S539" s="6">
        <f>'no ties data'!S539</f>
        <v>115</v>
      </c>
      <c r="T539" s="6">
        <f>'no ties data'!T539</f>
        <v>105</v>
      </c>
      <c r="U539" s="6">
        <f>'no ties data'!U539</f>
        <v>114</v>
      </c>
      <c r="V539" s="6">
        <f>'no ties data'!V539</f>
        <v>92</v>
      </c>
      <c r="W539" s="6">
        <f>'no ties data'!W539</f>
        <v>104</v>
      </c>
      <c r="X539" s="6">
        <f>'no ties data'!X539</f>
        <v>140</v>
      </c>
      <c r="Y539" s="6">
        <f>'no ties data'!Y539</f>
        <v>108</v>
      </c>
      <c r="Z539" s="6">
        <f>'no ties data'!Z539</f>
        <v>130</v>
      </c>
      <c r="AA539" s="6">
        <f>'no ties data'!AA539</f>
        <v>121</v>
      </c>
      <c r="AB539" s="6">
        <f>'no ties data'!AB539</f>
        <v>95</v>
      </c>
      <c r="AC539" s="6">
        <f>'no ties data'!AC539</f>
        <v>99</v>
      </c>
      <c r="AD539" s="6">
        <f>'no ties data'!AD539</f>
        <v>99</v>
      </c>
      <c r="AE539" s="6">
        <f>'no ties data'!AE539</f>
        <v>104</v>
      </c>
      <c r="AF539" s="6">
        <f>'no ties data'!AF539</f>
        <v>104</v>
      </c>
      <c r="AG539" s="6">
        <f>'no ties data'!AG539</f>
        <v>121</v>
      </c>
      <c r="AH539" s="6">
        <f>'no ties data'!AH539</f>
        <v>100</v>
      </c>
      <c r="AI539" s="6">
        <f>'no ties data'!AI539</f>
        <v>116</v>
      </c>
      <c r="AJ539" s="6">
        <f>'no ties data'!AJ539</f>
        <v>126</v>
      </c>
      <c r="AK539" s="6">
        <f>'no ties data'!AK539</f>
        <v>117</v>
      </c>
      <c r="AL539" s="6">
        <f>'no ties data'!AL539</f>
        <v>93</v>
      </c>
      <c r="AM539" s="6">
        <f>'no ties data'!AM539</f>
        <v>123</v>
      </c>
      <c r="AN539" s="6">
        <f>'no ties data'!AN539</f>
        <v>123</v>
      </c>
      <c r="AP539" s="6">
        <f>'no ties data'!AP539</f>
        <v>98</v>
      </c>
      <c r="AQ539" s="6">
        <f>'no ties data'!AQ539</f>
        <v>135</v>
      </c>
      <c r="AR539" s="6">
        <f>'no ties data'!AR539</f>
        <v>110</v>
      </c>
      <c r="AS539" s="6">
        <f>'no ties data'!AS539</f>
        <v>120</v>
      </c>
      <c r="AT539" s="6">
        <f>'no ties data'!AT539</f>
        <v>122</v>
      </c>
      <c r="AU539" s="6">
        <f>'no ties data'!AU539</f>
        <v>102</v>
      </c>
      <c r="AV539" s="6">
        <f>'no ties data'!AV539</f>
        <v>105</v>
      </c>
      <c r="AW539" s="6">
        <f>'no ties data'!AW539</f>
        <v>109</v>
      </c>
      <c r="AX539" s="6">
        <f>'no ties data'!AX539</f>
        <v>111</v>
      </c>
      <c r="AY539" s="6">
        <f>'no ties data'!AY539</f>
        <v>125</v>
      </c>
      <c r="AZ539" s="6">
        <f>'no ties data'!AZ539</f>
        <v>119</v>
      </c>
      <c r="BA539" s="6">
        <f>'no ties data'!BA539</f>
        <v>126</v>
      </c>
      <c r="BB539" s="6">
        <f>'no ties data'!BB539</f>
        <v>107</v>
      </c>
      <c r="BC539" s="6">
        <f>'no ties data'!BC539</f>
        <v>104</v>
      </c>
      <c r="BD539" s="6">
        <f>'no ties data'!BD539</f>
        <v>115</v>
      </c>
    </row>
    <row r="540" spans="1:56" x14ac:dyDescent="0.2">
      <c r="A540" s="44" t="s">
        <v>281</v>
      </c>
      <c r="C540" s="6">
        <f>'no ties data'!C540</f>
        <v>75</v>
      </c>
      <c r="D540" s="6">
        <f>'no ties data'!D540</f>
        <v>83</v>
      </c>
      <c r="E540" s="6">
        <f>'no ties data'!E540</f>
        <v>66</v>
      </c>
      <c r="G540" s="6">
        <f>'no ties data'!G540</f>
        <v>88</v>
      </c>
      <c r="H540" s="6">
        <f>'no ties data'!H540</f>
        <v>53</v>
      </c>
      <c r="I540" s="6">
        <f>'no ties data'!I540</f>
        <v>85</v>
      </c>
      <c r="J540" s="6">
        <f>'no ties data'!J540</f>
        <v>90</v>
      </c>
      <c r="K540" s="6">
        <f>'no ties data'!K540</f>
        <v>77</v>
      </c>
      <c r="L540" s="6">
        <f>'no ties data'!L540</f>
        <v>90</v>
      </c>
      <c r="M540" s="6">
        <f>'no ties data'!M540</f>
        <v>100</v>
      </c>
      <c r="N540" s="6">
        <f>'no ties data'!N540</f>
        <v>72</v>
      </c>
      <c r="O540" s="6">
        <f>'no ties data'!O540</f>
        <v>56</v>
      </c>
      <c r="P540" s="6">
        <f>'no ties data'!P540</f>
        <v>62</v>
      </c>
      <c r="Q540" s="6">
        <f>'no ties data'!Q540</f>
        <v>67</v>
      </c>
      <c r="R540" s="6">
        <f>'no ties data'!R540</f>
        <v>91</v>
      </c>
      <c r="S540" s="6">
        <f>'no ties data'!S540</f>
        <v>72</v>
      </c>
      <c r="T540" s="6">
        <f>'no ties data'!T540</f>
        <v>99</v>
      </c>
      <c r="U540" s="6">
        <f>'no ties data'!U540</f>
        <v>66</v>
      </c>
      <c r="V540" s="6">
        <f>'no ties data'!V540</f>
        <v>47</v>
      </c>
      <c r="W540" s="6">
        <f>'no ties data'!W540</f>
        <v>57</v>
      </c>
      <c r="X540" s="6">
        <f>'no ties data'!X540</f>
        <v>42</v>
      </c>
      <c r="Y540" s="6">
        <f>'no ties data'!Y540</f>
        <v>77</v>
      </c>
      <c r="Z540" s="6">
        <f>'no ties data'!Z540</f>
        <v>46</v>
      </c>
      <c r="AA540" s="6">
        <f>'no ties data'!AA540</f>
        <v>50</v>
      </c>
      <c r="AB540" s="6">
        <f>'no ties data'!AB540</f>
        <v>80</v>
      </c>
      <c r="AC540" s="6">
        <f>'no ties data'!AC540</f>
        <v>61</v>
      </c>
      <c r="AD540" s="6">
        <f>'no ties data'!AD540</f>
        <v>53</v>
      </c>
      <c r="AE540" s="6">
        <f>'no ties data'!AE540</f>
        <v>43</v>
      </c>
      <c r="AF540" s="6">
        <f>'no ties data'!AF540</f>
        <v>44</v>
      </c>
      <c r="AG540" s="6">
        <f>'no ties data'!AG540</f>
        <v>54</v>
      </c>
      <c r="AH540" s="6">
        <f>'no ties data'!AH540</f>
        <v>79</v>
      </c>
      <c r="AI540" s="6">
        <f>'no ties data'!AI540</f>
        <v>65</v>
      </c>
      <c r="AJ540" s="6">
        <f>'no ties data'!AJ540</f>
        <v>66</v>
      </c>
      <c r="AK540" s="6">
        <f>'no ties data'!AK540</f>
        <v>44</v>
      </c>
      <c r="AL540" s="6">
        <f>'no ties data'!AL540</f>
        <v>60</v>
      </c>
      <c r="AM540" s="6">
        <f>'no ties data'!AM540</f>
        <v>55</v>
      </c>
      <c r="AN540" s="6">
        <f>'no ties data'!AN540</f>
        <v>64</v>
      </c>
      <c r="AP540" s="6">
        <f>'no ties data'!AP540</f>
        <v>72</v>
      </c>
      <c r="AQ540" s="6">
        <f>'no ties data'!AQ540</f>
        <v>47</v>
      </c>
      <c r="AR540" s="6">
        <f>'no ties data'!AR540</f>
        <v>60</v>
      </c>
      <c r="AS540" s="6">
        <f>'no ties data'!AS540</f>
        <v>69</v>
      </c>
      <c r="AT540" s="6">
        <f>'no ties data'!AT540</f>
        <v>53</v>
      </c>
      <c r="AU540" s="6">
        <f>'no ties data'!AU540</f>
        <v>71</v>
      </c>
      <c r="AV540" s="6">
        <f>'no ties data'!AV540</f>
        <v>73</v>
      </c>
      <c r="AW540" s="6">
        <f>'no ties data'!AW540</f>
        <v>56</v>
      </c>
      <c r="AX540" s="6">
        <f>'no ties data'!AX540</f>
        <v>44</v>
      </c>
      <c r="AY540" s="6">
        <f>'no ties data'!AY540</f>
        <v>69</v>
      </c>
      <c r="AZ540" s="6">
        <f>'no ties data'!AZ540</f>
        <v>69</v>
      </c>
      <c r="BA540" s="6">
        <f>'no ties data'!BA540</f>
        <v>83</v>
      </c>
      <c r="BB540" s="6">
        <f>'no ties data'!BB540</f>
        <v>70</v>
      </c>
      <c r="BC540" s="6">
        <f>'no ties data'!BC540</f>
        <v>101</v>
      </c>
      <c r="BD540" s="6">
        <f>'no ties data'!BD540</f>
        <v>75</v>
      </c>
    </row>
    <row r="541" spans="1:56" x14ac:dyDescent="0.2">
      <c r="A541" s="44" t="s">
        <v>243</v>
      </c>
      <c r="C541" s="6">
        <f>'no ties data'!C541</f>
        <v>36</v>
      </c>
      <c r="D541" s="6">
        <f>'no ties data'!D541</f>
        <v>50</v>
      </c>
      <c r="E541" s="6">
        <f>'no ties data'!E541</f>
        <v>32</v>
      </c>
      <c r="G541" s="6">
        <f>'no ties data'!G541</f>
        <v>59</v>
      </c>
      <c r="H541" s="6">
        <f>'no ties data'!H541</f>
        <v>41</v>
      </c>
      <c r="I541" s="6">
        <f>'no ties data'!I541</f>
        <v>56</v>
      </c>
      <c r="J541" s="6">
        <f>'no ties data'!J541</f>
        <v>54</v>
      </c>
      <c r="K541" s="6">
        <f>'no ties data'!K541</f>
        <v>58</v>
      </c>
      <c r="L541" s="6">
        <f>'no ties data'!L541</f>
        <v>56</v>
      </c>
      <c r="M541" s="6">
        <f>'no ties data'!M541</f>
        <v>67</v>
      </c>
      <c r="N541" s="6">
        <f>'no ties data'!N541</f>
        <v>41</v>
      </c>
      <c r="O541" s="6">
        <f>'no ties data'!O541</f>
        <v>21</v>
      </c>
      <c r="P541" s="6">
        <f>'no ties data'!P541</f>
        <v>29</v>
      </c>
      <c r="Q541" s="6">
        <f>'no ties data'!Q541</f>
        <v>37</v>
      </c>
      <c r="R541" s="6">
        <f>'no ties data'!R541</f>
        <v>46</v>
      </c>
      <c r="S541" s="6">
        <f>'no ties data'!S541</f>
        <v>25</v>
      </c>
      <c r="T541" s="6">
        <f>'no ties data'!T541</f>
        <v>70</v>
      </c>
      <c r="U541" s="6">
        <f>'no ties data'!U541</f>
        <v>32</v>
      </c>
      <c r="V541" s="6">
        <f>'no ties data'!V541</f>
        <v>16</v>
      </c>
      <c r="W541" s="6">
        <f>'no ties data'!W541</f>
        <v>44</v>
      </c>
      <c r="X541" s="6">
        <f>'no ties data'!X541</f>
        <v>8</v>
      </c>
      <c r="Y541" s="6">
        <f>'no ties data'!Y541</f>
        <v>63</v>
      </c>
      <c r="Z541" s="6">
        <f>'no ties data'!Z541</f>
        <v>16</v>
      </c>
      <c r="AA541" s="6">
        <f>'no ties data'!AA541</f>
        <v>17</v>
      </c>
      <c r="AB541" s="6">
        <f>'no ties data'!AB541</f>
        <v>46</v>
      </c>
      <c r="AC541" s="6">
        <f>'no ties data'!AC541</f>
        <v>26</v>
      </c>
      <c r="AD541" s="6">
        <f>'no ties data'!AD541</f>
        <v>23</v>
      </c>
      <c r="AE541" s="6">
        <f>'no ties data'!AE541</f>
        <v>34</v>
      </c>
      <c r="AF541" s="6">
        <f>'no ties data'!AF541</f>
        <v>9</v>
      </c>
      <c r="AG541" s="6">
        <f>'no ties data'!AG541</f>
        <v>23</v>
      </c>
      <c r="AH541" s="6">
        <f>'no ties data'!AH541</f>
        <v>31</v>
      </c>
      <c r="AI541" s="6">
        <f>'no ties data'!AI541</f>
        <v>20</v>
      </c>
      <c r="AJ541" s="6">
        <f>'no ties data'!AJ541</f>
        <v>14</v>
      </c>
      <c r="AK541" s="6">
        <f>'no ties data'!AK541</f>
        <v>30</v>
      </c>
      <c r="AL541" s="6">
        <f>'no ties data'!AL541</f>
        <v>23</v>
      </c>
      <c r="AM541" s="6">
        <f>'no ties data'!AM541</f>
        <v>10</v>
      </c>
      <c r="AN541" s="6">
        <f>'no ties data'!AN541</f>
        <v>37</v>
      </c>
      <c r="AP541" s="6">
        <f>'no ties data'!AP541</f>
        <v>53</v>
      </c>
      <c r="AQ541" s="6">
        <f>'no ties data'!AQ541</f>
        <v>11</v>
      </c>
      <c r="AR541" s="6">
        <f>'no ties data'!AR541</f>
        <v>51</v>
      </c>
      <c r="AS541" s="6">
        <f>'no ties data'!AS541</f>
        <v>31</v>
      </c>
      <c r="AT541" s="6">
        <f>'no ties data'!AT541</f>
        <v>15</v>
      </c>
      <c r="AU541" s="6">
        <f>'no ties data'!AU541</f>
        <v>36</v>
      </c>
      <c r="AV541" s="6">
        <f>'no ties data'!AV541</f>
        <v>38</v>
      </c>
      <c r="AW541" s="6">
        <f>'no ties data'!AW541</f>
        <v>23</v>
      </c>
      <c r="AX541" s="6">
        <f>'no ties data'!AX541</f>
        <v>21</v>
      </c>
      <c r="AY541" s="6">
        <f>'no ties data'!AY541</f>
        <v>42</v>
      </c>
      <c r="AZ541" s="6">
        <f>'no ties data'!AZ541</f>
        <v>22</v>
      </c>
      <c r="BA541" s="6">
        <f>'no ties data'!BA541</f>
        <v>56</v>
      </c>
      <c r="BB541" s="6">
        <f>'no ties data'!BB541</f>
        <v>27</v>
      </c>
      <c r="BC541" s="6">
        <f>'no ties data'!BC541</f>
        <v>66</v>
      </c>
      <c r="BD541" s="6">
        <f>'no ties data'!BD541</f>
        <v>36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85"/>
  <sheetViews>
    <sheetView topLeftCell="A309" workbookViewId="0">
      <selection activeCell="C347" sqref="C347"/>
    </sheetView>
  </sheetViews>
  <sheetFormatPr defaultRowHeight="12.75" x14ac:dyDescent="0.2"/>
  <cols>
    <col min="1" max="1" width="43.85546875" bestFit="1" customWidth="1"/>
    <col min="2" max="2" width="4.5703125" customWidth="1"/>
    <col min="3" max="40" width="10.7109375" customWidth="1"/>
    <col min="42" max="55" width="11.28515625" customWidth="1"/>
    <col min="56" max="56" width="10.42578125" customWidth="1"/>
  </cols>
  <sheetData>
    <row r="1" spans="1:56" x14ac:dyDescent="0.2">
      <c r="A1" s="6" t="s">
        <v>385</v>
      </c>
      <c r="F1" s="25"/>
    </row>
    <row r="2" spans="1:56" ht="15" x14ac:dyDescent="0.25">
      <c r="A2" s="27" t="s">
        <v>361</v>
      </c>
      <c r="C2" s="2"/>
      <c r="D2" s="41"/>
      <c r="G2" s="4">
        <v>1</v>
      </c>
      <c r="H2" s="4">
        <v>2</v>
      </c>
      <c r="I2" s="4">
        <v>3</v>
      </c>
      <c r="J2" s="4">
        <v>4</v>
      </c>
      <c r="K2" s="4">
        <v>5</v>
      </c>
      <c r="L2" s="4">
        <v>6</v>
      </c>
      <c r="M2" s="4">
        <v>7</v>
      </c>
      <c r="N2" s="4">
        <v>8</v>
      </c>
      <c r="O2" s="4">
        <v>9</v>
      </c>
      <c r="P2" s="4">
        <v>10</v>
      </c>
      <c r="Q2" s="4">
        <v>11</v>
      </c>
      <c r="R2" s="4">
        <v>12</v>
      </c>
      <c r="S2" s="4">
        <v>13</v>
      </c>
      <c r="T2" s="4">
        <v>14</v>
      </c>
      <c r="U2" s="4">
        <v>15</v>
      </c>
      <c r="V2" s="4">
        <v>16</v>
      </c>
      <c r="W2" s="4">
        <v>17</v>
      </c>
      <c r="X2" s="4">
        <v>18</v>
      </c>
      <c r="Y2" s="4">
        <v>19</v>
      </c>
      <c r="Z2" s="4">
        <v>20</v>
      </c>
      <c r="AA2" s="4">
        <v>21</v>
      </c>
      <c r="AB2" s="4">
        <v>22</v>
      </c>
      <c r="AC2" s="4">
        <v>23</v>
      </c>
      <c r="AD2" s="4">
        <v>24</v>
      </c>
      <c r="AE2" s="4">
        <v>25</v>
      </c>
      <c r="AF2" s="4">
        <v>26</v>
      </c>
      <c r="AG2" s="4">
        <v>27</v>
      </c>
      <c r="AH2" s="4">
        <v>28</v>
      </c>
      <c r="AI2" s="4">
        <v>29</v>
      </c>
      <c r="AJ2" s="4">
        <v>30</v>
      </c>
      <c r="AK2" s="4">
        <v>31</v>
      </c>
      <c r="AL2" s="4">
        <v>32</v>
      </c>
      <c r="AM2" s="4">
        <v>33</v>
      </c>
      <c r="AN2" s="4">
        <v>34</v>
      </c>
    </row>
    <row r="3" spans="1:56" ht="15" x14ac:dyDescent="0.25">
      <c r="A3" s="25" t="s">
        <v>386</v>
      </c>
      <c r="C3" s="2"/>
      <c r="D3" s="2"/>
      <c r="E3" s="41" t="s">
        <v>387</v>
      </c>
      <c r="G3" s="4"/>
      <c r="H3" s="4"/>
      <c r="I3" s="4"/>
      <c r="J3" s="4"/>
      <c r="K3" s="4"/>
      <c r="L3" s="4"/>
      <c r="M3" s="4"/>
      <c r="N3" s="4"/>
      <c r="O3" s="4"/>
      <c r="P3" s="4"/>
      <c r="Q3" s="4"/>
      <c r="R3" s="4"/>
      <c r="S3" s="4"/>
      <c r="T3" s="4"/>
      <c r="U3" s="2"/>
      <c r="V3" s="4"/>
      <c r="W3" s="4"/>
      <c r="X3" s="4"/>
      <c r="Y3" s="4"/>
      <c r="Z3" s="4"/>
      <c r="AA3" s="4"/>
      <c r="AB3" s="4"/>
      <c r="AC3" s="4"/>
      <c r="AD3" s="4"/>
      <c r="AE3" s="4"/>
      <c r="AF3" s="4"/>
      <c r="AG3" s="4"/>
      <c r="AH3" s="4"/>
      <c r="AI3" s="4"/>
      <c r="AJ3" s="4"/>
      <c r="AK3" s="4"/>
      <c r="AL3" s="4"/>
      <c r="AM3" s="4"/>
      <c r="AN3" s="4"/>
    </row>
    <row r="4" spans="1:56" ht="45" x14ac:dyDescent="0.25">
      <c r="A4" s="26" t="s">
        <v>314</v>
      </c>
      <c r="C4" s="21" t="s">
        <v>322</v>
      </c>
      <c r="D4" s="21" t="s">
        <v>2</v>
      </c>
      <c r="E4" s="21" t="s">
        <v>17</v>
      </c>
      <c r="F4" s="21"/>
      <c r="G4" s="22" t="s">
        <v>3</v>
      </c>
      <c r="H4" s="22" t="s">
        <v>4</v>
      </c>
      <c r="I4" s="22" t="s">
        <v>5</v>
      </c>
      <c r="J4" s="22" t="s">
        <v>358</v>
      </c>
      <c r="K4" s="22" t="s">
        <v>7</v>
      </c>
      <c r="L4" s="22" t="s">
        <v>8</v>
      </c>
      <c r="M4" s="22" t="s">
        <v>9</v>
      </c>
      <c r="N4" s="22" t="s">
        <v>10</v>
      </c>
      <c r="O4" s="22" t="s">
        <v>11</v>
      </c>
      <c r="P4" s="22" t="s">
        <v>12</v>
      </c>
      <c r="Q4" s="22" t="s">
        <v>13</v>
      </c>
      <c r="R4" s="22" t="s">
        <v>14</v>
      </c>
      <c r="S4" s="22" t="s">
        <v>359</v>
      </c>
      <c r="T4" s="22" t="s">
        <v>360</v>
      </c>
      <c r="U4" s="21" t="s">
        <v>17</v>
      </c>
      <c r="V4" s="22" t="s">
        <v>18</v>
      </c>
      <c r="W4" s="22" t="s">
        <v>19</v>
      </c>
      <c r="X4" s="22" t="s">
        <v>20</v>
      </c>
      <c r="Y4" s="22" t="s">
        <v>21</v>
      </c>
      <c r="Z4" s="22" t="s">
        <v>22</v>
      </c>
      <c r="AA4" s="22" t="s">
        <v>23</v>
      </c>
      <c r="AB4" s="22" t="s">
        <v>24</v>
      </c>
      <c r="AC4" s="22" t="s">
        <v>25</v>
      </c>
      <c r="AD4" s="22" t="s">
        <v>26</v>
      </c>
      <c r="AE4" s="22" t="s">
        <v>27</v>
      </c>
      <c r="AF4" s="22" t="s">
        <v>28</v>
      </c>
      <c r="AG4" s="22" t="s">
        <v>29</v>
      </c>
      <c r="AH4" s="22" t="s">
        <v>30</v>
      </c>
      <c r="AI4" s="22" t="s">
        <v>31</v>
      </c>
      <c r="AJ4" s="22" t="s">
        <v>32</v>
      </c>
      <c r="AK4" s="22" t="s">
        <v>33</v>
      </c>
      <c r="AL4" s="22" t="s">
        <v>34</v>
      </c>
      <c r="AM4" s="22" t="s">
        <v>35</v>
      </c>
      <c r="AN4" s="22" t="s">
        <v>36</v>
      </c>
      <c r="AO4" s="23"/>
      <c r="AP4" s="23" t="s">
        <v>323</v>
      </c>
      <c r="AQ4" s="23" t="s">
        <v>324</v>
      </c>
      <c r="AR4" s="23" t="s">
        <v>325</v>
      </c>
      <c r="AS4" s="23" t="s">
        <v>326</v>
      </c>
      <c r="AT4" s="23" t="s">
        <v>327</v>
      </c>
      <c r="AU4" s="23" t="s">
        <v>328</v>
      </c>
      <c r="AV4" s="23" t="s">
        <v>329</v>
      </c>
      <c r="AW4" s="23" t="s">
        <v>330</v>
      </c>
      <c r="AX4" s="23" t="s">
        <v>331</v>
      </c>
      <c r="AY4" s="23" t="s">
        <v>332</v>
      </c>
      <c r="AZ4" s="23" t="s">
        <v>333</v>
      </c>
      <c r="BA4" s="23" t="s">
        <v>334</v>
      </c>
      <c r="BB4" s="23" t="s">
        <v>335</v>
      </c>
      <c r="BC4" s="23" t="s">
        <v>336</v>
      </c>
      <c r="BD4" s="24" t="s">
        <v>357</v>
      </c>
    </row>
    <row r="5" spans="1:56" ht="15" x14ac:dyDescent="0.25">
      <c r="A5" s="6" t="s">
        <v>356</v>
      </c>
      <c r="C5" s="8">
        <f>SUM(C8:C13)</f>
        <v>5175677.0000000242</v>
      </c>
      <c r="D5" s="8">
        <f t="shared" ref="D5:BD5" si="0">SUM(D8:D13)</f>
        <v>1867723.0000000249</v>
      </c>
      <c r="E5" s="9">
        <f t="shared" si="0"/>
        <v>3307954.0000000251</v>
      </c>
      <c r="G5" s="9">
        <f t="shared" si="0"/>
        <v>126695.000000029</v>
      </c>
      <c r="H5" s="9">
        <f t="shared" si="0"/>
        <v>4670.000000033001</v>
      </c>
      <c r="I5" s="9">
        <f t="shared" si="0"/>
        <v>150030.00000003702</v>
      </c>
      <c r="J5" s="9">
        <f t="shared" si="0"/>
        <v>104454.00000004099</v>
      </c>
      <c r="K5" s="9">
        <f t="shared" si="0"/>
        <v>141228.00000004499</v>
      </c>
      <c r="L5" s="9">
        <f t="shared" si="0"/>
        <v>133095.00000004901</v>
      </c>
      <c r="M5" s="9">
        <f t="shared" si="0"/>
        <v>76738.000000052998</v>
      </c>
      <c r="N5" s="9">
        <f t="shared" si="0"/>
        <v>185337.00000005699</v>
      </c>
      <c r="O5" s="9">
        <f t="shared" si="0"/>
        <v>182799.000000061</v>
      </c>
      <c r="P5" s="9">
        <f t="shared" si="0"/>
        <v>142570.00000006499</v>
      </c>
      <c r="Q5" s="9">
        <f t="shared" si="0"/>
        <v>174616.00000006898</v>
      </c>
      <c r="R5" s="9">
        <f t="shared" si="0"/>
        <v>144662.00000007299</v>
      </c>
      <c r="S5" s="9">
        <f t="shared" si="0"/>
        <v>198422.00000007698</v>
      </c>
      <c r="T5" s="9">
        <f t="shared" si="0"/>
        <v>102407.000000081</v>
      </c>
      <c r="U5" s="9">
        <f t="shared" si="0"/>
        <v>3307954.0000000848</v>
      </c>
      <c r="V5" s="9">
        <f t="shared" si="0"/>
        <v>128464.000000089</v>
      </c>
      <c r="W5" s="9">
        <f t="shared" si="0"/>
        <v>217890.00000009302</v>
      </c>
      <c r="X5" s="9">
        <f t="shared" si="0"/>
        <v>199367.000000097</v>
      </c>
      <c r="Y5" s="9">
        <f t="shared" si="0"/>
        <v>139788.00000010099</v>
      </c>
      <c r="Z5" s="9">
        <f t="shared" si="0"/>
        <v>264648.00000010506</v>
      </c>
      <c r="AA5" s="9">
        <f t="shared" si="0"/>
        <v>255894.00000010899</v>
      </c>
      <c r="AB5" s="9">
        <f t="shared" si="0"/>
        <v>175221.00000011298</v>
      </c>
      <c r="AC5" s="9">
        <f t="shared" si="0"/>
        <v>202868.000000117</v>
      </c>
      <c r="AD5" s="9">
        <f t="shared" si="0"/>
        <v>175645.00000012098</v>
      </c>
      <c r="AE5" s="9">
        <f t="shared" si="0"/>
        <v>132007.000000125</v>
      </c>
      <c r="AF5" s="9">
        <f t="shared" si="0"/>
        <v>212840.00000012902</v>
      </c>
      <c r="AG5" s="9">
        <f t="shared" si="0"/>
        <v>191859.000000133</v>
      </c>
      <c r="AH5" s="9">
        <f t="shared" si="0"/>
        <v>144044.00000013702</v>
      </c>
      <c r="AI5" s="9">
        <f t="shared" si="0"/>
        <v>114820.00000014099</v>
      </c>
      <c r="AJ5" s="9">
        <f t="shared" si="0"/>
        <v>124290.000000145</v>
      </c>
      <c r="AK5" s="9">
        <f t="shared" si="0"/>
        <v>175897.00000014901</v>
      </c>
      <c r="AL5" s="9">
        <f t="shared" si="0"/>
        <v>141585.000000153</v>
      </c>
      <c r="AM5" s="9">
        <f t="shared" si="0"/>
        <v>152390.00000015699</v>
      </c>
      <c r="AN5" s="9">
        <f t="shared" si="0"/>
        <v>158437.000000161</v>
      </c>
      <c r="AP5" s="9">
        <f t="shared" si="0"/>
        <v>344585.000000122</v>
      </c>
      <c r="AQ5" s="9">
        <f t="shared" si="0"/>
        <v>464015.00000020198</v>
      </c>
      <c r="AR5" s="9">
        <f t="shared" si="0"/>
        <v>271795.00000022596</v>
      </c>
      <c r="AS5" s="9">
        <f t="shared" si="0"/>
        <v>420366.00000026001</v>
      </c>
      <c r="AT5" s="9">
        <f t="shared" si="0"/>
        <v>408284.00002726604</v>
      </c>
      <c r="AU5" s="9">
        <f t="shared" si="0"/>
        <v>367080.00000024599</v>
      </c>
      <c r="AV5" s="9">
        <f t="shared" si="0"/>
        <v>344096.00000016199</v>
      </c>
      <c r="AW5" s="9">
        <f t="shared" si="0"/>
        <v>358444.00000018196</v>
      </c>
      <c r="AX5" s="9">
        <f t="shared" si="0"/>
        <v>388737.000000278</v>
      </c>
      <c r="AY5" s="9">
        <f t="shared" si="0"/>
        <v>359953.00000012602</v>
      </c>
      <c r="AZ5" s="9">
        <f t="shared" si="0"/>
        <v>322712.000000222</v>
      </c>
      <c r="BA5" s="9">
        <f t="shared" si="0"/>
        <v>441562.00000024703</v>
      </c>
      <c r="BB5" s="9">
        <f t="shared" si="0"/>
        <v>400449.00000043103</v>
      </c>
      <c r="BC5" s="9">
        <f t="shared" si="0"/>
        <v>283599.00000017503</v>
      </c>
      <c r="BD5" s="9">
        <f t="shared" si="0"/>
        <v>5175677.000030146</v>
      </c>
    </row>
    <row r="6" spans="1:56" s="20" customFormat="1" x14ac:dyDescent="0.2">
      <c r="A6" s="19"/>
      <c r="B6" s="19"/>
      <c r="C6" s="19"/>
      <c r="D6" s="19"/>
      <c r="E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pans="1:56" x14ac:dyDescent="0.2">
      <c r="A7" s="1" t="s">
        <v>321</v>
      </c>
      <c r="B7" s="1">
        <v>1</v>
      </c>
      <c r="C7" s="1">
        <v>8173941</v>
      </c>
      <c r="D7" s="1">
        <v>3231901</v>
      </c>
      <c r="E7" s="1">
        <v>4942040</v>
      </c>
      <c r="G7" s="1">
        <v>220338</v>
      </c>
      <c r="H7" s="1">
        <v>7375</v>
      </c>
      <c r="I7" s="1">
        <v>246270</v>
      </c>
      <c r="J7" s="1">
        <v>182493</v>
      </c>
      <c r="K7" s="1">
        <v>254926</v>
      </c>
      <c r="L7" s="1">
        <v>206125</v>
      </c>
      <c r="M7" s="1">
        <v>158649</v>
      </c>
      <c r="N7" s="1">
        <v>303086</v>
      </c>
      <c r="O7" s="1">
        <v>275885</v>
      </c>
      <c r="P7" s="1">
        <v>307984</v>
      </c>
      <c r="Q7" s="1">
        <v>288283</v>
      </c>
      <c r="R7" s="1">
        <v>254096</v>
      </c>
      <c r="S7" s="1">
        <v>306995</v>
      </c>
      <c r="T7" s="1">
        <v>219396</v>
      </c>
      <c r="U7" s="1">
        <v>4942040</v>
      </c>
      <c r="V7" s="1">
        <v>185911</v>
      </c>
      <c r="W7" s="1">
        <v>356386</v>
      </c>
      <c r="X7" s="1">
        <v>231997</v>
      </c>
      <c r="Y7" s="1">
        <v>311215</v>
      </c>
      <c r="Z7" s="1">
        <v>309392</v>
      </c>
      <c r="AA7" s="1">
        <v>363378</v>
      </c>
      <c r="AB7" s="1">
        <v>338449</v>
      </c>
      <c r="AC7" s="1">
        <v>312466</v>
      </c>
      <c r="AD7" s="1">
        <v>254557</v>
      </c>
      <c r="AE7" s="1">
        <v>239056</v>
      </c>
      <c r="AF7" s="1">
        <v>237232</v>
      </c>
      <c r="AG7" s="1">
        <v>273936</v>
      </c>
      <c r="AH7" s="1">
        <v>253957</v>
      </c>
      <c r="AI7" s="1">
        <v>160060</v>
      </c>
      <c r="AJ7" s="1">
        <v>199693</v>
      </c>
      <c r="AK7" s="1">
        <v>278970</v>
      </c>
      <c r="AL7" s="1">
        <v>186990</v>
      </c>
      <c r="AM7" s="1">
        <v>190146</v>
      </c>
      <c r="AN7" s="1">
        <v>258249</v>
      </c>
      <c r="AP7" s="5">
        <f>W7+G7</f>
        <v>576724</v>
      </c>
      <c r="AQ7" s="5">
        <f>X7+Z7</f>
        <v>541389</v>
      </c>
      <c r="AR7" s="5">
        <f>Y7+AE7</f>
        <v>550271</v>
      </c>
      <c r="AS7" s="5">
        <f>H7+P7+R7+V7</f>
        <v>755366</v>
      </c>
      <c r="AT7" s="5">
        <f>AA7+AM7+B7/1000000</f>
        <v>553524.00000100001</v>
      </c>
      <c r="AU7" s="5">
        <f>AB7+AG7</f>
        <v>612385</v>
      </c>
      <c r="AV7" s="5">
        <f>AC7+K7</f>
        <v>567392</v>
      </c>
      <c r="AW7" s="5">
        <f>AD7+O7</f>
        <v>530442</v>
      </c>
      <c r="AX7" s="5">
        <f>AF7+AK7</f>
        <v>516202</v>
      </c>
      <c r="AY7" s="5">
        <f>N7+Q7</f>
        <v>591369</v>
      </c>
      <c r="AZ7" s="5">
        <f>AJ7+S7</f>
        <v>506688</v>
      </c>
      <c r="BA7" s="5">
        <f>I7+L7+AN7</f>
        <v>710644</v>
      </c>
      <c r="BB7" s="5">
        <f>AH7+AI7+AL7</f>
        <v>601007</v>
      </c>
      <c r="BC7" s="5">
        <f>J7+M7+T7</f>
        <v>560538</v>
      </c>
      <c r="BD7" s="5">
        <f>SUM(AP7:BC7)</f>
        <v>8173941.0000010002</v>
      </c>
    </row>
    <row r="8" spans="1:56" ht="15" x14ac:dyDescent="0.25">
      <c r="A8" s="1" t="s">
        <v>288</v>
      </c>
      <c r="B8" s="1">
        <v>2</v>
      </c>
      <c r="C8" s="1">
        <v>4997072</v>
      </c>
      <c r="D8" s="1">
        <v>1781372</v>
      </c>
      <c r="E8" s="1">
        <v>3215700</v>
      </c>
      <c r="F8" s="3"/>
      <c r="G8" s="1">
        <v>119565</v>
      </c>
      <c r="H8" s="1">
        <v>4285</v>
      </c>
      <c r="I8" s="1">
        <v>143932</v>
      </c>
      <c r="J8" s="1">
        <v>98491</v>
      </c>
      <c r="K8" s="1">
        <v>134982</v>
      </c>
      <c r="L8" s="1">
        <v>125879</v>
      </c>
      <c r="M8" s="1">
        <v>72290</v>
      </c>
      <c r="N8" s="1">
        <v>176174</v>
      </c>
      <c r="O8" s="1">
        <v>176527</v>
      </c>
      <c r="P8" s="1">
        <v>139820</v>
      </c>
      <c r="Q8" s="1">
        <v>166947</v>
      </c>
      <c r="R8" s="1">
        <v>138710</v>
      </c>
      <c r="S8" s="1">
        <v>187383</v>
      </c>
      <c r="T8" s="1">
        <v>96387</v>
      </c>
      <c r="U8" s="1">
        <v>3215700</v>
      </c>
      <c r="V8" s="1">
        <v>126792</v>
      </c>
      <c r="W8" s="1">
        <v>211249</v>
      </c>
      <c r="X8" s="1">
        <v>195881</v>
      </c>
      <c r="Y8" s="1">
        <v>135712</v>
      </c>
      <c r="Z8" s="1">
        <v>257039</v>
      </c>
      <c r="AA8" s="1">
        <v>249667</v>
      </c>
      <c r="AB8" s="1">
        <v>168302</v>
      </c>
      <c r="AC8" s="1">
        <v>198645</v>
      </c>
      <c r="AD8" s="1">
        <v>170208</v>
      </c>
      <c r="AE8" s="1">
        <v>128424</v>
      </c>
      <c r="AF8" s="1">
        <v>209666</v>
      </c>
      <c r="AG8" s="1">
        <v>186308</v>
      </c>
      <c r="AH8" s="1">
        <v>139124</v>
      </c>
      <c r="AI8" s="1">
        <v>110113</v>
      </c>
      <c r="AJ8" s="1">
        <v>119465</v>
      </c>
      <c r="AK8" s="1">
        <v>172349</v>
      </c>
      <c r="AL8" s="1">
        <v>133657</v>
      </c>
      <c r="AM8" s="1">
        <v>148527</v>
      </c>
      <c r="AN8" s="1">
        <v>154572</v>
      </c>
      <c r="AP8" s="5">
        <f t="shared" ref="AP8:AP11" si="1">W8+G8</f>
        <v>330814</v>
      </c>
      <c r="AQ8" s="5">
        <f t="shared" ref="AQ8:AQ11" si="2">X8+Z8</f>
        <v>452920</v>
      </c>
      <c r="AR8" s="5">
        <f t="shared" ref="AR8:AR11" si="3">Y8+AE8</f>
        <v>264136</v>
      </c>
      <c r="AS8" s="5">
        <f t="shared" ref="AS8:AS11" si="4">H8+P8+R8+V8</f>
        <v>409607</v>
      </c>
      <c r="AT8" s="5">
        <f t="shared" ref="AT8:AT11" si="5">AA8+AM8+B8/1000000</f>
        <v>398194.00000200002</v>
      </c>
      <c r="AU8" s="5">
        <f t="shared" ref="AU8:AU11" si="6">AB8+AG8</f>
        <v>354610</v>
      </c>
      <c r="AV8" s="5">
        <f t="shared" ref="AV8:AV11" si="7">AC8+K8</f>
        <v>333627</v>
      </c>
      <c r="AW8" s="5">
        <f t="shared" ref="AW8:AW11" si="8">AD8+O8</f>
        <v>346735</v>
      </c>
      <c r="AX8" s="5">
        <f t="shared" ref="AX8:AX11" si="9">AF8+AK8</f>
        <v>382015</v>
      </c>
      <c r="AY8" s="5">
        <f t="shared" ref="AY8:AY11" si="10">N8+Q8</f>
        <v>343121</v>
      </c>
      <c r="AZ8" s="5">
        <f t="shared" ref="AZ8:AZ11" si="11">AJ8+S8</f>
        <v>306848</v>
      </c>
      <c r="BA8" s="5">
        <f t="shared" ref="BA8:BA11" si="12">I8+L8+AN8</f>
        <v>424383</v>
      </c>
      <c r="BB8" s="5">
        <f t="shared" ref="BB8:BB11" si="13">AH8+AI8+AL8</f>
        <v>382894</v>
      </c>
      <c r="BC8" s="5">
        <f t="shared" ref="BC8:BC11" si="14">J8+M8+T8</f>
        <v>267168</v>
      </c>
      <c r="BD8" s="5">
        <f t="shared" ref="BD8:BD11" si="15">SUM(AP8:BC8)</f>
        <v>4997072.0000020005</v>
      </c>
    </row>
    <row r="9" spans="1:56" x14ac:dyDescent="0.2">
      <c r="A9" s="1" t="s">
        <v>289</v>
      </c>
      <c r="B9" s="1">
        <v>3</v>
      </c>
      <c r="C9" s="1">
        <f>'data for boroughs'!C9+'data for boroughs'!$B9/1000000000</f>
        <v>32774.000000002998</v>
      </c>
      <c r="D9" s="1">
        <f>'data for boroughs'!D9+'data for boroughs'!$B9/1000000000</f>
        <v>16146.000000003</v>
      </c>
      <c r="E9" s="1">
        <f>'data for boroughs'!E9+'data for boroughs'!$B9/1000000000</f>
        <v>16628.000000003001</v>
      </c>
      <c r="F9" s="1"/>
      <c r="G9" s="1">
        <f>'data for boroughs'!G9+'data for boroughs'!$B9/1000000000</f>
        <v>1309.000000003</v>
      </c>
      <c r="H9" s="1">
        <f>'data for boroughs'!H9+'data for boroughs'!$B9/1000000000</f>
        <v>68.000000002999997</v>
      </c>
      <c r="I9" s="1">
        <f>'data for boroughs'!I9+'data for boroughs'!$B9/1000000000</f>
        <v>1185.000000003</v>
      </c>
      <c r="J9" s="1">
        <f>'data for boroughs'!J9+'data for boroughs'!$B9/1000000000</f>
        <v>1168.000000003</v>
      </c>
      <c r="K9" s="1">
        <f>'data for boroughs'!K9+'data for boroughs'!$B9/1000000000</f>
        <v>1213.000000003</v>
      </c>
      <c r="L9" s="1">
        <f>'data for boroughs'!L9+'data for boroughs'!$B9/1000000000</f>
        <v>1502.000000003</v>
      </c>
      <c r="M9" s="1">
        <f>'data for boroughs'!M9+'data for boroughs'!$B9/1000000000</f>
        <v>734.00000000299997</v>
      </c>
      <c r="N9" s="1">
        <f>'data for boroughs'!N9+'data for boroughs'!$B9/1000000000</f>
        <v>1698.000000003</v>
      </c>
      <c r="O9" s="1">
        <f>'data for boroughs'!O9+'data for boroughs'!$B9/1000000000</f>
        <v>1212.000000003</v>
      </c>
      <c r="P9" s="1">
        <f>'data for boroughs'!P9+'data for boroughs'!$B9/1000000000</f>
        <v>500.00000000300003</v>
      </c>
      <c r="Q9" s="1">
        <f>'data for boroughs'!Q9+'data for boroughs'!$B9/1000000000</f>
        <v>1462.000000003</v>
      </c>
      <c r="R9" s="1">
        <f>'data for boroughs'!R9+'data for boroughs'!$B9/1000000000</f>
        <v>1124.000000003</v>
      </c>
      <c r="S9" s="1">
        <f>'data for boroughs'!S9+'data for boroughs'!$B9/1000000000</f>
        <v>1934.000000003</v>
      </c>
      <c r="T9" s="1">
        <f>'data for boroughs'!T9+'data for boroughs'!$B9/1000000000</f>
        <v>1037.000000003</v>
      </c>
      <c r="U9" s="1">
        <f>'data for boroughs'!U9+'data for boroughs'!$B9/1000000000</f>
        <v>16628.000000003001</v>
      </c>
      <c r="V9" s="1">
        <f>'data for boroughs'!V9+'data for boroughs'!$B9/1000000000</f>
        <v>323.00000000300003</v>
      </c>
      <c r="W9" s="1">
        <f>'data for boroughs'!W9+'data for boroughs'!$B9/1000000000</f>
        <v>1247.000000003</v>
      </c>
      <c r="X9" s="1">
        <f>'data for boroughs'!X9+'data for boroughs'!$B9/1000000000</f>
        <v>563.00000000299997</v>
      </c>
      <c r="Y9" s="1">
        <f>'data for boroughs'!Y9+'data for boroughs'!$B9/1000000000</f>
        <v>999.00000000299997</v>
      </c>
      <c r="Z9" s="1">
        <f>'data for boroughs'!Z9+'data for boroughs'!$B9/1000000000</f>
        <v>1112.000000003</v>
      </c>
      <c r="AA9" s="1">
        <f>'data for boroughs'!AA9+'data for boroughs'!$B9/1000000000</f>
        <v>998.00000000299997</v>
      </c>
      <c r="AB9" s="1">
        <f>'data for boroughs'!AB9+'data for boroughs'!$B9/1000000000</f>
        <v>1378.000000003</v>
      </c>
      <c r="AC9" s="1">
        <f>'data for boroughs'!AC9+'data for boroughs'!$B9/1000000000</f>
        <v>826.00000000299997</v>
      </c>
      <c r="AD9" s="1">
        <f>'data for boroughs'!AD9+'data for boroughs'!$B9/1000000000</f>
        <v>1054.000000003</v>
      </c>
      <c r="AE9" s="1">
        <f>'data for boroughs'!AE9+'data for boroughs'!$B9/1000000000</f>
        <v>680.00000000299997</v>
      </c>
      <c r="AF9" s="1">
        <f>'data for boroughs'!AF9+'data for boroughs'!$B9/1000000000</f>
        <v>524.00000000299997</v>
      </c>
      <c r="AG9" s="1">
        <f>'data for boroughs'!AG9+'data for boroughs'!$B9/1000000000</f>
        <v>992.00000000299997</v>
      </c>
      <c r="AH9" s="1">
        <f>'data for boroughs'!AH9+'data for boroughs'!$B9/1000000000</f>
        <v>888.00000000299997</v>
      </c>
      <c r="AI9" s="1">
        <f>'data for boroughs'!AI9+'data for boroughs'!$B9/1000000000</f>
        <v>801.00000000299997</v>
      </c>
      <c r="AJ9" s="1">
        <f>'data for boroughs'!AJ9+'data for boroughs'!$B9/1000000000</f>
        <v>904.00000000299997</v>
      </c>
      <c r="AK9" s="1">
        <f>'data for boroughs'!AK9+'data for boroughs'!$B9/1000000000</f>
        <v>653.00000000299997</v>
      </c>
      <c r="AL9" s="1">
        <f>'data for boroughs'!AL9+'data for boroughs'!$B9/1000000000</f>
        <v>1308.000000003</v>
      </c>
      <c r="AM9" s="1">
        <f>'data for boroughs'!AM9+'data for boroughs'!$B9/1000000000</f>
        <v>637.00000000299997</v>
      </c>
      <c r="AN9" s="1">
        <f>'data for boroughs'!AN9+'data for boroughs'!$B9/1000000000</f>
        <v>741.00000000299997</v>
      </c>
      <c r="AP9" s="5">
        <f t="shared" si="1"/>
        <v>2556.0000000059999</v>
      </c>
      <c r="AQ9" s="5">
        <f t="shared" si="2"/>
        <v>1675.0000000059999</v>
      </c>
      <c r="AR9" s="5">
        <f t="shared" si="3"/>
        <v>1679.0000000059999</v>
      </c>
      <c r="AS9" s="5">
        <f t="shared" si="4"/>
        <v>2015.0000000119999</v>
      </c>
      <c r="AT9" s="5">
        <f t="shared" si="5"/>
        <v>1635.000003006</v>
      </c>
      <c r="AU9" s="5">
        <f t="shared" si="6"/>
        <v>2370.0000000059999</v>
      </c>
      <c r="AV9" s="5">
        <f t="shared" si="7"/>
        <v>2039.0000000059999</v>
      </c>
      <c r="AW9" s="5">
        <f t="shared" si="8"/>
        <v>2266.0000000059999</v>
      </c>
      <c r="AX9" s="5">
        <f t="shared" si="9"/>
        <v>1177.0000000059999</v>
      </c>
      <c r="AY9" s="5">
        <f t="shared" si="10"/>
        <v>3160.0000000059999</v>
      </c>
      <c r="AZ9" s="5">
        <f t="shared" si="11"/>
        <v>2838.0000000059999</v>
      </c>
      <c r="BA9" s="5">
        <f t="shared" si="12"/>
        <v>3428.0000000089999</v>
      </c>
      <c r="BB9" s="5">
        <f t="shared" si="13"/>
        <v>2997.0000000089999</v>
      </c>
      <c r="BC9" s="5">
        <f t="shared" si="14"/>
        <v>2939.0000000089999</v>
      </c>
      <c r="BD9" s="5">
        <f t="shared" si="15"/>
        <v>32774.00000309899</v>
      </c>
    </row>
    <row r="10" spans="1:56" x14ac:dyDescent="0.2">
      <c r="A10" s="1" t="s">
        <v>290</v>
      </c>
      <c r="B10" s="1">
        <v>4</v>
      </c>
      <c r="C10" s="1">
        <f>'data for boroughs'!C10+'data for boroughs'!$B10/1000000000</f>
        <v>89527.000000004002</v>
      </c>
      <c r="D10" s="1">
        <f>'data for boroughs'!D10+'data for boroughs'!$B10/1000000000</f>
        <v>44296.000000004002</v>
      </c>
      <c r="E10" s="1">
        <f>'data for boroughs'!E10+'data for boroughs'!$B10/1000000000</f>
        <v>45231.000000004002</v>
      </c>
      <c r="F10" s="1"/>
      <c r="G10" s="1">
        <f>'data for boroughs'!G10+(G$2+$B10)/1000000000</f>
        <v>3708.0000000049999</v>
      </c>
      <c r="H10" s="1">
        <f>'data for boroughs'!H10+(H$2+$B10)/1000000000</f>
        <v>204.00000000599999</v>
      </c>
      <c r="I10" s="1">
        <f>'data for boroughs'!I10+(I$2+$B10)/1000000000</f>
        <v>3132.0000000069999</v>
      </c>
      <c r="J10" s="1">
        <f>'data for boroughs'!J10+(J$2+$B10)/1000000000</f>
        <v>3128.0000000079999</v>
      </c>
      <c r="K10" s="1">
        <f>'data for boroughs'!K10+(K$2+$B10)/1000000000</f>
        <v>3054.0000000089999</v>
      </c>
      <c r="L10" s="1">
        <f>'data for boroughs'!L10+(L$2+$B10)/1000000000</f>
        <v>3736.0000000099999</v>
      </c>
      <c r="M10" s="1">
        <f>'data for boroughs'!M10+(M$2+$B10)/1000000000</f>
        <v>2536.0000000109999</v>
      </c>
      <c r="N10" s="1">
        <f>'data for boroughs'!N10+(N$2+$B10)/1000000000</f>
        <v>4565.0000000119999</v>
      </c>
      <c r="O10" s="1">
        <f>'data for boroughs'!O10+(O$2+$B10)/1000000000</f>
        <v>3180.0000000129999</v>
      </c>
      <c r="P10" s="1">
        <f>'data for boroughs'!P10+(P$2+$B10)/1000000000</f>
        <v>1322.0000000140001</v>
      </c>
      <c r="Q10" s="1">
        <f>'data for boroughs'!Q10+(Q$2+$B10)/1000000000</f>
        <v>3858.0000000149998</v>
      </c>
      <c r="R10" s="1">
        <f>'data for boroughs'!R10+(R$2+$B10)/1000000000</f>
        <v>3074.0000000159998</v>
      </c>
      <c r="S10" s="1">
        <f>'data for boroughs'!S10+(S$2+$B10)/1000000000</f>
        <v>5596.0000000170003</v>
      </c>
      <c r="T10" s="1">
        <f>'data for boroughs'!T10+(T$2+$B10)/1000000000</f>
        <v>3203.0000000179998</v>
      </c>
      <c r="U10" s="1">
        <f>'data for boroughs'!U10+(U$2+$B10)/1000000000</f>
        <v>45231.000000018998</v>
      </c>
      <c r="V10" s="1">
        <f>'data for boroughs'!V10+(V$2+$B10)/1000000000</f>
        <v>793.00000002000002</v>
      </c>
      <c r="W10" s="1">
        <f>'data for boroughs'!W10+(W$2+$B10)/1000000000</f>
        <v>3280.0000000209998</v>
      </c>
      <c r="X10" s="1">
        <f>'data for boroughs'!X10+(X$2+$B10)/1000000000</f>
        <v>1785.000000022</v>
      </c>
      <c r="Y10" s="1">
        <f>'data for boroughs'!Y10+(Y$2+$B10)/1000000000</f>
        <v>1838.000000023</v>
      </c>
      <c r="Z10" s="1">
        <f>'data for boroughs'!Z10+(Z$2+$B10)/1000000000</f>
        <v>4070.0000000240002</v>
      </c>
      <c r="AA10" s="1">
        <f>'data for boroughs'!AA10+(AA$2+$B10)/1000000000</f>
        <v>3201.0000000250002</v>
      </c>
      <c r="AB10" s="1">
        <f>'data for boroughs'!AB10+(AB$2+$B10)/1000000000</f>
        <v>3207.0000000260002</v>
      </c>
      <c r="AC10" s="1">
        <f>'data for boroughs'!AC10+(AC$2+$B10)/1000000000</f>
        <v>2119.0000000270002</v>
      </c>
      <c r="AD10" s="1">
        <f>'data for boroughs'!AD10+(AD$2+$B10)/1000000000</f>
        <v>2770.0000000280002</v>
      </c>
      <c r="AE10" s="1">
        <f>'data for boroughs'!AE10+(AE$2+$B10)/1000000000</f>
        <v>1591.0000000289999</v>
      </c>
      <c r="AF10" s="1">
        <f>'data for boroughs'!AF10+(AF$2+$B10)/1000000000</f>
        <v>1575.0000000299999</v>
      </c>
      <c r="AG10" s="1">
        <f>'data for boroughs'!AG10+(AG$2+$B10)/1000000000</f>
        <v>2570.0000000310001</v>
      </c>
      <c r="AH10" s="1">
        <f>'data for boroughs'!AH10+(AH$2+$B10)/1000000000</f>
        <v>2410.0000000320001</v>
      </c>
      <c r="AI10" s="1">
        <f>'data for boroughs'!AI10+(AI$2+$B10)/1000000000</f>
        <v>2230.0000000330001</v>
      </c>
      <c r="AJ10" s="1">
        <f>'data for boroughs'!AJ10+(AJ$2+$B10)/1000000000</f>
        <v>2360.0000000340001</v>
      </c>
      <c r="AK10" s="1">
        <f>'data for boroughs'!AK10+(AK$2+$B10)/1000000000</f>
        <v>1691.0000000350001</v>
      </c>
      <c r="AL10" s="1">
        <f>'data for boroughs'!AL10+(AL$2+$B10)/1000000000</f>
        <v>3833.0000000360001</v>
      </c>
      <c r="AM10" s="1">
        <f>'data for boroughs'!AM10+(AM$2+$B10)/1000000000</f>
        <v>1958.0000000370001</v>
      </c>
      <c r="AN10" s="1">
        <f>'data for boroughs'!AN10+(AN$2+$B10)/1000000000</f>
        <v>1950.0000000380001</v>
      </c>
      <c r="AP10" s="5">
        <f t="shared" si="1"/>
        <v>6988.0000000259997</v>
      </c>
      <c r="AQ10" s="5">
        <f t="shared" si="2"/>
        <v>5855.0000000460004</v>
      </c>
      <c r="AR10" s="5">
        <f t="shared" si="3"/>
        <v>3429.0000000519999</v>
      </c>
      <c r="AS10" s="5">
        <f t="shared" si="4"/>
        <v>5393.0000000559994</v>
      </c>
      <c r="AT10" s="5">
        <f t="shared" si="5"/>
        <v>5159.0000040620007</v>
      </c>
      <c r="AU10" s="5">
        <f t="shared" si="6"/>
        <v>5777.0000000569999</v>
      </c>
      <c r="AV10" s="5">
        <f t="shared" si="7"/>
        <v>5173.0000000359996</v>
      </c>
      <c r="AW10" s="5">
        <f t="shared" si="8"/>
        <v>5950.000000041</v>
      </c>
      <c r="AX10" s="5">
        <f t="shared" si="9"/>
        <v>3266.0000000649998</v>
      </c>
      <c r="AY10" s="5">
        <f t="shared" si="10"/>
        <v>8423.0000000269993</v>
      </c>
      <c r="AZ10" s="5">
        <f t="shared" si="11"/>
        <v>7956.0000000510008</v>
      </c>
      <c r="BA10" s="5">
        <f t="shared" si="12"/>
        <v>8818.0000000550008</v>
      </c>
      <c r="BB10" s="5">
        <f t="shared" si="13"/>
        <v>8473.0000001009994</v>
      </c>
      <c r="BC10" s="5">
        <f t="shared" si="14"/>
        <v>8867.0000000369982</v>
      </c>
      <c r="BD10" s="5">
        <f t="shared" si="15"/>
        <v>89527.000004711997</v>
      </c>
    </row>
    <row r="11" spans="1:56" x14ac:dyDescent="0.2">
      <c r="A11" s="1" t="s">
        <v>291</v>
      </c>
      <c r="B11" s="1">
        <v>5</v>
      </c>
      <c r="C11" s="1">
        <f>'data for boroughs'!C11+'data for boroughs'!$B11/1000000000</f>
        <v>53828.000000004999</v>
      </c>
      <c r="D11" s="1">
        <f>'data for boroughs'!D11+'data for boroughs'!$B11/1000000000</f>
        <v>24756.000000004999</v>
      </c>
      <c r="E11" s="1">
        <f>'data for boroughs'!E11+'data for boroughs'!$B11/1000000000</f>
        <v>29072.000000004999</v>
      </c>
      <c r="F11" s="1"/>
      <c r="G11" s="1">
        <f>'data for boroughs'!G11+(G$2+$B11)/1000000000</f>
        <v>2014.0000000059999</v>
      </c>
      <c r="H11" s="1">
        <f>'data for boroughs'!H11+(H$2+$B11)/1000000000</f>
        <v>111.000000007</v>
      </c>
      <c r="I11" s="1">
        <f>'data for boroughs'!I11+(I$2+$B11)/1000000000</f>
        <v>1697.0000000079999</v>
      </c>
      <c r="J11" s="1">
        <f>'data for boroughs'!J11+(J$2+$B11)/1000000000</f>
        <v>1626.0000000089999</v>
      </c>
      <c r="K11" s="1">
        <f>'data for boroughs'!K11+(K$2+$B11)/1000000000</f>
        <v>1872.0000000099999</v>
      </c>
      <c r="L11" s="1">
        <f>'data for boroughs'!L11+(L$2+$B11)/1000000000</f>
        <v>1926.0000000110001</v>
      </c>
      <c r="M11" s="1">
        <f>'data for boroughs'!M11+(M$2+$B11)/1000000000</f>
        <v>1125.0000000120001</v>
      </c>
      <c r="N11" s="1">
        <f>'data for boroughs'!N11+(N$2+$B11)/1000000000</f>
        <v>2800.0000000129999</v>
      </c>
      <c r="O11" s="1">
        <f>'data for boroughs'!O11+(O$2+$B11)/1000000000</f>
        <v>1802.0000000140001</v>
      </c>
      <c r="P11" s="1">
        <f>'data for boroughs'!P11+(P$2+$B11)/1000000000</f>
        <v>732.00000001499996</v>
      </c>
      <c r="Q11" s="1">
        <f>'data for boroughs'!Q11+(Q$2+$B11)/1000000000</f>
        <v>2263.0000000159998</v>
      </c>
      <c r="R11" s="1">
        <f>'data for boroughs'!R11+(R$2+$B11)/1000000000</f>
        <v>1665.000000017</v>
      </c>
      <c r="S11" s="1">
        <f>'data for boroughs'!S11+(S$2+$B11)/1000000000</f>
        <v>3433.0000000179998</v>
      </c>
      <c r="T11" s="1">
        <f>'data for boroughs'!T11+(T$2+$B11)/1000000000</f>
        <v>1690.000000019</v>
      </c>
      <c r="U11" s="1">
        <f>'data for boroughs'!U11+(U$2+$B11)/1000000000</f>
        <v>29072.000000020002</v>
      </c>
      <c r="V11" s="1">
        <f>'data for boroughs'!V11+(V$2+$B11)/1000000000</f>
        <v>485.00000002100001</v>
      </c>
      <c r="W11" s="1">
        <f>'data for boroughs'!W11+(W$2+$B11)/1000000000</f>
        <v>2048.0000000220002</v>
      </c>
      <c r="X11" s="1">
        <f>'data for boroughs'!X11+(X$2+$B11)/1000000000</f>
        <v>1101.000000023</v>
      </c>
      <c r="Y11" s="1">
        <f>'data for boroughs'!Y11+(Y$2+$B11)/1000000000</f>
        <v>1108.000000024</v>
      </c>
      <c r="Z11" s="1">
        <f>'data for boroughs'!Z11+(Z$2+$B11)/1000000000</f>
        <v>2391.0000000250002</v>
      </c>
      <c r="AA11" s="1">
        <f>'data for boroughs'!AA11+(AA$2+$B11)/1000000000</f>
        <v>1927.000000026</v>
      </c>
      <c r="AB11" s="1">
        <f>'data for boroughs'!AB11+(AB$2+$B11)/1000000000</f>
        <v>2212.0000000270002</v>
      </c>
      <c r="AC11" s="1">
        <f>'data for boroughs'!AC11+(AC$2+$B11)/1000000000</f>
        <v>1185.0000000279999</v>
      </c>
      <c r="AD11" s="1">
        <f>'data for boroughs'!AD11+(AD$2+$B11)/1000000000</f>
        <v>1534.0000000289999</v>
      </c>
      <c r="AE11" s="1">
        <f>'data for boroughs'!AE11+(AE$2+$B11)/1000000000</f>
        <v>1220.0000000299999</v>
      </c>
      <c r="AF11" s="1">
        <f>'data for boroughs'!AF11+(AF$2+$B11)/1000000000</f>
        <v>1051.0000000309999</v>
      </c>
      <c r="AG11" s="1">
        <f>'data for boroughs'!AG11+(AG$2+$B11)/1000000000</f>
        <v>1910.0000000319999</v>
      </c>
      <c r="AH11" s="1">
        <f>'data for boroughs'!AH11+(AH$2+$B11)/1000000000</f>
        <v>1532.0000000330001</v>
      </c>
      <c r="AI11" s="1">
        <f>'data for boroughs'!AI11+(AI$2+$B11)/1000000000</f>
        <v>1650.0000000340001</v>
      </c>
      <c r="AJ11" s="1">
        <f>'data for boroughs'!AJ11+(AJ$2+$B11)/1000000000</f>
        <v>1523.0000000350001</v>
      </c>
      <c r="AK11" s="1">
        <f>'data for boroughs'!AK11+(AK$2+$B11)/1000000000</f>
        <v>1096.0000000360001</v>
      </c>
      <c r="AL11" s="1">
        <f>'data for boroughs'!AL11+(AL$2+$B11)/1000000000</f>
        <v>2759.0000000370001</v>
      </c>
      <c r="AM11" s="1">
        <f>'data for boroughs'!AM11+(AM$2+$B11)/1000000000</f>
        <v>1246.0000000380001</v>
      </c>
      <c r="AN11" s="1">
        <f>'data for boroughs'!AN11+(AN$2+$B11)/1000000000</f>
        <v>1094.000000039</v>
      </c>
      <c r="AP11" s="5">
        <f t="shared" si="1"/>
        <v>4062.0000000280002</v>
      </c>
      <c r="AQ11" s="5">
        <f t="shared" si="2"/>
        <v>3492.0000000480004</v>
      </c>
      <c r="AR11" s="5">
        <f t="shared" si="3"/>
        <v>2328.0000000539999</v>
      </c>
      <c r="AS11" s="5">
        <f t="shared" si="4"/>
        <v>2993.0000000600003</v>
      </c>
      <c r="AT11" s="5">
        <f t="shared" si="5"/>
        <v>3173.0000050640001</v>
      </c>
      <c r="AU11" s="5">
        <f t="shared" si="6"/>
        <v>4122.0000000589998</v>
      </c>
      <c r="AV11" s="5">
        <f t="shared" si="7"/>
        <v>3057.0000000379996</v>
      </c>
      <c r="AW11" s="5">
        <f t="shared" si="8"/>
        <v>3336.000000043</v>
      </c>
      <c r="AX11" s="5">
        <f t="shared" si="9"/>
        <v>2147.0000000669997</v>
      </c>
      <c r="AY11" s="5">
        <f t="shared" si="10"/>
        <v>5063.0000000290001</v>
      </c>
      <c r="AZ11" s="5">
        <f t="shared" si="11"/>
        <v>4956.0000000529999</v>
      </c>
      <c r="BA11" s="5">
        <f t="shared" si="12"/>
        <v>4717.0000000580003</v>
      </c>
      <c r="BB11" s="5">
        <f t="shared" si="13"/>
        <v>5941.0000001040007</v>
      </c>
      <c r="BC11" s="5">
        <f t="shared" si="14"/>
        <v>4441.0000000400005</v>
      </c>
      <c r="BD11" s="5">
        <f t="shared" si="15"/>
        <v>53828.000005745009</v>
      </c>
    </row>
    <row r="12" spans="1:56" x14ac:dyDescent="0.2">
      <c r="A12" s="1" t="s">
        <v>292</v>
      </c>
      <c r="B12" s="1">
        <v>6</v>
      </c>
      <c r="C12" s="1">
        <f>'data for boroughs'!C12+'data for boroughs'!$B12/1000000000</f>
        <v>544.00000000600005</v>
      </c>
      <c r="D12" s="1">
        <f>'data for boroughs'!D12+'data for boroughs'!$B12/1000000000</f>
        <v>290.00000000599999</v>
      </c>
      <c r="E12" s="1">
        <f>'data for boroughs'!E12+'data for boroughs'!$B12/1000000000</f>
        <v>254.00000000599999</v>
      </c>
      <c r="F12" s="1"/>
      <c r="G12" s="1">
        <f>'data for boroughs'!G12+(G$2+$B12)/1000000000</f>
        <v>50.000000006999997</v>
      </c>
      <c r="H12" s="1">
        <f>'data for boroughs'!H12+(H$2+$B12)/1000000000</f>
        <v>8.0000000000000005E-9</v>
      </c>
      <c r="I12" s="1">
        <f>'data for boroughs'!I12+(I$2+$B12)/1000000000</f>
        <v>25.000000009000001</v>
      </c>
      <c r="J12" s="1">
        <f>'data for boroughs'!J12+(J$2+$B12)/1000000000</f>
        <v>6.0000000099999999</v>
      </c>
      <c r="K12" s="1">
        <f>'data for boroughs'!K12+(K$2+$B12)/1000000000</f>
        <v>30.000000011000001</v>
      </c>
      <c r="L12" s="1">
        <f>'data for boroughs'!L12+(L$2+$B12)/1000000000</f>
        <v>8.0000000119999992</v>
      </c>
      <c r="M12" s="1">
        <f>'data for boroughs'!M12+(M$2+$B12)/1000000000</f>
        <v>16.000000013000001</v>
      </c>
      <c r="N12" s="1">
        <f>'data for boroughs'!N12+(N$2+$B12)/1000000000</f>
        <v>30.000000014000001</v>
      </c>
      <c r="O12" s="1">
        <f>'data for boroughs'!O12+(O$2+$B12)/1000000000</f>
        <v>24.000000015000001</v>
      </c>
      <c r="P12" s="1">
        <f>'data for boroughs'!P12+(P$2+$B12)/1000000000</f>
        <v>25.000000016000001</v>
      </c>
      <c r="Q12" s="1">
        <f>'data for boroughs'!Q12+(Q$2+$B12)/1000000000</f>
        <v>18.000000017000001</v>
      </c>
      <c r="R12" s="1">
        <f>'data for boroughs'!R12+(R$2+$B12)/1000000000</f>
        <v>16.000000018000001</v>
      </c>
      <c r="S12" s="1">
        <f>'data for boroughs'!S12+(S$2+$B12)/1000000000</f>
        <v>14.000000019</v>
      </c>
      <c r="T12" s="1">
        <f>'data for boroughs'!T12+(T$2+$B12)/1000000000</f>
        <v>28.000000020000002</v>
      </c>
      <c r="U12" s="1">
        <f>'data for boroughs'!U12+(U$2+$B12)/1000000000</f>
        <v>254.00000002100001</v>
      </c>
      <c r="V12" s="1">
        <f>'data for boroughs'!V12+(V$2+$B12)/1000000000</f>
        <v>13.000000022</v>
      </c>
      <c r="W12" s="1">
        <f>'data for boroughs'!W12+(W$2+$B12)/1000000000</f>
        <v>9.0000000230000001</v>
      </c>
      <c r="X12" s="1">
        <f>'data for boroughs'!X12+(X$2+$B12)/1000000000</f>
        <v>11.000000024</v>
      </c>
      <c r="Y12" s="1">
        <f>'data for boroughs'!Y12+(Y$2+$B12)/1000000000</f>
        <v>29.000000024999999</v>
      </c>
      <c r="Z12" s="1">
        <f>'data for boroughs'!Z12+(Z$2+$B12)/1000000000</f>
        <v>10.000000026</v>
      </c>
      <c r="AA12" s="1">
        <f>'data for boroughs'!AA12+(AA$2+$B12)/1000000000</f>
        <v>30.000000026999999</v>
      </c>
      <c r="AB12" s="1">
        <f>'data for boroughs'!AB12+(AB$2+$B12)/1000000000</f>
        <v>17.000000027999999</v>
      </c>
      <c r="AC12" s="1">
        <f>'data for boroughs'!AC12+(AC$2+$B12)/1000000000</f>
        <v>15.000000029000001</v>
      </c>
      <c r="AD12" s="1">
        <f>'data for boroughs'!AD12+(AD$2+$B12)/1000000000</f>
        <v>18.000000029999999</v>
      </c>
      <c r="AE12" s="1">
        <f>'data for boroughs'!AE12+(AE$2+$B12)/1000000000</f>
        <v>11.000000031000001</v>
      </c>
      <c r="AF12" s="1">
        <f>'data for boroughs'!AF12+(AF$2+$B12)/1000000000</f>
        <v>6.000000032</v>
      </c>
      <c r="AG12" s="1">
        <f>'data for boroughs'!AG12+(AG$2+$B12)/1000000000</f>
        <v>5.0000000330000001</v>
      </c>
      <c r="AH12" s="1">
        <f>'data for boroughs'!AH12+(AH$2+$B12)/1000000000</f>
        <v>10.000000033999999</v>
      </c>
      <c r="AI12" s="1">
        <f>'data for boroughs'!AI12+(AI$2+$B12)/1000000000</f>
        <v>6.0000000350000002</v>
      </c>
      <c r="AJ12" s="1">
        <f>'data for boroughs'!AJ12+(AJ$2+$B12)/1000000000</f>
        <v>16.000000035999999</v>
      </c>
      <c r="AK12" s="1">
        <f>'data for boroughs'!AK12+(AK$2+$B12)/1000000000</f>
        <v>20.000000037</v>
      </c>
      <c r="AL12" s="1">
        <f>'data for boroughs'!AL12+(AL$2+$B12)/1000000000</f>
        <v>4.0000000379999996</v>
      </c>
      <c r="AM12" s="1">
        <f>'data for boroughs'!AM12+(AM$2+$B12)/1000000000</f>
        <v>4.0000000389999997</v>
      </c>
      <c r="AN12" s="1">
        <f>'data for boroughs'!AN12+(AN$2+$B12)/1000000000</f>
        <v>20.00000004</v>
      </c>
      <c r="AP12" s="5">
        <f t="shared" ref="AP12:AP75" si="16">W12+G12</f>
        <v>59.000000029999995</v>
      </c>
      <c r="AQ12" s="5">
        <f t="shared" ref="AQ12:AQ75" si="17">X12+Z12</f>
        <v>21.000000050000001</v>
      </c>
      <c r="AR12" s="5">
        <f t="shared" ref="AR12:AR75" si="18">Y12+AE12</f>
        <v>40.000000055999998</v>
      </c>
      <c r="AS12" s="5">
        <f t="shared" ref="AS12:AS75" si="19">H12+P12+R12+V12</f>
        <v>54.000000064000005</v>
      </c>
      <c r="AT12" s="5">
        <f t="shared" ref="AT12:AT75" si="20">AA12+AM12+B12/1000000</f>
        <v>34.000006065999997</v>
      </c>
      <c r="AU12" s="5">
        <f t="shared" ref="AU12:AU75" si="21">AB12+AG12</f>
        <v>22.000000060999998</v>
      </c>
      <c r="AV12" s="5">
        <f t="shared" ref="AV12:AV75" si="22">AC12+K12</f>
        <v>45.000000040000003</v>
      </c>
      <c r="AW12" s="5">
        <f t="shared" ref="AW12:AW75" si="23">AD12+O12</f>
        <v>42.000000045</v>
      </c>
      <c r="AX12" s="5">
        <f t="shared" ref="AX12:AX75" si="24">AF12+AK12</f>
        <v>26.000000068999999</v>
      </c>
      <c r="AY12" s="5">
        <f t="shared" ref="AY12:AY75" si="25">N12+Q12</f>
        <v>48.000000030999999</v>
      </c>
      <c r="AZ12" s="5">
        <f t="shared" ref="AZ12:AZ75" si="26">AJ12+S12</f>
        <v>30.000000055000001</v>
      </c>
      <c r="BA12" s="5">
        <f t="shared" ref="BA12:BA75" si="27">I12+L12+AN12</f>
        <v>53.000000060999994</v>
      </c>
      <c r="BB12" s="5">
        <f t="shared" ref="BB12:BB75" si="28">AH12+AI12+AL12</f>
        <v>20.000000106999998</v>
      </c>
      <c r="BC12" s="5">
        <f t="shared" ref="BC12:BC75" si="29">J12+M12+T12</f>
        <v>50.000000043</v>
      </c>
      <c r="BD12" s="5">
        <f t="shared" ref="BD12:BD75" si="30">SUM(AP12:BC12)</f>
        <v>544.00000677799994</v>
      </c>
    </row>
    <row r="13" spans="1:56" x14ac:dyDescent="0.2">
      <c r="A13" s="1" t="s">
        <v>293</v>
      </c>
      <c r="B13" s="1">
        <v>7</v>
      </c>
      <c r="C13" s="1">
        <f>'data for boroughs'!C13+'data for boroughs'!$B13/1000000000</f>
        <v>1932.0000000069999</v>
      </c>
      <c r="D13" s="1">
        <f>'data for boroughs'!D13+'data for boroughs'!$B13/1000000000</f>
        <v>863.00000000700004</v>
      </c>
      <c r="E13" s="1">
        <f>'data for boroughs'!E13+'data for boroughs'!$B13/1000000000</f>
        <v>1069.0000000069999</v>
      </c>
      <c r="F13" s="1"/>
      <c r="G13" s="1">
        <f>'data for boroughs'!G13+(G$2+$B13)/1000000000</f>
        <v>49.000000008000001</v>
      </c>
      <c r="H13" s="1">
        <f>'data for boroughs'!H13+(H$2+$B13)/1000000000</f>
        <v>2.0000000089999999</v>
      </c>
      <c r="I13" s="1">
        <f>'data for boroughs'!I13+(I$2+$B13)/1000000000</f>
        <v>59.000000010000001</v>
      </c>
      <c r="J13" s="1">
        <f>'data for boroughs'!J13+(J$2+$B13)/1000000000</f>
        <v>35.000000010999997</v>
      </c>
      <c r="K13" s="1">
        <f>'data for boroughs'!K13+(K$2+$B13)/1000000000</f>
        <v>77.000000012000001</v>
      </c>
      <c r="L13" s="1">
        <f>'data for boroughs'!L13+(L$2+$B13)/1000000000</f>
        <v>44.000000012999998</v>
      </c>
      <c r="M13" s="1">
        <f>'data for boroughs'!M13+(M$2+$B13)/1000000000</f>
        <v>37.000000014000001</v>
      </c>
      <c r="N13" s="1">
        <f>'data for boroughs'!N13+(N$2+$B13)/1000000000</f>
        <v>70.000000014999998</v>
      </c>
      <c r="O13" s="1">
        <f>'data for boroughs'!O13+(O$2+$B13)/1000000000</f>
        <v>54.000000016000001</v>
      </c>
      <c r="P13" s="1">
        <f>'data for boroughs'!P13+(P$2+$B13)/1000000000</f>
        <v>171.00000001699999</v>
      </c>
      <c r="Q13" s="1">
        <f>'data for boroughs'!Q13+(Q$2+$B13)/1000000000</f>
        <v>68.000000017999994</v>
      </c>
      <c r="R13" s="1">
        <f>'data for boroughs'!R13+(R$2+$B13)/1000000000</f>
        <v>73.000000018999998</v>
      </c>
      <c r="S13" s="1">
        <f>'data for boroughs'!S13+(S$2+$B13)/1000000000</f>
        <v>62.000000020000002</v>
      </c>
      <c r="T13" s="1">
        <f>'data for boroughs'!T13+(T$2+$B13)/1000000000</f>
        <v>62.000000020999998</v>
      </c>
      <c r="U13" s="1">
        <f>'data for boroughs'!U13+(U$2+$B13)/1000000000</f>
        <v>1069.000000022</v>
      </c>
      <c r="V13" s="1">
        <f>'data for boroughs'!V13+(V$2+$B13)/1000000000</f>
        <v>58.000000022999998</v>
      </c>
      <c r="W13" s="1">
        <f>'data for boroughs'!W13+(W$2+$B13)/1000000000</f>
        <v>57.000000024000002</v>
      </c>
      <c r="X13" s="1">
        <f>'data for boroughs'!X13+(X$2+$B13)/1000000000</f>
        <v>26.000000024999999</v>
      </c>
      <c r="Y13" s="1">
        <f>'data for boroughs'!Y13+(Y$2+$B13)/1000000000</f>
        <v>102.000000026</v>
      </c>
      <c r="Z13" s="1">
        <f>'data for boroughs'!Z13+(Z$2+$B13)/1000000000</f>
        <v>26.000000026999999</v>
      </c>
      <c r="AA13" s="1">
        <f>'data for boroughs'!AA13+(AA$2+$B13)/1000000000</f>
        <v>71.000000028000002</v>
      </c>
      <c r="AB13" s="1">
        <f>'data for boroughs'!AB13+(AB$2+$B13)/1000000000</f>
        <v>105.00000002900001</v>
      </c>
      <c r="AC13" s="1">
        <f>'data for boroughs'!AC13+(AC$2+$B13)/1000000000</f>
        <v>78.000000029999995</v>
      </c>
      <c r="AD13" s="1">
        <f>'data for boroughs'!AD13+(AD$2+$B13)/1000000000</f>
        <v>61.000000030999999</v>
      </c>
      <c r="AE13" s="1">
        <f>'data for boroughs'!AE13+(AE$2+$B13)/1000000000</f>
        <v>81.000000032000003</v>
      </c>
      <c r="AF13" s="1">
        <f>'data for boroughs'!AF13+(AF$2+$B13)/1000000000</f>
        <v>18.000000032999999</v>
      </c>
      <c r="AG13" s="1">
        <f>'data for boroughs'!AG13+(AG$2+$B13)/1000000000</f>
        <v>74.000000033999996</v>
      </c>
      <c r="AH13" s="1">
        <f>'data for boroughs'!AH13+(AH$2+$B13)/1000000000</f>
        <v>80.000000034999999</v>
      </c>
      <c r="AI13" s="1">
        <f>'data for boroughs'!AI13+(AI$2+$B13)/1000000000</f>
        <v>20.000000035999999</v>
      </c>
      <c r="AJ13" s="1">
        <f>'data for boroughs'!AJ13+(AJ$2+$B13)/1000000000</f>
        <v>22.000000037</v>
      </c>
      <c r="AK13" s="1">
        <f>'data for boroughs'!AK13+(AK$2+$B13)/1000000000</f>
        <v>88.000000037999996</v>
      </c>
      <c r="AL13" s="1">
        <f>'data for boroughs'!AL13+(AL$2+$B13)/1000000000</f>
        <v>24.000000039</v>
      </c>
      <c r="AM13" s="1">
        <f>'data for boroughs'!AM13+(AM$2+$B13)/1000000000</f>
        <v>18.00000004</v>
      </c>
      <c r="AN13" s="1">
        <f>'data for boroughs'!AN13+(AN$2+$B13)/1000000000</f>
        <v>60.000000041</v>
      </c>
      <c r="AP13" s="5">
        <f t="shared" si="16"/>
        <v>106.000000032</v>
      </c>
      <c r="AQ13" s="5">
        <f t="shared" si="17"/>
        <v>52.000000051999997</v>
      </c>
      <c r="AR13" s="5">
        <f t="shared" si="18"/>
        <v>183.00000005800001</v>
      </c>
      <c r="AS13" s="5">
        <f t="shared" si="19"/>
        <v>304.00000006799996</v>
      </c>
      <c r="AT13" s="5">
        <f t="shared" si="20"/>
        <v>89.000007068000002</v>
      </c>
      <c r="AU13" s="5">
        <f t="shared" si="21"/>
        <v>179.00000006300002</v>
      </c>
      <c r="AV13" s="5">
        <f t="shared" si="22"/>
        <v>155.00000004200001</v>
      </c>
      <c r="AW13" s="5">
        <f t="shared" si="23"/>
        <v>115.000000047</v>
      </c>
      <c r="AX13" s="5">
        <f t="shared" si="24"/>
        <v>106.00000007099999</v>
      </c>
      <c r="AY13" s="5">
        <f t="shared" si="25"/>
        <v>138.00000003299999</v>
      </c>
      <c r="AZ13" s="5">
        <f t="shared" si="26"/>
        <v>84.000000056999994</v>
      </c>
      <c r="BA13" s="5">
        <f t="shared" si="27"/>
        <v>163.00000006400001</v>
      </c>
      <c r="BB13" s="5">
        <f t="shared" si="28"/>
        <v>124.00000011</v>
      </c>
      <c r="BC13" s="5">
        <f t="shared" si="29"/>
        <v>134.000000046</v>
      </c>
      <c r="BD13" s="5">
        <f t="shared" si="30"/>
        <v>1932.0000078109999</v>
      </c>
    </row>
    <row r="14" spans="1:56" x14ac:dyDescent="0.2">
      <c r="A14" s="1" t="s">
        <v>38</v>
      </c>
      <c r="B14" s="1">
        <v>8</v>
      </c>
      <c r="C14" s="1">
        <f>'data for boroughs'!C14+'data for boroughs'!$B14/1000000000</f>
        <v>37680.000000008004</v>
      </c>
      <c r="D14" s="1">
        <f>'data for boroughs'!D14+'data for boroughs'!$B14/1000000000</f>
        <v>6647.0000000079999</v>
      </c>
      <c r="E14" s="1">
        <f>'data for boroughs'!E14+'data for boroughs'!$B14/1000000000</f>
        <v>31033.000000008</v>
      </c>
      <c r="F14" s="1"/>
      <c r="G14" s="1">
        <f>'data for boroughs'!G14+(G$2+$B14)/1000000000</f>
        <v>531.00000000900002</v>
      </c>
      <c r="H14" s="1">
        <f>'data for boroughs'!H14+(H$2+$B14)/1000000000</f>
        <v>10.000000010000001</v>
      </c>
      <c r="I14" s="1">
        <f>'data for boroughs'!I14+(I$2+$B14)/1000000000</f>
        <v>318.000000011</v>
      </c>
      <c r="J14" s="1">
        <f>'data for boroughs'!J14+(J$2+$B14)/1000000000</f>
        <v>686.00000001199999</v>
      </c>
      <c r="K14" s="1">
        <f>'data for boroughs'!K14+(K$2+$B14)/1000000000</f>
        <v>359.00000001299998</v>
      </c>
      <c r="L14" s="1">
        <f>'data for boroughs'!L14+(L$2+$B14)/1000000000</f>
        <v>227.00000001399999</v>
      </c>
      <c r="M14" s="1">
        <f>'data for boroughs'!M14+(M$2+$B14)/1000000000</f>
        <v>197.00000001500001</v>
      </c>
      <c r="N14" s="1">
        <f>'data for boroughs'!N14+(N$2+$B14)/1000000000</f>
        <v>365.000000016</v>
      </c>
      <c r="O14" s="1">
        <f>'data for boroughs'!O14+(O$2+$B14)/1000000000</f>
        <v>842.00000001700005</v>
      </c>
      <c r="P14" s="1">
        <f>'data for boroughs'!P14+(P$2+$B14)/1000000000</f>
        <v>1294.000000018</v>
      </c>
      <c r="Q14" s="1">
        <f>'data for boroughs'!Q14+(Q$2+$B14)/1000000000</f>
        <v>477.00000001900003</v>
      </c>
      <c r="R14" s="1">
        <f>'data for boroughs'!R14+(R$2+$B14)/1000000000</f>
        <v>165.00000001999999</v>
      </c>
      <c r="S14" s="1">
        <f>'data for boroughs'!S14+(S$2+$B14)/1000000000</f>
        <v>627.00000002100001</v>
      </c>
      <c r="T14" s="1">
        <f>'data for boroughs'!T14+(T$2+$B14)/1000000000</f>
        <v>549.00000002199999</v>
      </c>
      <c r="U14" s="1">
        <f>'data for boroughs'!U14+(U$2+$B14)/1000000000</f>
        <v>31033.000000022999</v>
      </c>
      <c r="V14" s="1">
        <f>'data for boroughs'!V14+(V$2+$B14)/1000000000</f>
        <v>322.00000002399997</v>
      </c>
      <c r="W14" s="1">
        <f>'data for boroughs'!W14+(W$2+$B14)/1000000000</f>
        <v>3234.0000000250002</v>
      </c>
      <c r="X14" s="1">
        <f>'data for boroughs'!X14+(X$2+$B14)/1000000000</f>
        <v>109.000000026</v>
      </c>
      <c r="Y14" s="1">
        <f>'data for boroughs'!Y14+(Y$2+$B14)/1000000000</f>
        <v>3698.0000000270002</v>
      </c>
      <c r="Z14" s="1">
        <f>'data for boroughs'!Z14+(Z$2+$B14)/1000000000</f>
        <v>115.000000028</v>
      </c>
      <c r="AA14" s="1">
        <f>'data for boroughs'!AA14+(AA$2+$B14)/1000000000</f>
        <v>1291.0000000289999</v>
      </c>
      <c r="AB14" s="1">
        <f>'data for boroughs'!AB14+(AB$2+$B14)/1000000000</f>
        <v>6015.0000000299997</v>
      </c>
      <c r="AC14" s="1">
        <f>'data for boroughs'!AC14+(AC$2+$B14)/1000000000</f>
        <v>603.00000003100001</v>
      </c>
      <c r="AD14" s="1">
        <f>'data for boroughs'!AD14+(AD$2+$B14)/1000000000</f>
        <v>386.000000032</v>
      </c>
      <c r="AE14" s="1">
        <f>'data for boroughs'!AE14+(AE$2+$B14)/1000000000</f>
        <v>3314.0000000330001</v>
      </c>
      <c r="AF14" s="1">
        <f>'data for boroughs'!AF14+(AF$2+$B14)/1000000000</f>
        <v>53.000000034000003</v>
      </c>
      <c r="AG14" s="1">
        <f>'data for boroughs'!AG14+(AG$2+$B14)/1000000000</f>
        <v>3248.0000000350001</v>
      </c>
      <c r="AH14" s="1">
        <f>'data for boroughs'!AH14+(AH$2+$B14)/1000000000</f>
        <v>4463.0000000359996</v>
      </c>
      <c r="AI14" s="1">
        <f>'data for boroughs'!AI14+(AI$2+$B14)/1000000000</f>
        <v>685.00000003699995</v>
      </c>
      <c r="AJ14" s="1">
        <f>'data for boroughs'!AJ14+(AJ$2+$B14)/1000000000</f>
        <v>348.000000038</v>
      </c>
      <c r="AK14" s="1">
        <f>'data for boroughs'!AK14+(AK$2+$B14)/1000000000</f>
        <v>992.00000003900004</v>
      </c>
      <c r="AL14" s="1">
        <f>'data for boroughs'!AL14+(AL$2+$B14)/1000000000</f>
        <v>921.00000004000003</v>
      </c>
      <c r="AM14" s="1">
        <f>'data for boroughs'!AM14+(AM$2+$B14)/1000000000</f>
        <v>170.00000004099999</v>
      </c>
      <c r="AN14" s="1">
        <f>'data for boroughs'!AN14+(AN$2+$B14)/1000000000</f>
        <v>1066.000000042</v>
      </c>
      <c r="AP14" s="5">
        <f t="shared" si="16"/>
        <v>3765.0000000340001</v>
      </c>
      <c r="AQ14" s="5">
        <f t="shared" si="17"/>
        <v>224.000000054</v>
      </c>
      <c r="AR14" s="5">
        <f t="shared" si="18"/>
        <v>7012.0000000600003</v>
      </c>
      <c r="AS14" s="5">
        <f t="shared" si="19"/>
        <v>1791.0000000719999</v>
      </c>
      <c r="AT14" s="5">
        <f t="shared" si="20"/>
        <v>1461.0000080699999</v>
      </c>
      <c r="AU14" s="5">
        <f t="shared" si="21"/>
        <v>9263.0000000649998</v>
      </c>
      <c r="AV14" s="5">
        <f t="shared" si="22"/>
        <v>962.00000004399999</v>
      </c>
      <c r="AW14" s="5">
        <f t="shared" si="23"/>
        <v>1228.0000000489999</v>
      </c>
      <c r="AX14" s="5">
        <f t="shared" si="24"/>
        <v>1045.0000000730001</v>
      </c>
      <c r="AY14" s="5">
        <f t="shared" si="25"/>
        <v>842.00000003500008</v>
      </c>
      <c r="AZ14" s="5">
        <f t="shared" si="26"/>
        <v>975.00000005900006</v>
      </c>
      <c r="BA14" s="5">
        <f t="shared" si="27"/>
        <v>1611.000000067</v>
      </c>
      <c r="BB14" s="5">
        <f t="shared" si="28"/>
        <v>6069.0000001129993</v>
      </c>
      <c r="BC14" s="5">
        <f t="shared" si="29"/>
        <v>1432.0000000489999</v>
      </c>
      <c r="BD14" s="5">
        <f t="shared" si="30"/>
        <v>37680.000008843999</v>
      </c>
    </row>
    <row r="15" spans="1:56" x14ac:dyDescent="0.2">
      <c r="A15" s="1" t="s">
        <v>110</v>
      </c>
      <c r="B15" s="1">
        <v>9</v>
      </c>
      <c r="C15" s="1">
        <f>'data for boroughs'!C15+'data for boroughs'!$B15/1000000000</f>
        <v>4.0000000089999999</v>
      </c>
      <c r="D15" s="1">
        <f>'data for boroughs'!D15+'data for boroughs'!$B15/1000000000</f>
        <v>1.0000000090000001</v>
      </c>
      <c r="E15" s="1">
        <f>'data for boroughs'!E15+'data for boroughs'!$B15/1000000000</f>
        <v>3.0000000089999999</v>
      </c>
      <c r="F15" s="1"/>
      <c r="G15" s="1">
        <f>'data for boroughs'!G15+(G$2+$B15)/1000000000</f>
        <v>1.0000000099999999</v>
      </c>
      <c r="H15" s="1">
        <f>'data for boroughs'!H15+(H$2+$B15)/1000000000</f>
        <v>1.0999999999999999E-8</v>
      </c>
      <c r="I15" s="1">
        <f>'data for boroughs'!I15+(I$2+$B15)/1000000000</f>
        <v>1.2E-8</v>
      </c>
      <c r="J15" s="1">
        <f>'data for boroughs'!J15+(J$2+$B15)/1000000000</f>
        <v>1.3000000000000001E-8</v>
      </c>
      <c r="K15" s="1">
        <f>'data for boroughs'!K15+(K$2+$B15)/1000000000</f>
        <v>1.4E-8</v>
      </c>
      <c r="L15" s="1">
        <f>'data for boroughs'!L15+(L$2+$B15)/1000000000</f>
        <v>1.4999999999999999E-8</v>
      </c>
      <c r="M15" s="1">
        <f>'data for boroughs'!M15+(M$2+$B15)/1000000000</f>
        <v>1.6000000000000001E-8</v>
      </c>
      <c r="N15" s="1">
        <f>'data for boroughs'!N15+(N$2+$B15)/1000000000</f>
        <v>1.7E-8</v>
      </c>
      <c r="O15" s="1">
        <f>'data for boroughs'!O15+(O$2+$B15)/1000000000</f>
        <v>1.7999999999999999E-8</v>
      </c>
      <c r="P15" s="1">
        <f>'data for boroughs'!P15+(P$2+$B15)/1000000000</f>
        <v>1.9000000000000001E-8</v>
      </c>
      <c r="Q15" s="1">
        <f>'data for boroughs'!Q15+(Q$2+$B15)/1000000000</f>
        <v>2E-8</v>
      </c>
      <c r="R15" s="1">
        <f>'data for boroughs'!R15+(R$2+$B15)/1000000000</f>
        <v>2.0999999999999999E-8</v>
      </c>
      <c r="S15" s="1">
        <f>'data for boroughs'!S15+(S$2+$B15)/1000000000</f>
        <v>2.1999999999999998E-8</v>
      </c>
      <c r="T15" s="1">
        <f>'data for boroughs'!T15+(T$2+$B15)/1000000000</f>
        <v>2.3000000000000001E-8</v>
      </c>
      <c r="U15" s="1">
        <f>'data for boroughs'!U15+(U$2+$B15)/1000000000</f>
        <v>3.0000000240000002</v>
      </c>
      <c r="V15" s="1">
        <f>'data for boroughs'!V15+(V$2+$B15)/1000000000</f>
        <v>2.4999999999999999E-8</v>
      </c>
      <c r="W15" s="1">
        <f>'data for boroughs'!W15+(W$2+$B15)/1000000000</f>
        <v>1.0000000259999999</v>
      </c>
      <c r="X15" s="1">
        <f>'data for boroughs'!X15+(X$2+$B15)/1000000000</f>
        <v>2.7E-8</v>
      </c>
      <c r="Y15" s="1">
        <f>'data for boroughs'!Y15+(Y$2+$B15)/1000000000</f>
        <v>2.7999999999999999E-8</v>
      </c>
      <c r="Z15" s="1">
        <f>'data for boroughs'!Z15+(Z$2+$B15)/1000000000</f>
        <v>2.9000000000000002E-8</v>
      </c>
      <c r="AA15" s="1">
        <f>'data for boroughs'!AA15+(AA$2+$B15)/1000000000</f>
        <v>1.00000003</v>
      </c>
      <c r="AB15" s="1">
        <f>'data for boroughs'!AB15+(AB$2+$B15)/1000000000</f>
        <v>1.0000000309999999</v>
      </c>
      <c r="AC15" s="1">
        <f>'data for boroughs'!AC15+(AC$2+$B15)/1000000000</f>
        <v>3.2000000000000002E-8</v>
      </c>
      <c r="AD15" s="1">
        <f>'data for boroughs'!AD15+(AD$2+$B15)/1000000000</f>
        <v>3.2999999999999998E-8</v>
      </c>
      <c r="AE15" s="1">
        <f>'data for boroughs'!AE15+(AE$2+$B15)/1000000000</f>
        <v>3.4E-8</v>
      </c>
      <c r="AF15" s="1">
        <f>'data for boroughs'!AF15+(AF$2+$B15)/1000000000</f>
        <v>3.5000000000000002E-8</v>
      </c>
      <c r="AG15" s="1">
        <f>'data for boroughs'!AG15+(AG$2+$B15)/1000000000</f>
        <v>3.5999999999999998E-8</v>
      </c>
      <c r="AH15" s="1">
        <f>'data for boroughs'!AH15+(AH$2+$B15)/1000000000</f>
        <v>3.7E-8</v>
      </c>
      <c r="AI15" s="1">
        <f>'data for boroughs'!AI15+(AI$2+$B15)/1000000000</f>
        <v>3.8000000000000003E-8</v>
      </c>
      <c r="AJ15" s="1">
        <f>'data for boroughs'!AJ15+(AJ$2+$B15)/1000000000</f>
        <v>3.8999999999999998E-8</v>
      </c>
      <c r="AK15" s="1">
        <f>'data for boroughs'!AK15+(AK$2+$B15)/1000000000</f>
        <v>4.0000000000000001E-8</v>
      </c>
      <c r="AL15" s="1">
        <f>'data for boroughs'!AL15+(AL$2+$B15)/1000000000</f>
        <v>4.1000000000000003E-8</v>
      </c>
      <c r="AM15" s="1">
        <f>'data for boroughs'!AM15+(AM$2+$B15)/1000000000</f>
        <v>4.1999999999999999E-8</v>
      </c>
      <c r="AN15" s="1">
        <f>'data for boroughs'!AN15+(AN$2+$B15)/1000000000</f>
        <v>4.3000000000000001E-8</v>
      </c>
      <c r="AP15" s="5">
        <f t="shared" si="16"/>
        <v>2.0000000359999999</v>
      </c>
      <c r="AQ15" s="5">
        <f t="shared" si="17"/>
        <v>5.5999999999999999E-8</v>
      </c>
      <c r="AR15" s="5">
        <f t="shared" si="18"/>
        <v>6.1999999999999999E-8</v>
      </c>
      <c r="AS15" s="5">
        <f t="shared" si="19"/>
        <v>7.6000000000000006E-8</v>
      </c>
      <c r="AT15" s="5">
        <f t="shared" si="20"/>
        <v>1.0000090719999999</v>
      </c>
      <c r="AU15" s="5">
        <f t="shared" si="21"/>
        <v>1.000000067</v>
      </c>
      <c r="AV15" s="5">
        <f t="shared" si="22"/>
        <v>4.6000000000000002E-8</v>
      </c>
      <c r="AW15" s="5">
        <f t="shared" si="23"/>
        <v>5.0999999999999993E-8</v>
      </c>
      <c r="AX15" s="5">
        <f t="shared" si="24"/>
        <v>7.4999999999999997E-8</v>
      </c>
      <c r="AY15" s="5">
        <f t="shared" si="25"/>
        <v>3.7E-8</v>
      </c>
      <c r="AZ15" s="5">
        <f t="shared" si="26"/>
        <v>6.1000000000000004E-8</v>
      </c>
      <c r="BA15" s="5">
        <f t="shared" si="27"/>
        <v>6.9999999999999992E-8</v>
      </c>
      <c r="BB15" s="5">
        <f t="shared" si="28"/>
        <v>1.1600000000000001E-7</v>
      </c>
      <c r="BC15" s="5">
        <f t="shared" si="29"/>
        <v>5.2000000000000002E-8</v>
      </c>
      <c r="BD15" s="5">
        <f t="shared" si="30"/>
        <v>4.0000098769999992</v>
      </c>
    </row>
    <row r="16" spans="1:56" x14ac:dyDescent="0.2">
      <c r="A16" s="1" t="s">
        <v>39</v>
      </c>
      <c r="B16" s="1">
        <v>10</v>
      </c>
      <c r="C16" s="1">
        <f>'data for boroughs'!C16+'data for boroughs'!$B16/1000000000</f>
        <v>7009.0000000099999</v>
      </c>
      <c r="D16" s="1">
        <f>'data for boroughs'!D16+'data for boroughs'!$B16/1000000000</f>
        <v>2703.0000000099999</v>
      </c>
      <c r="E16" s="1">
        <f>'data for boroughs'!E16+'data for boroughs'!$B16/1000000000</f>
        <v>4306.0000000099999</v>
      </c>
      <c r="F16" s="1"/>
      <c r="G16" s="1">
        <f>'data for boroughs'!G16+(G$2+$B16)/1000000000</f>
        <v>153.000000011</v>
      </c>
      <c r="H16" s="1">
        <f>'data for boroughs'!H16+(H$2+$B16)/1000000000</f>
        <v>4.0000000120000001</v>
      </c>
      <c r="I16" s="1">
        <f>'data for boroughs'!I16+(I$2+$B16)/1000000000</f>
        <v>113.000000013</v>
      </c>
      <c r="J16" s="1">
        <f>'data for boroughs'!J16+(J$2+$B16)/1000000000</f>
        <v>168.00000001399999</v>
      </c>
      <c r="K16" s="1">
        <f>'data for boroughs'!K16+(K$2+$B16)/1000000000</f>
        <v>462.00000001500001</v>
      </c>
      <c r="L16" s="1">
        <f>'data for boroughs'!L16+(L$2+$B16)/1000000000</f>
        <v>282.000000016</v>
      </c>
      <c r="M16" s="1">
        <f>'data for boroughs'!M16+(M$2+$B16)/1000000000</f>
        <v>84.000000017000005</v>
      </c>
      <c r="N16" s="1">
        <f>'data for boroughs'!N16+(N$2+$B16)/1000000000</f>
        <v>201.00000001800001</v>
      </c>
      <c r="O16" s="1">
        <f>'data for boroughs'!O16+(O$2+$B16)/1000000000</f>
        <v>345.00000001900003</v>
      </c>
      <c r="P16" s="1">
        <f>'data for boroughs'!P16+(P$2+$B16)/1000000000</f>
        <v>251.00000001999999</v>
      </c>
      <c r="Q16" s="1">
        <f>'data for boroughs'!Q16+(Q$2+$B16)/1000000000</f>
        <v>269.00000002100001</v>
      </c>
      <c r="R16" s="1">
        <f>'data for boroughs'!R16+(R$2+$B16)/1000000000</f>
        <v>71.000000021999995</v>
      </c>
      <c r="S16" s="1">
        <f>'data for boroughs'!S16+(S$2+$B16)/1000000000</f>
        <v>142.00000002300001</v>
      </c>
      <c r="T16" s="1">
        <f>'data for boroughs'!T16+(T$2+$B16)/1000000000</f>
        <v>158.000000024</v>
      </c>
      <c r="U16" s="1">
        <f>'data for boroughs'!U16+(U$2+$B16)/1000000000</f>
        <v>4306.0000000250002</v>
      </c>
      <c r="V16" s="1">
        <f>'data for boroughs'!V16+(V$2+$B16)/1000000000</f>
        <v>396.00000002600001</v>
      </c>
      <c r="W16" s="1">
        <f>'data for boroughs'!W16+(W$2+$B16)/1000000000</f>
        <v>379.000000027</v>
      </c>
      <c r="X16" s="1">
        <f>'data for boroughs'!X16+(X$2+$B16)/1000000000</f>
        <v>91.000000028000002</v>
      </c>
      <c r="Y16" s="1">
        <f>'data for boroughs'!Y16+(Y$2+$B16)/1000000000</f>
        <v>225.00000002900001</v>
      </c>
      <c r="Z16" s="1">
        <f>'data for boroughs'!Z16+(Z$2+$B16)/1000000000</f>
        <v>184.00000003</v>
      </c>
      <c r="AA16" s="1">
        <f>'data for boroughs'!AA16+(AA$2+$B16)/1000000000</f>
        <v>223.00000003100001</v>
      </c>
      <c r="AB16" s="1">
        <f>'data for boroughs'!AB16+(AB$2+$B16)/1000000000</f>
        <v>262.000000032</v>
      </c>
      <c r="AC16" s="1">
        <f>'data for boroughs'!AC16+(AC$2+$B16)/1000000000</f>
        <v>665.00000003299999</v>
      </c>
      <c r="AD16" s="1">
        <f>'data for boroughs'!AD16+(AD$2+$B16)/1000000000</f>
        <v>281.00000003399998</v>
      </c>
      <c r="AE16" s="1">
        <f>'data for boroughs'!AE16+(AE$2+$B16)/1000000000</f>
        <v>132.000000035</v>
      </c>
      <c r="AF16" s="1">
        <f>'data for boroughs'!AF16+(AF$2+$B16)/1000000000</f>
        <v>102.000000036</v>
      </c>
      <c r="AG16" s="1">
        <f>'data for boroughs'!AG16+(AG$2+$B16)/1000000000</f>
        <v>172.00000003700001</v>
      </c>
      <c r="AH16" s="1">
        <f>'data for boroughs'!AH16+(AH$2+$B16)/1000000000</f>
        <v>215.000000038</v>
      </c>
      <c r="AI16" s="1">
        <f>'data for boroughs'!AI16+(AI$2+$B16)/1000000000</f>
        <v>85.000000039</v>
      </c>
      <c r="AJ16" s="1">
        <f>'data for boroughs'!AJ16+(AJ$2+$B16)/1000000000</f>
        <v>74.000000040000003</v>
      </c>
      <c r="AK16" s="1">
        <f>'data for boroughs'!AK16+(AK$2+$B16)/1000000000</f>
        <v>255.00000004099999</v>
      </c>
      <c r="AL16" s="1">
        <f>'data for boroughs'!AL16+(AL$2+$B16)/1000000000</f>
        <v>99.000000041999996</v>
      </c>
      <c r="AM16" s="1">
        <f>'data for boroughs'!AM16+(AM$2+$B16)/1000000000</f>
        <v>76.000000043</v>
      </c>
      <c r="AN16" s="1">
        <f>'data for boroughs'!AN16+(AN$2+$B16)/1000000000</f>
        <v>390.00000004399999</v>
      </c>
      <c r="AP16" s="5">
        <f t="shared" si="16"/>
        <v>532.00000003800005</v>
      </c>
      <c r="AQ16" s="5">
        <f t="shared" si="17"/>
        <v>275.00000005800001</v>
      </c>
      <c r="AR16" s="5">
        <f t="shared" si="18"/>
        <v>357.00000006400001</v>
      </c>
      <c r="AS16" s="5">
        <f t="shared" si="19"/>
        <v>722.00000008000006</v>
      </c>
      <c r="AT16" s="5">
        <f t="shared" si="20"/>
        <v>299.00001007399999</v>
      </c>
      <c r="AU16" s="5">
        <f t="shared" si="21"/>
        <v>434.00000006900001</v>
      </c>
      <c r="AV16" s="5">
        <f t="shared" si="22"/>
        <v>1127.0000000479999</v>
      </c>
      <c r="AW16" s="5">
        <f t="shared" si="23"/>
        <v>626.00000005300001</v>
      </c>
      <c r="AX16" s="5">
        <f t="shared" si="24"/>
        <v>357.00000007699998</v>
      </c>
      <c r="AY16" s="5">
        <f t="shared" si="25"/>
        <v>470.00000003900004</v>
      </c>
      <c r="AZ16" s="5">
        <f t="shared" si="26"/>
        <v>216.00000006300002</v>
      </c>
      <c r="BA16" s="5">
        <f t="shared" si="27"/>
        <v>785.00000007300002</v>
      </c>
      <c r="BB16" s="5">
        <f t="shared" si="28"/>
        <v>399.00000011899999</v>
      </c>
      <c r="BC16" s="5">
        <f t="shared" si="29"/>
        <v>410.00000005499999</v>
      </c>
      <c r="BD16" s="5">
        <f t="shared" si="30"/>
        <v>7009.0000109099992</v>
      </c>
    </row>
    <row r="17" spans="1:56" x14ac:dyDescent="0.2">
      <c r="A17" s="1" t="s">
        <v>41</v>
      </c>
      <c r="B17" s="1">
        <v>11</v>
      </c>
      <c r="C17" s="1">
        <f>'data for boroughs'!C17+'data for boroughs'!$B17/1000000000</f>
        <v>15829.000000010999</v>
      </c>
      <c r="D17" s="1">
        <f>'data for boroughs'!D17+'data for boroughs'!$B17/1000000000</f>
        <v>7950.0000000110003</v>
      </c>
      <c r="E17" s="1">
        <f>'data for boroughs'!E17+'data for boroughs'!$B17/1000000000</f>
        <v>7879.0000000110003</v>
      </c>
      <c r="F17" s="1"/>
      <c r="G17" s="1">
        <f>'data for boroughs'!G17+(G$2+$B17)/1000000000</f>
        <v>479.00000001199999</v>
      </c>
      <c r="H17" s="1">
        <f>'data for boroughs'!H17+(H$2+$B17)/1000000000</f>
        <v>13.000000012999999</v>
      </c>
      <c r="I17" s="1">
        <f>'data for boroughs'!I17+(I$2+$B17)/1000000000</f>
        <v>610.00000001399997</v>
      </c>
      <c r="J17" s="1">
        <f>'data for boroughs'!J17+(J$2+$B17)/1000000000</f>
        <v>599.00000001499996</v>
      </c>
      <c r="K17" s="1">
        <f>'data for boroughs'!K17+(K$2+$B17)/1000000000</f>
        <v>803.00000001599994</v>
      </c>
      <c r="L17" s="1">
        <f>'data for boroughs'!L17+(L$2+$B17)/1000000000</f>
        <v>559.00000001700005</v>
      </c>
      <c r="M17" s="1">
        <f>'data for boroughs'!M17+(M$2+$B17)/1000000000</f>
        <v>473.00000001799998</v>
      </c>
      <c r="N17" s="1">
        <f>'data for boroughs'!N17+(N$2+$B17)/1000000000</f>
        <v>623.00000001900003</v>
      </c>
      <c r="O17" s="1">
        <f>'data for boroughs'!O17+(O$2+$B17)/1000000000</f>
        <v>555.00000002000002</v>
      </c>
      <c r="P17" s="1">
        <f>'data for boroughs'!P17+(P$2+$B17)/1000000000</f>
        <v>716.00000002100001</v>
      </c>
      <c r="Q17" s="1">
        <f>'data for boroughs'!Q17+(Q$2+$B17)/1000000000</f>
        <v>832.00000002199999</v>
      </c>
      <c r="R17" s="1">
        <f>'data for boroughs'!R17+(R$2+$B17)/1000000000</f>
        <v>464.00000002299998</v>
      </c>
      <c r="S17" s="1">
        <f>'data for boroughs'!S17+(S$2+$B17)/1000000000</f>
        <v>569.00000002399997</v>
      </c>
      <c r="T17" s="1">
        <f>'data for boroughs'!T17+(T$2+$B17)/1000000000</f>
        <v>655.00000002499996</v>
      </c>
      <c r="U17" s="1">
        <f>'data for boroughs'!U17+(U$2+$B17)/1000000000</f>
        <v>7879.0000000259997</v>
      </c>
      <c r="V17" s="1">
        <f>'data for boroughs'!V17+(V$2+$B17)/1000000000</f>
        <v>310.000000027</v>
      </c>
      <c r="W17" s="1">
        <f>'data for boroughs'!W17+(W$2+$B17)/1000000000</f>
        <v>648.00000002800004</v>
      </c>
      <c r="X17" s="1">
        <f>'data for boroughs'!X17+(X$2+$B17)/1000000000</f>
        <v>81.000000029000006</v>
      </c>
      <c r="Y17" s="1">
        <f>'data for boroughs'!Y17+(Y$2+$B17)/1000000000</f>
        <v>872.00000003000002</v>
      </c>
      <c r="Z17" s="1">
        <f>'data for boroughs'!Z17+(Z$2+$B17)/1000000000</f>
        <v>178.00000003100001</v>
      </c>
      <c r="AA17" s="1">
        <f>'data for boroughs'!AA17+(AA$2+$B17)/1000000000</f>
        <v>405.000000032</v>
      </c>
      <c r="AB17" s="1">
        <f>'data for boroughs'!AB17+(AB$2+$B17)/1000000000</f>
        <v>666.00000003299999</v>
      </c>
      <c r="AC17" s="1">
        <f>'data for boroughs'!AC17+(AC$2+$B17)/1000000000</f>
        <v>363.00000003399998</v>
      </c>
      <c r="AD17" s="1">
        <f>'data for boroughs'!AD17+(AD$2+$B17)/1000000000</f>
        <v>311.00000003500003</v>
      </c>
      <c r="AE17" s="1">
        <f>'data for boroughs'!AE17+(AE$2+$B17)/1000000000</f>
        <v>213.00000003599999</v>
      </c>
      <c r="AF17" s="1">
        <f>'data for boroughs'!AF17+(AF$2+$B17)/1000000000</f>
        <v>80.000000037000007</v>
      </c>
      <c r="AG17" s="1">
        <f>'data for boroughs'!AG17+(AG$2+$B17)/1000000000</f>
        <v>306.000000038</v>
      </c>
      <c r="AH17" s="1">
        <f>'data for boroughs'!AH17+(AH$2+$B17)/1000000000</f>
        <v>629.00000003900004</v>
      </c>
      <c r="AI17" s="1">
        <f>'data for boroughs'!AI17+(AI$2+$B17)/1000000000</f>
        <v>141.00000004</v>
      </c>
      <c r="AJ17" s="1">
        <f>'data for boroughs'!AJ17+(AJ$2+$B17)/1000000000</f>
        <v>240.00000004099999</v>
      </c>
      <c r="AK17" s="1">
        <f>'data for boroughs'!AK17+(AK$2+$B17)/1000000000</f>
        <v>351.00000004200001</v>
      </c>
      <c r="AL17" s="1">
        <f>'data for boroughs'!AL17+(AL$2+$B17)/1000000000</f>
        <v>123.000000043</v>
      </c>
      <c r="AM17" s="1">
        <f>'data for boroughs'!AM17+(AM$2+$B17)/1000000000</f>
        <v>117.000000044</v>
      </c>
      <c r="AN17" s="1">
        <f>'data for boroughs'!AN17+(AN$2+$B17)/1000000000</f>
        <v>1845.000000045</v>
      </c>
      <c r="AP17" s="5">
        <f t="shared" si="16"/>
        <v>1127.00000004</v>
      </c>
      <c r="AQ17" s="5">
        <f t="shared" si="17"/>
        <v>259.00000006000005</v>
      </c>
      <c r="AR17" s="5">
        <f t="shared" si="18"/>
        <v>1085.000000066</v>
      </c>
      <c r="AS17" s="5">
        <f t="shared" si="19"/>
        <v>1503.0000000839998</v>
      </c>
      <c r="AT17" s="5">
        <f t="shared" si="20"/>
        <v>522.00001107599996</v>
      </c>
      <c r="AU17" s="5">
        <f t="shared" si="21"/>
        <v>972.00000007099993</v>
      </c>
      <c r="AV17" s="5">
        <f t="shared" si="22"/>
        <v>1166.0000000499999</v>
      </c>
      <c r="AW17" s="5">
        <f t="shared" si="23"/>
        <v>866.0000000550001</v>
      </c>
      <c r="AX17" s="5">
        <f t="shared" si="24"/>
        <v>431.00000007900002</v>
      </c>
      <c r="AY17" s="5">
        <f t="shared" si="25"/>
        <v>1455.000000041</v>
      </c>
      <c r="AZ17" s="5">
        <f t="shared" si="26"/>
        <v>809.00000006499999</v>
      </c>
      <c r="BA17" s="5">
        <f t="shared" si="27"/>
        <v>3014.0000000760001</v>
      </c>
      <c r="BB17" s="5">
        <f t="shared" si="28"/>
        <v>893.00000012200007</v>
      </c>
      <c r="BC17" s="5">
        <f t="shared" si="29"/>
        <v>1727.0000000579998</v>
      </c>
      <c r="BD17" s="5">
        <f t="shared" si="30"/>
        <v>15829.000011943001</v>
      </c>
    </row>
    <row r="18" spans="1:56" x14ac:dyDescent="0.2">
      <c r="A18" s="1" t="s">
        <v>42</v>
      </c>
      <c r="B18" s="1">
        <v>12</v>
      </c>
      <c r="C18" s="1">
        <f>'data for boroughs'!C18+'data for boroughs'!$B18/1000000000</f>
        <v>1.2E-8</v>
      </c>
      <c r="D18" s="1">
        <f>'data for boroughs'!D18+'data for boroughs'!$B18/1000000000</f>
        <v>1.2E-8</v>
      </c>
      <c r="E18" s="1">
        <f>'data for boroughs'!E18+'data for boroughs'!$B18/1000000000</f>
        <v>1.2E-8</v>
      </c>
      <c r="F18" s="1"/>
      <c r="G18" s="1">
        <f>'data for boroughs'!G18+(G$2+$B18)/1000000000</f>
        <v>1.3000000000000001E-8</v>
      </c>
      <c r="H18" s="1">
        <f>'data for boroughs'!H18+(H$2+$B18)/1000000000</f>
        <v>1.4E-8</v>
      </c>
      <c r="I18" s="1">
        <f>'data for boroughs'!I18+(I$2+$B18)/1000000000</f>
        <v>1.4999999999999999E-8</v>
      </c>
      <c r="J18" s="1">
        <f>'data for boroughs'!J18+(J$2+$B18)/1000000000</f>
        <v>1.6000000000000001E-8</v>
      </c>
      <c r="K18" s="1">
        <f>'data for boroughs'!K18+(K$2+$B18)/1000000000</f>
        <v>1.7E-8</v>
      </c>
      <c r="L18" s="1">
        <f>'data for boroughs'!L18+(L$2+$B18)/1000000000</f>
        <v>1.7999999999999999E-8</v>
      </c>
      <c r="M18" s="1">
        <f>'data for boroughs'!M18+(M$2+$B18)/1000000000</f>
        <v>1.9000000000000001E-8</v>
      </c>
      <c r="N18" s="1">
        <f>'data for boroughs'!N18+(N$2+$B18)/1000000000</f>
        <v>2E-8</v>
      </c>
      <c r="O18" s="1">
        <f>'data for boroughs'!O18+(O$2+$B18)/1000000000</f>
        <v>2.0999999999999999E-8</v>
      </c>
      <c r="P18" s="1">
        <f>'data for boroughs'!P18+(P$2+$B18)/1000000000</f>
        <v>2.1999999999999998E-8</v>
      </c>
      <c r="Q18" s="1">
        <f>'data for boroughs'!Q18+(Q$2+$B18)/1000000000</f>
        <v>2.3000000000000001E-8</v>
      </c>
      <c r="R18" s="1">
        <f>'data for boroughs'!R18+(R$2+$B18)/1000000000</f>
        <v>2.4E-8</v>
      </c>
      <c r="S18" s="1">
        <f>'data for boroughs'!S18+(S$2+$B18)/1000000000</f>
        <v>2.4999999999999999E-8</v>
      </c>
      <c r="T18" s="1">
        <f>'data for boroughs'!T18+(T$2+$B18)/1000000000</f>
        <v>2.6000000000000001E-8</v>
      </c>
      <c r="U18" s="1">
        <f>'data for boroughs'!U18+(U$2+$B18)/1000000000</f>
        <v>2.7E-8</v>
      </c>
      <c r="V18" s="1">
        <f>'data for boroughs'!V18+(V$2+$B18)/1000000000</f>
        <v>2.7999999999999999E-8</v>
      </c>
      <c r="W18" s="1">
        <f>'data for boroughs'!W18+(W$2+$B18)/1000000000</f>
        <v>2.9000000000000002E-8</v>
      </c>
      <c r="X18" s="1">
        <f>'data for boroughs'!X18+(X$2+$B18)/1000000000</f>
        <v>2.9999999999999997E-8</v>
      </c>
      <c r="Y18" s="1">
        <f>'data for boroughs'!Y18+(Y$2+$B18)/1000000000</f>
        <v>3.1E-8</v>
      </c>
      <c r="Z18" s="1">
        <f>'data for boroughs'!Z18+(Z$2+$B18)/1000000000</f>
        <v>3.2000000000000002E-8</v>
      </c>
      <c r="AA18" s="1">
        <f>'data for boroughs'!AA18+(AA$2+$B18)/1000000000</f>
        <v>3.2999999999999998E-8</v>
      </c>
      <c r="AB18" s="1">
        <f>'data for boroughs'!AB18+(AB$2+$B18)/1000000000</f>
        <v>3.4E-8</v>
      </c>
      <c r="AC18" s="1">
        <f>'data for boroughs'!AC18+(AC$2+$B18)/1000000000</f>
        <v>3.5000000000000002E-8</v>
      </c>
      <c r="AD18" s="1">
        <f>'data for boroughs'!AD18+(AD$2+$B18)/1000000000</f>
        <v>3.5999999999999998E-8</v>
      </c>
      <c r="AE18" s="1">
        <f>'data for boroughs'!AE18+(AE$2+$B18)/1000000000</f>
        <v>3.7E-8</v>
      </c>
      <c r="AF18" s="1">
        <f>'data for boroughs'!AF18+(AF$2+$B18)/1000000000</f>
        <v>3.8000000000000003E-8</v>
      </c>
      <c r="AG18" s="1">
        <f>'data for boroughs'!AG18+(AG$2+$B18)/1000000000</f>
        <v>3.8999999999999998E-8</v>
      </c>
      <c r="AH18" s="1">
        <f>'data for boroughs'!AH18+(AH$2+$B18)/1000000000</f>
        <v>4.0000000000000001E-8</v>
      </c>
      <c r="AI18" s="1">
        <f>'data for boroughs'!AI18+(AI$2+$B18)/1000000000</f>
        <v>4.1000000000000003E-8</v>
      </c>
      <c r="AJ18" s="1">
        <f>'data for boroughs'!AJ18+(AJ$2+$B18)/1000000000</f>
        <v>4.1999999999999999E-8</v>
      </c>
      <c r="AK18" s="1">
        <f>'data for boroughs'!AK18+(AK$2+$B18)/1000000000</f>
        <v>4.3000000000000001E-8</v>
      </c>
      <c r="AL18" s="1">
        <f>'data for boroughs'!AL18+(AL$2+$B18)/1000000000</f>
        <v>4.3999999999999997E-8</v>
      </c>
      <c r="AM18" s="1">
        <f>'data for boroughs'!AM18+(AM$2+$B18)/1000000000</f>
        <v>4.4999999999999999E-8</v>
      </c>
      <c r="AN18" s="1">
        <f>'data for boroughs'!AN18+(AN$2+$B18)/1000000000</f>
        <v>4.6000000000000002E-8</v>
      </c>
      <c r="AP18" s="5">
        <f t="shared" si="16"/>
        <v>4.2000000000000006E-8</v>
      </c>
      <c r="AQ18" s="5">
        <f t="shared" si="17"/>
        <v>6.1999999999999999E-8</v>
      </c>
      <c r="AR18" s="5">
        <f t="shared" si="18"/>
        <v>6.8E-8</v>
      </c>
      <c r="AS18" s="5">
        <f t="shared" si="19"/>
        <v>8.7999999999999994E-8</v>
      </c>
      <c r="AT18" s="5">
        <f t="shared" si="20"/>
        <v>1.2078E-5</v>
      </c>
      <c r="AU18" s="5">
        <f t="shared" si="21"/>
        <v>7.3000000000000005E-8</v>
      </c>
      <c r="AV18" s="5">
        <f t="shared" si="22"/>
        <v>5.2000000000000002E-8</v>
      </c>
      <c r="AW18" s="5">
        <f t="shared" si="23"/>
        <v>5.6999999999999994E-8</v>
      </c>
      <c r="AX18" s="5">
        <f t="shared" si="24"/>
        <v>8.0999999999999997E-8</v>
      </c>
      <c r="AY18" s="5">
        <f t="shared" si="25"/>
        <v>4.3000000000000001E-8</v>
      </c>
      <c r="AZ18" s="5">
        <f t="shared" si="26"/>
        <v>6.7000000000000004E-8</v>
      </c>
      <c r="BA18" s="5">
        <f t="shared" si="27"/>
        <v>7.9000000000000006E-8</v>
      </c>
      <c r="BB18" s="5">
        <f t="shared" si="28"/>
        <v>1.2499999999999999E-7</v>
      </c>
      <c r="BC18" s="5">
        <f t="shared" si="29"/>
        <v>6.1000000000000004E-8</v>
      </c>
      <c r="BD18" s="5">
        <f t="shared" si="30"/>
        <v>1.2975999999999999E-5</v>
      </c>
    </row>
    <row r="19" spans="1:56" x14ac:dyDescent="0.2">
      <c r="A19" s="1" t="s">
        <v>43</v>
      </c>
      <c r="B19" s="1">
        <v>13</v>
      </c>
      <c r="C19" s="1">
        <f>'data for boroughs'!C19+'data for boroughs'!$B19/1000000000</f>
        <v>23.000000013000001</v>
      </c>
      <c r="D19" s="1">
        <f>'data for boroughs'!D19+'data for boroughs'!$B19/1000000000</f>
        <v>13.000000012999999</v>
      </c>
      <c r="E19" s="1">
        <f>'data for boroughs'!E19+'data for boroughs'!$B19/1000000000</f>
        <v>10.000000012999999</v>
      </c>
      <c r="F19" s="1"/>
      <c r="G19" s="1">
        <f>'data for boroughs'!G19+(G$2+$B19)/1000000000</f>
        <v>1.000000014</v>
      </c>
      <c r="H19" s="1">
        <f>'data for boroughs'!H19+(H$2+$B19)/1000000000</f>
        <v>1.4999999999999999E-8</v>
      </c>
      <c r="I19" s="1">
        <f>'data for boroughs'!I19+(I$2+$B19)/1000000000</f>
        <v>1.000000016</v>
      </c>
      <c r="J19" s="1">
        <f>'data for boroughs'!J19+(J$2+$B19)/1000000000</f>
        <v>1.0000000170000001</v>
      </c>
      <c r="K19" s="1">
        <f>'data for boroughs'!K19+(K$2+$B19)/1000000000</f>
        <v>1.7999999999999999E-8</v>
      </c>
      <c r="L19" s="1">
        <f>'data for boroughs'!L19+(L$2+$B19)/1000000000</f>
        <v>1.9000000000000001E-8</v>
      </c>
      <c r="M19" s="1">
        <f>'data for boroughs'!M19+(M$2+$B19)/1000000000</f>
        <v>2.0000000199999999</v>
      </c>
      <c r="N19" s="1">
        <f>'data for boroughs'!N19+(N$2+$B19)/1000000000</f>
        <v>2.0999999999999999E-8</v>
      </c>
      <c r="O19" s="1">
        <f>'data for boroughs'!O19+(O$2+$B19)/1000000000</f>
        <v>2.1999999999999998E-8</v>
      </c>
      <c r="P19" s="1">
        <f>'data for boroughs'!P19+(P$2+$B19)/1000000000</f>
        <v>2.3000000000000001E-8</v>
      </c>
      <c r="Q19" s="1">
        <f>'data for boroughs'!Q19+(Q$2+$B19)/1000000000</f>
        <v>3.0000000240000002</v>
      </c>
      <c r="R19" s="1">
        <f>'data for boroughs'!R19+(R$2+$B19)/1000000000</f>
        <v>2.4999999999999999E-8</v>
      </c>
      <c r="S19" s="1">
        <f>'data for boroughs'!S19+(S$2+$B19)/1000000000</f>
        <v>2.0000000259999999</v>
      </c>
      <c r="T19" s="1">
        <f>'data for boroughs'!T19+(T$2+$B19)/1000000000</f>
        <v>3.000000027</v>
      </c>
      <c r="U19" s="1">
        <f>'data for boroughs'!U19+(U$2+$B19)/1000000000</f>
        <v>10.000000028000001</v>
      </c>
      <c r="V19" s="1">
        <f>'data for boroughs'!V19+(V$2+$B19)/1000000000</f>
        <v>2.9000000000000002E-8</v>
      </c>
      <c r="W19" s="1">
        <f>'data for boroughs'!W19+(W$2+$B19)/1000000000</f>
        <v>3.0000000299999998</v>
      </c>
      <c r="X19" s="1">
        <f>'data for boroughs'!X19+(X$2+$B19)/1000000000</f>
        <v>3.1E-8</v>
      </c>
      <c r="Y19" s="1">
        <f>'data for boroughs'!Y19+(Y$2+$B19)/1000000000</f>
        <v>3.000000032</v>
      </c>
      <c r="Z19" s="1">
        <f>'data for boroughs'!Z19+(Z$2+$B19)/1000000000</f>
        <v>3.2999999999999998E-8</v>
      </c>
      <c r="AA19" s="1">
        <f>'data for boroughs'!AA19+(AA$2+$B19)/1000000000</f>
        <v>3.4E-8</v>
      </c>
      <c r="AB19" s="1">
        <f>'data for boroughs'!AB19+(AB$2+$B19)/1000000000</f>
        <v>3.5000000000000002E-8</v>
      </c>
      <c r="AC19" s="1">
        <f>'data for boroughs'!AC19+(AC$2+$B19)/1000000000</f>
        <v>1.0000000360000001</v>
      </c>
      <c r="AD19" s="1">
        <f>'data for boroughs'!AD19+(AD$2+$B19)/1000000000</f>
        <v>3.7E-8</v>
      </c>
      <c r="AE19" s="1">
        <f>'data for boroughs'!AE19+(AE$2+$B19)/1000000000</f>
        <v>3.8000000000000003E-8</v>
      </c>
      <c r="AF19" s="1">
        <f>'data for boroughs'!AF19+(AF$2+$B19)/1000000000</f>
        <v>3.8999999999999998E-8</v>
      </c>
      <c r="AG19" s="1">
        <f>'data for boroughs'!AG19+(AG$2+$B19)/1000000000</f>
        <v>4.0000000000000001E-8</v>
      </c>
      <c r="AH19" s="1">
        <f>'data for boroughs'!AH19+(AH$2+$B19)/1000000000</f>
        <v>2.0000000409999998</v>
      </c>
      <c r="AI19" s="1">
        <f>'data for boroughs'!AI19+(AI$2+$B19)/1000000000</f>
        <v>4.1999999999999999E-8</v>
      </c>
      <c r="AJ19" s="1">
        <f>'data for boroughs'!AJ19+(AJ$2+$B19)/1000000000</f>
        <v>4.3000000000000001E-8</v>
      </c>
      <c r="AK19" s="1">
        <f>'data for boroughs'!AK19+(AK$2+$B19)/1000000000</f>
        <v>4.3999999999999997E-8</v>
      </c>
      <c r="AL19" s="1">
        <f>'data for boroughs'!AL19+(AL$2+$B19)/1000000000</f>
        <v>4.4999999999999999E-8</v>
      </c>
      <c r="AM19" s="1">
        <f>'data for boroughs'!AM19+(AM$2+$B19)/1000000000</f>
        <v>1.000000046</v>
      </c>
      <c r="AN19" s="1">
        <f>'data for boroughs'!AN19+(AN$2+$B19)/1000000000</f>
        <v>4.6999999999999997E-8</v>
      </c>
      <c r="AP19" s="5">
        <f t="shared" si="16"/>
        <v>4.0000000440000001</v>
      </c>
      <c r="AQ19" s="5">
        <f t="shared" si="17"/>
        <v>6.3999999999999991E-8</v>
      </c>
      <c r="AR19" s="5">
        <f t="shared" si="18"/>
        <v>3.00000007</v>
      </c>
      <c r="AS19" s="5">
        <f t="shared" si="19"/>
        <v>9.2000000000000003E-8</v>
      </c>
      <c r="AT19" s="5">
        <f t="shared" si="20"/>
        <v>1.00001308</v>
      </c>
      <c r="AU19" s="5">
        <f t="shared" si="21"/>
        <v>7.4999999999999997E-8</v>
      </c>
      <c r="AV19" s="5">
        <f t="shared" si="22"/>
        <v>1.000000054</v>
      </c>
      <c r="AW19" s="5">
        <f t="shared" si="23"/>
        <v>5.8999999999999999E-8</v>
      </c>
      <c r="AX19" s="5">
        <f t="shared" si="24"/>
        <v>8.2999999999999989E-8</v>
      </c>
      <c r="AY19" s="5">
        <f t="shared" si="25"/>
        <v>3.0000000450000002</v>
      </c>
      <c r="AZ19" s="5">
        <f t="shared" si="26"/>
        <v>2.0000000689999999</v>
      </c>
      <c r="BA19" s="5">
        <f t="shared" si="27"/>
        <v>1.0000000819999999</v>
      </c>
      <c r="BB19" s="5">
        <f t="shared" si="28"/>
        <v>2.0000001279999999</v>
      </c>
      <c r="BC19" s="5">
        <f t="shared" si="29"/>
        <v>6.000000064</v>
      </c>
      <c r="BD19" s="5">
        <f t="shared" si="30"/>
        <v>23.000014008999997</v>
      </c>
    </row>
    <row r="20" spans="1:56" x14ac:dyDescent="0.2">
      <c r="A20" s="1" t="s">
        <v>44</v>
      </c>
      <c r="B20" s="1">
        <v>14</v>
      </c>
      <c r="C20" s="1">
        <f>'data for boroughs'!C20+'data for boroughs'!$B20/1000000000</f>
        <v>8263.0000000140008</v>
      </c>
      <c r="D20" s="1">
        <f>'data for boroughs'!D20+'data for boroughs'!$B20/1000000000</f>
        <v>4324.0000000139999</v>
      </c>
      <c r="E20" s="1">
        <f>'data for boroughs'!E20+'data for boroughs'!$B20/1000000000</f>
        <v>3939.0000000139999</v>
      </c>
      <c r="F20" s="1"/>
      <c r="G20" s="1">
        <f>'data for boroughs'!G20+(G$2+$B20)/1000000000</f>
        <v>186.00000001500001</v>
      </c>
      <c r="H20" s="1">
        <f>'data for boroughs'!H20+(H$2+$B20)/1000000000</f>
        <v>4.0000000160000004</v>
      </c>
      <c r="I20" s="1">
        <f>'data for boroughs'!I20+(I$2+$B20)/1000000000</f>
        <v>527.00000001700005</v>
      </c>
      <c r="J20" s="1">
        <f>'data for boroughs'!J20+(J$2+$B20)/1000000000</f>
        <v>113.00000001799999</v>
      </c>
      <c r="K20" s="1">
        <f>'data for boroughs'!K20+(K$2+$B20)/1000000000</f>
        <v>445.00000001900003</v>
      </c>
      <c r="L20" s="1">
        <f>'data for boroughs'!L20+(L$2+$B20)/1000000000</f>
        <v>163.00000001999999</v>
      </c>
      <c r="M20" s="1">
        <f>'data for boroughs'!M20+(M$2+$B20)/1000000000</f>
        <v>81.000000021000005</v>
      </c>
      <c r="N20" s="1">
        <f>'data for boroughs'!N20+(N$2+$B20)/1000000000</f>
        <v>820.00000002199999</v>
      </c>
      <c r="O20" s="1">
        <f>'data for boroughs'!O20+(O$2+$B20)/1000000000</f>
        <v>193.00000002300001</v>
      </c>
      <c r="P20" s="1">
        <f>'data for boroughs'!P20+(P$2+$B20)/1000000000</f>
        <v>852.00000002399997</v>
      </c>
      <c r="Q20" s="1">
        <f>'data for boroughs'!Q20+(Q$2+$B20)/1000000000</f>
        <v>305.00000002500002</v>
      </c>
      <c r="R20" s="1">
        <f>'data for boroughs'!R20+(R$2+$B20)/1000000000</f>
        <v>136.00000002600001</v>
      </c>
      <c r="S20" s="1">
        <f>'data for boroughs'!S20+(S$2+$B20)/1000000000</f>
        <v>185.000000027</v>
      </c>
      <c r="T20" s="1">
        <f>'data for boroughs'!T20+(T$2+$B20)/1000000000</f>
        <v>314.00000002799999</v>
      </c>
      <c r="U20" s="1">
        <f>'data for boroughs'!U20+(U$2+$B20)/1000000000</f>
        <v>3939.0000000290001</v>
      </c>
      <c r="V20" s="1">
        <f>'data for boroughs'!V20+(V$2+$B20)/1000000000</f>
        <v>401.00000003000002</v>
      </c>
      <c r="W20" s="1">
        <f>'data for boroughs'!W20+(W$2+$B20)/1000000000</f>
        <v>619.00000003100001</v>
      </c>
      <c r="X20" s="1">
        <f>'data for boroughs'!X20+(X$2+$B20)/1000000000</f>
        <v>41.000000032000003</v>
      </c>
      <c r="Y20" s="1">
        <f>'data for boroughs'!Y20+(Y$2+$B20)/1000000000</f>
        <v>331.00000003299999</v>
      </c>
      <c r="Z20" s="1">
        <f>'data for boroughs'!Z20+(Z$2+$B20)/1000000000</f>
        <v>63.000000034000003</v>
      </c>
      <c r="AA20" s="1">
        <f>'data for boroughs'!AA20+(AA$2+$B20)/1000000000</f>
        <v>361.00000003500003</v>
      </c>
      <c r="AB20" s="1">
        <f>'data for boroughs'!AB20+(AB$2+$B20)/1000000000</f>
        <v>151.00000003599999</v>
      </c>
      <c r="AC20" s="1">
        <f>'data for boroughs'!AC20+(AC$2+$B20)/1000000000</f>
        <v>378.00000003700001</v>
      </c>
      <c r="AD20" s="1">
        <f>'data for boroughs'!AD20+(AD$2+$B20)/1000000000</f>
        <v>200.000000038</v>
      </c>
      <c r="AE20" s="1">
        <f>'data for boroughs'!AE20+(AE$2+$B20)/1000000000</f>
        <v>96.000000039</v>
      </c>
      <c r="AF20" s="1">
        <f>'data for boroughs'!AF20+(AF$2+$B20)/1000000000</f>
        <v>52.000000040000003</v>
      </c>
      <c r="AG20" s="1">
        <f>'data for boroughs'!AG20+(AG$2+$B20)/1000000000</f>
        <v>119.00000004100001</v>
      </c>
      <c r="AH20" s="1">
        <f>'data for boroughs'!AH20+(AH$2+$B20)/1000000000</f>
        <v>166.00000004200001</v>
      </c>
      <c r="AI20" s="1">
        <f>'data for boroughs'!AI20+(AI$2+$B20)/1000000000</f>
        <v>101.000000043</v>
      </c>
      <c r="AJ20" s="1">
        <f>'data for boroughs'!AJ20+(AJ$2+$B20)/1000000000</f>
        <v>117.000000044</v>
      </c>
      <c r="AK20" s="1">
        <f>'data for boroughs'!AK20+(AK$2+$B20)/1000000000</f>
        <v>234.00000004500001</v>
      </c>
      <c r="AL20" s="1">
        <f>'data for boroughs'!AL20+(AL$2+$B20)/1000000000</f>
        <v>63.000000045999997</v>
      </c>
      <c r="AM20" s="1">
        <f>'data for boroughs'!AM20+(AM$2+$B20)/1000000000</f>
        <v>69.000000047</v>
      </c>
      <c r="AN20" s="1">
        <f>'data for boroughs'!AN20+(AN$2+$B20)/1000000000</f>
        <v>377.000000048</v>
      </c>
      <c r="AP20" s="5">
        <f t="shared" si="16"/>
        <v>805.00000004599997</v>
      </c>
      <c r="AQ20" s="5">
        <f t="shared" si="17"/>
        <v>104.00000006600001</v>
      </c>
      <c r="AR20" s="5">
        <f t="shared" si="18"/>
        <v>427.00000007199998</v>
      </c>
      <c r="AS20" s="5">
        <f t="shared" si="19"/>
        <v>1393.0000000959999</v>
      </c>
      <c r="AT20" s="5">
        <f t="shared" si="20"/>
        <v>430.00001408200006</v>
      </c>
      <c r="AU20" s="5">
        <f t="shared" si="21"/>
        <v>270.00000007699998</v>
      </c>
      <c r="AV20" s="5">
        <f t="shared" si="22"/>
        <v>823.00000005600009</v>
      </c>
      <c r="AW20" s="5">
        <f t="shared" si="23"/>
        <v>393.00000006100004</v>
      </c>
      <c r="AX20" s="5">
        <f t="shared" si="24"/>
        <v>286.00000008500001</v>
      </c>
      <c r="AY20" s="5">
        <f t="shared" si="25"/>
        <v>1125.000000047</v>
      </c>
      <c r="AZ20" s="5">
        <f t="shared" si="26"/>
        <v>302.00000007099999</v>
      </c>
      <c r="BA20" s="5">
        <f t="shared" si="27"/>
        <v>1067.000000085</v>
      </c>
      <c r="BB20" s="5">
        <f t="shared" si="28"/>
        <v>330.00000013099998</v>
      </c>
      <c r="BC20" s="5">
        <f t="shared" si="29"/>
        <v>508.00000006699997</v>
      </c>
      <c r="BD20" s="5">
        <f t="shared" si="30"/>
        <v>8263.0000150420001</v>
      </c>
    </row>
    <row r="21" spans="1:56" x14ac:dyDescent="0.2">
      <c r="A21" s="1" t="s">
        <v>225</v>
      </c>
      <c r="B21" s="1">
        <v>15</v>
      </c>
      <c r="C21" s="1">
        <f>'data for boroughs'!C21+'data for boroughs'!$B21/1000000000</f>
        <v>121.000000015</v>
      </c>
      <c r="D21" s="1">
        <f>'data for boroughs'!D21+'data for boroughs'!$B21/1000000000</f>
        <v>46.000000014999998</v>
      </c>
      <c r="E21" s="1">
        <f>'data for boroughs'!E21+'data for boroughs'!$B21/1000000000</f>
        <v>75.000000014999998</v>
      </c>
      <c r="F21" s="1"/>
      <c r="G21" s="1">
        <f>'data for boroughs'!G21+(G$2+$B21)/1000000000</f>
        <v>2.000000016</v>
      </c>
      <c r="H21" s="1">
        <f>'data for boroughs'!H21+(H$2+$B21)/1000000000</f>
        <v>1.7E-8</v>
      </c>
      <c r="I21" s="1">
        <f>'data for boroughs'!I21+(I$2+$B21)/1000000000</f>
        <v>8.0000000179999997</v>
      </c>
      <c r="J21" s="1">
        <f>'data for boroughs'!J21+(J$2+$B21)/1000000000</f>
        <v>2.0000000189999998</v>
      </c>
      <c r="K21" s="1">
        <f>'data for boroughs'!K21+(K$2+$B21)/1000000000</f>
        <v>4.0000000199999999</v>
      </c>
      <c r="L21" s="1">
        <f>'data for boroughs'!L21+(L$2+$B21)/1000000000</f>
        <v>1.000000021</v>
      </c>
      <c r="M21" s="1">
        <f>'data for boroughs'!M21+(M$2+$B21)/1000000000</f>
        <v>7.000000022</v>
      </c>
      <c r="N21" s="1">
        <f>'data for boroughs'!N21+(N$2+$B21)/1000000000</f>
        <v>2.3000000000000001E-8</v>
      </c>
      <c r="O21" s="1">
        <f>'data for boroughs'!O21+(O$2+$B21)/1000000000</f>
        <v>4.0000000240000002</v>
      </c>
      <c r="P21" s="1">
        <f>'data for boroughs'!P21+(P$2+$B21)/1000000000</f>
        <v>9.0000000250000003</v>
      </c>
      <c r="Q21" s="1">
        <f>'data for boroughs'!Q21+(Q$2+$B21)/1000000000</f>
        <v>1.0000000259999999</v>
      </c>
      <c r="R21" s="1">
        <f>'data for boroughs'!R21+(R$2+$B21)/1000000000</f>
        <v>5.0000000269999996</v>
      </c>
      <c r="S21" s="1">
        <f>'data for boroughs'!S21+(S$2+$B21)/1000000000</f>
        <v>2.7999999999999999E-8</v>
      </c>
      <c r="T21" s="1">
        <f>'data for boroughs'!T21+(T$2+$B21)/1000000000</f>
        <v>3.0000000290000002</v>
      </c>
      <c r="U21" s="1">
        <f>'data for boroughs'!U21+(U$2+$B21)/1000000000</f>
        <v>75.000000029999995</v>
      </c>
      <c r="V21" s="1">
        <f>'data for boroughs'!V21+(V$2+$B21)/1000000000</f>
        <v>5.0000000309999999</v>
      </c>
      <c r="W21" s="1">
        <f>'data for boroughs'!W21+(W$2+$B21)/1000000000</f>
        <v>4.000000032</v>
      </c>
      <c r="X21" s="1">
        <f>'data for boroughs'!X21+(X$2+$B21)/1000000000</f>
        <v>5.0000000330000001</v>
      </c>
      <c r="Y21" s="1">
        <f>'data for boroughs'!Y21+(Y$2+$B21)/1000000000</f>
        <v>7.0000000340000001</v>
      </c>
      <c r="Z21" s="1">
        <f>'data for boroughs'!Z21+(Z$2+$B21)/1000000000</f>
        <v>1.000000035</v>
      </c>
      <c r="AA21" s="1">
        <f>'data for boroughs'!AA21+(AA$2+$B21)/1000000000</f>
        <v>3.5999999999999998E-8</v>
      </c>
      <c r="AB21" s="1">
        <f>'data for boroughs'!AB21+(AB$2+$B21)/1000000000</f>
        <v>12.000000037</v>
      </c>
      <c r="AC21" s="1">
        <f>'data for boroughs'!AC21+(AC$2+$B21)/1000000000</f>
        <v>3.8000000000000003E-8</v>
      </c>
      <c r="AD21" s="1">
        <f>'data for boroughs'!AD21+(AD$2+$B21)/1000000000</f>
        <v>5.0000000389999997</v>
      </c>
      <c r="AE21" s="1">
        <f>'data for boroughs'!AE21+(AE$2+$B21)/1000000000</f>
        <v>4.0000000399999998</v>
      </c>
      <c r="AF21" s="1">
        <f>'data for boroughs'!AF21+(AF$2+$B21)/1000000000</f>
        <v>7.0000000409999998</v>
      </c>
      <c r="AG21" s="1">
        <f>'data for boroughs'!AG21+(AG$2+$B21)/1000000000</f>
        <v>3.0000000419999999</v>
      </c>
      <c r="AH21" s="1">
        <f>'data for boroughs'!AH21+(AH$2+$B21)/1000000000</f>
        <v>3.000000043</v>
      </c>
      <c r="AI21" s="1">
        <f>'data for boroughs'!AI21+(AI$2+$B21)/1000000000</f>
        <v>2.0000000440000001</v>
      </c>
      <c r="AJ21" s="1">
        <f>'data for boroughs'!AJ21+(AJ$2+$B21)/1000000000</f>
        <v>3.0000000450000002</v>
      </c>
      <c r="AK21" s="1">
        <f>'data for boroughs'!AK21+(AK$2+$B21)/1000000000</f>
        <v>8.0000000460000003</v>
      </c>
      <c r="AL21" s="1">
        <f>'data for boroughs'!AL21+(AL$2+$B21)/1000000000</f>
        <v>1.0000000469999999</v>
      </c>
      <c r="AM21" s="1">
        <f>'data for boroughs'!AM21+(AM$2+$B21)/1000000000</f>
        <v>2.000000048</v>
      </c>
      <c r="AN21" s="1">
        <f>'data for boroughs'!AN21+(AN$2+$B21)/1000000000</f>
        <v>3.0000000490000001</v>
      </c>
      <c r="AP21" s="5">
        <f t="shared" si="16"/>
        <v>6.0000000480000004</v>
      </c>
      <c r="AQ21" s="5">
        <f t="shared" si="17"/>
        <v>6.0000000680000003</v>
      </c>
      <c r="AR21" s="5">
        <f t="shared" si="18"/>
        <v>11.000000073999999</v>
      </c>
      <c r="AS21" s="5">
        <f t="shared" si="19"/>
        <v>19.000000099999998</v>
      </c>
      <c r="AT21" s="5">
        <f t="shared" si="20"/>
        <v>2.0000150839999997</v>
      </c>
      <c r="AU21" s="5">
        <f t="shared" si="21"/>
        <v>15.000000078999999</v>
      </c>
      <c r="AV21" s="5">
        <f t="shared" si="22"/>
        <v>4.0000000579999995</v>
      </c>
      <c r="AW21" s="5">
        <f t="shared" si="23"/>
        <v>9.0000000629999999</v>
      </c>
      <c r="AX21" s="5">
        <f t="shared" si="24"/>
        <v>15.000000087</v>
      </c>
      <c r="AY21" s="5">
        <f t="shared" si="25"/>
        <v>1.0000000489999998</v>
      </c>
      <c r="AZ21" s="5">
        <f t="shared" si="26"/>
        <v>3.0000000730000003</v>
      </c>
      <c r="BA21" s="5">
        <f t="shared" si="27"/>
        <v>12.000000088</v>
      </c>
      <c r="BB21" s="5">
        <f t="shared" si="28"/>
        <v>6.0000001340000004</v>
      </c>
      <c r="BC21" s="5">
        <f t="shared" si="29"/>
        <v>12.00000007</v>
      </c>
      <c r="BD21" s="5">
        <f t="shared" si="30"/>
        <v>121.00001607499999</v>
      </c>
    </row>
    <row r="22" spans="1:56" x14ac:dyDescent="0.2">
      <c r="A22" s="1" t="s">
        <v>40</v>
      </c>
      <c r="B22" s="1">
        <v>16</v>
      </c>
      <c r="C22" s="1">
        <f>'data for boroughs'!C22+'data for boroughs'!$B22/1000000000</f>
        <v>13.000000016</v>
      </c>
      <c r="D22" s="1">
        <f>'data for boroughs'!D22+'data for boroughs'!$B22/1000000000</f>
        <v>4.0000000160000004</v>
      </c>
      <c r="E22" s="1">
        <f>'data for boroughs'!E22+'data for boroughs'!$B22/1000000000</f>
        <v>9.0000000159999995</v>
      </c>
      <c r="F22" s="1"/>
      <c r="G22" s="1">
        <f>'data for boroughs'!G22+(G$2+$B22)/1000000000</f>
        <v>1.7E-8</v>
      </c>
      <c r="H22" s="1">
        <f>'data for boroughs'!H22+(H$2+$B22)/1000000000</f>
        <v>1.7999999999999999E-8</v>
      </c>
      <c r="I22" s="1">
        <f>'data for boroughs'!I22+(I$2+$B22)/1000000000</f>
        <v>1.000000019</v>
      </c>
      <c r="J22" s="1">
        <f>'data for boroughs'!J22+(J$2+$B22)/1000000000</f>
        <v>2E-8</v>
      </c>
      <c r="K22" s="1">
        <f>'data for boroughs'!K22+(K$2+$B22)/1000000000</f>
        <v>1.000000021</v>
      </c>
      <c r="L22" s="1">
        <f>'data for boroughs'!L22+(L$2+$B22)/1000000000</f>
        <v>2.1999999999999998E-8</v>
      </c>
      <c r="M22" s="1">
        <f>'data for boroughs'!M22+(M$2+$B22)/1000000000</f>
        <v>2.3000000000000001E-8</v>
      </c>
      <c r="N22" s="1">
        <f>'data for boroughs'!N22+(N$2+$B22)/1000000000</f>
        <v>2.4E-8</v>
      </c>
      <c r="O22" s="1">
        <f>'data for boroughs'!O22+(O$2+$B22)/1000000000</f>
        <v>1.0000000250000001</v>
      </c>
      <c r="P22" s="1">
        <f>'data for boroughs'!P22+(P$2+$B22)/1000000000</f>
        <v>2.6000000000000001E-8</v>
      </c>
      <c r="Q22" s="1">
        <f>'data for boroughs'!Q22+(Q$2+$B22)/1000000000</f>
        <v>2.7E-8</v>
      </c>
      <c r="R22" s="1">
        <f>'data for boroughs'!R22+(R$2+$B22)/1000000000</f>
        <v>2.7999999999999999E-8</v>
      </c>
      <c r="S22" s="1">
        <f>'data for boroughs'!S22+(S$2+$B22)/1000000000</f>
        <v>1.000000029</v>
      </c>
      <c r="T22" s="1">
        <f>'data for boroughs'!T22+(T$2+$B22)/1000000000</f>
        <v>2.9999999999999997E-8</v>
      </c>
      <c r="U22" s="1">
        <f>'data for boroughs'!U22+(U$2+$B22)/1000000000</f>
        <v>9.0000000310000008</v>
      </c>
      <c r="V22" s="1">
        <f>'data for boroughs'!V22+(V$2+$B22)/1000000000</f>
        <v>3.2000000000000002E-8</v>
      </c>
      <c r="W22" s="1">
        <f>'data for boroughs'!W22+(W$2+$B22)/1000000000</f>
        <v>3.2999999999999998E-8</v>
      </c>
      <c r="X22" s="1">
        <f>'data for boroughs'!X22+(X$2+$B22)/1000000000</f>
        <v>3.4E-8</v>
      </c>
      <c r="Y22" s="1">
        <f>'data for boroughs'!Y22+(Y$2+$B22)/1000000000</f>
        <v>1.000000035</v>
      </c>
      <c r="Z22" s="1">
        <f>'data for boroughs'!Z22+(Z$2+$B22)/1000000000</f>
        <v>3.5999999999999998E-8</v>
      </c>
      <c r="AA22" s="1">
        <f>'data for boroughs'!AA22+(AA$2+$B22)/1000000000</f>
        <v>1.000000037</v>
      </c>
      <c r="AB22" s="1">
        <f>'data for boroughs'!AB22+(AB$2+$B22)/1000000000</f>
        <v>2.000000038</v>
      </c>
      <c r="AC22" s="1">
        <f>'data for boroughs'!AC22+(AC$2+$B22)/1000000000</f>
        <v>3.8999999999999998E-8</v>
      </c>
      <c r="AD22" s="1">
        <f>'data for boroughs'!AD22+(AD$2+$B22)/1000000000</f>
        <v>4.0000000000000001E-8</v>
      </c>
      <c r="AE22" s="1">
        <f>'data for boroughs'!AE22+(AE$2+$B22)/1000000000</f>
        <v>4.1000000000000003E-8</v>
      </c>
      <c r="AF22" s="1">
        <f>'data for boroughs'!AF22+(AF$2+$B22)/1000000000</f>
        <v>4.1999999999999999E-8</v>
      </c>
      <c r="AG22" s="1">
        <f>'data for boroughs'!AG22+(AG$2+$B22)/1000000000</f>
        <v>4.3000000000000001E-8</v>
      </c>
      <c r="AH22" s="1">
        <f>'data for boroughs'!AH22+(AH$2+$B22)/1000000000</f>
        <v>4.3999999999999997E-8</v>
      </c>
      <c r="AI22" s="1">
        <f>'data for boroughs'!AI22+(AI$2+$B22)/1000000000</f>
        <v>3.0000000450000002</v>
      </c>
      <c r="AJ22" s="1">
        <f>'data for boroughs'!AJ22+(AJ$2+$B22)/1000000000</f>
        <v>1.000000046</v>
      </c>
      <c r="AK22" s="1">
        <f>'data for boroughs'!AK22+(AK$2+$B22)/1000000000</f>
        <v>4.6999999999999997E-8</v>
      </c>
      <c r="AL22" s="1">
        <f>'data for boroughs'!AL22+(AL$2+$B22)/1000000000</f>
        <v>1.000000048</v>
      </c>
      <c r="AM22" s="1">
        <f>'data for boroughs'!AM22+(AM$2+$B22)/1000000000</f>
        <v>4.9000000000000002E-8</v>
      </c>
      <c r="AN22" s="1">
        <f>'data for boroughs'!AN22+(AN$2+$B22)/1000000000</f>
        <v>4.9999999999999998E-8</v>
      </c>
      <c r="AP22" s="5">
        <f t="shared" si="16"/>
        <v>4.9999999999999998E-8</v>
      </c>
      <c r="AQ22" s="5">
        <f t="shared" si="17"/>
        <v>6.9999999999999992E-8</v>
      </c>
      <c r="AR22" s="5">
        <f t="shared" si="18"/>
        <v>1.0000000760000001</v>
      </c>
      <c r="AS22" s="5">
        <f t="shared" si="19"/>
        <v>1.04E-7</v>
      </c>
      <c r="AT22" s="5">
        <f t="shared" si="20"/>
        <v>1.000016086</v>
      </c>
      <c r="AU22" s="5">
        <f t="shared" si="21"/>
        <v>2.000000081</v>
      </c>
      <c r="AV22" s="5">
        <f t="shared" si="22"/>
        <v>1.0000000599999999</v>
      </c>
      <c r="AW22" s="5">
        <f t="shared" si="23"/>
        <v>1.000000065</v>
      </c>
      <c r="AX22" s="5">
        <f t="shared" si="24"/>
        <v>8.899999999999999E-8</v>
      </c>
      <c r="AY22" s="5">
        <f t="shared" si="25"/>
        <v>5.1E-8</v>
      </c>
      <c r="AZ22" s="5">
        <f t="shared" si="26"/>
        <v>2.000000075</v>
      </c>
      <c r="BA22" s="5">
        <f t="shared" si="27"/>
        <v>1.000000091</v>
      </c>
      <c r="BB22" s="5">
        <f t="shared" si="28"/>
        <v>4.0000001370000007</v>
      </c>
      <c r="BC22" s="5">
        <f t="shared" si="29"/>
        <v>7.3000000000000005E-8</v>
      </c>
      <c r="BD22" s="5">
        <f t="shared" si="30"/>
        <v>13.000017108000002</v>
      </c>
    </row>
    <row r="23" spans="1:56" x14ac:dyDescent="0.2">
      <c r="A23" s="1" t="s">
        <v>45</v>
      </c>
      <c r="B23" s="1">
        <v>17</v>
      </c>
      <c r="C23" s="1">
        <f>'data for boroughs'!C23+'data for boroughs'!$B23/1000000000</f>
        <v>1962.000000017</v>
      </c>
      <c r="D23" s="1">
        <f>'data for boroughs'!D23+'data for boroughs'!$B23/1000000000</f>
        <v>1098.000000017</v>
      </c>
      <c r="E23" s="1">
        <f>'data for boroughs'!E23+'data for boroughs'!$B23/1000000000</f>
        <v>864.00000001700005</v>
      </c>
      <c r="F23" s="1"/>
      <c r="G23" s="1">
        <f>'data for boroughs'!G23+(G$2+$B23)/1000000000</f>
        <v>18.000000018000001</v>
      </c>
      <c r="H23" s="1">
        <f>'data for boroughs'!H23+(H$2+$B23)/1000000000</f>
        <v>1.9000000000000001E-8</v>
      </c>
      <c r="I23" s="1">
        <f>'data for boroughs'!I23+(I$2+$B23)/1000000000</f>
        <v>394.00000002000002</v>
      </c>
      <c r="J23" s="1">
        <f>'data for boroughs'!J23+(J$2+$B23)/1000000000</f>
        <v>28.000000021000002</v>
      </c>
      <c r="K23" s="1">
        <f>'data for boroughs'!K23+(K$2+$B23)/1000000000</f>
        <v>173.00000002199999</v>
      </c>
      <c r="L23" s="1">
        <f>'data for boroughs'!L23+(L$2+$B23)/1000000000</f>
        <v>87.000000022999998</v>
      </c>
      <c r="M23" s="1">
        <f>'data for boroughs'!M23+(M$2+$B23)/1000000000</f>
        <v>32.000000024000002</v>
      </c>
      <c r="N23" s="1">
        <f>'data for boroughs'!N23+(N$2+$B23)/1000000000</f>
        <v>35.000000024999999</v>
      </c>
      <c r="O23" s="1">
        <f>'data for boroughs'!O23+(O$2+$B23)/1000000000</f>
        <v>77.000000025999995</v>
      </c>
      <c r="P23" s="1">
        <f>'data for boroughs'!P23+(P$2+$B23)/1000000000</f>
        <v>104.000000027</v>
      </c>
      <c r="Q23" s="1">
        <f>'data for boroughs'!Q23+(Q$2+$B23)/1000000000</f>
        <v>49.000000028000002</v>
      </c>
      <c r="R23" s="1">
        <f>'data for boroughs'!R23+(R$2+$B23)/1000000000</f>
        <v>49.000000028999999</v>
      </c>
      <c r="S23" s="1">
        <f>'data for boroughs'!S23+(S$2+$B23)/1000000000</f>
        <v>30.000000029999999</v>
      </c>
      <c r="T23" s="1">
        <f>'data for boroughs'!T23+(T$2+$B23)/1000000000</f>
        <v>22.000000030999999</v>
      </c>
      <c r="U23" s="1">
        <f>'data for boroughs'!U23+(U$2+$B23)/1000000000</f>
        <v>864.000000032</v>
      </c>
      <c r="V23" s="1">
        <f>'data for boroughs'!V23+(V$2+$B23)/1000000000</f>
        <v>33.000000032999999</v>
      </c>
      <c r="W23" s="1">
        <f>'data for boroughs'!W23+(W$2+$B23)/1000000000</f>
        <v>23.000000033999999</v>
      </c>
      <c r="X23" s="1">
        <f>'data for boroughs'!X23+(X$2+$B23)/1000000000</f>
        <v>8.0000000349999993</v>
      </c>
      <c r="Y23" s="1">
        <f>'data for boroughs'!Y23+(Y$2+$B23)/1000000000</f>
        <v>44.000000036000003</v>
      </c>
      <c r="Z23" s="1">
        <f>'data for boroughs'!Z23+(Z$2+$B23)/1000000000</f>
        <v>13.000000037</v>
      </c>
      <c r="AA23" s="1">
        <f>'data for boroughs'!AA23+(AA$2+$B23)/1000000000</f>
        <v>43.000000038000003</v>
      </c>
      <c r="AB23" s="1">
        <f>'data for boroughs'!AB23+(AB$2+$B23)/1000000000</f>
        <v>45.000000039</v>
      </c>
      <c r="AC23" s="1">
        <f>'data for boroughs'!AC23+(AC$2+$B23)/1000000000</f>
        <v>186.00000004</v>
      </c>
      <c r="AD23" s="1">
        <f>'data for boroughs'!AD23+(AD$2+$B23)/1000000000</f>
        <v>28.000000041</v>
      </c>
      <c r="AE23" s="1">
        <f>'data for boroughs'!AE23+(AE$2+$B23)/1000000000</f>
        <v>22.000000042</v>
      </c>
      <c r="AF23" s="1">
        <f>'data for boroughs'!AF23+(AF$2+$B23)/1000000000</f>
        <v>14.000000043</v>
      </c>
      <c r="AG23" s="1">
        <f>'data for boroughs'!AG23+(AG$2+$B23)/1000000000</f>
        <v>24.000000044</v>
      </c>
      <c r="AH23" s="1">
        <f>'data for boroughs'!AH23+(AH$2+$B23)/1000000000</f>
        <v>22.000000045</v>
      </c>
      <c r="AI23" s="1">
        <f>'data for boroughs'!AI23+(AI$2+$B23)/1000000000</f>
        <v>1.000000046</v>
      </c>
      <c r="AJ23" s="1">
        <f>'data for boroughs'!AJ23+(AJ$2+$B23)/1000000000</f>
        <v>20.000000047</v>
      </c>
      <c r="AK23" s="1">
        <f>'data for boroughs'!AK23+(AK$2+$B23)/1000000000</f>
        <v>73.000000048000004</v>
      </c>
      <c r="AL23" s="1">
        <f>'data for boroughs'!AL23+(AL$2+$B23)/1000000000</f>
        <v>4.0000000489999996</v>
      </c>
      <c r="AM23" s="1">
        <f>'data for boroughs'!AM23+(AM$2+$B23)/1000000000</f>
        <v>10.000000050000001</v>
      </c>
      <c r="AN23" s="1">
        <f>'data for boroughs'!AN23+(AN$2+$B23)/1000000000</f>
        <v>251.000000051</v>
      </c>
      <c r="AP23" s="5">
        <f t="shared" si="16"/>
        <v>41.000000052000004</v>
      </c>
      <c r="AQ23" s="5">
        <f t="shared" si="17"/>
        <v>21.000000071999999</v>
      </c>
      <c r="AR23" s="5">
        <f t="shared" si="18"/>
        <v>66.000000077999999</v>
      </c>
      <c r="AS23" s="5">
        <f t="shared" si="19"/>
        <v>186.00000010799999</v>
      </c>
      <c r="AT23" s="5">
        <f t="shared" si="20"/>
        <v>53.000017088000007</v>
      </c>
      <c r="AU23" s="5">
        <f t="shared" si="21"/>
        <v>69.000000083000003</v>
      </c>
      <c r="AV23" s="5">
        <f t="shared" si="22"/>
        <v>359.00000006200003</v>
      </c>
      <c r="AW23" s="5">
        <f t="shared" si="23"/>
        <v>105.000000067</v>
      </c>
      <c r="AX23" s="5">
        <f t="shared" si="24"/>
        <v>87.000000091000004</v>
      </c>
      <c r="AY23" s="5">
        <f t="shared" si="25"/>
        <v>84.000000053000008</v>
      </c>
      <c r="AZ23" s="5">
        <f t="shared" si="26"/>
        <v>50.000000076999996</v>
      </c>
      <c r="BA23" s="5">
        <f t="shared" si="27"/>
        <v>732.00000009400003</v>
      </c>
      <c r="BB23" s="5">
        <f t="shared" si="28"/>
        <v>27.000000140000001</v>
      </c>
      <c r="BC23" s="5">
        <f t="shared" si="29"/>
        <v>82.000000076000006</v>
      </c>
      <c r="BD23" s="5">
        <f t="shared" si="30"/>
        <v>1962.0000181410003</v>
      </c>
    </row>
    <row r="24" spans="1:56" x14ac:dyDescent="0.2">
      <c r="A24" s="1" t="s">
        <v>47</v>
      </c>
      <c r="B24" s="1">
        <v>18</v>
      </c>
      <c r="C24" s="1">
        <f>'data for boroughs'!C24+'data for boroughs'!$B24/1000000000</f>
        <v>4567.0000000179998</v>
      </c>
      <c r="D24" s="1">
        <f>'data for boroughs'!D24+'data for boroughs'!$B24/1000000000</f>
        <v>2930.0000000179998</v>
      </c>
      <c r="E24" s="1">
        <f>'data for boroughs'!E24+'data for boroughs'!$B24/1000000000</f>
        <v>1637.000000018</v>
      </c>
      <c r="F24" s="1"/>
      <c r="G24" s="1">
        <f>'data for boroughs'!G24+(G$2+$B24)/1000000000</f>
        <v>266.00000001900003</v>
      </c>
      <c r="H24" s="1">
        <f>'data for boroughs'!H24+(H$2+$B24)/1000000000</f>
        <v>8.0000000199999999</v>
      </c>
      <c r="I24" s="1">
        <f>'data for boroughs'!I24+(I$2+$B24)/1000000000</f>
        <v>208.00000002100001</v>
      </c>
      <c r="J24" s="1">
        <f>'data for boroughs'!J24+(J$2+$B24)/1000000000</f>
        <v>261.00000002199999</v>
      </c>
      <c r="K24" s="1">
        <f>'data for boroughs'!K24+(K$2+$B24)/1000000000</f>
        <v>156.00000002300001</v>
      </c>
      <c r="L24" s="1">
        <f>'data for boroughs'!L24+(L$2+$B24)/1000000000</f>
        <v>180.000000024</v>
      </c>
      <c r="M24" s="1">
        <f>'data for boroughs'!M24+(M$2+$B24)/1000000000</f>
        <v>344.00000002500002</v>
      </c>
      <c r="N24" s="1">
        <f>'data for boroughs'!N24+(N$2+$B24)/1000000000</f>
        <v>230.00000002600001</v>
      </c>
      <c r="O24" s="1">
        <f>'data for boroughs'!O24+(O$2+$B24)/1000000000</f>
        <v>134.000000027</v>
      </c>
      <c r="P24" s="1">
        <f>'data for boroughs'!P24+(P$2+$B24)/1000000000</f>
        <v>39.000000028000002</v>
      </c>
      <c r="Q24" s="1">
        <f>'data for boroughs'!Q24+(Q$2+$B24)/1000000000</f>
        <v>223.00000002900001</v>
      </c>
      <c r="R24" s="1">
        <f>'data for boroughs'!R24+(R$2+$B24)/1000000000</f>
        <v>182.00000003</v>
      </c>
      <c r="S24" s="1">
        <f>'data for boroughs'!S24+(S$2+$B24)/1000000000</f>
        <v>321.00000003100001</v>
      </c>
      <c r="T24" s="1">
        <f>'data for boroughs'!T24+(T$2+$B24)/1000000000</f>
        <v>378.000000032</v>
      </c>
      <c r="U24" s="1">
        <f>'data for boroughs'!U24+(U$2+$B24)/1000000000</f>
        <v>1637.0000000330001</v>
      </c>
      <c r="V24" s="1">
        <f>'data for boroughs'!V24+(V$2+$B24)/1000000000</f>
        <v>11.000000033999999</v>
      </c>
      <c r="W24" s="1">
        <f>'data for boroughs'!W24+(W$2+$B24)/1000000000</f>
        <v>188.000000035</v>
      </c>
      <c r="X24" s="1">
        <f>'data for boroughs'!X24+(X$2+$B24)/1000000000</f>
        <v>21.000000035999999</v>
      </c>
      <c r="Y24" s="1">
        <f>'data for boroughs'!Y24+(Y$2+$B24)/1000000000</f>
        <v>136.00000003700001</v>
      </c>
      <c r="Z24" s="1">
        <f>'data for boroughs'!Z24+(Z$2+$B24)/1000000000</f>
        <v>85.000000037999996</v>
      </c>
      <c r="AA24" s="1">
        <f>'data for boroughs'!AA24+(AA$2+$B24)/1000000000</f>
        <v>88.000000039</v>
      </c>
      <c r="AB24" s="1">
        <f>'data for boroughs'!AB24+(AB$2+$B24)/1000000000</f>
        <v>181.00000004</v>
      </c>
      <c r="AC24" s="1">
        <f>'data for boroughs'!AC24+(AC$2+$B24)/1000000000</f>
        <v>52.000000041</v>
      </c>
      <c r="AD24" s="1">
        <f>'data for boroughs'!AD24+(AD$2+$B24)/1000000000</f>
        <v>98.000000041999996</v>
      </c>
      <c r="AE24" s="1">
        <f>'data for boroughs'!AE24+(AE$2+$B24)/1000000000</f>
        <v>46.000000043</v>
      </c>
      <c r="AF24" s="1">
        <f>'data for boroughs'!AF24+(AF$2+$B24)/1000000000</f>
        <v>8.0000000440000001</v>
      </c>
      <c r="AG24" s="1">
        <f>'data for boroughs'!AG24+(AG$2+$B24)/1000000000</f>
        <v>32.000000045</v>
      </c>
      <c r="AH24" s="1">
        <f>'data for boroughs'!AH24+(AH$2+$B24)/1000000000</f>
        <v>109.000000046</v>
      </c>
      <c r="AI24" s="1">
        <f>'data for boroughs'!AI24+(AI$2+$B24)/1000000000</f>
        <v>95.000000047</v>
      </c>
      <c r="AJ24" s="1">
        <f>'data for boroughs'!AJ24+(AJ$2+$B24)/1000000000</f>
        <v>106.000000048</v>
      </c>
      <c r="AK24" s="1">
        <f>'data for boroughs'!AK24+(AK$2+$B24)/1000000000</f>
        <v>43.000000049000001</v>
      </c>
      <c r="AL24" s="1">
        <f>'data for boroughs'!AL24+(AL$2+$B24)/1000000000</f>
        <v>228.00000005000001</v>
      </c>
      <c r="AM24" s="1">
        <f>'data for boroughs'!AM24+(AM$2+$B24)/1000000000</f>
        <v>48.000000051000001</v>
      </c>
      <c r="AN24" s="1">
        <f>'data for boroughs'!AN24+(AN$2+$B24)/1000000000</f>
        <v>62.000000051999997</v>
      </c>
      <c r="AP24" s="5">
        <f t="shared" si="16"/>
        <v>454.000000054</v>
      </c>
      <c r="AQ24" s="5">
        <f t="shared" si="17"/>
        <v>106.000000074</v>
      </c>
      <c r="AR24" s="5">
        <f t="shared" si="18"/>
        <v>182.00000008000001</v>
      </c>
      <c r="AS24" s="5">
        <f t="shared" si="19"/>
        <v>240.00000011200001</v>
      </c>
      <c r="AT24" s="5">
        <f t="shared" si="20"/>
        <v>136.00001809000003</v>
      </c>
      <c r="AU24" s="5">
        <f t="shared" si="21"/>
        <v>213.00000008500001</v>
      </c>
      <c r="AV24" s="5">
        <f t="shared" si="22"/>
        <v>208.00000006400001</v>
      </c>
      <c r="AW24" s="5">
        <f t="shared" si="23"/>
        <v>232.00000006900001</v>
      </c>
      <c r="AX24" s="5">
        <f t="shared" si="24"/>
        <v>51.000000092999997</v>
      </c>
      <c r="AY24" s="5">
        <f t="shared" si="25"/>
        <v>453.00000005499999</v>
      </c>
      <c r="AZ24" s="5">
        <f t="shared" si="26"/>
        <v>427.00000007900002</v>
      </c>
      <c r="BA24" s="5">
        <f t="shared" si="27"/>
        <v>450.000000097</v>
      </c>
      <c r="BB24" s="5">
        <f t="shared" si="28"/>
        <v>432.00000014299997</v>
      </c>
      <c r="BC24" s="5">
        <f t="shared" si="29"/>
        <v>983.00000007899996</v>
      </c>
      <c r="BD24" s="5">
        <f t="shared" si="30"/>
        <v>4567.0000191739991</v>
      </c>
    </row>
    <row r="25" spans="1:56" x14ac:dyDescent="0.2">
      <c r="A25" s="1" t="s">
        <v>53</v>
      </c>
      <c r="B25" s="1">
        <v>19</v>
      </c>
      <c r="C25" s="1">
        <f>'data for boroughs'!C25+'data for boroughs'!$B25/1000000000</f>
        <v>923.00000001900003</v>
      </c>
      <c r="D25" s="1">
        <f>'data for boroughs'!D25+'data for boroughs'!$B25/1000000000</f>
        <v>406.00000001900003</v>
      </c>
      <c r="E25" s="1">
        <f>'data for boroughs'!E25+'data for boroughs'!$B25/1000000000</f>
        <v>517.00000001900003</v>
      </c>
      <c r="F25" s="1"/>
      <c r="G25" s="1">
        <f>'data for boroughs'!G25+(G$2+$B25)/1000000000</f>
        <v>39.000000020000002</v>
      </c>
      <c r="H25" s="1">
        <f>'data for boroughs'!H25+(H$2+$B25)/1000000000</f>
        <v>1.000000021</v>
      </c>
      <c r="I25" s="1">
        <f>'data for boroughs'!I25+(I$2+$B25)/1000000000</f>
        <v>11.000000022</v>
      </c>
      <c r="J25" s="1">
        <f>'data for boroughs'!J25+(J$2+$B25)/1000000000</f>
        <v>47.000000022999998</v>
      </c>
      <c r="K25" s="1">
        <f>'data for boroughs'!K25+(K$2+$B25)/1000000000</f>
        <v>18.000000023999998</v>
      </c>
      <c r="L25" s="1">
        <f>'data for boroughs'!L25+(L$2+$B25)/1000000000</f>
        <v>13.000000025</v>
      </c>
      <c r="M25" s="1">
        <f>'data for boroughs'!M25+(M$2+$B25)/1000000000</f>
        <v>34.000000026000002</v>
      </c>
      <c r="N25" s="1">
        <f>'data for boroughs'!N25+(N$2+$B25)/1000000000</f>
        <v>17.000000026999999</v>
      </c>
      <c r="O25" s="1">
        <f>'data for boroughs'!O25+(O$2+$B25)/1000000000</f>
        <v>26.000000027999999</v>
      </c>
      <c r="P25" s="1">
        <f>'data for boroughs'!P25+(P$2+$B25)/1000000000</f>
        <v>46.000000028999999</v>
      </c>
      <c r="Q25" s="1">
        <f>'data for boroughs'!Q25+(Q$2+$B25)/1000000000</f>
        <v>22.000000029999999</v>
      </c>
      <c r="R25" s="1">
        <f>'data for boroughs'!R25+(R$2+$B25)/1000000000</f>
        <v>58.000000030999999</v>
      </c>
      <c r="S25" s="1">
        <f>'data for boroughs'!S25+(S$2+$B25)/1000000000</f>
        <v>14.000000032000001</v>
      </c>
      <c r="T25" s="1">
        <f>'data for boroughs'!T25+(T$2+$B25)/1000000000</f>
        <v>60.000000032999999</v>
      </c>
      <c r="U25" s="1">
        <f>'data for boroughs'!U25+(U$2+$B25)/1000000000</f>
        <v>517.00000003399998</v>
      </c>
      <c r="V25" s="1">
        <f>'data for boroughs'!V25+(V$2+$B25)/1000000000</f>
        <v>13.000000034999999</v>
      </c>
      <c r="W25" s="1">
        <f>'data for boroughs'!W25+(W$2+$B25)/1000000000</f>
        <v>32.000000036000003</v>
      </c>
      <c r="X25" s="1">
        <f>'data for boroughs'!X25+(X$2+$B25)/1000000000</f>
        <v>3.000000037</v>
      </c>
      <c r="Y25" s="1">
        <f>'data for boroughs'!Y25+(Y$2+$B25)/1000000000</f>
        <v>21.000000038</v>
      </c>
      <c r="Z25" s="1">
        <f>'data for boroughs'!Z25+(Z$2+$B25)/1000000000</f>
        <v>8.0000000389999997</v>
      </c>
      <c r="AA25" s="1">
        <f>'data for boroughs'!AA25+(AA$2+$B25)/1000000000</f>
        <v>16.00000004</v>
      </c>
      <c r="AB25" s="1">
        <f>'data for boroughs'!AB25+(AB$2+$B25)/1000000000</f>
        <v>232.00000004099999</v>
      </c>
      <c r="AC25" s="1">
        <f>'data for boroughs'!AC25+(AC$2+$B25)/1000000000</f>
        <v>19.000000042</v>
      </c>
      <c r="AD25" s="1">
        <f>'data for boroughs'!AD25+(AD$2+$B25)/1000000000</f>
        <v>7.000000043</v>
      </c>
      <c r="AE25" s="1">
        <f>'data for boroughs'!AE25+(AE$2+$B25)/1000000000</f>
        <v>16.000000044</v>
      </c>
      <c r="AF25" s="1">
        <f>'data for boroughs'!AF25+(AF$2+$B25)/1000000000</f>
        <v>10.000000045</v>
      </c>
      <c r="AG25" s="1">
        <f>'data for boroughs'!AG25+(AG$2+$B25)/1000000000</f>
        <v>27.000000046</v>
      </c>
      <c r="AH25" s="1">
        <f>'data for boroughs'!AH25+(AH$2+$B25)/1000000000</f>
        <v>21.000000047</v>
      </c>
      <c r="AI25" s="1">
        <f>'data for boroughs'!AI25+(AI$2+$B25)/1000000000</f>
        <v>7.0000000480000004</v>
      </c>
      <c r="AJ25" s="1">
        <f>'data for boroughs'!AJ25+(AJ$2+$B25)/1000000000</f>
        <v>16.000000049000001</v>
      </c>
      <c r="AK25" s="1">
        <f>'data for boroughs'!AK25+(AK$2+$B25)/1000000000</f>
        <v>8.0000000500000006</v>
      </c>
      <c r="AL25" s="1">
        <f>'data for boroughs'!AL25+(AL$2+$B25)/1000000000</f>
        <v>9.0000000510000007</v>
      </c>
      <c r="AM25" s="1">
        <f>'data for boroughs'!AM25+(AM$2+$B25)/1000000000</f>
        <v>19.000000052000001</v>
      </c>
      <c r="AN25" s="1">
        <f>'data for boroughs'!AN25+(AN$2+$B25)/1000000000</f>
        <v>33.000000053000001</v>
      </c>
      <c r="AP25" s="5">
        <f t="shared" si="16"/>
        <v>71.000000056000005</v>
      </c>
      <c r="AQ25" s="5">
        <f t="shared" si="17"/>
        <v>11.000000075999999</v>
      </c>
      <c r="AR25" s="5">
        <f t="shared" si="18"/>
        <v>37.000000082</v>
      </c>
      <c r="AS25" s="5">
        <f t="shared" si="19"/>
        <v>118.000000116</v>
      </c>
      <c r="AT25" s="5">
        <f t="shared" si="20"/>
        <v>35.000019092000002</v>
      </c>
      <c r="AU25" s="5">
        <f t="shared" si="21"/>
        <v>259.00000008699999</v>
      </c>
      <c r="AV25" s="5">
        <f t="shared" si="22"/>
        <v>37.000000065999998</v>
      </c>
      <c r="AW25" s="5">
        <f t="shared" si="23"/>
        <v>33.000000071000002</v>
      </c>
      <c r="AX25" s="5">
        <f t="shared" si="24"/>
        <v>18.000000095000001</v>
      </c>
      <c r="AY25" s="5">
        <f t="shared" si="25"/>
        <v>39.000000056999994</v>
      </c>
      <c r="AZ25" s="5">
        <f t="shared" si="26"/>
        <v>30.000000081000003</v>
      </c>
      <c r="BA25" s="5">
        <f t="shared" si="27"/>
        <v>57.000000100000001</v>
      </c>
      <c r="BB25" s="5">
        <f t="shared" si="28"/>
        <v>37.000000146000005</v>
      </c>
      <c r="BC25" s="5">
        <f t="shared" si="29"/>
        <v>141.00000008199999</v>
      </c>
      <c r="BD25" s="5">
        <f t="shared" si="30"/>
        <v>923.00002020700003</v>
      </c>
    </row>
    <row r="26" spans="1:56" x14ac:dyDescent="0.2">
      <c r="A26" s="1" t="s">
        <v>190</v>
      </c>
      <c r="B26" s="1">
        <v>20</v>
      </c>
      <c r="C26" s="1">
        <f>'data for boroughs'!C26+'data for boroughs'!$B26/1000000000</f>
        <v>320.00000002000002</v>
      </c>
      <c r="D26" s="1">
        <f>'data for boroughs'!D26+'data for boroughs'!$B26/1000000000</f>
        <v>150.00000001999999</v>
      </c>
      <c r="E26" s="1">
        <f>'data for boroughs'!E26+'data for boroughs'!$B26/1000000000</f>
        <v>170.00000001999999</v>
      </c>
      <c r="F26" s="1"/>
      <c r="G26" s="1">
        <f>'data for boroughs'!G26+(G$2+$B26)/1000000000</f>
        <v>6.000000021</v>
      </c>
      <c r="H26" s="1">
        <f>'data for boroughs'!H26+(H$2+$B26)/1000000000</f>
        <v>2.1999999999999998E-8</v>
      </c>
      <c r="I26" s="1">
        <f>'data for boroughs'!I26+(I$2+$B26)/1000000000</f>
        <v>17.000000022999998</v>
      </c>
      <c r="J26" s="1">
        <f>'data for boroughs'!J26+(J$2+$B26)/1000000000</f>
        <v>12.000000024</v>
      </c>
      <c r="K26" s="1">
        <f>'data for boroughs'!K26+(K$2+$B26)/1000000000</f>
        <v>13.000000025</v>
      </c>
      <c r="L26" s="1">
        <f>'data for boroughs'!L26+(L$2+$B26)/1000000000</f>
        <v>10.000000026</v>
      </c>
      <c r="M26" s="1">
        <f>'data for boroughs'!M26+(M$2+$B26)/1000000000</f>
        <v>15.000000027</v>
      </c>
      <c r="N26" s="1">
        <f>'data for boroughs'!N26+(N$2+$B26)/1000000000</f>
        <v>12.000000028000001</v>
      </c>
      <c r="O26" s="1">
        <f>'data for boroughs'!O26+(O$2+$B26)/1000000000</f>
        <v>29.000000028999999</v>
      </c>
      <c r="P26" s="1">
        <f>'data for boroughs'!P26+(P$2+$B26)/1000000000</f>
        <v>7.0000000299999998</v>
      </c>
      <c r="Q26" s="1">
        <f>'data for boroughs'!Q26+(Q$2+$B26)/1000000000</f>
        <v>11.000000031000001</v>
      </c>
      <c r="R26" s="1">
        <f>'data for boroughs'!R26+(R$2+$B26)/1000000000</f>
        <v>5.000000032</v>
      </c>
      <c r="S26" s="1">
        <f>'data for boroughs'!S26+(S$2+$B26)/1000000000</f>
        <v>5.0000000330000001</v>
      </c>
      <c r="T26" s="1">
        <f>'data for boroughs'!T26+(T$2+$B26)/1000000000</f>
        <v>8.0000000339999993</v>
      </c>
      <c r="U26" s="1">
        <f>'data for boroughs'!U26+(U$2+$B26)/1000000000</f>
        <v>170.000000035</v>
      </c>
      <c r="V26" s="1">
        <f>'data for boroughs'!V26+(V$2+$B26)/1000000000</f>
        <v>4.0000000360000003</v>
      </c>
      <c r="W26" s="1">
        <f>'data for boroughs'!W26+(W$2+$B26)/1000000000</f>
        <v>6.0000000370000004</v>
      </c>
      <c r="X26" s="1">
        <f>'data for boroughs'!X26+(X$2+$B26)/1000000000</f>
        <v>5.0000000379999996</v>
      </c>
      <c r="Y26" s="1">
        <f>'data for boroughs'!Y26+(Y$2+$B26)/1000000000</f>
        <v>20.000000039</v>
      </c>
      <c r="Z26" s="1">
        <f>'data for boroughs'!Z26+(Z$2+$B26)/1000000000</f>
        <v>7.0000000399999998</v>
      </c>
      <c r="AA26" s="1">
        <f>'data for boroughs'!AA26+(AA$2+$B26)/1000000000</f>
        <v>13.000000041</v>
      </c>
      <c r="AB26" s="1">
        <f>'data for boroughs'!AB26+(AB$2+$B26)/1000000000</f>
        <v>31.000000042</v>
      </c>
      <c r="AC26" s="1">
        <f>'data for boroughs'!AC26+(AC$2+$B26)/1000000000</f>
        <v>23.000000043</v>
      </c>
      <c r="AD26" s="1">
        <f>'data for boroughs'!AD26+(AD$2+$B26)/1000000000</f>
        <v>6.0000000440000001</v>
      </c>
      <c r="AE26" s="1">
        <f>'data for boroughs'!AE26+(AE$2+$B26)/1000000000</f>
        <v>3.0000000450000002</v>
      </c>
      <c r="AF26" s="1">
        <f>'data for boroughs'!AF26+(AF$2+$B26)/1000000000</f>
        <v>3.0000000459999998</v>
      </c>
      <c r="AG26" s="1">
        <f>'data for boroughs'!AG26+(AG$2+$B26)/1000000000</f>
        <v>3.0000000469999999</v>
      </c>
      <c r="AH26" s="1">
        <f>'data for boroughs'!AH26+(AH$2+$B26)/1000000000</f>
        <v>9.0000000480000004</v>
      </c>
      <c r="AI26" s="1">
        <f>'data for boroughs'!AI26+(AI$2+$B26)/1000000000</f>
        <v>4.0000000489999996</v>
      </c>
      <c r="AJ26" s="1">
        <f>'data for boroughs'!AJ26+(AJ$2+$B26)/1000000000</f>
        <v>8.0000000500000006</v>
      </c>
      <c r="AK26" s="1">
        <f>'data for boroughs'!AK26+(AK$2+$B26)/1000000000</f>
        <v>14.000000051000001</v>
      </c>
      <c r="AL26" s="1">
        <f>'data for boroughs'!AL26+(AL$2+$B26)/1000000000</f>
        <v>2.0000000519999999</v>
      </c>
      <c r="AM26" s="1">
        <f>'data for boroughs'!AM26+(AM$2+$B26)/1000000000</f>
        <v>2.0000000529999999</v>
      </c>
      <c r="AN26" s="1">
        <f>'data for boroughs'!AN26+(AN$2+$B26)/1000000000</f>
        <v>7.000000054</v>
      </c>
      <c r="AP26" s="5">
        <f t="shared" si="16"/>
        <v>12.000000058000001</v>
      </c>
      <c r="AQ26" s="5">
        <f t="shared" si="17"/>
        <v>12.000000077999999</v>
      </c>
      <c r="AR26" s="5">
        <f t="shared" si="18"/>
        <v>23.000000084</v>
      </c>
      <c r="AS26" s="5">
        <f t="shared" si="19"/>
        <v>16.000000119999999</v>
      </c>
      <c r="AT26" s="5">
        <f t="shared" si="20"/>
        <v>15.000020094</v>
      </c>
      <c r="AU26" s="5">
        <f t="shared" si="21"/>
        <v>34.000000088999997</v>
      </c>
      <c r="AV26" s="5">
        <f t="shared" si="22"/>
        <v>36.000000067999999</v>
      </c>
      <c r="AW26" s="5">
        <f t="shared" si="23"/>
        <v>35.000000072999995</v>
      </c>
      <c r="AX26" s="5">
        <f t="shared" si="24"/>
        <v>17.000000097000001</v>
      </c>
      <c r="AY26" s="5">
        <f t="shared" si="25"/>
        <v>23.000000059000001</v>
      </c>
      <c r="AZ26" s="5">
        <f t="shared" si="26"/>
        <v>13.000000083</v>
      </c>
      <c r="BA26" s="5">
        <f t="shared" si="27"/>
        <v>34.000000102999998</v>
      </c>
      <c r="BB26" s="5">
        <f t="shared" si="28"/>
        <v>15.000000149000002</v>
      </c>
      <c r="BC26" s="5">
        <f t="shared" si="29"/>
        <v>35.000000084999996</v>
      </c>
      <c r="BD26" s="5">
        <f t="shared" si="30"/>
        <v>320.00002124000002</v>
      </c>
    </row>
    <row r="27" spans="1:56" x14ac:dyDescent="0.2">
      <c r="A27" s="1" t="s">
        <v>48</v>
      </c>
      <c r="B27" s="1">
        <v>21</v>
      </c>
      <c r="C27" s="1">
        <f>'data for boroughs'!C27+'data for boroughs'!$B27/1000000000</f>
        <v>53959.000000020998</v>
      </c>
      <c r="D27" s="1">
        <f>'data for boroughs'!D27+'data for boroughs'!$B27/1000000000</f>
        <v>38681.000000020998</v>
      </c>
      <c r="E27" s="1">
        <f>'data for boroughs'!E27+'data for boroughs'!$B27/1000000000</f>
        <v>15278.000000021</v>
      </c>
      <c r="F27" s="1"/>
      <c r="G27" s="1">
        <f>'data for boroughs'!G27+(G$2+$B27)/1000000000</f>
        <v>3499.0000000220002</v>
      </c>
      <c r="H27" s="1">
        <f>'data for boroughs'!H27+(H$2+$B27)/1000000000</f>
        <v>137.00000002300001</v>
      </c>
      <c r="I27" s="1">
        <f>'data for boroughs'!I27+(I$2+$B27)/1000000000</f>
        <v>2352.0000000240002</v>
      </c>
      <c r="J27" s="1">
        <f>'data for boroughs'!J27+(J$2+$B27)/1000000000</f>
        <v>4601.0000000250002</v>
      </c>
      <c r="K27" s="1">
        <f>'data for boroughs'!K27+(K$2+$B27)/1000000000</f>
        <v>1746.000000026</v>
      </c>
      <c r="L27" s="1">
        <f>'data for boroughs'!L27+(L$2+$B27)/1000000000</f>
        <v>3029.0000000270002</v>
      </c>
      <c r="M27" s="1">
        <f>'data for boroughs'!M27+(M$2+$B27)/1000000000</f>
        <v>2618.0000000280002</v>
      </c>
      <c r="N27" s="1">
        <f>'data for boroughs'!N27+(N$2+$B27)/1000000000</f>
        <v>3970.0000000290001</v>
      </c>
      <c r="O27" s="1">
        <f>'data for boroughs'!O27+(O$2+$B27)/1000000000</f>
        <v>1242.0000000299999</v>
      </c>
      <c r="P27" s="1">
        <f>'data for boroughs'!P27+(P$2+$B27)/1000000000</f>
        <v>449.00000003100001</v>
      </c>
      <c r="Q27" s="1">
        <f>'data for boroughs'!Q27+(Q$2+$B27)/1000000000</f>
        <v>2534.0000000320001</v>
      </c>
      <c r="R27" s="1">
        <f>'data for boroughs'!R27+(R$2+$B27)/1000000000</f>
        <v>2671.0000000330001</v>
      </c>
      <c r="S27" s="1">
        <f>'data for boroughs'!S27+(S$2+$B27)/1000000000</f>
        <v>5620.0000000339996</v>
      </c>
      <c r="T27" s="1">
        <f>'data for boroughs'!T27+(T$2+$B27)/1000000000</f>
        <v>4213.0000000350001</v>
      </c>
      <c r="U27" s="1">
        <f>'data for boroughs'!U27+(U$2+$B27)/1000000000</f>
        <v>15278.000000036</v>
      </c>
      <c r="V27" s="1">
        <f>'data for boroughs'!V27+(V$2+$B27)/1000000000</f>
        <v>97.000000037000007</v>
      </c>
      <c r="W27" s="1">
        <f>'data for boroughs'!W27+(W$2+$B27)/1000000000</f>
        <v>1207.0000000380001</v>
      </c>
      <c r="X27" s="1">
        <f>'data for boroughs'!X27+(X$2+$B27)/1000000000</f>
        <v>246.00000003900001</v>
      </c>
      <c r="Y27" s="1">
        <f>'data for boroughs'!Y27+(Y$2+$B27)/1000000000</f>
        <v>1315.00000004</v>
      </c>
      <c r="Z27" s="1">
        <f>'data for boroughs'!Z27+(Z$2+$B27)/1000000000</f>
        <v>852.00000004100002</v>
      </c>
      <c r="AA27" s="1">
        <f>'data for boroughs'!AA27+(AA$2+$B27)/1000000000</f>
        <v>598.00000004200001</v>
      </c>
      <c r="AB27" s="1">
        <f>'data for boroughs'!AB27+(AB$2+$B27)/1000000000</f>
        <v>2015.000000043</v>
      </c>
      <c r="AC27" s="1">
        <f>'data for boroughs'!AC27+(AC$2+$B27)/1000000000</f>
        <v>425.00000004399999</v>
      </c>
      <c r="AD27" s="1">
        <f>'data for boroughs'!AD27+(AD$2+$B27)/1000000000</f>
        <v>894.00000004499998</v>
      </c>
      <c r="AE27" s="1">
        <f>'data for boroughs'!AE27+(AE$2+$B27)/1000000000</f>
        <v>358.00000004600003</v>
      </c>
      <c r="AF27" s="1">
        <f>'data for boroughs'!AF27+(AF$2+$B27)/1000000000</f>
        <v>213.00000004699999</v>
      </c>
      <c r="AG27" s="1">
        <f>'data for boroughs'!AG27+(AG$2+$B27)/1000000000</f>
        <v>372.000000048</v>
      </c>
      <c r="AH27" s="1">
        <f>'data for boroughs'!AH27+(AH$2+$B27)/1000000000</f>
        <v>1049.0000000489999</v>
      </c>
      <c r="AI27" s="1">
        <f>'data for boroughs'!AI27+(AI$2+$B27)/1000000000</f>
        <v>697.00000005000004</v>
      </c>
      <c r="AJ27" s="1">
        <f>'data for boroughs'!AJ27+(AJ$2+$B27)/1000000000</f>
        <v>1430.0000000509999</v>
      </c>
      <c r="AK27" s="1">
        <f>'data for boroughs'!AK27+(AK$2+$B27)/1000000000</f>
        <v>400.00000005200002</v>
      </c>
      <c r="AL27" s="1">
        <f>'data for boroughs'!AL27+(AL$2+$B27)/1000000000</f>
        <v>2125.0000000529999</v>
      </c>
      <c r="AM27" s="1">
        <f>'data for boroughs'!AM27+(AM$2+$B27)/1000000000</f>
        <v>381.000000054</v>
      </c>
      <c r="AN27" s="1">
        <f>'data for boroughs'!AN27+(AN$2+$B27)/1000000000</f>
        <v>604.00000005499999</v>
      </c>
      <c r="AP27" s="5">
        <f t="shared" si="16"/>
        <v>4706.0000000600003</v>
      </c>
      <c r="AQ27" s="5">
        <f t="shared" si="17"/>
        <v>1098.0000000800001</v>
      </c>
      <c r="AR27" s="5">
        <f t="shared" si="18"/>
        <v>1673.000000086</v>
      </c>
      <c r="AS27" s="5">
        <f t="shared" si="19"/>
        <v>3354.0000001240001</v>
      </c>
      <c r="AT27" s="5">
        <f t="shared" si="20"/>
        <v>979.00002109599995</v>
      </c>
      <c r="AU27" s="5">
        <f t="shared" si="21"/>
        <v>2387.0000000909999</v>
      </c>
      <c r="AV27" s="5">
        <f t="shared" si="22"/>
        <v>2171.0000000700002</v>
      </c>
      <c r="AW27" s="5">
        <f t="shared" si="23"/>
        <v>2136.0000000749997</v>
      </c>
      <c r="AX27" s="5">
        <f t="shared" si="24"/>
        <v>613.00000009899998</v>
      </c>
      <c r="AY27" s="5">
        <f t="shared" si="25"/>
        <v>6504.0000000609998</v>
      </c>
      <c r="AZ27" s="5">
        <f t="shared" si="26"/>
        <v>7050.0000000849996</v>
      </c>
      <c r="BA27" s="5">
        <f t="shared" si="27"/>
        <v>5985.0000001060007</v>
      </c>
      <c r="BB27" s="5">
        <f t="shared" si="28"/>
        <v>3871.0000001519998</v>
      </c>
      <c r="BC27" s="5">
        <f t="shared" si="29"/>
        <v>11432.000000087999</v>
      </c>
      <c r="BD27" s="5">
        <f t="shared" si="30"/>
        <v>53959.000022273001</v>
      </c>
    </row>
    <row r="28" spans="1:56" x14ac:dyDescent="0.2">
      <c r="A28" s="1" t="s">
        <v>49</v>
      </c>
      <c r="B28" s="1">
        <v>22</v>
      </c>
      <c r="C28" s="1">
        <f>'data for boroughs'!C28+'data for boroughs'!$B28/1000000000</f>
        <v>6842.0000000219998</v>
      </c>
      <c r="D28" s="1">
        <f>'data for boroughs'!D28+'data for boroughs'!$B28/1000000000</f>
        <v>3801.0000000220002</v>
      </c>
      <c r="E28" s="1">
        <f>'data for boroughs'!E28+'data for boroughs'!$B28/1000000000</f>
        <v>3041.0000000220002</v>
      </c>
      <c r="F28" s="1"/>
      <c r="G28" s="1">
        <f>'data for boroughs'!G28+(G$2+$B28)/1000000000</f>
        <v>441.00000002299998</v>
      </c>
      <c r="H28" s="1">
        <f>'data for boroughs'!H28+(H$2+$B28)/1000000000</f>
        <v>9.0000000240000002</v>
      </c>
      <c r="I28" s="1">
        <f>'data for boroughs'!I28+(I$2+$B28)/1000000000</f>
        <v>349.00000002500002</v>
      </c>
      <c r="J28" s="1">
        <f>'data for boroughs'!J28+(J$2+$B28)/1000000000</f>
        <v>266.00000002600001</v>
      </c>
      <c r="K28" s="1">
        <f>'data for boroughs'!K28+(K$2+$B28)/1000000000</f>
        <v>231.000000027</v>
      </c>
      <c r="L28" s="1">
        <f>'data for boroughs'!L28+(L$2+$B28)/1000000000</f>
        <v>245.00000002799999</v>
      </c>
      <c r="M28" s="1">
        <f>'data for boroughs'!M28+(M$2+$B28)/1000000000</f>
        <v>402.00000002899998</v>
      </c>
      <c r="N28" s="1">
        <f>'data for boroughs'!N28+(N$2+$B28)/1000000000</f>
        <v>251.00000003</v>
      </c>
      <c r="O28" s="1">
        <f>'data for boroughs'!O28+(O$2+$B28)/1000000000</f>
        <v>177.00000003100001</v>
      </c>
      <c r="P28" s="1">
        <f>'data for boroughs'!P28+(P$2+$B28)/1000000000</f>
        <v>151.000000032</v>
      </c>
      <c r="Q28" s="1">
        <f>'data for boroughs'!Q28+(Q$2+$B28)/1000000000</f>
        <v>226.00000003299999</v>
      </c>
      <c r="R28" s="1">
        <f>'data for boroughs'!R28+(R$2+$B28)/1000000000</f>
        <v>261.00000003399998</v>
      </c>
      <c r="S28" s="1">
        <f>'data for boroughs'!S28+(S$2+$B28)/1000000000</f>
        <v>296.00000003500003</v>
      </c>
      <c r="T28" s="1">
        <f>'data for boroughs'!T28+(T$2+$B28)/1000000000</f>
        <v>496.00000003600002</v>
      </c>
      <c r="U28" s="1">
        <f>'data for boroughs'!U28+(U$2+$B28)/1000000000</f>
        <v>3041.0000000370001</v>
      </c>
      <c r="V28" s="1">
        <f>'data for boroughs'!V28+(V$2+$B28)/1000000000</f>
        <v>137.000000038</v>
      </c>
      <c r="W28" s="1">
        <f>'data for boroughs'!W28+(W$2+$B28)/1000000000</f>
        <v>466.00000003899999</v>
      </c>
      <c r="X28" s="1">
        <f>'data for boroughs'!X28+(X$2+$B28)/1000000000</f>
        <v>94.000000040000003</v>
      </c>
      <c r="Y28" s="1">
        <f>'data for boroughs'!Y28+(Y$2+$B28)/1000000000</f>
        <v>218.00000004099999</v>
      </c>
      <c r="Z28" s="1">
        <f>'data for boroughs'!Z28+(Z$2+$B28)/1000000000</f>
        <v>130.00000004200001</v>
      </c>
      <c r="AA28" s="1">
        <f>'data for boroughs'!AA28+(AA$2+$B28)/1000000000</f>
        <v>127.000000043</v>
      </c>
      <c r="AB28" s="1">
        <f>'data for boroughs'!AB28+(AB$2+$B28)/1000000000</f>
        <v>201.00000004399999</v>
      </c>
      <c r="AC28" s="1">
        <f>'data for boroughs'!AC28+(AC$2+$B28)/1000000000</f>
        <v>125.00000004499999</v>
      </c>
      <c r="AD28" s="1">
        <f>'data for boroughs'!AD28+(AD$2+$B28)/1000000000</f>
        <v>179.000000046</v>
      </c>
      <c r="AE28" s="1">
        <f>'data for boroughs'!AE28+(AE$2+$B28)/1000000000</f>
        <v>166.00000004699999</v>
      </c>
      <c r="AF28" s="1">
        <f>'data for boroughs'!AF28+(AF$2+$B28)/1000000000</f>
        <v>70.000000048000004</v>
      </c>
      <c r="AG28" s="1">
        <f>'data for boroughs'!AG28+(AG$2+$B28)/1000000000</f>
        <v>128.00000004899999</v>
      </c>
      <c r="AH28" s="1">
        <f>'data for boroughs'!AH28+(AH$2+$B28)/1000000000</f>
        <v>138.00000005000001</v>
      </c>
      <c r="AI28" s="1">
        <f>'data for boroughs'!AI28+(AI$2+$B28)/1000000000</f>
        <v>125.000000051</v>
      </c>
      <c r="AJ28" s="1">
        <f>'data for boroughs'!AJ28+(AJ$2+$B28)/1000000000</f>
        <v>128.00000005199999</v>
      </c>
      <c r="AK28" s="1">
        <f>'data for boroughs'!AK28+(AK$2+$B28)/1000000000</f>
        <v>166.00000005300001</v>
      </c>
      <c r="AL28" s="1">
        <f>'data for boroughs'!AL28+(AL$2+$B28)/1000000000</f>
        <v>256.000000054</v>
      </c>
      <c r="AM28" s="1">
        <f>'data for boroughs'!AM28+(AM$2+$B28)/1000000000</f>
        <v>76.000000055000001</v>
      </c>
      <c r="AN28" s="1">
        <f>'data for boroughs'!AN28+(AN$2+$B28)/1000000000</f>
        <v>111.000000056</v>
      </c>
      <c r="AP28" s="5">
        <f t="shared" si="16"/>
        <v>907.00000006200003</v>
      </c>
      <c r="AQ28" s="5">
        <f t="shared" si="17"/>
        <v>224.00000008200001</v>
      </c>
      <c r="AR28" s="5">
        <f t="shared" si="18"/>
        <v>384.00000008799998</v>
      </c>
      <c r="AS28" s="5">
        <f t="shared" si="19"/>
        <v>558.00000012800001</v>
      </c>
      <c r="AT28" s="5">
        <f t="shared" si="20"/>
        <v>203.00002209799999</v>
      </c>
      <c r="AU28" s="5">
        <f t="shared" si="21"/>
        <v>329.00000009299998</v>
      </c>
      <c r="AV28" s="5">
        <f t="shared" si="22"/>
        <v>356.00000007199998</v>
      </c>
      <c r="AW28" s="5">
        <f t="shared" si="23"/>
        <v>356.00000007699998</v>
      </c>
      <c r="AX28" s="5">
        <f t="shared" si="24"/>
        <v>236.00000010100001</v>
      </c>
      <c r="AY28" s="5">
        <f t="shared" si="25"/>
        <v>477.00000006300002</v>
      </c>
      <c r="AZ28" s="5">
        <f t="shared" si="26"/>
        <v>424.00000008699999</v>
      </c>
      <c r="BA28" s="5">
        <f t="shared" si="27"/>
        <v>705.00000010899998</v>
      </c>
      <c r="BB28" s="5">
        <f t="shared" si="28"/>
        <v>519.00000015499995</v>
      </c>
      <c r="BC28" s="5">
        <f t="shared" si="29"/>
        <v>1164.0000000909999</v>
      </c>
      <c r="BD28" s="5">
        <f t="shared" si="30"/>
        <v>6842.000023306</v>
      </c>
    </row>
    <row r="29" spans="1:56" x14ac:dyDescent="0.2">
      <c r="A29" s="1" t="s">
        <v>46</v>
      </c>
      <c r="B29" s="1">
        <v>23</v>
      </c>
      <c r="C29" s="1">
        <f>'data for boroughs'!C29+'data for boroughs'!$B29/1000000000</f>
        <v>1335.000000023</v>
      </c>
      <c r="D29" s="1">
        <f>'data for boroughs'!D29+'data for boroughs'!$B29/1000000000</f>
        <v>734.00000002299998</v>
      </c>
      <c r="E29" s="1">
        <f>'data for boroughs'!E29+'data for boroughs'!$B29/1000000000</f>
        <v>601.00000002299998</v>
      </c>
      <c r="F29" s="1"/>
      <c r="G29" s="1">
        <f>'data for boroughs'!G29+(G$2+$B29)/1000000000</f>
        <v>79.000000024000002</v>
      </c>
      <c r="H29" s="1">
        <f>'data for boroughs'!H29+(H$2+$B29)/1000000000</f>
        <v>1.0000000250000001</v>
      </c>
      <c r="I29" s="1">
        <f>'data for boroughs'!I29+(I$2+$B29)/1000000000</f>
        <v>74.000000025999995</v>
      </c>
      <c r="J29" s="1">
        <f>'data for boroughs'!J29+(J$2+$B29)/1000000000</f>
        <v>49.000000026999999</v>
      </c>
      <c r="K29" s="1">
        <f>'data for boroughs'!K29+(K$2+$B29)/1000000000</f>
        <v>47.000000028000002</v>
      </c>
      <c r="L29" s="1">
        <f>'data for boroughs'!L29+(L$2+$B29)/1000000000</f>
        <v>81.000000029000006</v>
      </c>
      <c r="M29" s="1">
        <f>'data for boroughs'!M29+(M$2+$B29)/1000000000</f>
        <v>102.00000003</v>
      </c>
      <c r="N29" s="1">
        <f>'data for boroughs'!N29+(N$2+$B29)/1000000000</f>
        <v>15.000000031000001</v>
      </c>
      <c r="O29" s="1">
        <f>'data for boroughs'!O29+(O$2+$B29)/1000000000</f>
        <v>32.000000032000003</v>
      </c>
      <c r="P29" s="1">
        <f>'data for boroughs'!P29+(P$2+$B29)/1000000000</f>
        <v>33.000000032999999</v>
      </c>
      <c r="Q29" s="1">
        <f>'data for boroughs'!Q29+(Q$2+$B29)/1000000000</f>
        <v>35.000000034000003</v>
      </c>
      <c r="R29" s="1">
        <f>'data for boroughs'!R29+(R$2+$B29)/1000000000</f>
        <v>41.000000034999999</v>
      </c>
      <c r="S29" s="1">
        <f>'data for boroughs'!S29+(S$2+$B29)/1000000000</f>
        <v>40.000000036000003</v>
      </c>
      <c r="T29" s="1">
        <f>'data for boroughs'!T29+(T$2+$B29)/1000000000</f>
        <v>105.00000003700001</v>
      </c>
      <c r="U29" s="1">
        <f>'data for boroughs'!U29+(U$2+$B29)/1000000000</f>
        <v>601.00000003800005</v>
      </c>
      <c r="V29" s="1">
        <f>'data for boroughs'!V29+(V$2+$B29)/1000000000</f>
        <v>45.000000039</v>
      </c>
      <c r="W29" s="1">
        <f>'data for boroughs'!W29+(W$2+$B29)/1000000000</f>
        <v>76.000000040000003</v>
      </c>
      <c r="X29" s="1">
        <f>'data for boroughs'!X29+(X$2+$B29)/1000000000</f>
        <v>11.000000041</v>
      </c>
      <c r="Y29" s="1">
        <f>'data for boroughs'!Y29+(Y$2+$B29)/1000000000</f>
        <v>14.000000042</v>
      </c>
      <c r="Z29" s="1">
        <f>'data for boroughs'!Z29+(Z$2+$B29)/1000000000</f>
        <v>8.000000043</v>
      </c>
      <c r="AA29" s="1">
        <f>'data for boroughs'!AA29+(AA$2+$B29)/1000000000</f>
        <v>45.000000043999997</v>
      </c>
      <c r="AB29" s="1">
        <f>'data for boroughs'!AB29+(AB$2+$B29)/1000000000</f>
        <v>48.000000045</v>
      </c>
      <c r="AC29" s="1">
        <f>'data for boroughs'!AC29+(AC$2+$B29)/1000000000</f>
        <v>103.000000046</v>
      </c>
      <c r="AD29" s="1">
        <f>'data for boroughs'!AD29+(AD$2+$B29)/1000000000</f>
        <v>22.000000047</v>
      </c>
      <c r="AE29" s="1">
        <f>'data for boroughs'!AE29+(AE$2+$B29)/1000000000</f>
        <v>8.0000000480000004</v>
      </c>
      <c r="AF29" s="1">
        <f>'data for boroughs'!AF29+(AF$2+$B29)/1000000000</f>
        <v>3.0000000490000001</v>
      </c>
      <c r="AG29" s="1">
        <f>'data for boroughs'!AG29+(AG$2+$B29)/1000000000</f>
        <v>22.000000050000001</v>
      </c>
      <c r="AH29" s="1">
        <f>'data for boroughs'!AH29+(AH$2+$B29)/1000000000</f>
        <v>19.000000051000001</v>
      </c>
      <c r="AI29" s="1">
        <f>'data for boroughs'!AI29+(AI$2+$B29)/1000000000</f>
        <v>12.000000052000001</v>
      </c>
      <c r="AJ29" s="1">
        <f>'data for boroughs'!AJ29+(AJ$2+$B29)/1000000000</f>
        <v>25.000000053000001</v>
      </c>
      <c r="AK29" s="1">
        <f>'data for boroughs'!AK29+(AK$2+$B29)/1000000000</f>
        <v>15.000000053999999</v>
      </c>
      <c r="AL29" s="1">
        <f>'data for boroughs'!AL29+(AL$2+$B29)/1000000000</f>
        <v>36.000000055000001</v>
      </c>
      <c r="AM29" s="1">
        <f>'data for boroughs'!AM29+(AM$2+$B29)/1000000000</f>
        <v>67.000000056000005</v>
      </c>
      <c r="AN29" s="1">
        <f>'data for boroughs'!AN29+(AN$2+$B29)/1000000000</f>
        <v>22.000000057000001</v>
      </c>
      <c r="AP29" s="5">
        <f t="shared" si="16"/>
        <v>155.00000006400001</v>
      </c>
      <c r="AQ29" s="5">
        <f t="shared" si="17"/>
        <v>19.000000084</v>
      </c>
      <c r="AR29" s="5">
        <f t="shared" si="18"/>
        <v>22.00000009</v>
      </c>
      <c r="AS29" s="5">
        <f t="shared" si="19"/>
        <v>120.000000132</v>
      </c>
      <c r="AT29" s="5">
        <f t="shared" si="20"/>
        <v>112.00002309999999</v>
      </c>
      <c r="AU29" s="5">
        <f t="shared" si="21"/>
        <v>70.000000095000004</v>
      </c>
      <c r="AV29" s="5">
        <f t="shared" si="22"/>
        <v>150.00000007400001</v>
      </c>
      <c r="AW29" s="5">
        <f t="shared" si="23"/>
        <v>54.000000079000003</v>
      </c>
      <c r="AX29" s="5">
        <f t="shared" si="24"/>
        <v>18.000000102999998</v>
      </c>
      <c r="AY29" s="5">
        <f t="shared" si="25"/>
        <v>50.000000065000002</v>
      </c>
      <c r="AZ29" s="5">
        <f t="shared" si="26"/>
        <v>65.000000088999997</v>
      </c>
      <c r="BA29" s="5">
        <f t="shared" si="27"/>
        <v>177.00000011199998</v>
      </c>
      <c r="BB29" s="5">
        <f t="shared" si="28"/>
        <v>67.000000158000006</v>
      </c>
      <c r="BC29" s="5">
        <f t="shared" si="29"/>
        <v>256.00000009400003</v>
      </c>
      <c r="BD29" s="5">
        <f t="shared" si="30"/>
        <v>1335.000024339</v>
      </c>
    </row>
    <row r="30" spans="1:56" x14ac:dyDescent="0.2">
      <c r="A30" s="1" t="s">
        <v>50</v>
      </c>
      <c r="B30" s="1">
        <v>24</v>
      </c>
      <c r="C30" s="1">
        <f>'data for boroughs'!C30+'data for boroughs'!$B30/1000000000</f>
        <v>458.00000002399997</v>
      </c>
      <c r="D30" s="1">
        <f>'data for boroughs'!D30+'data for boroughs'!$B30/1000000000</f>
        <v>247.000000024</v>
      </c>
      <c r="E30" s="1">
        <f>'data for boroughs'!E30+'data for boroughs'!$B30/1000000000</f>
        <v>211.000000024</v>
      </c>
      <c r="F30" s="1"/>
      <c r="G30" s="1">
        <f>'data for boroughs'!G30+(G$2+$B30)/1000000000</f>
        <v>25.000000024999999</v>
      </c>
      <c r="H30" s="1">
        <f>'data for boroughs'!H30+(H$2+$B30)/1000000000</f>
        <v>2.6000000000000001E-8</v>
      </c>
      <c r="I30" s="1">
        <f>'data for boroughs'!I30+(I$2+$B30)/1000000000</f>
        <v>8.0000000270000005</v>
      </c>
      <c r="J30" s="1">
        <f>'data for boroughs'!J30+(J$2+$B30)/1000000000</f>
        <v>26.000000027999999</v>
      </c>
      <c r="K30" s="1">
        <f>'data for boroughs'!K30+(K$2+$B30)/1000000000</f>
        <v>13.000000029000001</v>
      </c>
      <c r="L30" s="1">
        <f>'data for boroughs'!L30+(L$2+$B30)/1000000000</f>
        <v>17.000000029999999</v>
      </c>
      <c r="M30" s="1">
        <f>'data for boroughs'!M30+(M$2+$B30)/1000000000</f>
        <v>13.000000031000001</v>
      </c>
      <c r="N30" s="1">
        <f>'data for boroughs'!N30+(N$2+$B30)/1000000000</f>
        <v>22.000000031999999</v>
      </c>
      <c r="O30" s="1">
        <f>'data for boroughs'!O30+(O$2+$B30)/1000000000</f>
        <v>16.000000032999999</v>
      </c>
      <c r="P30" s="1">
        <f>'data for boroughs'!P30+(P$2+$B30)/1000000000</f>
        <v>11.000000033999999</v>
      </c>
      <c r="Q30" s="1">
        <f>'data for boroughs'!Q30+(Q$2+$B30)/1000000000</f>
        <v>19.000000034999999</v>
      </c>
      <c r="R30" s="1">
        <f>'data for boroughs'!R30+(R$2+$B30)/1000000000</f>
        <v>22.000000035999999</v>
      </c>
      <c r="S30" s="1">
        <f>'data for boroughs'!S30+(S$2+$B30)/1000000000</f>
        <v>29.000000037</v>
      </c>
      <c r="T30" s="1">
        <f>'data for boroughs'!T30+(T$2+$B30)/1000000000</f>
        <v>26.000000038</v>
      </c>
      <c r="U30" s="1">
        <f>'data for boroughs'!U30+(U$2+$B30)/1000000000</f>
        <v>211.00000003900001</v>
      </c>
      <c r="V30" s="1">
        <f>'data for boroughs'!V30+(V$2+$B30)/1000000000</f>
        <v>2.0000000400000002</v>
      </c>
      <c r="W30" s="1">
        <f>'data for boroughs'!W30+(W$2+$B30)/1000000000</f>
        <v>18.000000041</v>
      </c>
      <c r="X30" s="1">
        <f>'data for boroughs'!X30+(X$2+$B30)/1000000000</f>
        <v>9.0000000419999999</v>
      </c>
      <c r="Y30" s="1">
        <f>'data for boroughs'!Y30+(Y$2+$B30)/1000000000</f>
        <v>19.000000043</v>
      </c>
      <c r="Z30" s="1">
        <f>'data for boroughs'!Z30+(Z$2+$B30)/1000000000</f>
        <v>21.000000044</v>
      </c>
      <c r="AA30" s="1">
        <f>'data for boroughs'!AA30+(AA$2+$B30)/1000000000</f>
        <v>21.000000045</v>
      </c>
      <c r="AB30" s="1">
        <f>'data for boroughs'!AB30+(AB$2+$B30)/1000000000</f>
        <v>7.0000000460000003</v>
      </c>
      <c r="AC30" s="1">
        <f>'data for boroughs'!AC30+(AC$2+$B30)/1000000000</f>
        <v>4.0000000470000003</v>
      </c>
      <c r="AD30" s="1">
        <f>'data for boroughs'!AD30+(AD$2+$B30)/1000000000</f>
        <v>8.0000000480000004</v>
      </c>
      <c r="AE30" s="1">
        <f>'data for boroughs'!AE30+(AE$2+$B30)/1000000000</f>
        <v>9.0000000490000005</v>
      </c>
      <c r="AF30" s="1">
        <f>'data for boroughs'!AF30+(AF$2+$B30)/1000000000</f>
        <v>3.0000000500000001</v>
      </c>
      <c r="AG30" s="1">
        <f>'data for boroughs'!AG30+(AG$2+$B30)/1000000000</f>
        <v>9.0000000510000007</v>
      </c>
      <c r="AH30" s="1">
        <f>'data for boroughs'!AH30+(AH$2+$B30)/1000000000</f>
        <v>4.0000000519999999</v>
      </c>
      <c r="AI30" s="1">
        <f>'data for boroughs'!AI30+(AI$2+$B30)/1000000000</f>
        <v>10.000000053000001</v>
      </c>
      <c r="AJ30" s="1">
        <f>'data for boroughs'!AJ30+(AJ$2+$B30)/1000000000</f>
        <v>18.000000054000001</v>
      </c>
      <c r="AK30" s="1">
        <f>'data for boroughs'!AK30+(AK$2+$B30)/1000000000</f>
        <v>9.0000000549999992</v>
      </c>
      <c r="AL30" s="1">
        <f>'data for boroughs'!AL30+(AL$2+$B30)/1000000000</f>
        <v>18.000000056000001</v>
      </c>
      <c r="AM30" s="1">
        <f>'data for boroughs'!AM30+(AM$2+$B30)/1000000000</f>
        <v>7.0000000570000003</v>
      </c>
      <c r="AN30" s="1">
        <f>'data for boroughs'!AN30+(AN$2+$B30)/1000000000</f>
        <v>15.000000057999999</v>
      </c>
      <c r="AP30" s="5">
        <f t="shared" si="16"/>
        <v>43.000000065999998</v>
      </c>
      <c r="AQ30" s="5">
        <f t="shared" si="17"/>
        <v>30.000000086</v>
      </c>
      <c r="AR30" s="5">
        <f t="shared" si="18"/>
        <v>28.000000092000001</v>
      </c>
      <c r="AS30" s="5">
        <f t="shared" si="19"/>
        <v>35.000000136000004</v>
      </c>
      <c r="AT30" s="5">
        <f t="shared" si="20"/>
        <v>28.000024102000001</v>
      </c>
      <c r="AU30" s="5">
        <f t="shared" si="21"/>
        <v>16.000000097000001</v>
      </c>
      <c r="AV30" s="5">
        <f t="shared" si="22"/>
        <v>17.000000075999999</v>
      </c>
      <c r="AW30" s="5">
        <f t="shared" si="23"/>
        <v>24.000000081</v>
      </c>
      <c r="AX30" s="5">
        <f t="shared" si="24"/>
        <v>12.000000105</v>
      </c>
      <c r="AY30" s="5">
        <f t="shared" si="25"/>
        <v>41.000000067000002</v>
      </c>
      <c r="AZ30" s="5">
        <f t="shared" si="26"/>
        <v>47.000000091000004</v>
      </c>
      <c r="BA30" s="5">
        <f t="shared" si="27"/>
        <v>40.000000114999999</v>
      </c>
      <c r="BB30" s="5">
        <f t="shared" si="28"/>
        <v>32.000000161000003</v>
      </c>
      <c r="BC30" s="5">
        <f t="shared" si="29"/>
        <v>65.000000096999997</v>
      </c>
      <c r="BD30" s="5">
        <f t="shared" si="30"/>
        <v>458.00002537199998</v>
      </c>
    </row>
    <row r="31" spans="1:56" x14ac:dyDescent="0.2">
      <c r="A31" s="1" t="s">
        <v>51</v>
      </c>
      <c r="B31" s="1">
        <v>25</v>
      </c>
      <c r="C31" s="1">
        <f>'data for boroughs'!C31+'data for boroughs'!$B31/1000000000</f>
        <v>1427.000000025</v>
      </c>
      <c r="D31" s="1">
        <f>'data for boroughs'!D31+'data for boroughs'!$B31/1000000000</f>
        <v>731.00000002499996</v>
      </c>
      <c r="E31" s="1">
        <f>'data for boroughs'!E31+'data for boroughs'!$B31/1000000000</f>
        <v>696.00000002499996</v>
      </c>
      <c r="F31" s="1"/>
      <c r="G31" s="1">
        <f>'data for boroughs'!G31+(G$2+$B31)/1000000000</f>
        <v>65.000000025999995</v>
      </c>
      <c r="H31" s="1">
        <f>'data for boroughs'!H31+(H$2+$B31)/1000000000</f>
        <v>2.000000027</v>
      </c>
      <c r="I31" s="1">
        <f>'data for boroughs'!I31+(I$2+$B31)/1000000000</f>
        <v>30.000000027999999</v>
      </c>
      <c r="J31" s="1">
        <f>'data for boroughs'!J31+(J$2+$B31)/1000000000</f>
        <v>68.000000029000006</v>
      </c>
      <c r="K31" s="1">
        <f>'data for boroughs'!K31+(K$2+$B31)/1000000000</f>
        <v>28.000000029999999</v>
      </c>
      <c r="L31" s="1">
        <f>'data for boroughs'!L31+(L$2+$B31)/1000000000</f>
        <v>33.000000030999999</v>
      </c>
      <c r="M31" s="1">
        <f>'data for boroughs'!M31+(M$2+$B31)/1000000000</f>
        <v>82.000000032000003</v>
      </c>
      <c r="N31" s="1">
        <f>'data for boroughs'!N31+(N$2+$B31)/1000000000</f>
        <v>38.000000032999999</v>
      </c>
      <c r="O31" s="1">
        <f>'data for boroughs'!O31+(O$2+$B31)/1000000000</f>
        <v>16.000000033999999</v>
      </c>
      <c r="P31" s="1">
        <f>'data for boroughs'!P31+(P$2+$B31)/1000000000</f>
        <v>32.000000034999999</v>
      </c>
      <c r="Q31" s="1">
        <f>'data for boroughs'!Q31+(Q$2+$B31)/1000000000</f>
        <v>53.000000036000003</v>
      </c>
      <c r="R31" s="1">
        <f>'data for boroughs'!R31+(R$2+$B31)/1000000000</f>
        <v>52.000000037</v>
      </c>
      <c r="S31" s="1">
        <f>'data for boroughs'!S31+(S$2+$B31)/1000000000</f>
        <v>78.000000037999996</v>
      </c>
      <c r="T31" s="1">
        <f>'data for boroughs'!T31+(T$2+$B31)/1000000000</f>
        <v>154.00000003900001</v>
      </c>
      <c r="U31" s="1">
        <f>'data for boroughs'!U31+(U$2+$B31)/1000000000</f>
        <v>696.00000004000003</v>
      </c>
      <c r="V31" s="1">
        <f>'data for boroughs'!V31+(V$2+$B31)/1000000000</f>
        <v>15.000000041</v>
      </c>
      <c r="W31" s="1">
        <f>'data for boroughs'!W31+(W$2+$B31)/1000000000</f>
        <v>83.000000041999996</v>
      </c>
      <c r="X31" s="1">
        <f>'data for boroughs'!X31+(X$2+$B31)/1000000000</f>
        <v>8.000000043</v>
      </c>
      <c r="Y31" s="1">
        <f>'data for boroughs'!Y31+(Y$2+$B31)/1000000000</f>
        <v>62.000000043999997</v>
      </c>
      <c r="Z31" s="1">
        <f>'data for boroughs'!Z31+(Z$2+$B31)/1000000000</f>
        <v>37.000000045</v>
      </c>
      <c r="AA31" s="1">
        <f>'data for boroughs'!AA31+(AA$2+$B31)/1000000000</f>
        <v>33.000000045999997</v>
      </c>
      <c r="AB31" s="1">
        <f>'data for boroughs'!AB31+(AB$2+$B31)/1000000000</f>
        <v>62.000000047</v>
      </c>
      <c r="AC31" s="1">
        <f>'data for boroughs'!AC31+(AC$2+$B31)/1000000000</f>
        <v>14.000000048</v>
      </c>
      <c r="AD31" s="1">
        <f>'data for boroughs'!AD31+(AD$2+$B31)/1000000000</f>
        <v>25.000000049000001</v>
      </c>
      <c r="AE31" s="1">
        <f>'data for boroughs'!AE31+(AE$2+$B31)/1000000000</f>
        <v>31.000000050000001</v>
      </c>
      <c r="AF31" s="1">
        <f>'data for boroughs'!AF31+(AF$2+$B31)/1000000000</f>
        <v>6.0000000509999998</v>
      </c>
      <c r="AG31" s="1">
        <f>'data for boroughs'!AG31+(AG$2+$B31)/1000000000</f>
        <v>54.000000051999997</v>
      </c>
      <c r="AH31" s="1">
        <f>'data for boroughs'!AH31+(AH$2+$B31)/1000000000</f>
        <v>49.000000053000001</v>
      </c>
      <c r="AI31" s="1">
        <f>'data for boroughs'!AI31+(AI$2+$B31)/1000000000</f>
        <v>32.000000053999997</v>
      </c>
      <c r="AJ31" s="1">
        <f>'data for boroughs'!AJ31+(AJ$2+$B31)/1000000000</f>
        <v>35.000000055000001</v>
      </c>
      <c r="AK31" s="1">
        <f>'data for boroughs'!AK31+(AK$2+$B31)/1000000000</f>
        <v>46.000000055999998</v>
      </c>
      <c r="AL31" s="1">
        <f>'data for boroughs'!AL31+(AL$2+$B31)/1000000000</f>
        <v>49.000000057000001</v>
      </c>
      <c r="AM31" s="1">
        <f>'data for boroughs'!AM31+(AM$2+$B31)/1000000000</f>
        <v>13.000000057999999</v>
      </c>
      <c r="AN31" s="1">
        <f>'data for boroughs'!AN31+(AN$2+$B31)/1000000000</f>
        <v>42.000000059000001</v>
      </c>
      <c r="AP31" s="5">
        <f t="shared" si="16"/>
        <v>148.00000006799999</v>
      </c>
      <c r="AQ31" s="5">
        <f t="shared" si="17"/>
        <v>45.000000088</v>
      </c>
      <c r="AR31" s="5">
        <f t="shared" si="18"/>
        <v>93.000000094000001</v>
      </c>
      <c r="AS31" s="5">
        <f t="shared" si="19"/>
        <v>101.00000014</v>
      </c>
      <c r="AT31" s="5">
        <f t="shared" si="20"/>
        <v>46.000025103999995</v>
      </c>
      <c r="AU31" s="5">
        <f t="shared" si="21"/>
        <v>116.000000099</v>
      </c>
      <c r="AV31" s="5">
        <f t="shared" si="22"/>
        <v>42.000000077999999</v>
      </c>
      <c r="AW31" s="5">
        <f t="shared" si="23"/>
        <v>41.000000083000003</v>
      </c>
      <c r="AX31" s="5">
        <f t="shared" si="24"/>
        <v>52.000000106999998</v>
      </c>
      <c r="AY31" s="5">
        <f t="shared" si="25"/>
        <v>91.000000069000009</v>
      </c>
      <c r="AZ31" s="5">
        <f t="shared" si="26"/>
        <v>113.000000093</v>
      </c>
      <c r="BA31" s="5">
        <f t="shared" si="27"/>
        <v>105.000000118</v>
      </c>
      <c r="BB31" s="5">
        <f t="shared" si="28"/>
        <v>130.000000164</v>
      </c>
      <c r="BC31" s="5">
        <f t="shared" si="29"/>
        <v>304.00000010000002</v>
      </c>
      <c r="BD31" s="5">
        <f t="shared" si="30"/>
        <v>1427.0000264050002</v>
      </c>
    </row>
    <row r="32" spans="1:56" x14ac:dyDescent="0.2">
      <c r="A32" s="1" t="s">
        <v>52</v>
      </c>
      <c r="B32" s="1">
        <v>26</v>
      </c>
      <c r="C32" s="1">
        <f>'data for boroughs'!C32+'data for boroughs'!$B32/1000000000</f>
        <v>109948.000000026</v>
      </c>
      <c r="D32" s="1">
        <f>'data for boroughs'!D32+'data for boroughs'!$B32/1000000000</f>
        <v>81291.000000026004</v>
      </c>
      <c r="E32" s="1">
        <f>'data for boroughs'!E32+'data for boroughs'!$B32/1000000000</f>
        <v>28657.000000026001</v>
      </c>
      <c r="F32" s="1"/>
      <c r="G32" s="1">
        <f>'data for boroughs'!G32+(G$2+$B32)/1000000000</f>
        <v>5947.0000000270002</v>
      </c>
      <c r="H32" s="1">
        <f>'data for boroughs'!H32+(H$2+$B32)/1000000000</f>
        <v>98.000000028000002</v>
      </c>
      <c r="I32" s="1">
        <f>'data for boroughs'!I32+(I$2+$B32)/1000000000</f>
        <v>2659.0000000290001</v>
      </c>
      <c r="J32" s="1">
        <f>'data for boroughs'!J32+(J$2+$B32)/1000000000</f>
        <v>500.00000003000002</v>
      </c>
      <c r="K32" s="1">
        <f>'data for boroughs'!K32+(K$2+$B32)/1000000000</f>
        <v>2264.0000000310001</v>
      </c>
      <c r="L32" s="1">
        <f>'data for boroughs'!L32+(L$2+$B32)/1000000000</f>
        <v>2160.0000000320001</v>
      </c>
      <c r="M32" s="1">
        <f>'data for boroughs'!M32+(M$2+$B32)/1000000000</f>
        <v>428.00000003299999</v>
      </c>
      <c r="N32" s="1">
        <f>'data for boroughs'!N32+(N$2+$B32)/1000000000</f>
        <v>1086.0000000340001</v>
      </c>
      <c r="O32" s="1">
        <f>'data for boroughs'!O32+(O$2+$B32)/1000000000</f>
        <v>716.00000003499997</v>
      </c>
      <c r="P32" s="1">
        <f>'data for boroughs'!P32+(P$2+$B32)/1000000000</f>
        <v>20945.000000036001</v>
      </c>
      <c r="Q32" s="1">
        <f>'data for boroughs'!Q32+(Q$2+$B32)/1000000000</f>
        <v>1936.0000000370001</v>
      </c>
      <c r="R32" s="1">
        <f>'data for boroughs'!R32+(R$2+$B32)/1000000000</f>
        <v>38877.000000038002</v>
      </c>
      <c r="S32" s="1">
        <f>'data for boroughs'!S32+(S$2+$B32)/1000000000</f>
        <v>759.00000003900004</v>
      </c>
      <c r="T32" s="1">
        <f>'data for boroughs'!T32+(T$2+$B32)/1000000000</f>
        <v>2916.00000004</v>
      </c>
      <c r="U32" s="1">
        <f>'data for boroughs'!U32+(U$2+$B32)/1000000000</f>
        <v>28657.000000041</v>
      </c>
      <c r="V32" s="1">
        <f>'data for boroughs'!V32+(V$2+$B32)/1000000000</f>
        <v>3560.000000042</v>
      </c>
      <c r="W32" s="1">
        <f>'data for boroughs'!W32+(W$2+$B32)/1000000000</f>
        <v>1119.000000043</v>
      </c>
      <c r="X32" s="1">
        <f>'data for boroughs'!X32+(X$2+$B32)/1000000000</f>
        <v>390.00000004399999</v>
      </c>
      <c r="Y32" s="1">
        <f>'data for boroughs'!Y32+(Y$2+$B32)/1000000000</f>
        <v>875.00000004499998</v>
      </c>
      <c r="Z32" s="1">
        <f>'data for boroughs'!Z32+(Z$2+$B32)/1000000000</f>
        <v>618.00000004599997</v>
      </c>
      <c r="AA32" s="1">
        <f>'data for boroughs'!AA32+(AA$2+$B32)/1000000000</f>
        <v>1179.000000047</v>
      </c>
      <c r="AB32" s="1">
        <f>'data for boroughs'!AB32+(AB$2+$B32)/1000000000</f>
        <v>997.00000004799995</v>
      </c>
      <c r="AC32" s="1">
        <f>'data for boroughs'!AC32+(AC$2+$B32)/1000000000</f>
        <v>2849.0000000489999</v>
      </c>
      <c r="AD32" s="1">
        <f>'data for boroughs'!AD32+(AD$2+$B32)/1000000000</f>
        <v>836.00000005000004</v>
      </c>
      <c r="AE32" s="1">
        <f>'data for boroughs'!AE32+(AE$2+$B32)/1000000000</f>
        <v>700.00000005100003</v>
      </c>
      <c r="AF32" s="1">
        <f>'data for boroughs'!AF32+(AF$2+$B32)/1000000000</f>
        <v>512.00000005200002</v>
      </c>
      <c r="AG32" s="1">
        <f>'data for boroughs'!AG32+(AG$2+$B32)/1000000000</f>
        <v>1352.0000000529999</v>
      </c>
      <c r="AH32" s="1">
        <f>'data for boroughs'!AH32+(AH$2+$B32)/1000000000</f>
        <v>1137.0000000540001</v>
      </c>
      <c r="AI32" s="1">
        <f>'data for boroughs'!AI32+(AI$2+$B32)/1000000000</f>
        <v>444.00000005499999</v>
      </c>
      <c r="AJ32" s="1">
        <f>'data for boroughs'!AJ32+(AJ$2+$B32)/1000000000</f>
        <v>1128.0000000560001</v>
      </c>
      <c r="AK32" s="1">
        <f>'data for boroughs'!AK32+(AK$2+$B32)/1000000000</f>
        <v>7225.0000000569999</v>
      </c>
      <c r="AL32" s="1">
        <f>'data for boroughs'!AL32+(AL$2+$B32)/1000000000</f>
        <v>473.00000005800001</v>
      </c>
      <c r="AM32" s="1">
        <f>'data for boroughs'!AM32+(AM$2+$B32)/1000000000</f>
        <v>567.00000005899994</v>
      </c>
      <c r="AN32" s="1">
        <f>'data for boroughs'!AN32+(AN$2+$B32)/1000000000</f>
        <v>2696.0000000599998</v>
      </c>
      <c r="AP32" s="5">
        <f t="shared" si="16"/>
        <v>7066.0000000700002</v>
      </c>
      <c r="AQ32" s="5">
        <f t="shared" si="17"/>
        <v>1008.00000009</v>
      </c>
      <c r="AR32" s="5">
        <f t="shared" si="18"/>
        <v>1575.0000000959999</v>
      </c>
      <c r="AS32" s="5">
        <f t="shared" si="19"/>
        <v>63480.000000144006</v>
      </c>
      <c r="AT32" s="5">
        <f t="shared" si="20"/>
        <v>1746.0000261059997</v>
      </c>
      <c r="AU32" s="5">
        <f t="shared" si="21"/>
        <v>2349.0000001009998</v>
      </c>
      <c r="AV32" s="5">
        <f t="shared" si="22"/>
        <v>5113.0000000800001</v>
      </c>
      <c r="AW32" s="5">
        <f t="shared" si="23"/>
        <v>1552.000000085</v>
      </c>
      <c r="AX32" s="5">
        <f t="shared" si="24"/>
        <v>7737.0000001090002</v>
      </c>
      <c r="AY32" s="5">
        <f t="shared" si="25"/>
        <v>3022.0000000710002</v>
      </c>
      <c r="AZ32" s="5">
        <f t="shared" si="26"/>
        <v>1887.0000000950001</v>
      </c>
      <c r="BA32" s="5">
        <f t="shared" si="27"/>
        <v>7515.0000001209992</v>
      </c>
      <c r="BB32" s="5">
        <f t="shared" si="28"/>
        <v>2054.0000001670001</v>
      </c>
      <c r="BC32" s="5">
        <f t="shared" si="29"/>
        <v>3844.0000001030003</v>
      </c>
      <c r="BD32" s="5">
        <f t="shared" si="30"/>
        <v>109948.000027438</v>
      </c>
    </row>
    <row r="33" spans="1:56" x14ac:dyDescent="0.2">
      <c r="A33" s="1" t="s">
        <v>54</v>
      </c>
      <c r="B33" s="1">
        <v>27</v>
      </c>
      <c r="C33" s="1">
        <f>'data for boroughs'!C33+'data for boroughs'!$B33/1000000000</f>
        <v>10389.000000026999</v>
      </c>
      <c r="D33" s="1">
        <f>'data for boroughs'!D33+'data for boroughs'!$B33/1000000000</f>
        <v>4919.0000000270002</v>
      </c>
      <c r="E33" s="1">
        <f>'data for boroughs'!E33+'data for boroughs'!$B33/1000000000</f>
        <v>5470.0000000270002</v>
      </c>
      <c r="F33" s="1"/>
      <c r="G33" s="1">
        <f>'data for boroughs'!G33+(G$2+$B33)/1000000000</f>
        <v>108.000000028</v>
      </c>
      <c r="H33" s="1">
        <f>'data for boroughs'!H33+(H$2+$B33)/1000000000</f>
        <v>2.0000000290000002</v>
      </c>
      <c r="I33" s="1">
        <f>'data for boroughs'!I33+(I$2+$B33)/1000000000</f>
        <v>496.00000003000002</v>
      </c>
      <c r="J33" s="1">
        <f>'data for boroughs'!J33+(J$2+$B33)/1000000000</f>
        <v>300.00000003100001</v>
      </c>
      <c r="K33" s="1">
        <f>'data for boroughs'!K33+(K$2+$B33)/1000000000</f>
        <v>510.000000032</v>
      </c>
      <c r="L33" s="1">
        <f>'data for boroughs'!L33+(L$2+$B33)/1000000000</f>
        <v>219.00000003299999</v>
      </c>
      <c r="M33" s="1">
        <f>'data for boroughs'!M33+(M$2+$B33)/1000000000</f>
        <v>139.00000003400001</v>
      </c>
      <c r="N33" s="1">
        <f>'data for boroughs'!N33+(N$2+$B33)/1000000000</f>
        <v>694.00000003499997</v>
      </c>
      <c r="O33" s="1">
        <f>'data for boroughs'!O33+(O$2+$B33)/1000000000</f>
        <v>705.00000003599996</v>
      </c>
      <c r="P33" s="1">
        <f>'data for boroughs'!P33+(P$2+$B33)/1000000000</f>
        <v>545.00000003699995</v>
      </c>
      <c r="Q33" s="1">
        <f>'data for boroughs'!Q33+(Q$2+$B33)/1000000000</f>
        <v>448.000000038</v>
      </c>
      <c r="R33" s="1">
        <f>'data for boroughs'!R33+(R$2+$B33)/1000000000</f>
        <v>115.000000039</v>
      </c>
      <c r="S33" s="1">
        <f>'data for boroughs'!S33+(S$2+$B33)/1000000000</f>
        <v>437.00000003999997</v>
      </c>
      <c r="T33" s="1">
        <f>'data for boroughs'!T33+(T$2+$B33)/1000000000</f>
        <v>201.00000004099999</v>
      </c>
      <c r="U33" s="1">
        <f>'data for boroughs'!U33+(U$2+$B33)/1000000000</f>
        <v>5470.0000000419996</v>
      </c>
      <c r="V33" s="1">
        <f>'data for boroughs'!V33+(V$2+$B33)/1000000000</f>
        <v>144.000000043</v>
      </c>
      <c r="W33" s="1">
        <f>'data for boroughs'!W33+(W$2+$B33)/1000000000</f>
        <v>170.00000004399999</v>
      </c>
      <c r="X33" s="1">
        <f>'data for boroughs'!X33+(X$2+$B33)/1000000000</f>
        <v>73.000000044999993</v>
      </c>
      <c r="Y33" s="1">
        <f>'data for boroughs'!Y33+(Y$2+$B33)/1000000000</f>
        <v>996.00000004599997</v>
      </c>
      <c r="Z33" s="1">
        <f>'data for boroughs'!Z33+(Z$2+$B33)/1000000000</f>
        <v>137.00000004699999</v>
      </c>
      <c r="AA33" s="1">
        <f>'data for boroughs'!AA33+(AA$2+$B33)/1000000000</f>
        <v>637.00000004799995</v>
      </c>
      <c r="AB33" s="1">
        <f>'data for boroughs'!AB33+(AB$2+$B33)/1000000000</f>
        <v>469.00000004899999</v>
      </c>
      <c r="AC33" s="1">
        <f>'data for boroughs'!AC33+(AC$2+$B33)/1000000000</f>
        <v>360.00000004999998</v>
      </c>
      <c r="AD33" s="1">
        <f>'data for boroughs'!AD33+(AD$2+$B33)/1000000000</f>
        <v>232.000000051</v>
      </c>
      <c r="AE33" s="1">
        <f>'data for boroughs'!AE33+(AE$2+$B33)/1000000000</f>
        <v>286.00000005200002</v>
      </c>
      <c r="AF33" s="1">
        <f>'data for boroughs'!AF33+(AF$2+$B33)/1000000000</f>
        <v>71.000000052999994</v>
      </c>
      <c r="AG33" s="1">
        <f>'data for boroughs'!AG33+(AG$2+$B33)/1000000000</f>
        <v>172.000000054</v>
      </c>
      <c r="AH33" s="1">
        <f>'data for boroughs'!AH33+(AH$2+$B33)/1000000000</f>
        <v>154.00000005499999</v>
      </c>
      <c r="AI33" s="1">
        <f>'data for boroughs'!AI33+(AI$2+$B33)/1000000000</f>
        <v>61.000000055999998</v>
      </c>
      <c r="AJ33" s="1">
        <f>'data for boroughs'!AJ33+(AJ$2+$B33)/1000000000</f>
        <v>322.00000005700002</v>
      </c>
      <c r="AK33" s="1">
        <f>'data for boroughs'!AK33+(AK$2+$B33)/1000000000</f>
        <v>453.00000005800001</v>
      </c>
      <c r="AL33" s="1">
        <f>'data for boroughs'!AL33+(AL$2+$B33)/1000000000</f>
        <v>59.000000059000001</v>
      </c>
      <c r="AM33" s="1">
        <f>'data for boroughs'!AM33+(AM$2+$B33)/1000000000</f>
        <v>129.00000005999999</v>
      </c>
      <c r="AN33" s="1">
        <f>'data for boroughs'!AN33+(AN$2+$B33)/1000000000</f>
        <v>545.00000006100004</v>
      </c>
      <c r="AP33" s="5">
        <f t="shared" si="16"/>
        <v>278.00000007199998</v>
      </c>
      <c r="AQ33" s="5">
        <f t="shared" si="17"/>
        <v>210.00000009199999</v>
      </c>
      <c r="AR33" s="5">
        <f t="shared" si="18"/>
        <v>1282.0000000979999</v>
      </c>
      <c r="AS33" s="5">
        <f t="shared" si="19"/>
        <v>806.00000014800003</v>
      </c>
      <c r="AT33" s="5">
        <f t="shared" si="20"/>
        <v>766.00002710800004</v>
      </c>
      <c r="AU33" s="5">
        <f t="shared" si="21"/>
        <v>641.00000010300005</v>
      </c>
      <c r="AV33" s="5">
        <f t="shared" si="22"/>
        <v>870.00000008200004</v>
      </c>
      <c r="AW33" s="5">
        <f t="shared" si="23"/>
        <v>937.00000008699999</v>
      </c>
      <c r="AX33" s="5">
        <f t="shared" si="24"/>
        <v>524.00000011099996</v>
      </c>
      <c r="AY33" s="5">
        <f t="shared" si="25"/>
        <v>1142.0000000729999</v>
      </c>
      <c r="AZ33" s="5">
        <f t="shared" si="26"/>
        <v>759.000000097</v>
      </c>
      <c r="BA33" s="5">
        <f t="shared" si="27"/>
        <v>1260.0000001240001</v>
      </c>
      <c r="BB33" s="5">
        <f t="shared" si="28"/>
        <v>274.00000017000002</v>
      </c>
      <c r="BC33" s="5">
        <f t="shared" si="29"/>
        <v>640.00000010600002</v>
      </c>
      <c r="BD33" s="5">
        <f t="shared" si="30"/>
        <v>10389.000028471</v>
      </c>
    </row>
    <row r="34" spans="1:56" x14ac:dyDescent="0.2">
      <c r="A34" s="1" t="s">
        <v>71</v>
      </c>
      <c r="B34" s="1">
        <v>28</v>
      </c>
      <c r="C34" s="1">
        <f>'data for boroughs'!C34+'data for boroughs'!$B34/1000000000</f>
        <v>1707.0000000279999</v>
      </c>
      <c r="D34" s="1">
        <f>'data for boroughs'!D34+'data for boroughs'!$B34/1000000000</f>
        <v>864.00000002800004</v>
      </c>
      <c r="E34" s="1">
        <f>'data for boroughs'!E34+'data for boroughs'!$B34/1000000000</f>
        <v>843.00000002800004</v>
      </c>
      <c r="F34" s="1"/>
      <c r="G34" s="1">
        <f>'data for boroughs'!G34+(G$2+$B34)/1000000000</f>
        <v>54.000000028999999</v>
      </c>
      <c r="H34" s="1">
        <f>'data for boroughs'!H34+(H$2+$B34)/1000000000</f>
        <v>3.0000000299999998</v>
      </c>
      <c r="I34" s="1">
        <f>'data for boroughs'!I34+(I$2+$B34)/1000000000</f>
        <v>36.000000030999999</v>
      </c>
      <c r="J34" s="1">
        <f>'data for boroughs'!J34+(J$2+$B34)/1000000000</f>
        <v>65.000000032000003</v>
      </c>
      <c r="K34" s="1">
        <f>'data for boroughs'!K34+(K$2+$B34)/1000000000</f>
        <v>85.000000033000006</v>
      </c>
      <c r="L34" s="1">
        <f>'data for boroughs'!L34+(L$2+$B34)/1000000000</f>
        <v>54.000000034000003</v>
      </c>
      <c r="M34" s="1">
        <f>'data for boroughs'!M34+(M$2+$B34)/1000000000</f>
        <v>94.000000034999999</v>
      </c>
      <c r="N34" s="1">
        <f>'data for boroughs'!N34+(N$2+$B34)/1000000000</f>
        <v>48.000000036000003</v>
      </c>
      <c r="O34" s="1">
        <f>'data for boroughs'!O34+(O$2+$B34)/1000000000</f>
        <v>49.000000037</v>
      </c>
      <c r="P34" s="1">
        <f>'data for boroughs'!P34+(P$2+$B34)/1000000000</f>
        <v>80.000000037999996</v>
      </c>
      <c r="Q34" s="1">
        <f>'data for boroughs'!Q34+(Q$2+$B34)/1000000000</f>
        <v>60.000000039</v>
      </c>
      <c r="R34" s="1">
        <f>'data for boroughs'!R34+(R$2+$B34)/1000000000</f>
        <v>70.000000040000003</v>
      </c>
      <c r="S34" s="1">
        <f>'data for boroughs'!S34+(S$2+$B34)/1000000000</f>
        <v>73.000000041000007</v>
      </c>
      <c r="T34" s="1">
        <f>'data for boroughs'!T34+(T$2+$B34)/1000000000</f>
        <v>93.000000041999996</v>
      </c>
      <c r="U34" s="1">
        <f>'data for boroughs'!U34+(U$2+$B34)/1000000000</f>
        <v>843.000000043</v>
      </c>
      <c r="V34" s="1">
        <f>'data for boroughs'!V34+(V$2+$B34)/1000000000</f>
        <v>32.000000043999997</v>
      </c>
      <c r="W34" s="1">
        <f>'data for boroughs'!W34+(W$2+$B34)/1000000000</f>
        <v>110.00000004499999</v>
      </c>
      <c r="X34" s="1">
        <f>'data for boroughs'!X34+(X$2+$B34)/1000000000</f>
        <v>18.000000046</v>
      </c>
      <c r="Y34" s="1">
        <f>'data for boroughs'!Y34+(Y$2+$B34)/1000000000</f>
        <v>30.000000047</v>
      </c>
      <c r="Z34" s="1">
        <f>'data for boroughs'!Z34+(Z$2+$B34)/1000000000</f>
        <v>41.000000047999997</v>
      </c>
      <c r="AA34" s="1">
        <f>'data for boroughs'!AA34+(AA$2+$B34)/1000000000</f>
        <v>42.000000049000001</v>
      </c>
      <c r="AB34" s="1">
        <f>'data for boroughs'!AB34+(AB$2+$B34)/1000000000</f>
        <v>74.000000049999997</v>
      </c>
      <c r="AC34" s="1">
        <f>'data for boroughs'!AC34+(AC$2+$B34)/1000000000</f>
        <v>60.000000051000001</v>
      </c>
      <c r="AD34" s="1">
        <f>'data for boroughs'!AD34+(AD$2+$B34)/1000000000</f>
        <v>66.000000052000004</v>
      </c>
      <c r="AE34" s="1">
        <f>'data for boroughs'!AE34+(AE$2+$B34)/1000000000</f>
        <v>21.000000053000001</v>
      </c>
      <c r="AF34" s="1">
        <f>'data for boroughs'!AF34+(AF$2+$B34)/1000000000</f>
        <v>17.000000054000001</v>
      </c>
      <c r="AG34" s="1">
        <f>'data for boroughs'!AG34+(AG$2+$B34)/1000000000</f>
        <v>30.000000055000001</v>
      </c>
      <c r="AH34" s="1">
        <f>'data for boroughs'!AH34+(AH$2+$B34)/1000000000</f>
        <v>57.000000055999998</v>
      </c>
      <c r="AI34" s="1">
        <f>'data for boroughs'!AI34+(AI$2+$B34)/1000000000</f>
        <v>23.000000057000001</v>
      </c>
      <c r="AJ34" s="1">
        <f>'data for boroughs'!AJ34+(AJ$2+$B34)/1000000000</f>
        <v>59.000000057999998</v>
      </c>
      <c r="AK34" s="1">
        <f>'data for boroughs'!AK34+(AK$2+$B34)/1000000000</f>
        <v>45.000000059000001</v>
      </c>
      <c r="AL34" s="1">
        <f>'data for boroughs'!AL34+(AL$2+$B34)/1000000000</f>
        <v>35.000000059999998</v>
      </c>
      <c r="AM34" s="1">
        <f>'data for boroughs'!AM34+(AM$2+$B34)/1000000000</f>
        <v>17.000000061000001</v>
      </c>
      <c r="AN34" s="1">
        <f>'data for boroughs'!AN34+(AN$2+$B34)/1000000000</f>
        <v>66.000000061999998</v>
      </c>
      <c r="AP34" s="5">
        <f t="shared" si="16"/>
        <v>164.00000007399998</v>
      </c>
      <c r="AQ34" s="5">
        <f t="shared" si="17"/>
        <v>59.000000094000001</v>
      </c>
      <c r="AR34" s="5">
        <f t="shared" si="18"/>
        <v>51.000000100000001</v>
      </c>
      <c r="AS34" s="5">
        <f t="shared" si="19"/>
        <v>185.00000015199998</v>
      </c>
      <c r="AT34" s="5">
        <f t="shared" si="20"/>
        <v>59.000028110000002</v>
      </c>
      <c r="AU34" s="5">
        <f t="shared" si="21"/>
        <v>104.000000105</v>
      </c>
      <c r="AV34" s="5">
        <f t="shared" si="22"/>
        <v>145.00000008400002</v>
      </c>
      <c r="AW34" s="5">
        <f t="shared" si="23"/>
        <v>115.000000089</v>
      </c>
      <c r="AX34" s="5">
        <f t="shared" si="24"/>
        <v>62.000000112999999</v>
      </c>
      <c r="AY34" s="5">
        <f t="shared" si="25"/>
        <v>108.000000075</v>
      </c>
      <c r="AZ34" s="5">
        <f t="shared" si="26"/>
        <v>132.000000099</v>
      </c>
      <c r="BA34" s="5">
        <f t="shared" si="27"/>
        <v>156.00000012699999</v>
      </c>
      <c r="BB34" s="5">
        <f t="shared" si="28"/>
        <v>115.00000017299999</v>
      </c>
      <c r="BC34" s="5">
        <f t="shared" si="29"/>
        <v>252.00000010899998</v>
      </c>
      <c r="BD34" s="5">
        <f t="shared" si="30"/>
        <v>1707.0000295039999</v>
      </c>
    </row>
    <row r="35" spans="1:56" x14ac:dyDescent="0.2">
      <c r="A35" s="1" t="s">
        <v>55</v>
      </c>
      <c r="B35" s="1">
        <v>29</v>
      </c>
      <c r="C35" s="1">
        <f>'data for boroughs'!C35+'data for boroughs'!$B35/1000000000</f>
        <v>9087.0000000290001</v>
      </c>
      <c r="D35" s="1">
        <f>'data for boroughs'!D35+'data for boroughs'!$B35/1000000000</f>
        <v>5630.0000000290001</v>
      </c>
      <c r="E35" s="1">
        <f>'data for boroughs'!E35+'data for boroughs'!$B35/1000000000</f>
        <v>3457.0000000290001</v>
      </c>
      <c r="F35" s="1"/>
      <c r="G35" s="1">
        <f>'data for boroughs'!G35+(G$2+$B35)/1000000000</f>
        <v>520.00000003000002</v>
      </c>
      <c r="H35" s="1">
        <f>'data for boroughs'!H35+(H$2+$B35)/1000000000</f>
        <v>26.000000030999999</v>
      </c>
      <c r="I35" s="1">
        <f>'data for boroughs'!I35+(I$2+$B35)/1000000000</f>
        <v>736.000000032</v>
      </c>
      <c r="J35" s="1">
        <f>'data for boroughs'!J35+(J$2+$B35)/1000000000</f>
        <v>459.00000003299999</v>
      </c>
      <c r="K35" s="1">
        <f>'data for boroughs'!K35+(K$2+$B35)/1000000000</f>
        <v>404.00000003399998</v>
      </c>
      <c r="L35" s="1">
        <f>'data for boroughs'!L35+(L$2+$B35)/1000000000</f>
        <v>319.00000003500003</v>
      </c>
      <c r="M35" s="1">
        <f>'data for boroughs'!M35+(M$2+$B35)/1000000000</f>
        <v>567.00000003599996</v>
      </c>
      <c r="N35" s="1">
        <f>'data for boroughs'!N35+(N$2+$B35)/1000000000</f>
        <v>338.00000003700001</v>
      </c>
      <c r="O35" s="1">
        <f>'data for boroughs'!O35+(O$2+$B35)/1000000000</f>
        <v>263.000000038</v>
      </c>
      <c r="P35" s="1">
        <f>'data for boroughs'!P35+(P$2+$B35)/1000000000</f>
        <v>156.00000003900001</v>
      </c>
      <c r="Q35" s="1">
        <f>'data for boroughs'!Q35+(Q$2+$B35)/1000000000</f>
        <v>300.00000003999997</v>
      </c>
      <c r="R35" s="1">
        <f>'data for boroughs'!R35+(R$2+$B35)/1000000000</f>
        <v>367.00000004100002</v>
      </c>
      <c r="S35" s="1">
        <f>'data for boroughs'!S35+(S$2+$B35)/1000000000</f>
        <v>463.00000004200001</v>
      </c>
      <c r="T35" s="1">
        <f>'data for boroughs'!T35+(T$2+$B35)/1000000000</f>
        <v>712.000000043</v>
      </c>
      <c r="U35" s="1">
        <f>'data for boroughs'!U35+(U$2+$B35)/1000000000</f>
        <v>3457.000000044</v>
      </c>
      <c r="V35" s="1">
        <f>'data for boroughs'!V35+(V$2+$B35)/1000000000</f>
        <v>64.000000044999993</v>
      </c>
      <c r="W35" s="1">
        <f>'data for boroughs'!W35+(W$2+$B35)/1000000000</f>
        <v>608.00000004599997</v>
      </c>
      <c r="X35" s="1">
        <f>'data for boroughs'!X35+(X$2+$B35)/1000000000</f>
        <v>81.000000047</v>
      </c>
      <c r="Y35" s="1">
        <f>'data for boroughs'!Y35+(Y$2+$B35)/1000000000</f>
        <v>201.000000048</v>
      </c>
      <c r="Z35" s="1">
        <f>'data for boroughs'!Z35+(Z$2+$B35)/1000000000</f>
        <v>208.00000004899999</v>
      </c>
      <c r="AA35" s="1">
        <f>'data for boroughs'!AA35+(AA$2+$B35)/1000000000</f>
        <v>168.00000005000001</v>
      </c>
      <c r="AB35" s="1">
        <f>'data for boroughs'!AB35+(AB$2+$B35)/1000000000</f>
        <v>239.000000051</v>
      </c>
      <c r="AC35" s="1">
        <f>'data for boroughs'!AC35+(AC$2+$B35)/1000000000</f>
        <v>149.00000005199999</v>
      </c>
      <c r="AD35" s="1">
        <f>'data for boroughs'!AD35+(AD$2+$B35)/1000000000</f>
        <v>239.00000005300001</v>
      </c>
      <c r="AE35" s="1">
        <f>'data for boroughs'!AE35+(AE$2+$B35)/1000000000</f>
        <v>134.000000054</v>
      </c>
      <c r="AF35" s="1">
        <f>'data for boroughs'!AF35+(AF$2+$B35)/1000000000</f>
        <v>54.000000055000001</v>
      </c>
      <c r="AG35" s="1">
        <f>'data for boroughs'!AG35+(AG$2+$B35)/1000000000</f>
        <v>231.000000056</v>
      </c>
      <c r="AH35" s="1">
        <f>'data for boroughs'!AH35+(AH$2+$B35)/1000000000</f>
        <v>166.00000005699999</v>
      </c>
      <c r="AI35" s="1">
        <f>'data for boroughs'!AI35+(AI$2+$B35)/1000000000</f>
        <v>136.00000005800001</v>
      </c>
      <c r="AJ35" s="1">
        <f>'data for boroughs'!AJ35+(AJ$2+$B35)/1000000000</f>
        <v>207.000000059</v>
      </c>
      <c r="AK35" s="1">
        <f>'data for boroughs'!AK35+(AK$2+$B35)/1000000000</f>
        <v>130.00000005999999</v>
      </c>
      <c r="AL35" s="1">
        <f>'data for boroughs'!AL35+(AL$2+$B35)/1000000000</f>
        <v>243.00000006100001</v>
      </c>
      <c r="AM35" s="1">
        <f>'data for boroughs'!AM35+(AM$2+$B35)/1000000000</f>
        <v>80.000000061999998</v>
      </c>
      <c r="AN35" s="1">
        <f>'data for boroughs'!AN35+(AN$2+$B35)/1000000000</f>
        <v>119.000000063</v>
      </c>
      <c r="AP35" s="5">
        <f t="shared" si="16"/>
        <v>1128.0000000760001</v>
      </c>
      <c r="AQ35" s="5">
        <f t="shared" si="17"/>
        <v>289.00000009600001</v>
      </c>
      <c r="AR35" s="5">
        <f t="shared" si="18"/>
        <v>335.000000102</v>
      </c>
      <c r="AS35" s="5">
        <f t="shared" si="19"/>
        <v>613.00000015599994</v>
      </c>
      <c r="AT35" s="5">
        <f t="shared" si="20"/>
        <v>248.00002911200002</v>
      </c>
      <c r="AU35" s="5">
        <f t="shared" si="21"/>
        <v>470.00000010700001</v>
      </c>
      <c r="AV35" s="5">
        <f t="shared" si="22"/>
        <v>553.000000086</v>
      </c>
      <c r="AW35" s="5">
        <f t="shared" si="23"/>
        <v>502.000000091</v>
      </c>
      <c r="AX35" s="5">
        <f t="shared" si="24"/>
        <v>184.00000011499998</v>
      </c>
      <c r="AY35" s="5">
        <f t="shared" si="25"/>
        <v>638.00000007699998</v>
      </c>
      <c r="AZ35" s="5">
        <f t="shared" si="26"/>
        <v>670.00000010100007</v>
      </c>
      <c r="BA35" s="5">
        <f t="shared" si="27"/>
        <v>1174.00000013</v>
      </c>
      <c r="BB35" s="5">
        <f t="shared" si="28"/>
        <v>545.00000017600007</v>
      </c>
      <c r="BC35" s="5">
        <f t="shared" si="29"/>
        <v>1738.000000112</v>
      </c>
      <c r="BD35" s="5">
        <f t="shared" si="30"/>
        <v>9087.0000305370013</v>
      </c>
    </row>
    <row r="36" spans="1:56" x14ac:dyDescent="0.2">
      <c r="A36" s="1" t="s">
        <v>63</v>
      </c>
      <c r="B36" s="1">
        <v>30</v>
      </c>
      <c r="C36" s="1">
        <f>'data for boroughs'!C36+'data for boroughs'!$B36/1000000000</f>
        <v>212.00000003</v>
      </c>
      <c r="D36" s="1">
        <f>'data for boroughs'!D36+'data for boroughs'!$B36/1000000000</f>
        <v>77.000000029999995</v>
      </c>
      <c r="E36" s="1">
        <f>'data for boroughs'!E36+'data for boroughs'!$B36/1000000000</f>
        <v>135.00000003</v>
      </c>
      <c r="F36" s="1"/>
      <c r="G36" s="1">
        <f>'data for boroughs'!G36+(G$2+$B36)/1000000000</f>
        <v>6.0000000309999999</v>
      </c>
      <c r="H36" s="1">
        <f>'data for boroughs'!H36+(H$2+$B36)/1000000000</f>
        <v>3.2000000000000002E-8</v>
      </c>
      <c r="I36" s="1">
        <f>'data for boroughs'!I36+(I$2+$B36)/1000000000</f>
        <v>10.000000032999999</v>
      </c>
      <c r="J36" s="1">
        <f>'data for boroughs'!J36+(J$2+$B36)/1000000000</f>
        <v>2.0000000340000001</v>
      </c>
      <c r="K36" s="1">
        <f>'data for boroughs'!K36+(K$2+$B36)/1000000000</f>
        <v>2.0000000349999998</v>
      </c>
      <c r="L36" s="1">
        <f>'data for boroughs'!L36+(L$2+$B36)/1000000000</f>
        <v>5.0000000360000003</v>
      </c>
      <c r="M36" s="1">
        <f>'data for boroughs'!M36+(M$2+$B36)/1000000000</f>
        <v>5.0000000370000004</v>
      </c>
      <c r="N36" s="1">
        <f>'data for boroughs'!N36+(N$2+$B36)/1000000000</f>
        <v>13.000000038</v>
      </c>
      <c r="O36" s="1">
        <f>'data for boroughs'!O36+(O$2+$B36)/1000000000</f>
        <v>2.0000000390000001</v>
      </c>
      <c r="P36" s="1">
        <f>'data for boroughs'!P36+(P$2+$B36)/1000000000</f>
        <v>2.0000000400000002</v>
      </c>
      <c r="Q36" s="1">
        <f>'data for boroughs'!Q36+(Q$2+$B36)/1000000000</f>
        <v>4.0000000409999998</v>
      </c>
      <c r="R36" s="1">
        <f>'data for boroughs'!R36+(R$2+$B36)/1000000000</f>
        <v>4.0000000419999999</v>
      </c>
      <c r="S36" s="1">
        <f>'data for boroughs'!S36+(S$2+$B36)/1000000000</f>
        <v>7.000000043</v>
      </c>
      <c r="T36" s="1">
        <f>'data for boroughs'!T36+(T$2+$B36)/1000000000</f>
        <v>15.000000044</v>
      </c>
      <c r="U36" s="1">
        <f>'data for boroughs'!U36+(U$2+$B36)/1000000000</f>
        <v>135.00000004500001</v>
      </c>
      <c r="V36" s="1">
        <f>'data for boroughs'!V36+(V$2+$B36)/1000000000</f>
        <v>4.0000000460000003</v>
      </c>
      <c r="W36" s="1">
        <f>'data for boroughs'!W36+(W$2+$B36)/1000000000</f>
        <v>8.0000000470000003</v>
      </c>
      <c r="X36" s="1">
        <f>'data for boroughs'!X36+(X$2+$B36)/1000000000</f>
        <v>4.8E-8</v>
      </c>
      <c r="Y36" s="1">
        <f>'data for boroughs'!Y36+(Y$2+$B36)/1000000000</f>
        <v>14.000000049000001</v>
      </c>
      <c r="Z36" s="1">
        <f>'data for boroughs'!Z36+(Z$2+$B36)/1000000000</f>
        <v>14.000000050000001</v>
      </c>
      <c r="AA36" s="1">
        <f>'data for boroughs'!AA36+(AA$2+$B36)/1000000000</f>
        <v>19.000000051000001</v>
      </c>
      <c r="AB36" s="1">
        <f>'data for boroughs'!AB36+(AB$2+$B36)/1000000000</f>
        <v>5.0000000519999999</v>
      </c>
      <c r="AC36" s="1">
        <f>'data for boroughs'!AC36+(AC$2+$B36)/1000000000</f>
        <v>5.0000000529999999</v>
      </c>
      <c r="AD36" s="1">
        <f>'data for boroughs'!AD36+(AD$2+$B36)/1000000000</f>
        <v>12.000000053999999</v>
      </c>
      <c r="AE36" s="1">
        <f>'data for boroughs'!AE36+(AE$2+$B36)/1000000000</f>
        <v>3.0000000550000001</v>
      </c>
      <c r="AF36" s="1">
        <f>'data for boroughs'!AF36+(AF$2+$B36)/1000000000</f>
        <v>3.0000000560000002</v>
      </c>
      <c r="AG36" s="1">
        <f>'data for boroughs'!AG36+(AG$2+$B36)/1000000000</f>
        <v>5.0000000570000003</v>
      </c>
      <c r="AH36" s="1">
        <f>'data for boroughs'!AH36+(AH$2+$B36)/1000000000</f>
        <v>3.0000000579999999</v>
      </c>
      <c r="AI36" s="1">
        <f>'data for boroughs'!AI36+(AI$2+$B36)/1000000000</f>
        <v>8.0000000589999996</v>
      </c>
      <c r="AJ36" s="1">
        <f>'data for boroughs'!AJ36+(AJ$2+$B36)/1000000000</f>
        <v>3.0000000600000001</v>
      </c>
      <c r="AK36" s="1">
        <f>'data for boroughs'!AK36+(AK$2+$B36)/1000000000</f>
        <v>6.1000000000000004E-8</v>
      </c>
      <c r="AL36" s="1">
        <f>'data for boroughs'!AL36+(AL$2+$B36)/1000000000</f>
        <v>6.0000000619999998</v>
      </c>
      <c r="AM36" s="1">
        <f>'data for boroughs'!AM36+(AM$2+$B36)/1000000000</f>
        <v>14.000000063</v>
      </c>
      <c r="AN36" s="1">
        <f>'data for boroughs'!AN36+(AN$2+$B36)/1000000000</f>
        <v>9.000000064</v>
      </c>
      <c r="AP36" s="5">
        <f t="shared" si="16"/>
        <v>14.000000077999999</v>
      </c>
      <c r="AQ36" s="5">
        <f t="shared" si="17"/>
        <v>14.000000098000001</v>
      </c>
      <c r="AR36" s="5">
        <f t="shared" si="18"/>
        <v>17.000000104000001</v>
      </c>
      <c r="AS36" s="5">
        <f t="shared" si="19"/>
        <v>10.000000160000001</v>
      </c>
      <c r="AT36" s="5">
        <f t="shared" si="20"/>
        <v>33.000030114000005</v>
      </c>
      <c r="AU36" s="5">
        <f t="shared" si="21"/>
        <v>10.000000109</v>
      </c>
      <c r="AV36" s="5">
        <f t="shared" si="22"/>
        <v>7.0000000880000002</v>
      </c>
      <c r="AW36" s="5">
        <f t="shared" si="23"/>
        <v>14.000000092999999</v>
      </c>
      <c r="AX36" s="5">
        <f t="shared" si="24"/>
        <v>3.0000001170000004</v>
      </c>
      <c r="AY36" s="5">
        <f t="shared" si="25"/>
        <v>17.000000078999999</v>
      </c>
      <c r="AZ36" s="5">
        <f t="shared" si="26"/>
        <v>10.000000103</v>
      </c>
      <c r="BA36" s="5">
        <f t="shared" si="27"/>
        <v>24.000000133</v>
      </c>
      <c r="BB36" s="5">
        <f t="shared" si="28"/>
        <v>17.000000178999997</v>
      </c>
      <c r="BC36" s="5">
        <f t="shared" si="29"/>
        <v>22.000000114999999</v>
      </c>
      <c r="BD36" s="5">
        <f t="shared" si="30"/>
        <v>212.00003156999995</v>
      </c>
    </row>
    <row r="37" spans="1:56" x14ac:dyDescent="0.2">
      <c r="A37" s="1" t="s">
        <v>95</v>
      </c>
      <c r="B37" s="1">
        <v>31</v>
      </c>
      <c r="C37" s="1">
        <f>'data for boroughs'!C37+'data for boroughs'!$B37/1000000000</f>
        <v>383.00000003100001</v>
      </c>
      <c r="D37" s="1">
        <f>'data for boroughs'!D37+'data for boroughs'!$B37/1000000000</f>
        <v>220.00000003100001</v>
      </c>
      <c r="E37" s="1">
        <f>'data for boroughs'!E37+'data for boroughs'!$B37/1000000000</f>
        <v>163.00000003100001</v>
      </c>
      <c r="F37" s="1"/>
      <c r="G37" s="1">
        <f>'data for boroughs'!G37+(G$2+$B37)/1000000000</f>
        <v>8.0000000320000009</v>
      </c>
      <c r="H37" s="1">
        <f>'data for boroughs'!H37+(H$2+$B37)/1000000000</f>
        <v>1.0000000330000001</v>
      </c>
      <c r="I37" s="1">
        <f>'data for boroughs'!I37+(I$2+$B37)/1000000000</f>
        <v>7.0000000340000001</v>
      </c>
      <c r="J37" s="1">
        <f>'data for boroughs'!J37+(J$2+$B37)/1000000000</f>
        <v>3.0000000349999998</v>
      </c>
      <c r="K37" s="1">
        <f>'data for boroughs'!K37+(K$2+$B37)/1000000000</f>
        <v>17.000000035999999</v>
      </c>
      <c r="L37" s="1">
        <f>'data for boroughs'!L37+(L$2+$B37)/1000000000</f>
        <v>7.0000000370000004</v>
      </c>
      <c r="M37" s="1">
        <f>'data for boroughs'!M37+(M$2+$B37)/1000000000</f>
        <v>5.0000000379999996</v>
      </c>
      <c r="N37" s="1">
        <f>'data for boroughs'!N37+(N$2+$B37)/1000000000</f>
        <v>24.000000039</v>
      </c>
      <c r="O37" s="1">
        <f>'data for boroughs'!O37+(O$2+$B37)/1000000000</f>
        <v>69.000000040000003</v>
      </c>
      <c r="P37" s="1">
        <f>'data for boroughs'!P37+(P$2+$B37)/1000000000</f>
        <v>14.000000041</v>
      </c>
      <c r="Q37" s="1">
        <f>'data for boroughs'!Q37+(Q$2+$B37)/1000000000</f>
        <v>39.000000042000003</v>
      </c>
      <c r="R37" s="1">
        <f>'data for boroughs'!R37+(R$2+$B37)/1000000000</f>
        <v>8.000000043</v>
      </c>
      <c r="S37" s="1">
        <f>'data for boroughs'!S37+(S$2+$B37)/1000000000</f>
        <v>14.000000044</v>
      </c>
      <c r="T37" s="1">
        <f>'data for boroughs'!T37+(T$2+$B37)/1000000000</f>
        <v>4.0000000450000002</v>
      </c>
      <c r="U37" s="1">
        <f>'data for boroughs'!U37+(U$2+$B37)/1000000000</f>
        <v>163.000000046</v>
      </c>
      <c r="V37" s="1">
        <f>'data for boroughs'!V37+(V$2+$B37)/1000000000</f>
        <v>10.000000047</v>
      </c>
      <c r="W37" s="1">
        <f>'data for boroughs'!W37+(W$2+$B37)/1000000000</f>
        <v>8.0000000480000004</v>
      </c>
      <c r="X37" s="1">
        <f>'data for boroughs'!X37+(X$2+$B37)/1000000000</f>
        <v>9.0000000490000005</v>
      </c>
      <c r="Y37" s="1">
        <f>'data for boroughs'!Y37+(Y$2+$B37)/1000000000</f>
        <v>19.000000050000001</v>
      </c>
      <c r="Z37" s="1">
        <f>'data for boroughs'!Z37+(Z$2+$B37)/1000000000</f>
        <v>6.0000000509999998</v>
      </c>
      <c r="AA37" s="1">
        <f>'data for boroughs'!AA37+(AA$2+$B37)/1000000000</f>
        <v>6.0000000519999999</v>
      </c>
      <c r="AB37" s="1">
        <f>'data for boroughs'!AB37+(AB$2+$B37)/1000000000</f>
        <v>6.0000000529999999</v>
      </c>
      <c r="AC37" s="1">
        <f>'data for boroughs'!AC37+(AC$2+$B37)/1000000000</f>
        <v>17.000000054000001</v>
      </c>
      <c r="AD37" s="1">
        <f>'data for boroughs'!AD37+(AD$2+$B37)/1000000000</f>
        <v>35.000000055000001</v>
      </c>
      <c r="AE37" s="1">
        <f>'data for boroughs'!AE37+(AE$2+$B37)/1000000000</f>
        <v>3.0000000560000002</v>
      </c>
      <c r="AF37" s="1">
        <f>'data for boroughs'!AF37+(AF$2+$B37)/1000000000</f>
        <v>5.0000000570000003</v>
      </c>
      <c r="AG37" s="1">
        <f>'data for boroughs'!AG37+(AG$2+$B37)/1000000000</f>
        <v>7.0000000580000004</v>
      </c>
      <c r="AH37" s="1">
        <f>'data for boroughs'!AH37+(AH$2+$B37)/1000000000</f>
        <v>7.0000000590000004</v>
      </c>
      <c r="AI37" s="1">
        <f>'data for boroughs'!AI37+(AI$2+$B37)/1000000000</f>
        <v>5.9999999999999995E-8</v>
      </c>
      <c r="AJ37" s="1">
        <f>'data for boroughs'!AJ37+(AJ$2+$B37)/1000000000</f>
        <v>3.0000000610000002</v>
      </c>
      <c r="AK37" s="1">
        <f>'data for boroughs'!AK37+(AK$2+$B37)/1000000000</f>
        <v>4.0000000619999998</v>
      </c>
      <c r="AL37" s="1">
        <f>'data for boroughs'!AL37+(AL$2+$B37)/1000000000</f>
        <v>2.0000000629999999</v>
      </c>
      <c r="AM37" s="1">
        <f>'data for boroughs'!AM37+(AM$2+$B37)/1000000000</f>
        <v>2.000000064</v>
      </c>
      <c r="AN37" s="1">
        <f>'data for boroughs'!AN37+(AN$2+$B37)/1000000000</f>
        <v>14.000000065</v>
      </c>
      <c r="AP37" s="5">
        <f t="shared" si="16"/>
        <v>16.00000008</v>
      </c>
      <c r="AQ37" s="5">
        <f t="shared" si="17"/>
        <v>15.000000100000001</v>
      </c>
      <c r="AR37" s="5">
        <f t="shared" si="18"/>
        <v>22.000000106000002</v>
      </c>
      <c r="AS37" s="5">
        <f t="shared" si="19"/>
        <v>33.000000163999999</v>
      </c>
      <c r="AT37" s="5">
        <f t="shared" si="20"/>
        <v>8.0000311159999988</v>
      </c>
      <c r="AU37" s="5">
        <f t="shared" si="21"/>
        <v>13.000000111</v>
      </c>
      <c r="AV37" s="5">
        <f t="shared" si="22"/>
        <v>34.00000009</v>
      </c>
      <c r="AW37" s="5">
        <f t="shared" si="23"/>
        <v>104.000000095</v>
      </c>
      <c r="AX37" s="5">
        <f t="shared" si="24"/>
        <v>9.0000001189999992</v>
      </c>
      <c r="AY37" s="5">
        <f t="shared" si="25"/>
        <v>63.000000081000003</v>
      </c>
      <c r="AZ37" s="5">
        <f t="shared" si="26"/>
        <v>17.000000105000002</v>
      </c>
      <c r="BA37" s="5">
        <f t="shared" si="27"/>
        <v>28.000000136000001</v>
      </c>
      <c r="BB37" s="5">
        <f t="shared" si="28"/>
        <v>9.0000001820000008</v>
      </c>
      <c r="BC37" s="5">
        <f t="shared" si="29"/>
        <v>12.000000117999999</v>
      </c>
      <c r="BD37" s="5">
        <f t="shared" si="30"/>
        <v>383.00003260300002</v>
      </c>
    </row>
    <row r="38" spans="1:56" x14ac:dyDescent="0.2">
      <c r="A38" s="1" t="s">
        <v>56</v>
      </c>
      <c r="B38" s="1">
        <v>32</v>
      </c>
      <c r="C38" s="1">
        <f>'data for boroughs'!C38+'data for boroughs'!$B38/1000000000</f>
        <v>837.000000032</v>
      </c>
      <c r="D38" s="1">
        <f>'data for boroughs'!D38+'data for boroughs'!$B38/1000000000</f>
        <v>504.000000032</v>
      </c>
      <c r="E38" s="1">
        <f>'data for boroughs'!E38+'data for boroughs'!$B38/1000000000</f>
        <v>333.000000032</v>
      </c>
      <c r="F38" s="1"/>
      <c r="G38" s="1">
        <f>'data for boroughs'!G38+(G$2+$B38)/1000000000</f>
        <v>30.000000032999999</v>
      </c>
      <c r="H38" s="1">
        <f>'data for boroughs'!H38+(H$2+$B38)/1000000000</f>
        <v>3.0000000340000001</v>
      </c>
      <c r="I38" s="1">
        <f>'data for boroughs'!I38+(I$2+$B38)/1000000000</f>
        <v>17.000000034999999</v>
      </c>
      <c r="J38" s="1">
        <f>'data for boroughs'!J38+(J$2+$B38)/1000000000</f>
        <v>43.000000036000003</v>
      </c>
      <c r="K38" s="1">
        <f>'data for boroughs'!K38+(K$2+$B38)/1000000000</f>
        <v>41.000000037</v>
      </c>
      <c r="L38" s="1">
        <f>'data for boroughs'!L38+(L$2+$B38)/1000000000</f>
        <v>50.000000038000003</v>
      </c>
      <c r="M38" s="1">
        <f>'data for boroughs'!M38+(M$2+$B38)/1000000000</f>
        <v>34.000000039</v>
      </c>
      <c r="N38" s="1">
        <f>'data for boroughs'!N38+(N$2+$B38)/1000000000</f>
        <v>50.000000040000003</v>
      </c>
      <c r="O38" s="1">
        <f>'data for boroughs'!O38+(O$2+$B38)/1000000000</f>
        <v>22.000000041</v>
      </c>
      <c r="P38" s="1">
        <f>'data for boroughs'!P38+(P$2+$B38)/1000000000</f>
        <v>19.000000042</v>
      </c>
      <c r="Q38" s="1">
        <f>'data for boroughs'!Q38+(Q$2+$B38)/1000000000</f>
        <v>55.000000043</v>
      </c>
      <c r="R38" s="1">
        <f>'data for boroughs'!R38+(R$2+$B38)/1000000000</f>
        <v>33.000000043999997</v>
      </c>
      <c r="S38" s="1">
        <f>'data for boroughs'!S38+(S$2+$B38)/1000000000</f>
        <v>72.000000044999993</v>
      </c>
      <c r="T38" s="1">
        <f>'data for boroughs'!T38+(T$2+$B38)/1000000000</f>
        <v>35.000000045999997</v>
      </c>
      <c r="U38" s="1">
        <f>'data for boroughs'!U38+(U$2+$B38)/1000000000</f>
        <v>333.00000004700001</v>
      </c>
      <c r="V38" s="1">
        <f>'data for boroughs'!V38+(V$2+$B38)/1000000000</f>
        <v>9.0000000480000004</v>
      </c>
      <c r="W38" s="1">
        <f>'data for boroughs'!W38+(W$2+$B38)/1000000000</f>
        <v>13.000000049000001</v>
      </c>
      <c r="X38" s="1">
        <f>'data for boroughs'!X38+(X$2+$B38)/1000000000</f>
        <v>2.0000000500000001</v>
      </c>
      <c r="Y38" s="1">
        <f>'data for boroughs'!Y38+(Y$2+$B38)/1000000000</f>
        <v>21.000000051000001</v>
      </c>
      <c r="Z38" s="1">
        <f>'data for boroughs'!Z38+(Z$2+$B38)/1000000000</f>
        <v>33.000000051999997</v>
      </c>
      <c r="AA38" s="1">
        <f>'data for boroughs'!AA38+(AA$2+$B38)/1000000000</f>
        <v>38.000000053000001</v>
      </c>
      <c r="AB38" s="1">
        <f>'data for boroughs'!AB38+(AB$2+$B38)/1000000000</f>
        <v>18.000000054000001</v>
      </c>
      <c r="AC38" s="1">
        <f>'data for boroughs'!AC38+(AC$2+$B38)/1000000000</f>
        <v>25.000000055000001</v>
      </c>
      <c r="AD38" s="1">
        <f>'data for boroughs'!AD38+(AD$2+$B38)/1000000000</f>
        <v>29.000000056000001</v>
      </c>
      <c r="AE38" s="1">
        <f>'data for boroughs'!AE38+(AE$2+$B38)/1000000000</f>
        <v>4.0000000570000003</v>
      </c>
      <c r="AF38" s="1">
        <f>'data for boroughs'!AF38+(AF$2+$B38)/1000000000</f>
        <v>7.0000000580000004</v>
      </c>
      <c r="AG38" s="1">
        <f>'data for boroughs'!AG38+(AG$2+$B38)/1000000000</f>
        <v>8.0000000589999996</v>
      </c>
      <c r="AH38" s="1">
        <f>'data for boroughs'!AH38+(AH$2+$B38)/1000000000</f>
        <v>9.0000000599999996</v>
      </c>
      <c r="AI38" s="1">
        <f>'data for boroughs'!AI38+(AI$2+$B38)/1000000000</f>
        <v>29.000000061000001</v>
      </c>
      <c r="AJ38" s="1">
        <f>'data for boroughs'!AJ38+(AJ$2+$B38)/1000000000</f>
        <v>30.000000062000002</v>
      </c>
      <c r="AK38" s="1">
        <f>'data for boroughs'!AK38+(AK$2+$B38)/1000000000</f>
        <v>3.0000000629999999</v>
      </c>
      <c r="AL38" s="1">
        <f>'data for boroughs'!AL38+(AL$2+$B38)/1000000000</f>
        <v>33.000000063999998</v>
      </c>
      <c r="AM38" s="1">
        <f>'data for boroughs'!AM38+(AM$2+$B38)/1000000000</f>
        <v>6.000000065</v>
      </c>
      <c r="AN38" s="1">
        <f>'data for boroughs'!AN38+(AN$2+$B38)/1000000000</f>
        <v>16.000000065999998</v>
      </c>
      <c r="AP38" s="5">
        <f t="shared" si="16"/>
        <v>43.000000082</v>
      </c>
      <c r="AQ38" s="5">
        <f t="shared" si="17"/>
        <v>35.000000101999994</v>
      </c>
      <c r="AR38" s="5">
        <f t="shared" si="18"/>
        <v>25.000000108000002</v>
      </c>
      <c r="AS38" s="5">
        <f t="shared" si="19"/>
        <v>64.000000168</v>
      </c>
      <c r="AT38" s="5">
        <f t="shared" si="20"/>
        <v>44.000032118</v>
      </c>
      <c r="AU38" s="5">
        <f t="shared" si="21"/>
        <v>26.000000112999999</v>
      </c>
      <c r="AV38" s="5">
        <f t="shared" si="22"/>
        <v>66.000000091999993</v>
      </c>
      <c r="AW38" s="5">
        <f t="shared" si="23"/>
        <v>51.000000096999997</v>
      </c>
      <c r="AX38" s="5">
        <f t="shared" si="24"/>
        <v>10.000000120999999</v>
      </c>
      <c r="AY38" s="5">
        <f t="shared" si="25"/>
        <v>105.000000083</v>
      </c>
      <c r="AZ38" s="5">
        <f t="shared" si="26"/>
        <v>102.00000010699999</v>
      </c>
      <c r="BA38" s="5">
        <f t="shared" si="27"/>
        <v>83.000000138999994</v>
      </c>
      <c r="BB38" s="5">
        <f t="shared" si="28"/>
        <v>71.000000185000005</v>
      </c>
      <c r="BC38" s="5">
        <f t="shared" si="29"/>
        <v>112.000000121</v>
      </c>
      <c r="BD38" s="5">
        <f t="shared" si="30"/>
        <v>837.0000336359999</v>
      </c>
    </row>
    <row r="39" spans="1:56" x14ac:dyDescent="0.2">
      <c r="A39" s="1" t="s">
        <v>57</v>
      </c>
      <c r="B39" s="1">
        <v>33</v>
      </c>
      <c r="C39" s="1">
        <f>'data for boroughs'!C39+'data for boroughs'!$B39/1000000000</f>
        <v>139.00000003299999</v>
      </c>
      <c r="D39" s="1">
        <f>'data for boroughs'!D39+'data for boroughs'!$B39/1000000000</f>
        <v>41.000000032999999</v>
      </c>
      <c r="E39" s="1">
        <f>'data for boroughs'!E39+'data for boroughs'!$B39/1000000000</f>
        <v>98.000000033000006</v>
      </c>
      <c r="F39" s="1"/>
      <c r="G39" s="1">
        <f>'data for boroughs'!G39+(G$2+$B39)/1000000000</f>
        <v>3.4E-8</v>
      </c>
      <c r="H39" s="1">
        <f>'data for boroughs'!H39+(H$2+$B39)/1000000000</f>
        <v>3.5000000000000002E-8</v>
      </c>
      <c r="I39" s="1">
        <f>'data for boroughs'!I39+(I$2+$B39)/1000000000</f>
        <v>1.0000000360000001</v>
      </c>
      <c r="J39" s="1">
        <f>'data for boroughs'!J39+(J$2+$B39)/1000000000</f>
        <v>3.000000037</v>
      </c>
      <c r="K39" s="1">
        <f>'data for boroughs'!K39+(K$2+$B39)/1000000000</f>
        <v>2.000000038</v>
      </c>
      <c r="L39" s="1">
        <f>'data for boroughs'!L39+(L$2+$B39)/1000000000</f>
        <v>2.0000000390000001</v>
      </c>
      <c r="M39" s="1">
        <f>'data for boroughs'!M39+(M$2+$B39)/1000000000</f>
        <v>1.00000004</v>
      </c>
      <c r="N39" s="1">
        <f>'data for boroughs'!N39+(N$2+$B39)/1000000000</f>
        <v>4.1000000000000003E-8</v>
      </c>
      <c r="O39" s="1">
        <f>'data for boroughs'!O39+(O$2+$B39)/1000000000</f>
        <v>5.0000000419999999</v>
      </c>
      <c r="P39" s="1">
        <f>'data for boroughs'!P39+(P$2+$B39)/1000000000</f>
        <v>4.000000043</v>
      </c>
      <c r="Q39" s="1">
        <f>'data for boroughs'!Q39+(Q$2+$B39)/1000000000</f>
        <v>3.0000000440000001</v>
      </c>
      <c r="R39" s="1">
        <f>'data for boroughs'!R39+(R$2+$B39)/1000000000</f>
        <v>8.0000000450000002</v>
      </c>
      <c r="S39" s="1">
        <f>'data for boroughs'!S39+(S$2+$B39)/1000000000</f>
        <v>7.0000000460000003</v>
      </c>
      <c r="T39" s="1">
        <f>'data for boroughs'!T39+(T$2+$B39)/1000000000</f>
        <v>5.0000000470000003</v>
      </c>
      <c r="U39" s="1">
        <f>'data for boroughs'!U39+(U$2+$B39)/1000000000</f>
        <v>98.000000048000004</v>
      </c>
      <c r="V39" s="1">
        <f>'data for boroughs'!V39+(V$2+$B39)/1000000000</f>
        <v>4.9000000000000002E-8</v>
      </c>
      <c r="W39" s="1">
        <f>'data for boroughs'!W39+(W$2+$B39)/1000000000</f>
        <v>4.0000000499999997</v>
      </c>
      <c r="X39" s="1">
        <f>'data for boroughs'!X39+(X$2+$B39)/1000000000</f>
        <v>5.1E-8</v>
      </c>
      <c r="Y39" s="1">
        <f>'data for boroughs'!Y39+(Y$2+$B39)/1000000000</f>
        <v>16.000000052000001</v>
      </c>
      <c r="Z39" s="1">
        <f>'data for boroughs'!Z39+(Z$2+$B39)/1000000000</f>
        <v>1.0000000529999999</v>
      </c>
      <c r="AA39" s="1">
        <f>'data for boroughs'!AA39+(AA$2+$B39)/1000000000</f>
        <v>5.4E-8</v>
      </c>
      <c r="AB39" s="1">
        <f>'data for boroughs'!AB39+(AB$2+$B39)/1000000000</f>
        <v>6.0000000550000001</v>
      </c>
      <c r="AC39" s="1">
        <f>'data for boroughs'!AC39+(AC$2+$B39)/1000000000</f>
        <v>5.5999999999999999E-8</v>
      </c>
      <c r="AD39" s="1">
        <f>'data for boroughs'!AD39+(AD$2+$B39)/1000000000</f>
        <v>51.000000057000001</v>
      </c>
      <c r="AE39" s="1">
        <f>'data for boroughs'!AE39+(AE$2+$B39)/1000000000</f>
        <v>5.0000000580000004</v>
      </c>
      <c r="AF39" s="1">
        <f>'data for boroughs'!AF39+(AF$2+$B39)/1000000000</f>
        <v>5.8999999999999999E-8</v>
      </c>
      <c r="AG39" s="1">
        <f>'data for boroughs'!AG39+(AG$2+$B39)/1000000000</f>
        <v>5.0000000599999996</v>
      </c>
      <c r="AH39" s="1">
        <f>'data for boroughs'!AH39+(AH$2+$B39)/1000000000</f>
        <v>6.0000000609999997</v>
      </c>
      <c r="AI39" s="1">
        <f>'data for boroughs'!AI39+(AI$2+$B39)/1000000000</f>
        <v>6.1999999999999999E-8</v>
      </c>
      <c r="AJ39" s="1">
        <f>'data for boroughs'!AJ39+(AJ$2+$B39)/1000000000</f>
        <v>2.0000000629999999</v>
      </c>
      <c r="AK39" s="1">
        <f>'data for boroughs'!AK39+(AK$2+$B39)/1000000000</f>
        <v>6.4000000000000004E-8</v>
      </c>
      <c r="AL39" s="1">
        <f>'data for boroughs'!AL39+(AL$2+$B39)/1000000000</f>
        <v>6.5E-8</v>
      </c>
      <c r="AM39" s="1">
        <f>'data for boroughs'!AM39+(AM$2+$B39)/1000000000</f>
        <v>6.5999999999999995E-8</v>
      </c>
      <c r="AN39" s="1">
        <f>'data for boroughs'!AN39+(AN$2+$B39)/1000000000</f>
        <v>2.0000000670000002</v>
      </c>
      <c r="AP39" s="5">
        <f t="shared" si="16"/>
        <v>4.0000000839999998</v>
      </c>
      <c r="AQ39" s="5">
        <f t="shared" si="17"/>
        <v>1.0000001039999999</v>
      </c>
      <c r="AR39" s="5">
        <f t="shared" si="18"/>
        <v>21.000000110000002</v>
      </c>
      <c r="AS39" s="5">
        <f t="shared" si="19"/>
        <v>12.000000172</v>
      </c>
      <c r="AT39" s="5">
        <f t="shared" si="20"/>
        <v>3.3120000000000001E-5</v>
      </c>
      <c r="AU39" s="5">
        <f t="shared" si="21"/>
        <v>11.000000114999999</v>
      </c>
      <c r="AV39" s="5">
        <f t="shared" si="22"/>
        <v>2.0000000940000002</v>
      </c>
      <c r="AW39" s="5">
        <f t="shared" si="23"/>
        <v>56.000000099000005</v>
      </c>
      <c r="AX39" s="5">
        <f t="shared" si="24"/>
        <v>1.23E-7</v>
      </c>
      <c r="AY39" s="5">
        <f t="shared" si="25"/>
        <v>3.0000000849999999</v>
      </c>
      <c r="AZ39" s="5">
        <f t="shared" si="26"/>
        <v>9.0000001090000001</v>
      </c>
      <c r="BA39" s="5">
        <f t="shared" si="27"/>
        <v>5.0000001420000002</v>
      </c>
      <c r="BB39" s="5">
        <f t="shared" si="28"/>
        <v>6.0000001879999996</v>
      </c>
      <c r="BC39" s="5">
        <f t="shared" si="29"/>
        <v>9.0000001239999996</v>
      </c>
      <c r="BD39" s="5">
        <f t="shared" si="30"/>
        <v>139.000034669</v>
      </c>
    </row>
    <row r="40" spans="1:56" x14ac:dyDescent="0.2">
      <c r="A40" s="1" t="s">
        <v>58</v>
      </c>
      <c r="B40" s="1">
        <v>34</v>
      </c>
      <c r="C40" s="1">
        <f>'data for boroughs'!C40+'data for boroughs'!$B40/1000000000</f>
        <v>2694.0000000340001</v>
      </c>
      <c r="D40" s="1">
        <f>'data for boroughs'!D40+'data for boroughs'!$B40/1000000000</f>
        <v>2210.0000000340001</v>
      </c>
      <c r="E40" s="1">
        <f>'data for boroughs'!E40+'data for boroughs'!$B40/1000000000</f>
        <v>484.00000003399998</v>
      </c>
      <c r="F40" s="1"/>
      <c r="G40" s="1">
        <f>'data for boroughs'!G40+(G$2+$B40)/1000000000</f>
        <v>79.000000034999999</v>
      </c>
      <c r="H40" s="1">
        <f>'data for boroughs'!H40+(H$2+$B40)/1000000000</f>
        <v>1.0000000360000001</v>
      </c>
      <c r="I40" s="1">
        <f>'data for boroughs'!I40+(I$2+$B40)/1000000000</f>
        <v>125.00000003700001</v>
      </c>
      <c r="J40" s="1">
        <f>'data for boroughs'!J40+(J$2+$B40)/1000000000</f>
        <v>48.000000038000003</v>
      </c>
      <c r="K40" s="1">
        <f>'data for boroughs'!K40+(K$2+$B40)/1000000000</f>
        <v>144.00000003900001</v>
      </c>
      <c r="L40" s="1">
        <f>'data for boroughs'!L40+(L$2+$B40)/1000000000</f>
        <v>104.00000004</v>
      </c>
      <c r="M40" s="1">
        <f>'data for boroughs'!M40+(M$2+$B40)/1000000000</f>
        <v>57.000000041</v>
      </c>
      <c r="N40" s="1">
        <f>'data for boroughs'!N40+(N$2+$B40)/1000000000</f>
        <v>401.00000004200001</v>
      </c>
      <c r="O40" s="1">
        <f>'data for boroughs'!O40+(O$2+$B40)/1000000000</f>
        <v>135.000000043</v>
      </c>
      <c r="P40" s="1">
        <f>'data for boroughs'!P40+(P$2+$B40)/1000000000</f>
        <v>78.000000044000004</v>
      </c>
      <c r="Q40" s="1">
        <f>'data for boroughs'!Q40+(Q$2+$B40)/1000000000</f>
        <v>831.00000004499998</v>
      </c>
      <c r="R40" s="1">
        <f>'data for boroughs'!R40+(R$2+$B40)/1000000000</f>
        <v>34.000000045999997</v>
      </c>
      <c r="S40" s="1">
        <f>'data for boroughs'!S40+(S$2+$B40)/1000000000</f>
        <v>101.000000047</v>
      </c>
      <c r="T40" s="1">
        <f>'data for boroughs'!T40+(T$2+$B40)/1000000000</f>
        <v>72.000000048000004</v>
      </c>
      <c r="U40" s="1">
        <f>'data for boroughs'!U40+(U$2+$B40)/1000000000</f>
        <v>484.00000004899999</v>
      </c>
      <c r="V40" s="1">
        <f>'data for boroughs'!V40+(V$2+$B40)/1000000000</f>
        <v>10.000000050000001</v>
      </c>
      <c r="W40" s="1">
        <f>'data for boroughs'!W40+(W$2+$B40)/1000000000</f>
        <v>59.000000051000001</v>
      </c>
      <c r="X40" s="1">
        <f>'data for boroughs'!X40+(X$2+$B40)/1000000000</f>
        <v>4.0000000519999999</v>
      </c>
      <c r="Y40" s="1">
        <f>'data for boroughs'!Y40+(Y$2+$B40)/1000000000</f>
        <v>29.000000053000001</v>
      </c>
      <c r="Z40" s="1">
        <f>'data for boroughs'!Z40+(Z$2+$B40)/1000000000</f>
        <v>25.000000054000001</v>
      </c>
      <c r="AA40" s="1">
        <f>'data for boroughs'!AA40+(AA$2+$B40)/1000000000</f>
        <v>32.000000055000001</v>
      </c>
      <c r="AB40" s="1">
        <f>'data for boroughs'!AB40+(AB$2+$B40)/1000000000</f>
        <v>26.000000056000001</v>
      </c>
      <c r="AC40" s="1">
        <f>'data for boroughs'!AC40+(AC$2+$B40)/1000000000</f>
        <v>18.000000057000001</v>
      </c>
      <c r="AD40" s="1">
        <f>'data for boroughs'!AD40+(AD$2+$B40)/1000000000</f>
        <v>92.000000057999998</v>
      </c>
      <c r="AE40" s="1">
        <f>'data for boroughs'!AE40+(AE$2+$B40)/1000000000</f>
        <v>18.000000059000001</v>
      </c>
      <c r="AF40" s="1">
        <f>'data for boroughs'!AF40+(AF$2+$B40)/1000000000</f>
        <v>2.0000000600000001</v>
      </c>
      <c r="AG40" s="1">
        <f>'data for boroughs'!AG40+(AG$2+$B40)/1000000000</f>
        <v>10.000000061</v>
      </c>
      <c r="AH40" s="1">
        <f>'data for boroughs'!AH40+(AH$2+$B40)/1000000000</f>
        <v>16.000000062000002</v>
      </c>
      <c r="AI40" s="1">
        <f>'data for boroughs'!AI40+(AI$2+$B40)/1000000000</f>
        <v>23.000000063000002</v>
      </c>
      <c r="AJ40" s="1">
        <f>'data for boroughs'!AJ40+(AJ$2+$B40)/1000000000</f>
        <v>36.000000063999998</v>
      </c>
      <c r="AK40" s="1">
        <f>'data for boroughs'!AK40+(AK$2+$B40)/1000000000</f>
        <v>18.000000064999998</v>
      </c>
      <c r="AL40" s="1">
        <f>'data for boroughs'!AL40+(AL$2+$B40)/1000000000</f>
        <v>20.000000065999998</v>
      </c>
      <c r="AM40" s="1">
        <f>'data for boroughs'!AM40+(AM$2+$B40)/1000000000</f>
        <v>21.000000066999998</v>
      </c>
      <c r="AN40" s="1">
        <f>'data for boroughs'!AN40+(AN$2+$B40)/1000000000</f>
        <v>25.000000067999999</v>
      </c>
      <c r="AP40" s="5">
        <f t="shared" si="16"/>
        <v>138.000000086</v>
      </c>
      <c r="AQ40" s="5">
        <f t="shared" si="17"/>
        <v>29.000000106000002</v>
      </c>
      <c r="AR40" s="5">
        <f t="shared" si="18"/>
        <v>47.000000112000002</v>
      </c>
      <c r="AS40" s="5">
        <f t="shared" si="19"/>
        <v>123.000000176</v>
      </c>
      <c r="AT40" s="5">
        <f t="shared" si="20"/>
        <v>53.000034122000002</v>
      </c>
      <c r="AU40" s="5">
        <f t="shared" si="21"/>
        <v>36.000000116999999</v>
      </c>
      <c r="AV40" s="5">
        <f t="shared" si="22"/>
        <v>162.00000009600001</v>
      </c>
      <c r="AW40" s="5">
        <f t="shared" si="23"/>
        <v>227.00000010100001</v>
      </c>
      <c r="AX40" s="5">
        <f t="shared" si="24"/>
        <v>20.000000125</v>
      </c>
      <c r="AY40" s="5">
        <f t="shared" si="25"/>
        <v>1232.000000087</v>
      </c>
      <c r="AZ40" s="5">
        <f t="shared" si="26"/>
        <v>137.00000011099999</v>
      </c>
      <c r="BA40" s="5">
        <f t="shared" si="27"/>
        <v>254.000000145</v>
      </c>
      <c r="BB40" s="5">
        <f t="shared" si="28"/>
        <v>59.000000190999998</v>
      </c>
      <c r="BC40" s="5">
        <f t="shared" si="29"/>
        <v>177.00000012700002</v>
      </c>
      <c r="BD40" s="5">
        <f t="shared" si="30"/>
        <v>2694.0000357019999</v>
      </c>
    </row>
    <row r="41" spans="1:56" x14ac:dyDescent="0.2">
      <c r="A41" s="1" t="s">
        <v>59</v>
      </c>
      <c r="B41" s="1">
        <v>35</v>
      </c>
      <c r="C41" s="1">
        <f>'data for boroughs'!C41+'data for boroughs'!$B41/1000000000</f>
        <v>3406.0000000350001</v>
      </c>
      <c r="D41" s="1">
        <f>'data for boroughs'!D41+'data for boroughs'!$B41/1000000000</f>
        <v>1819.0000000350001</v>
      </c>
      <c r="E41" s="1">
        <f>'data for boroughs'!E41+'data for boroughs'!$B41/1000000000</f>
        <v>1587.0000000350001</v>
      </c>
      <c r="F41" s="1"/>
      <c r="G41" s="1">
        <f>'data for boroughs'!G41+(G$2+$B41)/1000000000</f>
        <v>255.00000003599999</v>
      </c>
      <c r="H41" s="1">
        <f>'data for boroughs'!H41+(H$2+$B41)/1000000000</f>
        <v>8.0000000369999995</v>
      </c>
      <c r="I41" s="1">
        <f>'data for boroughs'!I41+(I$2+$B41)/1000000000</f>
        <v>101.000000038</v>
      </c>
      <c r="J41" s="1">
        <f>'data for boroughs'!J41+(J$2+$B41)/1000000000</f>
        <v>197.00000003900001</v>
      </c>
      <c r="K41" s="1">
        <f>'data for boroughs'!K41+(K$2+$B41)/1000000000</f>
        <v>79.000000040000003</v>
      </c>
      <c r="L41" s="1">
        <f>'data for boroughs'!L41+(L$2+$B41)/1000000000</f>
        <v>71.000000041000007</v>
      </c>
      <c r="M41" s="1">
        <f>'data for boroughs'!M41+(M$2+$B41)/1000000000</f>
        <v>221.00000004200001</v>
      </c>
      <c r="N41" s="1">
        <f>'data for boroughs'!N41+(N$2+$B41)/1000000000</f>
        <v>143.000000043</v>
      </c>
      <c r="O41" s="1">
        <f>'data for boroughs'!O41+(O$2+$B41)/1000000000</f>
        <v>42.000000043999997</v>
      </c>
      <c r="P41" s="1">
        <f>'data for boroughs'!P41+(P$2+$B41)/1000000000</f>
        <v>46.000000045</v>
      </c>
      <c r="Q41" s="1">
        <f>'data for boroughs'!Q41+(Q$2+$B41)/1000000000</f>
        <v>113.000000046</v>
      </c>
      <c r="R41" s="1">
        <f>'data for boroughs'!R41+(R$2+$B41)/1000000000</f>
        <v>80.000000047</v>
      </c>
      <c r="S41" s="1">
        <f>'data for boroughs'!S41+(S$2+$B41)/1000000000</f>
        <v>174.000000048</v>
      </c>
      <c r="T41" s="1">
        <f>'data for boroughs'!T41+(T$2+$B41)/1000000000</f>
        <v>289.00000004899999</v>
      </c>
      <c r="U41" s="1">
        <f>'data for boroughs'!U41+(U$2+$B41)/1000000000</f>
        <v>1587.0000000499999</v>
      </c>
      <c r="V41" s="1">
        <f>'data for boroughs'!V41+(V$2+$B41)/1000000000</f>
        <v>22.000000051000001</v>
      </c>
      <c r="W41" s="1">
        <f>'data for boroughs'!W41+(W$2+$B41)/1000000000</f>
        <v>288.00000005200002</v>
      </c>
      <c r="X41" s="1">
        <f>'data for boroughs'!X41+(X$2+$B41)/1000000000</f>
        <v>11.000000053000001</v>
      </c>
      <c r="Y41" s="1">
        <f>'data for boroughs'!Y41+(Y$2+$B41)/1000000000</f>
        <v>157.000000054</v>
      </c>
      <c r="Z41" s="1">
        <f>'data for boroughs'!Z41+(Z$2+$B41)/1000000000</f>
        <v>45.000000055000001</v>
      </c>
      <c r="AA41" s="1">
        <f>'data for boroughs'!AA41+(AA$2+$B41)/1000000000</f>
        <v>79.000000056000005</v>
      </c>
      <c r="AB41" s="1">
        <f>'data for boroughs'!AB41+(AB$2+$B41)/1000000000</f>
        <v>209.00000005699999</v>
      </c>
      <c r="AC41" s="1">
        <f>'data for boroughs'!AC41+(AC$2+$B41)/1000000000</f>
        <v>59.000000057999998</v>
      </c>
      <c r="AD41" s="1">
        <f>'data for boroughs'!AD41+(AD$2+$B41)/1000000000</f>
        <v>44.000000059000001</v>
      </c>
      <c r="AE41" s="1">
        <f>'data for boroughs'!AE41+(AE$2+$B41)/1000000000</f>
        <v>44.000000059999998</v>
      </c>
      <c r="AF41" s="1">
        <f>'data for boroughs'!AF41+(AF$2+$B41)/1000000000</f>
        <v>13.000000061</v>
      </c>
      <c r="AG41" s="1">
        <f>'data for boroughs'!AG41+(AG$2+$B41)/1000000000</f>
        <v>50.000000061999998</v>
      </c>
      <c r="AH41" s="1">
        <f>'data for boroughs'!AH41+(AH$2+$B41)/1000000000</f>
        <v>214.00000006299999</v>
      </c>
      <c r="AI41" s="1">
        <f>'data for boroughs'!AI41+(AI$2+$B41)/1000000000</f>
        <v>65.000000064000005</v>
      </c>
      <c r="AJ41" s="1">
        <f>'data for boroughs'!AJ41+(AJ$2+$B41)/1000000000</f>
        <v>50.000000065000002</v>
      </c>
      <c r="AK41" s="1">
        <f>'data for boroughs'!AK41+(AK$2+$B41)/1000000000</f>
        <v>57.000000065999998</v>
      </c>
      <c r="AL41" s="1">
        <f>'data for boroughs'!AL41+(AL$2+$B41)/1000000000</f>
        <v>94.000000067000002</v>
      </c>
      <c r="AM41" s="1">
        <f>'data for boroughs'!AM41+(AM$2+$B41)/1000000000</f>
        <v>33.000000067999999</v>
      </c>
      <c r="AN41" s="1">
        <f>'data for boroughs'!AN41+(AN$2+$B41)/1000000000</f>
        <v>53.000000069000002</v>
      </c>
      <c r="AP41" s="5">
        <f t="shared" si="16"/>
        <v>543.00000008799998</v>
      </c>
      <c r="AQ41" s="5">
        <f t="shared" si="17"/>
        <v>56.000000108000002</v>
      </c>
      <c r="AR41" s="5">
        <f t="shared" si="18"/>
        <v>201.00000011399999</v>
      </c>
      <c r="AS41" s="5">
        <f t="shared" si="19"/>
        <v>156.00000018</v>
      </c>
      <c r="AT41" s="5">
        <f t="shared" si="20"/>
        <v>112.00003512399999</v>
      </c>
      <c r="AU41" s="5">
        <f t="shared" si="21"/>
        <v>259.00000011899999</v>
      </c>
      <c r="AV41" s="5">
        <f t="shared" si="22"/>
        <v>138.00000009799999</v>
      </c>
      <c r="AW41" s="5">
        <f t="shared" si="23"/>
        <v>86.000000102999991</v>
      </c>
      <c r="AX41" s="5">
        <f t="shared" si="24"/>
        <v>70.000000126999993</v>
      </c>
      <c r="AY41" s="5">
        <f t="shared" si="25"/>
        <v>256.00000008899997</v>
      </c>
      <c r="AZ41" s="5">
        <f t="shared" si="26"/>
        <v>224.000000113</v>
      </c>
      <c r="BA41" s="5">
        <f t="shared" si="27"/>
        <v>225.00000014800003</v>
      </c>
      <c r="BB41" s="5">
        <f t="shared" si="28"/>
        <v>373.00000019399999</v>
      </c>
      <c r="BC41" s="5">
        <f t="shared" si="29"/>
        <v>707.00000012999999</v>
      </c>
      <c r="BD41" s="5">
        <f t="shared" si="30"/>
        <v>3406.0000367349999</v>
      </c>
    </row>
    <row r="42" spans="1:56" x14ac:dyDescent="0.2">
      <c r="A42" s="1" t="s">
        <v>60</v>
      </c>
      <c r="B42" s="1">
        <v>36</v>
      </c>
      <c r="C42" s="1">
        <f>'data for boroughs'!C42+'data for boroughs'!$B42/1000000000</f>
        <v>523.00000003599996</v>
      </c>
      <c r="D42" s="1">
        <f>'data for boroughs'!D42+'data for boroughs'!$B42/1000000000</f>
        <v>240.00000003599999</v>
      </c>
      <c r="E42" s="1">
        <f>'data for boroughs'!E42+'data for boroughs'!$B42/1000000000</f>
        <v>283.00000003600002</v>
      </c>
      <c r="F42" s="1"/>
      <c r="G42" s="1">
        <f>'data for boroughs'!G42+(G$2+$B42)/1000000000</f>
        <v>11.000000037</v>
      </c>
      <c r="H42" s="1">
        <f>'data for boroughs'!H42+(H$2+$B42)/1000000000</f>
        <v>1.000000038</v>
      </c>
      <c r="I42" s="1">
        <f>'data for boroughs'!I42+(I$2+$B42)/1000000000</f>
        <v>15.000000039</v>
      </c>
      <c r="J42" s="1">
        <f>'data for boroughs'!J42+(J$2+$B42)/1000000000</f>
        <v>16.00000004</v>
      </c>
      <c r="K42" s="1">
        <f>'data for boroughs'!K42+(K$2+$B42)/1000000000</f>
        <v>6.0000000409999998</v>
      </c>
      <c r="L42" s="1">
        <f>'data for boroughs'!L42+(L$2+$B42)/1000000000</f>
        <v>17.000000042</v>
      </c>
      <c r="M42" s="1">
        <f>'data for boroughs'!M42+(M$2+$B42)/1000000000</f>
        <v>4.000000043</v>
      </c>
      <c r="N42" s="1">
        <f>'data for boroughs'!N42+(N$2+$B42)/1000000000</f>
        <v>29.000000044</v>
      </c>
      <c r="O42" s="1">
        <f>'data for boroughs'!O42+(O$2+$B42)/1000000000</f>
        <v>18.000000045</v>
      </c>
      <c r="P42" s="1">
        <f>'data for boroughs'!P42+(P$2+$B42)/1000000000</f>
        <v>31.000000046</v>
      </c>
      <c r="Q42" s="1">
        <f>'data for boroughs'!Q42+(Q$2+$B42)/1000000000</f>
        <v>24.000000047</v>
      </c>
      <c r="R42" s="1">
        <f>'data for boroughs'!R42+(R$2+$B42)/1000000000</f>
        <v>19.000000048</v>
      </c>
      <c r="S42" s="1">
        <f>'data for boroughs'!S42+(S$2+$B42)/1000000000</f>
        <v>35.000000049000001</v>
      </c>
      <c r="T42" s="1">
        <f>'data for boroughs'!T42+(T$2+$B42)/1000000000</f>
        <v>14.000000050000001</v>
      </c>
      <c r="U42" s="1">
        <f>'data for boroughs'!U42+(U$2+$B42)/1000000000</f>
        <v>283.00000005099997</v>
      </c>
      <c r="V42" s="1">
        <f>'data for boroughs'!V42+(V$2+$B42)/1000000000</f>
        <v>14.000000052000001</v>
      </c>
      <c r="W42" s="1">
        <f>'data for boroughs'!W42+(W$2+$B42)/1000000000</f>
        <v>42.000000053000001</v>
      </c>
      <c r="X42" s="1">
        <f>'data for boroughs'!X42+(X$2+$B42)/1000000000</f>
        <v>7.000000054</v>
      </c>
      <c r="Y42" s="1">
        <f>'data for boroughs'!Y42+(Y$2+$B42)/1000000000</f>
        <v>3.0000000550000001</v>
      </c>
      <c r="Z42" s="1">
        <f>'data for boroughs'!Z42+(Z$2+$B42)/1000000000</f>
        <v>11.000000055999999</v>
      </c>
      <c r="AA42" s="1">
        <f>'data for boroughs'!AA42+(AA$2+$B42)/1000000000</f>
        <v>35.000000057000001</v>
      </c>
      <c r="AB42" s="1">
        <f>'data for boroughs'!AB42+(AB$2+$B42)/1000000000</f>
        <v>11.000000057999999</v>
      </c>
      <c r="AC42" s="1">
        <f>'data for boroughs'!AC42+(AC$2+$B42)/1000000000</f>
        <v>12.000000059</v>
      </c>
      <c r="AD42" s="1">
        <f>'data for boroughs'!AD42+(AD$2+$B42)/1000000000</f>
        <v>29.000000060000001</v>
      </c>
      <c r="AE42" s="1">
        <f>'data for boroughs'!AE42+(AE$2+$B42)/1000000000</f>
        <v>8.0000000609999997</v>
      </c>
      <c r="AF42" s="1">
        <f>'data for boroughs'!AF42+(AF$2+$B42)/1000000000</f>
        <v>4.0000000619999998</v>
      </c>
      <c r="AG42" s="1">
        <f>'data for boroughs'!AG42+(AG$2+$B42)/1000000000</f>
        <v>20.000000063000002</v>
      </c>
      <c r="AH42" s="1">
        <f>'data for boroughs'!AH42+(AH$2+$B42)/1000000000</f>
        <v>11.000000064</v>
      </c>
      <c r="AI42" s="1">
        <f>'data for boroughs'!AI42+(AI$2+$B42)/1000000000</f>
        <v>17.000000064999998</v>
      </c>
      <c r="AJ42" s="1">
        <f>'data for boroughs'!AJ42+(AJ$2+$B42)/1000000000</f>
        <v>13.000000066</v>
      </c>
      <c r="AK42" s="1">
        <f>'data for boroughs'!AK42+(AK$2+$B42)/1000000000</f>
        <v>16.000000066999998</v>
      </c>
      <c r="AL42" s="1">
        <f>'data for boroughs'!AL42+(AL$2+$B42)/1000000000</f>
        <v>8.0000000680000003</v>
      </c>
      <c r="AM42" s="1">
        <f>'data for boroughs'!AM42+(AM$2+$B42)/1000000000</f>
        <v>9.0000000690000004</v>
      </c>
      <c r="AN42" s="1">
        <f>'data for boroughs'!AN42+(AN$2+$B42)/1000000000</f>
        <v>13.00000007</v>
      </c>
      <c r="AP42" s="5">
        <f t="shared" si="16"/>
        <v>53.00000009</v>
      </c>
      <c r="AQ42" s="5">
        <f t="shared" si="17"/>
        <v>18.000000109999998</v>
      </c>
      <c r="AR42" s="5">
        <f t="shared" si="18"/>
        <v>11.000000115999999</v>
      </c>
      <c r="AS42" s="5">
        <f t="shared" si="19"/>
        <v>65.000000184000001</v>
      </c>
      <c r="AT42" s="5">
        <f t="shared" si="20"/>
        <v>44.000036126000005</v>
      </c>
      <c r="AU42" s="5">
        <f t="shared" si="21"/>
        <v>31.000000120999999</v>
      </c>
      <c r="AV42" s="5">
        <f t="shared" si="22"/>
        <v>18.000000100000001</v>
      </c>
      <c r="AW42" s="5">
        <f t="shared" si="23"/>
        <v>47.000000104999998</v>
      </c>
      <c r="AX42" s="5">
        <f t="shared" si="24"/>
        <v>20.000000129</v>
      </c>
      <c r="AY42" s="5">
        <f t="shared" si="25"/>
        <v>53.000000091000004</v>
      </c>
      <c r="AZ42" s="5">
        <f t="shared" si="26"/>
        <v>48.000000114999999</v>
      </c>
      <c r="BA42" s="5">
        <f t="shared" si="27"/>
        <v>45.000000150999995</v>
      </c>
      <c r="BB42" s="5">
        <f t="shared" si="28"/>
        <v>36.000000196999999</v>
      </c>
      <c r="BC42" s="5">
        <f t="shared" si="29"/>
        <v>34.000000133</v>
      </c>
      <c r="BD42" s="5">
        <f t="shared" si="30"/>
        <v>523.00003776799997</v>
      </c>
    </row>
    <row r="43" spans="1:56" x14ac:dyDescent="0.2">
      <c r="A43" s="1" t="s">
        <v>61</v>
      </c>
      <c r="B43" s="1">
        <v>37</v>
      </c>
      <c r="C43" s="1">
        <f>'data for boroughs'!C43+'data for boroughs'!$B43/1000000000</f>
        <v>2.000000037</v>
      </c>
      <c r="D43" s="1">
        <f>'data for boroughs'!D43+'data for boroughs'!$B43/1000000000</f>
        <v>2.000000037</v>
      </c>
      <c r="E43" s="1">
        <f>'data for boroughs'!E43+'data for boroughs'!$B43/1000000000</f>
        <v>3.7E-8</v>
      </c>
      <c r="F43" s="1"/>
      <c r="G43" s="1">
        <f>'data for boroughs'!G43+(G$2+$B43)/1000000000</f>
        <v>2.000000038</v>
      </c>
      <c r="H43" s="1">
        <f>'data for boroughs'!H43+(H$2+$B43)/1000000000</f>
        <v>3.8999999999999998E-8</v>
      </c>
      <c r="I43" s="1">
        <f>'data for boroughs'!I43+(I$2+$B43)/1000000000</f>
        <v>4.0000000000000001E-8</v>
      </c>
      <c r="J43" s="1">
        <f>'data for boroughs'!J43+(J$2+$B43)/1000000000</f>
        <v>4.1000000000000003E-8</v>
      </c>
      <c r="K43" s="1">
        <f>'data for boroughs'!K43+(K$2+$B43)/1000000000</f>
        <v>4.1999999999999999E-8</v>
      </c>
      <c r="L43" s="1">
        <f>'data for boroughs'!L43+(L$2+$B43)/1000000000</f>
        <v>4.3000000000000001E-8</v>
      </c>
      <c r="M43" s="1">
        <f>'data for boroughs'!M43+(M$2+$B43)/1000000000</f>
        <v>4.3999999999999997E-8</v>
      </c>
      <c r="N43" s="1">
        <f>'data for boroughs'!N43+(N$2+$B43)/1000000000</f>
        <v>4.4999999999999999E-8</v>
      </c>
      <c r="O43" s="1">
        <f>'data for boroughs'!O43+(O$2+$B43)/1000000000</f>
        <v>4.6000000000000002E-8</v>
      </c>
      <c r="P43" s="1">
        <f>'data for boroughs'!P43+(P$2+$B43)/1000000000</f>
        <v>4.6999999999999997E-8</v>
      </c>
      <c r="Q43" s="1">
        <f>'data for boroughs'!Q43+(Q$2+$B43)/1000000000</f>
        <v>4.8E-8</v>
      </c>
      <c r="R43" s="1">
        <f>'data for boroughs'!R43+(R$2+$B43)/1000000000</f>
        <v>4.9000000000000002E-8</v>
      </c>
      <c r="S43" s="1">
        <f>'data for boroughs'!S43+(S$2+$B43)/1000000000</f>
        <v>4.9999999999999998E-8</v>
      </c>
      <c r="T43" s="1">
        <f>'data for boroughs'!T43+(T$2+$B43)/1000000000</f>
        <v>5.1E-8</v>
      </c>
      <c r="U43" s="1">
        <f>'data for boroughs'!U43+(U$2+$B43)/1000000000</f>
        <v>5.2000000000000002E-8</v>
      </c>
      <c r="V43" s="1">
        <f>'data for boroughs'!V43+(V$2+$B43)/1000000000</f>
        <v>5.2999999999999998E-8</v>
      </c>
      <c r="W43" s="1">
        <f>'data for boroughs'!W43+(W$2+$B43)/1000000000</f>
        <v>5.4E-8</v>
      </c>
      <c r="X43" s="1">
        <f>'data for boroughs'!X43+(X$2+$B43)/1000000000</f>
        <v>5.5000000000000003E-8</v>
      </c>
      <c r="Y43" s="1">
        <f>'data for boroughs'!Y43+(Y$2+$B43)/1000000000</f>
        <v>5.5999999999999999E-8</v>
      </c>
      <c r="Z43" s="1">
        <f>'data for boroughs'!Z43+(Z$2+$B43)/1000000000</f>
        <v>5.7000000000000001E-8</v>
      </c>
      <c r="AA43" s="1">
        <f>'data for boroughs'!AA43+(AA$2+$B43)/1000000000</f>
        <v>5.8000000000000003E-8</v>
      </c>
      <c r="AB43" s="1">
        <f>'data for boroughs'!AB43+(AB$2+$B43)/1000000000</f>
        <v>5.8999999999999999E-8</v>
      </c>
      <c r="AC43" s="1">
        <f>'data for boroughs'!AC43+(AC$2+$B43)/1000000000</f>
        <v>5.9999999999999995E-8</v>
      </c>
      <c r="AD43" s="1">
        <f>'data for boroughs'!AD43+(AD$2+$B43)/1000000000</f>
        <v>6.1000000000000004E-8</v>
      </c>
      <c r="AE43" s="1">
        <f>'data for boroughs'!AE43+(AE$2+$B43)/1000000000</f>
        <v>6.1999999999999999E-8</v>
      </c>
      <c r="AF43" s="1">
        <f>'data for boroughs'!AF43+(AF$2+$B43)/1000000000</f>
        <v>6.2999999999999995E-8</v>
      </c>
      <c r="AG43" s="1">
        <f>'data for boroughs'!AG43+(AG$2+$B43)/1000000000</f>
        <v>6.4000000000000004E-8</v>
      </c>
      <c r="AH43" s="1">
        <f>'data for boroughs'!AH43+(AH$2+$B43)/1000000000</f>
        <v>6.5E-8</v>
      </c>
      <c r="AI43" s="1">
        <f>'data for boroughs'!AI43+(AI$2+$B43)/1000000000</f>
        <v>6.5999999999999995E-8</v>
      </c>
      <c r="AJ43" s="1">
        <f>'data for boroughs'!AJ43+(AJ$2+$B43)/1000000000</f>
        <v>6.7000000000000004E-8</v>
      </c>
      <c r="AK43" s="1">
        <f>'data for boroughs'!AK43+(AK$2+$B43)/1000000000</f>
        <v>6.8E-8</v>
      </c>
      <c r="AL43" s="1">
        <f>'data for boroughs'!AL43+(AL$2+$B43)/1000000000</f>
        <v>6.8999999999999996E-8</v>
      </c>
      <c r="AM43" s="1">
        <f>'data for boroughs'!AM43+(AM$2+$B43)/1000000000</f>
        <v>7.0000000000000005E-8</v>
      </c>
      <c r="AN43" s="1">
        <f>'data for boroughs'!AN43+(AN$2+$B43)/1000000000</f>
        <v>7.1E-8</v>
      </c>
      <c r="AP43" s="5">
        <f t="shared" si="16"/>
        <v>2.0000000920000001</v>
      </c>
      <c r="AQ43" s="5">
        <f t="shared" si="17"/>
        <v>1.12E-7</v>
      </c>
      <c r="AR43" s="5">
        <f t="shared" si="18"/>
        <v>1.18E-7</v>
      </c>
      <c r="AS43" s="5">
        <f t="shared" si="19"/>
        <v>1.8799999999999999E-7</v>
      </c>
      <c r="AT43" s="5">
        <f t="shared" si="20"/>
        <v>3.7128000000000001E-5</v>
      </c>
      <c r="AU43" s="5">
        <f t="shared" si="21"/>
        <v>1.23E-7</v>
      </c>
      <c r="AV43" s="5">
        <f t="shared" si="22"/>
        <v>1.0199999999999999E-7</v>
      </c>
      <c r="AW43" s="5">
        <f t="shared" si="23"/>
        <v>1.0700000000000001E-7</v>
      </c>
      <c r="AX43" s="5">
        <f t="shared" si="24"/>
        <v>1.31E-7</v>
      </c>
      <c r="AY43" s="5">
        <f t="shared" si="25"/>
        <v>9.2999999999999999E-8</v>
      </c>
      <c r="AZ43" s="5">
        <f t="shared" si="26"/>
        <v>1.17E-7</v>
      </c>
      <c r="BA43" s="5">
        <f t="shared" si="27"/>
        <v>1.54E-7</v>
      </c>
      <c r="BB43" s="5">
        <f t="shared" si="28"/>
        <v>1.9999999999999999E-7</v>
      </c>
      <c r="BC43" s="5">
        <f t="shared" si="29"/>
        <v>1.36E-7</v>
      </c>
      <c r="BD43" s="5">
        <f t="shared" si="30"/>
        <v>2.0000388010000005</v>
      </c>
    </row>
    <row r="44" spans="1:56" x14ac:dyDescent="0.2">
      <c r="A44" s="1" t="s">
        <v>62</v>
      </c>
      <c r="B44" s="1">
        <v>38</v>
      </c>
      <c r="C44" s="1">
        <f>'data for boroughs'!C44+'data for boroughs'!$B44/1000000000</f>
        <v>31357.000000037999</v>
      </c>
      <c r="D44" s="1">
        <f>'data for boroughs'!D44+'data for boroughs'!$B44/1000000000</f>
        <v>19167.000000037999</v>
      </c>
      <c r="E44" s="1">
        <f>'data for boroughs'!E44+'data for boroughs'!$B44/1000000000</f>
        <v>12190.000000038001</v>
      </c>
      <c r="F44" s="1"/>
      <c r="G44" s="1">
        <f>'data for boroughs'!G44+(G$2+$B44)/1000000000</f>
        <v>1138.000000039</v>
      </c>
      <c r="H44" s="1">
        <f>'data for boroughs'!H44+(H$2+$B44)/1000000000</f>
        <v>40.000000040000003</v>
      </c>
      <c r="I44" s="1">
        <f>'data for boroughs'!I44+(I$2+$B44)/1000000000</f>
        <v>1370.000000041</v>
      </c>
      <c r="J44" s="1">
        <f>'data for boroughs'!J44+(J$2+$B44)/1000000000</f>
        <v>1144.000000042</v>
      </c>
      <c r="K44" s="1">
        <f>'data for boroughs'!K44+(K$2+$B44)/1000000000</f>
        <v>1547.000000043</v>
      </c>
      <c r="L44" s="1">
        <f>'data for boroughs'!L44+(L$2+$B44)/1000000000</f>
        <v>784.00000004399999</v>
      </c>
      <c r="M44" s="1">
        <f>'data for boroughs'!M44+(M$2+$B44)/1000000000</f>
        <v>1108.000000045</v>
      </c>
      <c r="N44" s="1">
        <f>'data for boroughs'!N44+(N$2+$B44)/1000000000</f>
        <v>2637.000000046</v>
      </c>
      <c r="O44" s="1">
        <f>'data for boroughs'!O44+(O$2+$B44)/1000000000</f>
        <v>1027.000000047</v>
      </c>
      <c r="P44" s="1">
        <f>'data for boroughs'!P44+(P$2+$B44)/1000000000</f>
        <v>1372.0000000479999</v>
      </c>
      <c r="Q44" s="1">
        <f>'data for boroughs'!Q44+(Q$2+$B44)/1000000000</f>
        <v>2036.0000000489999</v>
      </c>
      <c r="R44" s="1">
        <f>'data for boroughs'!R44+(R$2+$B44)/1000000000</f>
        <v>1439.0000000499999</v>
      </c>
      <c r="S44" s="1">
        <f>'data for boroughs'!S44+(S$2+$B44)/1000000000</f>
        <v>1791.0000000509999</v>
      </c>
      <c r="T44" s="1">
        <f>'data for boroughs'!T44+(T$2+$B44)/1000000000</f>
        <v>1734.0000000519999</v>
      </c>
      <c r="U44" s="1">
        <f>'data for boroughs'!U44+(U$2+$B44)/1000000000</f>
        <v>12190.000000053</v>
      </c>
      <c r="V44" s="1">
        <f>'data for boroughs'!V44+(V$2+$B44)/1000000000</f>
        <v>128.000000054</v>
      </c>
      <c r="W44" s="1">
        <f>'data for boroughs'!W44+(W$2+$B44)/1000000000</f>
        <v>1164.0000000550001</v>
      </c>
      <c r="X44" s="1">
        <f>'data for boroughs'!X44+(X$2+$B44)/1000000000</f>
        <v>135.000000056</v>
      </c>
      <c r="Y44" s="1">
        <f>'data for boroughs'!Y44+(Y$2+$B44)/1000000000</f>
        <v>3606.0000000569999</v>
      </c>
      <c r="Z44" s="1">
        <f>'data for boroughs'!Z44+(Z$2+$B44)/1000000000</f>
        <v>499.00000005800001</v>
      </c>
      <c r="AA44" s="1">
        <f>'data for boroughs'!AA44+(AA$2+$B44)/1000000000</f>
        <v>586.00000005899994</v>
      </c>
      <c r="AB44" s="1">
        <f>'data for boroughs'!AB44+(AB$2+$B44)/1000000000</f>
        <v>937.00000006000005</v>
      </c>
      <c r="AC44" s="1">
        <f>'data for boroughs'!AC44+(AC$2+$B44)/1000000000</f>
        <v>410.00000006099998</v>
      </c>
      <c r="AD44" s="1">
        <f>'data for boroughs'!AD44+(AD$2+$B44)/1000000000</f>
        <v>516.00000006200003</v>
      </c>
      <c r="AE44" s="1">
        <f>'data for boroughs'!AE44+(AE$2+$B44)/1000000000</f>
        <v>259.00000006300002</v>
      </c>
      <c r="AF44" s="1">
        <f>'data for boroughs'!AF44+(AF$2+$B44)/1000000000</f>
        <v>89.000000064000005</v>
      </c>
      <c r="AG44" s="1">
        <f>'data for boroughs'!AG44+(AG$2+$B44)/1000000000</f>
        <v>341.00000006499999</v>
      </c>
      <c r="AH44" s="1">
        <f>'data for boroughs'!AH44+(AH$2+$B44)/1000000000</f>
        <v>582.00000006599998</v>
      </c>
      <c r="AI44" s="1">
        <f>'data for boroughs'!AI44+(AI$2+$B44)/1000000000</f>
        <v>351.00000006699997</v>
      </c>
      <c r="AJ44" s="1">
        <f>'data for boroughs'!AJ44+(AJ$2+$B44)/1000000000</f>
        <v>801.00000006799996</v>
      </c>
      <c r="AK44" s="1">
        <f>'data for boroughs'!AK44+(AK$2+$B44)/1000000000</f>
        <v>296.00000006900001</v>
      </c>
      <c r="AL44" s="1">
        <f>'data for boroughs'!AL44+(AL$2+$B44)/1000000000</f>
        <v>503.00000007</v>
      </c>
      <c r="AM44" s="1">
        <f>'data for boroughs'!AM44+(AM$2+$B44)/1000000000</f>
        <v>393.00000007099999</v>
      </c>
      <c r="AN44" s="1">
        <f>'data for boroughs'!AN44+(AN$2+$B44)/1000000000</f>
        <v>594.00000007200003</v>
      </c>
      <c r="AP44" s="5">
        <f t="shared" si="16"/>
        <v>2302.0000000939999</v>
      </c>
      <c r="AQ44" s="5">
        <f t="shared" si="17"/>
        <v>634.00000011400004</v>
      </c>
      <c r="AR44" s="5">
        <f t="shared" si="18"/>
        <v>3865.0000001199996</v>
      </c>
      <c r="AS44" s="5">
        <f t="shared" si="19"/>
        <v>2979.0000001919998</v>
      </c>
      <c r="AT44" s="5">
        <f t="shared" si="20"/>
        <v>979.00003813000001</v>
      </c>
      <c r="AU44" s="5">
        <f t="shared" si="21"/>
        <v>1278.000000125</v>
      </c>
      <c r="AV44" s="5">
        <f t="shared" si="22"/>
        <v>1957.000000104</v>
      </c>
      <c r="AW44" s="5">
        <f t="shared" si="23"/>
        <v>1543.000000109</v>
      </c>
      <c r="AX44" s="5">
        <f t="shared" si="24"/>
        <v>385.00000013300001</v>
      </c>
      <c r="AY44" s="5">
        <f t="shared" si="25"/>
        <v>4673.0000000950004</v>
      </c>
      <c r="AZ44" s="5">
        <f t="shared" si="26"/>
        <v>2592.0000001190001</v>
      </c>
      <c r="BA44" s="5">
        <f t="shared" si="27"/>
        <v>2748.0000001570002</v>
      </c>
      <c r="BB44" s="5">
        <f t="shared" si="28"/>
        <v>1436.0000002029999</v>
      </c>
      <c r="BC44" s="5">
        <f t="shared" si="29"/>
        <v>3986.0000001389999</v>
      </c>
      <c r="BD44" s="5">
        <f t="shared" si="30"/>
        <v>31357.000039833998</v>
      </c>
    </row>
    <row r="45" spans="1:56" x14ac:dyDescent="0.2">
      <c r="A45" s="1" t="s">
        <v>64</v>
      </c>
      <c r="B45" s="1">
        <v>39</v>
      </c>
      <c r="C45" s="1">
        <f>'data for boroughs'!C45+'data for boroughs'!$B45/1000000000</f>
        <v>27.000000039</v>
      </c>
      <c r="D45" s="1">
        <f>'data for boroughs'!D45+'data for boroughs'!$B45/1000000000</f>
        <v>15.000000039</v>
      </c>
      <c r="E45" s="1">
        <f>'data for boroughs'!E45+'data for boroughs'!$B45/1000000000</f>
        <v>12.000000039</v>
      </c>
      <c r="F45" s="1"/>
      <c r="G45" s="1">
        <f>'data for boroughs'!G45+(G$2+$B45)/1000000000</f>
        <v>1.00000004</v>
      </c>
      <c r="H45" s="1">
        <f>'data for boroughs'!H45+(H$2+$B45)/1000000000</f>
        <v>4.1000000000000003E-8</v>
      </c>
      <c r="I45" s="1">
        <f>'data for boroughs'!I45+(I$2+$B45)/1000000000</f>
        <v>4.1999999999999999E-8</v>
      </c>
      <c r="J45" s="1">
        <f>'data for boroughs'!J45+(J$2+$B45)/1000000000</f>
        <v>4.3000000000000001E-8</v>
      </c>
      <c r="K45" s="1">
        <f>'data for boroughs'!K45+(K$2+$B45)/1000000000</f>
        <v>1.0000000440000001</v>
      </c>
      <c r="L45" s="1">
        <f>'data for boroughs'!L45+(L$2+$B45)/1000000000</f>
        <v>4.4999999999999999E-8</v>
      </c>
      <c r="M45" s="1">
        <f>'data for boroughs'!M45+(M$2+$B45)/1000000000</f>
        <v>4.6000000000000002E-8</v>
      </c>
      <c r="N45" s="1">
        <f>'data for boroughs'!N45+(N$2+$B45)/1000000000</f>
        <v>4.6999999999999997E-8</v>
      </c>
      <c r="O45" s="1">
        <f>'data for boroughs'!O45+(O$2+$B45)/1000000000</f>
        <v>1.000000048</v>
      </c>
      <c r="P45" s="1">
        <f>'data for boroughs'!P45+(P$2+$B45)/1000000000</f>
        <v>4.9000000000000002E-8</v>
      </c>
      <c r="Q45" s="1">
        <f>'data for boroughs'!Q45+(Q$2+$B45)/1000000000</f>
        <v>3.0000000500000001</v>
      </c>
      <c r="R45" s="1">
        <f>'data for boroughs'!R45+(R$2+$B45)/1000000000</f>
        <v>1.000000051</v>
      </c>
      <c r="S45" s="1">
        <f>'data for boroughs'!S45+(S$2+$B45)/1000000000</f>
        <v>5.2000000000000002E-8</v>
      </c>
      <c r="T45" s="1">
        <f>'data for boroughs'!T45+(T$2+$B45)/1000000000</f>
        <v>8.0000000530000008</v>
      </c>
      <c r="U45" s="1">
        <f>'data for boroughs'!U45+(U$2+$B45)/1000000000</f>
        <v>12.000000053999999</v>
      </c>
      <c r="V45" s="1">
        <f>'data for boroughs'!V45+(V$2+$B45)/1000000000</f>
        <v>5.5000000000000003E-8</v>
      </c>
      <c r="W45" s="1">
        <f>'data for boroughs'!W45+(W$2+$B45)/1000000000</f>
        <v>5.5999999999999999E-8</v>
      </c>
      <c r="X45" s="1">
        <f>'data for boroughs'!X45+(X$2+$B45)/1000000000</f>
        <v>5.7000000000000001E-8</v>
      </c>
      <c r="Y45" s="1">
        <f>'data for boroughs'!Y45+(Y$2+$B45)/1000000000</f>
        <v>5.8000000000000003E-8</v>
      </c>
      <c r="Z45" s="1">
        <f>'data for boroughs'!Z45+(Z$2+$B45)/1000000000</f>
        <v>5.8999999999999999E-8</v>
      </c>
      <c r="AA45" s="1">
        <f>'data for boroughs'!AA45+(AA$2+$B45)/1000000000</f>
        <v>5.0000000599999996</v>
      </c>
      <c r="AB45" s="1">
        <f>'data for boroughs'!AB45+(AB$2+$B45)/1000000000</f>
        <v>6.1000000000000004E-8</v>
      </c>
      <c r="AC45" s="1">
        <f>'data for boroughs'!AC45+(AC$2+$B45)/1000000000</f>
        <v>2.0000000619999998</v>
      </c>
      <c r="AD45" s="1">
        <f>'data for boroughs'!AD45+(AD$2+$B45)/1000000000</f>
        <v>1.0000000630000001</v>
      </c>
      <c r="AE45" s="1">
        <f>'data for boroughs'!AE45+(AE$2+$B45)/1000000000</f>
        <v>6.4000000000000004E-8</v>
      </c>
      <c r="AF45" s="1">
        <f>'data for boroughs'!AF45+(AF$2+$B45)/1000000000</f>
        <v>6.5E-8</v>
      </c>
      <c r="AG45" s="1">
        <f>'data for boroughs'!AG45+(AG$2+$B45)/1000000000</f>
        <v>6.5999999999999995E-8</v>
      </c>
      <c r="AH45" s="1">
        <f>'data for boroughs'!AH45+(AH$2+$B45)/1000000000</f>
        <v>2.0000000670000002</v>
      </c>
      <c r="AI45" s="1">
        <f>'data for boroughs'!AI45+(AI$2+$B45)/1000000000</f>
        <v>6.8E-8</v>
      </c>
      <c r="AJ45" s="1">
        <f>'data for boroughs'!AJ45+(AJ$2+$B45)/1000000000</f>
        <v>6.8999999999999996E-8</v>
      </c>
      <c r="AK45" s="1">
        <f>'data for boroughs'!AK45+(AK$2+$B45)/1000000000</f>
        <v>7.0000000000000005E-8</v>
      </c>
      <c r="AL45" s="1">
        <f>'data for boroughs'!AL45+(AL$2+$B45)/1000000000</f>
        <v>7.1E-8</v>
      </c>
      <c r="AM45" s="1">
        <f>'data for boroughs'!AM45+(AM$2+$B45)/1000000000</f>
        <v>7.1999999999999996E-8</v>
      </c>
      <c r="AN45" s="1">
        <f>'data for boroughs'!AN45+(AN$2+$B45)/1000000000</f>
        <v>2.0000000729999998</v>
      </c>
      <c r="AP45" s="5">
        <f t="shared" si="16"/>
        <v>1.0000000959999999</v>
      </c>
      <c r="AQ45" s="5">
        <f t="shared" si="17"/>
        <v>1.1600000000000001E-7</v>
      </c>
      <c r="AR45" s="5">
        <f t="shared" si="18"/>
        <v>1.2200000000000001E-7</v>
      </c>
      <c r="AS45" s="5">
        <f t="shared" si="19"/>
        <v>1.000000196</v>
      </c>
      <c r="AT45" s="5">
        <f t="shared" si="20"/>
        <v>5.0000391319999995</v>
      </c>
      <c r="AU45" s="5">
        <f t="shared" si="21"/>
        <v>1.2700000000000001E-7</v>
      </c>
      <c r="AV45" s="5">
        <f t="shared" si="22"/>
        <v>3.0000001059999999</v>
      </c>
      <c r="AW45" s="5">
        <f t="shared" si="23"/>
        <v>2.0000001110000003</v>
      </c>
      <c r="AX45" s="5">
        <f t="shared" si="24"/>
        <v>1.35E-7</v>
      </c>
      <c r="AY45" s="5">
        <f t="shared" si="25"/>
        <v>3.000000097</v>
      </c>
      <c r="AZ45" s="5">
        <f t="shared" si="26"/>
        <v>1.2099999999999998E-7</v>
      </c>
      <c r="BA45" s="5">
        <f t="shared" si="27"/>
        <v>2.0000001599999999</v>
      </c>
      <c r="BB45" s="5">
        <f t="shared" si="28"/>
        <v>2.0000002060000002</v>
      </c>
      <c r="BC45" s="5">
        <f t="shared" si="29"/>
        <v>8.0000001420000011</v>
      </c>
      <c r="BD45" s="5">
        <f t="shared" si="30"/>
        <v>27.000040866999999</v>
      </c>
    </row>
    <row r="46" spans="1:56" x14ac:dyDescent="0.2">
      <c r="A46" s="1" t="s">
        <v>66</v>
      </c>
      <c r="B46" s="1">
        <v>40</v>
      </c>
      <c r="C46" s="1">
        <f>'data for boroughs'!C46+'data for boroughs'!$B46/1000000000</f>
        <v>81.000000040000003</v>
      </c>
      <c r="D46" s="1">
        <f>'data for boroughs'!D46+'data for boroughs'!$B46/1000000000</f>
        <v>28.00000004</v>
      </c>
      <c r="E46" s="1">
        <f>'data for boroughs'!E46+'data for boroughs'!$B46/1000000000</f>
        <v>53.000000040000003</v>
      </c>
      <c r="F46" s="1"/>
      <c r="G46" s="1">
        <f>'data for boroughs'!G46+(G$2+$B46)/1000000000</f>
        <v>4.1000000000000003E-8</v>
      </c>
      <c r="H46" s="1">
        <f>'data for boroughs'!H46+(H$2+$B46)/1000000000</f>
        <v>4.1999999999999999E-8</v>
      </c>
      <c r="I46" s="1">
        <f>'data for boroughs'!I46+(I$2+$B46)/1000000000</f>
        <v>8.000000043</v>
      </c>
      <c r="J46" s="1">
        <f>'data for boroughs'!J46+(J$2+$B46)/1000000000</f>
        <v>1.0000000440000001</v>
      </c>
      <c r="K46" s="1">
        <f>'data for boroughs'!K46+(K$2+$B46)/1000000000</f>
        <v>4.4999999999999999E-8</v>
      </c>
      <c r="L46" s="1">
        <f>'data for boroughs'!L46+(L$2+$B46)/1000000000</f>
        <v>2.0000000459999998</v>
      </c>
      <c r="M46" s="1">
        <f>'data for boroughs'!M46+(M$2+$B46)/1000000000</f>
        <v>3.0000000469999999</v>
      </c>
      <c r="N46" s="1">
        <f>'data for boroughs'!N46+(N$2+$B46)/1000000000</f>
        <v>1.000000048</v>
      </c>
      <c r="O46" s="1">
        <f>'data for boroughs'!O46+(O$2+$B46)/1000000000</f>
        <v>7.0000000489999996</v>
      </c>
      <c r="P46" s="1">
        <f>'data for boroughs'!P46+(P$2+$B46)/1000000000</f>
        <v>2.0000000500000001</v>
      </c>
      <c r="Q46" s="1">
        <f>'data for boroughs'!Q46+(Q$2+$B46)/1000000000</f>
        <v>1.000000051</v>
      </c>
      <c r="R46" s="1">
        <f>'data for boroughs'!R46+(R$2+$B46)/1000000000</f>
        <v>1.0000000520000001</v>
      </c>
      <c r="S46" s="1">
        <f>'data for boroughs'!S46+(S$2+$B46)/1000000000</f>
        <v>2.0000000529999999</v>
      </c>
      <c r="T46" s="1">
        <f>'data for boroughs'!T46+(T$2+$B46)/1000000000</f>
        <v>5.4E-8</v>
      </c>
      <c r="U46" s="1">
        <f>'data for boroughs'!U46+(U$2+$B46)/1000000000</f>
        <v>53.000000055000001</v>
      </c>
      <c r="V46" s="1">
        <f>'data for boroughs'!V46+(V$2+$B46)/1000000000</f>
        <v>6.0000000560000002</v>
      </c>
      <c r="W46" s="1">
        <f>'data for boroughs'!W46+(W$2+$B46)/1000000000</f>
        <v>6.0000000570000003</v>
      </c>
      <c r="X46" s="1">
        <f>'data for boroughs'!X46+(X$2+$B46)/1000000000</f>
        <v>5.0000000580000004</v>
      </c>
      <c r="Y46" s="1">
        <f>'data for boroughs'!Y46+(Y$2+$B46)/1000000000</f>
        <v>5.0000000590000004</v>
      </c>
      <c r="Z46" s="1">
        <f>'data for boroughs'!Z46+(Z$2+$B46)/1000000000</f>
        <v>1.0000000600000001</v>
      </c>
      <c r="AA46" s="1">
        <f>'data for boroughs'!AA46+(AA$2+$B46)/1000000000</f>
        <v>2.0000000610000002</v>
      </c>
      <c r="AB46" s="1">
        <f>'data for boroughs'!AB46+(AB$2+$B46)/1000000000</f>
        <v>6.0000000619999998</v>
      </c>
      <c r="AC46" s="1">
        <f>'data for boroughs'!AC46+(AC$2+$B46)/1000000000</f>
        <v>3.0000000629999999</v>
      </c>
      <c r="AD46" s="1">
        <f>'data for boroughs'!AD46+(AD$2+$B46)/1000000000</f>
        <v>4.000000064</v>
      </c>
      <c r="AE46" s="1">
        <f>'data for boroughs'!AE46+(AE$2+$B46)/1000000000</f>
        <v>2.000000065</v>
      </c>
      <c r="AF46" s="1">
        <f>'data for boroughs'!AF46+(AF$2+$B46)/1000000000</f>
        <v>6.5999999999999995E-8</v>
      </c>
      <c r="AG46" s="1">
        <f>'data for boroughs'!AG46+(AG$2+$B46)/1000000000</f>
        <v>1.000000067</v>
      </c>
      <c r="AH46" s="1">
        <f>'data for boroughs'!AH46+(AH$2+$B46)/1000000000</f>
        <v>4.0000000680000003</v>
      </c>
      <c r="AI46" s="1">
        <f>'data for boroughs'!AI46+(AI$2+$B46)/1000000000</f>
        <v>6.8999999999999996E-8</v>
      </c>
      <c r="AJ46" s="1">
        <f>'data for boroughs'!AJ46+(AJ$2+$B46)/1000000000</f>
        <v>2.00000007</v>
      </c>
      <c r="AK46" s="1">
        <f>'data for boroughs'!AK46+(AK$2+$B46)/1000000000</f>
        <v>1.0000000710000001</v>
      </c>
      <c r="AL46" s="1">
        <f>'data for boroughs'!AL46+(AL$2+$B46)/1000000000</f>
        <v>1.000000072</v>
      </c>
      <c r="AM46" s="1">
        <f>'data for boroughs'!AM46+(AM$2+$B46)/1000000000</f>
        <v>7.3000000000000005E-8</v>
      </c>
      <c r="AN46" s="1">
        <f>'data for boroughs'!AN46+(AN$2+$B46)/1000000000</f>
        <v>4.0000000739999999</v>
      </c>
      <c r="AP46" s="5">
        <f t="shared" si="16"/>
        <v>6.0000000980000001</v>
      </c>
      <c r="AQ46" s="5">
        <f t="shared" si="17"/>
        <v>6.0000001180000009</v>
      </c>
      <c r="AR46" s="5">
        <f t="shared" si="18"/>
        <v>7.0000001240000005</v>
      </c>
      <c r="AS46" s="5">
        <f t="shared" si="19"/>
        <v>9.0000002000000006</v>
      </c>
      <c r="AT46" s="5">
        <f t="shared" si="20"/>
        <v>2.0000401339999998</v>
      </c>
      <c r="AU46" s="5">
        <f t="shared" si="21"/>
        <v>7.000000129</v>
      </c>
      <c r="AV46" s="5">
        <f t="shared" si="22"/>
        <v>3.0000001080000001</v>
      </c>
      <c r="AW46" s="5">
        <f t="shared" si="23"/>
        <v>11.000000112999999</v>
      </c>
      <c r="AX46" s="5">
        <f t="shared" si="24"/>
        <v>1.000000137</v>
      </c>
      <c r="AY46" s="5">
        <f t="shared" si="25"/>
        <v>2.0000000990000002</v>
      </c>
      <c r="AZ46" s="5">
        <f t="shared" si="26"/>
        <v>4.0000001229999995</v>
      </c>
      <c r="BA46" s="5">
        <f t="shared" si="27"/>
        <v>14.000000162999999</v>
      </c>
      <c r="BB46" s="5">
        <f t="shared" si="28"/>
        <v>5.0000002090000004</v>
      </c>
      <c r="BC46" s="5">
        <f t="shared" si="29"/>
        <v>4.0000001450000005</v>
      </c>
      <c r="BD46" s="5">
        <f t="shared" si="30"/>
        <v>81.000041900000014</v>
      </c>
    </row>
    <row r="47" spans="1:56" x14ac:dyDescent="0.2">
      <c r="A47" s="1" t="s">
        <v>67</v>
      </c>
      <c r="B47" s="1">
        <v>41</v>
      </c>
      <c r="C47" s="1">
        <f>'data for boroughs'!C47+'data for boroughs'!$B47/1000000000</f>
        <v>1073.000000041</v>
      </c>
      <c r="D47" s="1">
        <f>'data for boroughs'!D47+'data for boroughs'!$B47/1000000000</f>
        <v>592.00000004100002</v>
      </c>
      <c r="E47" s="1">
        <f>'data for boroughs'!E47+'data for boroughs'!$B47/1000000000</f>
        <v>481.00000004100002</v>
      </c>
      <c r="F47" s="1"/>
      <c r="G47" s="1">
        <f>'data for boroughs'!G47+(G$2+$B47)/1000000000</f>
        <v>51.000000042000003</v>
      </c>
      <c r="H47" s="1">
        <f>'data for boroughs'!H47+(H$2+$B47)/1000000000</f>
        <v>1.000000043</v>
      </c>
      <c r="I47" s="1">
        <f>'data for boroughs'!I47+(I$2+$B47)/1000000000</f>
        <v>16.000000044</v>
      </c>
      <c r="J47" s="1">
        <f>'data for boroughs'!J47+(J$2+$B47)/1000000000</f>
        <v>50.000000045</v>
      </c>
      <c r="K47" s="1">
        <f>'data for boroughs'!K47+(K$2+$B47)/1000000000</f>
        <v>13.000000046</v>
      </c>
      <c r="L47" s="1">
        <f>'data for boroughs'!L47+(L$2+$B47)/1000000000</f>
        <v>24.000000047</v>
      </c>
      <c r="M47" s="1">
        <f>'data for boroughs'!M47+(M$2+$B47)/1000000000</f>
        <v>47.000000047999997</v>
      </c>
      <c r="N47" s="1">
        <f>'data for boroughs'!N47+(N$2+$B47)/1000000000</f>
        <v>37.000000049000001</v>
      </c>
      <c r="O47" s="1">
        <f>'data for boroughs'!O47+(O$2+$B47)/1000000000</f>
        <v>18.000000050000001</v>
      </c>
      <c r="P47" s="1">
        <f>'data for boroughs'!P47+(P$2+$B47)/1000000000</f>
        <v>22.000000051000001</v>
      </c>
      <c r="Q47" s="1">
        <f>'data for boroughs'!Q47+(Q$2+$B47)/1000000000</f>
        <v>34.000000051999997</v>
      </c>
      <c r="R47" s="1">
        <f>'data for boroughs'!R47+(R$2+$B47)/1000000000</f>
        <v>20.000000053000001</v>
      </c>
      <c r="S47" s="1">
        <f>'data for boroughs'!S47+(S$2+$B47)/1000000000</f>
        <v>57.000000053999997</v>
      </c>
      <c r="T47" s="1">
        <f>'data for boroughs'!T47+(T$2+$B47)/1000000000</f>
        <v>202.00000005499999</v>
      </c>
      <c r="U47" s="1">
        <f>'data for boroughs'!U47+(U$2+$B47)/1000000000</f>
        <v>481.00000005599998</v>
      </c>
      <c r="V47" s="1">
        <f>'data for boroughs'!V47+(V$2+$B47)/1000000000</f>
        <v>6.0000000570000003</v>
      </c>
      <c r="W47" s="1">
        <f>'data for boroughs'!W47+(W$2+$B47)/1000000000</f>
        <v>34.000000057999998</v>
      </c>
      <c r="X47" s="1">
        <f>'data for boroughs'!X47+(X$2+$B47)/1000000000</f>
        <v>6.0000000590000004</v>
      </c>
      <c r="Y47" s="1">
        <f>'data for boroughs'!Y47+(Y$2+$B47)/1000000000</f>
        <v>53.000000059999998</v>
      </c>
      <c r="Z47" s="1">
        <f>'data for boroughs'!Z47+(Z$2+$B47)/1000000000</f>
        <v>18.000000061000001</v>
      </c>
      <c r="AA47" s="1">
        <f>'data for boroughs'!AA47+(AA$2+$B47)/1000000000</f>
        <v>21.000000062000002</v>
      </c>
      <c r="AB47" s="1">
        <f>'data for boroughs'!AB47+(AB$2+$B47)/1000000000</f>
        <v>48.000000063000002</v>
      </c>
      <c r="AC47" s="1">
        <f>'data for boroughs'!AC47+(AC$2+$B47)/1000000000</f>
        <v>6.000000064</v>
      </c>
      <c r="AD47" s="1">
        <f>'data for boroughs'!AD47+(AD$2+$B47)/1000000000</f>
        <v>49.000000065000002</v>
      </c>
      <c r="AE47" s="1">
        <f>'data for boroughs'!AE47+(AE$2+$B47)/1000000000</f>
        <v>41.000000065999998</v>
      </c>
      <c r="AF47" s="1">
        <f>'data for boroughs'!AF47+(AF$2+$B47)/1000000000</f>
        <v>5.0000000670000002</v>
      </c>
      <c r="AG47" s="1">
        <f>'data for boroughs'!AG47+(AG$2+$B47)/1000000000</f>
        <v>52.000000067999999</v>
      </c>
      <c r="AH47" s="1">
        <f>'data for boroughs'!AH47+(AH$2+$B47)/1000000000</f>
        <v>51.000000069000002</v>
      </c>
      <c r="AI47" s="1">
        <f>'data for boroughs'!AI47+(AI$2+$B47)/1000000000</f>
        <v>21.000000069999999</v>
      </c>
      <c r="AJ47" s="1">
        <f>'data for boroughs'!AJ47+(AJ$2+$B47)/1000000000</f>
        <v>24.000000070999999</v>
      </c>
      <c r="AK47" s="1">
        <f>'data for boroughs'!AK47+(AK$2+$B47)/1000000000</f>
        <v>12.000000072000001</v>
      </c>
      <c r="AL47" s="1">
        <f>'data for boroughs'!AL47+(AL$2+$B47)/1000000000</f>
        <v>17.000000072999999</v>
      </c>
      <c r="AM47" s="1">
        <f>'data for boroughs'!AM47+(AM$2+$B47)/1000000000</f>
        <v>9.0000000740000008</v>
      </c>
      <c r="AN47" s="1">
        <f>'data for boroughs'!AN47+(AN$2+$B47)/1000000000</f>
        <v>8.0000000750000009</v>
      </c>
      <c r="AP47" s="5">
        <f t="shared" si="16"/>
        <v>85.000000099999994</v>
      </c>
      <c r="AQ47" s="5">
        <f t="shared" si="17"/>
        <v>24.000000120000003</v>
      </c>
      <c r="AR47" s="5">
        <f t="shared" si="18"/>
        <v>94.000000126000003</v>
      </c>
      <c r="AS47" s="5">
        <f t="shared" si="19"/>
        <v>49.000000204000003</v>
      </c>
      <c r="AT47" s="5">
        <f t="shared" si="20"/>
        <v>30.000041136000004</v>
      </c>
      <c r="AU47" s="5">
        <f t="shared" si="21"/>
        <v>100.00000013100001</v>
      </c>
      <c r="AV47" s="5">
        <f t="shared" si="22"/>
        <v>19.000000110000002</v>
      </c>
      <c r="AW47" s="5">
        <f t="shared" si="23"/>
        <v>67.000000115000006</v>
      </c>
      <c r="AX47" s="5">
        <f t="shared" si="24"/>
        <v>17.000000139000001</v>
      </c>
      <c r="AY47" s="5">
        <f t="shared" si="25"/>
        <v>71.000000100999998</v>
      </c>
      <c r="AZ47" s="5">
        <f t="shared" si="26"/>
        <v>81.000000125</v>
      </c>
      <c r="BA47" s="5">
        <f t="shared" si="27"/>
        <v>48.000000166000007</v>
      </c>
      <c r="BB47" s="5">
        <f t="shared" si="28"/>
        <v>89.000000212000003</v>
      </c>
      <c r="BC47" s="5">
        <f t="shared" si="29"/>
        <v>299.00000014799997</v>
      </c>
      <c r="BD47" s="5">
        <f t="shared" si="30"/>
        <v>1073.000042933</v>
      </c>
    </row>
    <row r="48" spans="1:56" x14ac:dyDescent="0.2">
      <c r="A48" s="1" t="s">
        <v>68</v>
      </c>
      <c r="B48" s="1">
        <v>42</v>
      </c>
      <c r="C48" s="1">
        <f>'data for boroughs'!C48+'data for boroughs'!$B48/1000000000</f>
        <v>27207.000000042</v>
      </c>
      <c r="D48" s="1">
        <f>'data for boroughs'!D48+'data for boroughs'!$B48/1000000000</f>
        <v>11404.000000042</v>
      </c>
      <c r="E48" s="1">
        <f>'data for boroughs'!E48+'data for boroughs'!$B48/1000000000</f>
        <v>15803.000000042</v>
      </c>
      <c r="F48" s="1"/>
      <c r="G48" s="1">
        <f>'data for boroughs'!G48+(G$2+$B48)/1000000000</f>
        <v>401.000000043</v>
      </c>
      <c r="H48" s="1">
        <f>'data for boroughs'!H48+(H$2+$B48)/1000000000</f>
        <v>17.000000044</v>
      </c>
      <c r="I48" s="1">
        <f>'data for boroughs'!I48+(I$2+$B48)/1000000000</f>
        <v>516.00000004499998</v>
      </c>
      <c r="J48" s="1">
        <f>'data for boroughs'!J48+(J$2+$B48)/1000000000</f>
        <v>384.00000004600003</v>
      </c>
      <c r="K48" s="1">
        <f>'data for boroughs'!K48+(K$2+$B48)/1000000000</f>
        <v>2789.000000047</v>
      </c>
      <c r="L48" s="1">
        <f>'data for boroughs'!L48+(L$2+$B48)/1000000000</f>
        <v>372.000000048</v>
      </c>
      <c r="M48" s="1">
        <f>'data for boroughs'!M48+(M$2+$B48)/1000000000</f>
        <v>361.00000004899999</v>
      </c>
      <c r="N48" s="1">
        <f>'data for boroughs'!N48+(N$2+$B48)/1000000000</f>
        <v>717.00000005000004</v>
      </c>
      <c r="O48" s="1">
        <f>'data for boroughs'!O48+(O$2+$B48)/1000000000</f>
        <v>835.00000005100003</v>
      </c>
      <c r="P48" s="1">
        <f>'data for boroughs'!P48+(P$2+$B48)/1000000000</f>
        <v>2221.0000000519999</v>
      </c>
      <c r="Q48" s="1">
        <f>'data for boroughs'!Q48+(Q$2+$B48)/1000000000</f>
        <v>707.00000005300001</v>
      </c>
      <c r="R48" s="1">
        <f>'data for boroughs'!R48+(R$2+$B48)/1000000000</f>
        <v>686.000000054</v>
      </c>
      <c r="S48" s="1">
        <f>'data for boroughs'!S48+(S$2+$B48)/1000000000</f>
        <v>798.00000005499999</v>
      </c>
      <c r="T48" s="1">
        <f>'data for boroughs'!T48+(T$2+$B48)/1000000000</f>
        <v>600.00000005599998</v>
      </c>
      <c r="U48" s="1">
        <f>'data for boroughs'!U48+(U$2+$B48)/1000000000</f>
        <v>15803.000000057</v>
      </c>
      <c r="V48" s="1">
        <f>'data for boroughs'!V48+(V$2+$B48)/1000000000</f>
        <v>891.00000005799996</v>
      </c>
      <c r="W48" s="1">
        <f>'data for boroughs'!W48+(W$2+$B48)/1000000000</f>
        <v>1427.0000000590001</v>
      </c>
      <c r="X48" s="1">
        <f>'data for boroughs'!X48+(X$2+$B48)/1000000000</f>
        <v>285.00000005999999</v>
      </c>
      <c r="Y48" s="1">
        <f>'data for boroughs'!Y48+(Y$2+$B48)/1000000000</f>
        <v>1029.000000061</v>
      </c>
      <c r="Z48" s="1">
        <f>'data for boroughs'!Z48+(Z$2+$B48)/1000000000</f>
        <v>388.00000006200003</v>
      </c>
      <c r="AA48" s="1">
        <f>'data for boroughs'!AA48+(AA$2+$B48)/1000000000</f>
        <v>722.00000006300002</v>
      </c>
      <c r="AB48" s="1">
        <f>'data for boroughs'!AB48+(AB$2+$B48)/1000000000</f>
        <v>1156.000000064</v>
      </c>
      <c r="AC48" s="1">
        <f>'data for boroughs'!AC48+(AC$2+$B48)/1000000000</f>
        <v>1980.000000065</v>
      </c>
      <c r="AD48" s="1">
        <f>'data for boroughs'!AD48+(AD$2+$B48)/1000000000</f>
        <v>835.00000006599998</v>
      </c>
      <c r="AE48" s="1">
        <f>'data for boroughs'!AE48+(AE$2+$B48)/1000000000</f>
        <v>360.00000006699997</v>
      </c>
      <c r="AF48" s="1">
        <f>'data for boroughs'!AF48+(AF$2+$B48)/1000000000</f>
        <v>252.00000006799999</v>
      </c>
      <c r="AG48" s="1">
        <f>'data for boroughs'!AG48+(AG$2+$B48)/1000000000</f>
        <v>396.00000006900001</v>
      </c>
      <c r="AH48" s="1">
        <f>'data for boroughs'!AH48+(AH$2+$B48)/1000000000</f>
        <v>713.00000007000006</v>
      </c>
      <c r="AI48" s="1">
        <f>'data for boroughs'!AI48+(AI$2+$B48)/1000000000</f>
        <v>524.00000007100004</v>
      </c>
      <c r="AJ48" s="1">
        <f>'data for boroughs'!AJ48+(AJ$2+$B48)/1000000000</f>
        <v>975.00000007200003</v>
      </c>
      <c r="AK48" s="1">
        <f>'data for boroughs'!AK48+(AK$2+$B48)/1000000000</f>
        <v>639.00000007300002</v>
      </c>
      <c r="AL48" s="1">
        <f>'data for boroughs'!AL48+(AL$2+$B48)/1000000000</f>
        <v>286.00000007400001</v>
      </c>
      <c r="AM48" s="1">
        <f>'data for boroughs'!AM48+(AM$2+$B48)/1000000000</f>
        <v>570.000000075</v>
      </c>
      <c r="AN48" s="1">
        <f>'data for boroughs'!AN48+(AN$2+$B48)/1000000000</f>
        <v>2375.0000000760001</v>
      </c>
      <c r="AP48" s="5">
        <f t="shared" si="16"/>
        <v>1828.0000001020001</v>
      </c>
      <c r="AQ48" s="5">
        <f t="shared" si="17"/>
        <v>673.00000012200007</v>
      </c>
      <c r="AR48" s="5">
        <f t="shared" si="18"/>
        <v>1389.000000128</v>
      </c>
      <c r="AS48" s="5">
        <f t="shared" si="19"/>
        <v>3815.0000002079996</v>
      </c>
      <c r="AT48" s="5">
        <f t="shared" si="20"/>
        <v>1292.0000421379998</v>
      </c>
      <c r="AU48" s="5">
        <f t="shared" si="21"/>
        <v>1552.000000133</v>
      </c>
      <c r="AV48" s="5">
        <f t="shared" si="22"/>
        <v>4769.0000001119997</v>
      </c>
      <c r="AW48" s="5">
        <f t="shared" si="23"/>
        <v>1670.0000001170001</v>
      </c>
      <c r="AX48" s="5">
        <f t="shared" si="24"/>
        <v>891.00000014099999</v>
      </c>
      <c r="AY48" s="5">
        <f t="shared" si="25"/>
        <v>1424.000000103</v>
      </c>
      <c r="AZ48" s="5">
        <f t="shared" si="26"/>
        <v>1773.000000127</v>
      </c>
      <c r="BA48" s="5">
        <f t="shared" si="27"/>
        <v>3263.000000169</v>
      </c>
      <c r="BB48" s="5">
        <f t="shared" si="28"/>
        <v>1523.000000215</v>
      </c>
      <c r="BC48" s="5">
        <f t="shared" si="29"/>
        <v>1345.000000151</v>
      </c>
      <c r="BD48" s="5">
        <f t="shared" si="30"/>
        <v>27207.000043966</v>
      </c>
    </row>
    <row r="49" spans="1:56" x14ac:dyDescent="0.2">
      <c r="A49" s="1" t="s">
        <v>274</v>
      </c>
      <c r="B49" s="1">
        <v>43</v>
      </c>
      <c r="C49" s="1">
        <f>'data for boroughs'!C49+'data for boroughs'!$B49/1000000000</f>
        <v>116.000000043</v>
      </c>
      <c r="D49" s="1">
        <f>'data for boroughs'!D49+'data for boroughs'!$B49/1000000000</f>
        <v>68.000000043</v>
      </c>
      <c r="E49" s="1">
        <f>'data for boroughs'!E49+'data for boroughs'!$B49/1000000000</f>
        <v>48.000000043</v>
      </c>
      <c r="F49" s="1"/>
      <c r="G49" s="1">
        <f>'data for boroughs'!G49+(G$2+$B49)/1000000000</f>
        <v>1.0000000440000001</v>
      </c>
      <c r="H49" s="1">
        <f>'data for boroughs'!H49+(H$2+$B49)/1000000000</f>
        <v>4.4999999999999999E-8</v>
      </c>
      <c r="I49" s="1">
        <f>'data for boroughs'!I49+(I$2+$B49)/1000000000</f>
        <v>2.0000000459999998</v>
      </c>
      <c r="J49" s="1">
        <f>'data for boroughs'!J49+(J$2+$B49)/1000000000</f>
        <v>6.0000000470000003</v>
      </c>
      <c r="K49" s="1">
        <f>'data for boroughs'!K49+(K$2+$B49)/1000000000</f>
        <v>3.000000048</v>
      </c>
      <c r="L49" s="1">
        <f>'data for boroughs'!L49+(L$2+$B49)/1000000000</f>
        <v>2.0000000490000001</v>
      </c>
      <c r="M49" s="1">
        <f>'data for boroughs'!M49+(M$2+$B49)/1000000000</f>
        <v>3.0000000500000001</v>
      </c>
      <c r="N49" s="1">
        <f>'data for boroughs'!N49+(N$2+$B49)/1000000000</f>
        <v>22.000000051000001</v>
      </c>
      <c r="O49" s="1">
        <f>'data for boroughs'!O49+(O$2+$B49)/1000000000</f>
        <v>13.000000052000001</v>
      </c>
      <c r="P49" s="1">
        <f>'data for boroughs'!P49+(P$2+$B49)/1000000000</f>
        <v>4.0000000529999999</v>
      </c>
      <c r="Q49" s="1">
        <f>'data for boroughs'!Q49+(Q$2+$B49)/1000000000</f>
        <v>8.0000000539999991</v>
      </c>
      <c r="R49" s="1">
        <f>'data for boroughs'!R49+(R$2+$B49)/1000000000</f>
        <v>2.0000000550000001</v>
      </c>
      <c r="S49" s="1">
        <f>'data for boroughs'!S49+(S$2+$B49)/1000000000</f>
        <v>5.5999999999999999E-8</v>
      </c>
      <c r="T49" s="1">
        <f>'data for boroughs'!T49+(T$2+$B49)/1000000000</f>
        <v>2.0000000569999998</v>
      </c>
      <c r="U49" s="1">
        <f>'data for boroughs'!U49+(U$2+$B49)/1000000000</f>
        <v>48.000000057999998</v>
      </c>
      <c r="V49" s="1">
        <f>'data for boroughs'!V49+(V$2+$B49)/1000000000</f>
        <v>5.0000000590000004</v>
      </c>
      <c r="W49" s="1">
        <f>'data for boroughs'!W49+(W$2+$B49)/1000000000</f>
        <v>5.0000000599999996</v>
      </c>
      <c r="X49" s="1">
        <f>'data for boroughs'!X49+(X$2+$B49)/1000000000</f>
        <v>1.0000000609999999</v>
      </c>
      <c r="Y49" s="1">
        <f>'data for boroughs'!Y49+(Y$2+$B49)/1000000000</f>
        <v>6.0000000619999998</v>
      </c>
      <c r="Z49" s="1">
        <f>'data for boroughs'!Z49+(Z$2+$B49)/1000000000</f>
        <v>1.0000000630000001</v>
      </c>
      <c r="AA49" s="1">
        <f>'data for boroughs'!AA49+(AA$2+$B49)/1000000000</f>
        <v>5.000000064</v>
      </c>
      <c r="AB49" s="1">
        <f>'data for boroughs'!AB49+(AB$2+$B49)/1000000000</f>
        <v>7.000000065</v>
      </c>
      <c r="AC49" s="1">
        <f>'data for boroughs'!AC49+(AC$2+$B49)/1000000000</f>
        <v>1.0000000659999999</v>
      </c>
      <c r="AD49" s="1">
        <f>'data for boroughs'!AD49+(AD$2+$B49)/1000000000</f>
        <v>7.0000000670000002</v>
      </c>
      <c r="AE49" s="1">
        <f>'data for boroughs'!AE49+(AE$2+$B49)/1000000000</f>
        <v>6.8E-8</v>
      </c>
      <c r="AF49" s="1">
        <f>'data for boroughs'!AF49+(AF$2+$B49)/1000000000</f>
        <v>6.8999999999999996E-8</v>
      </c>
      <c r="AG49" s="1">
        <f>'data for boroughs'!AG49+(AG$2+$B49)/1000000000</f>
        <v>7.0000000000000005E-8</v>
      </c>
      <c r="AH49" s="1">
        <f>'data for boroughs'!AH49+(AH$2+$B49)/1000000000</f>
        <v>1.0000000710000001</v>
      </c>
      <c r="AI49" s="1">
        <f>'data for boroughs'!AI49+(AI$2+$B49)/1000000000</f>
        <v>7.1999999999999996E-8</v>
      </c>
      <c r="AJ49" s="1">
        <f>'data for boroughs'!AJ49+(AJ$2+$B49)/1000000000</f>
        <v>3.0000000729999998</v>
      </c>
      <c r="AK49" s="1">
        <f>'data for boroughs'!AK49+(AK$2+$B49)/1000000000</f>
        <v>7.4000000000000001E-8</v>
      </c>
      <c r="AL49" s="1">
        <f>'data for boroughs'!AL49+(AL$2+$B49)/1000000000</f>
        <v>7.4999999999999997E-8</v>
      </c>
      <c r="AM49" s="1">
        <f>'data for boroughs'!AM49+(AM$2+$B49)/1000000000</f>
        <v>7.6000000000000006E-8</v>
      </c>
      <c r="AN49" s="1">
        <f>'data for boroughs'!AN49+(AN$2+$B49)/1000000000</f>
        <v>6.0000000770000002</v>
      </c>
      <c r="AP49" s="5">
        <f t="shared" si="16"/>
        <v>6.0000001039999997</v>
      </c>
      <c r="AQ49" s="5">
        <f t="shared" si="17"/>
        <v>2.000000124</v>
      </c>
      <c r="AR49" s="5">
        <f t="shared" si="18"/>
        <v>6.0000001300000001</v>
      </c>
      <c r="AS49" s="5">
        <f t="shared" si="19"/>
        <v>11.000000212</v>
      </c>
      <c r="AT49" s="5">
        <f t="shared" si="20"/>
        <v>5.0000431399999998</v>
      </c>
      <c r="AU49" s="5">
        <f t="shared" si="21"/>
        <v>7.0000001349999996</v>
      </c>
      <c r="AV49" s="5">
        <f t="shared" si="22"/>
        <v>4.0000001139999997</v>
      </c>
      <c r="AW49" s="5">
        <f t="shared" si="23"/>
        <v>20.000000118999999</v>
      </c>
      <c r="AX49" s="5">
        <f t="shared" si="24"/>
        <v>1.43E-7</v>
      </c>
      <c r="AY49" s="5">
        <f t="shared" si="25"/>
        <v>30.000000104999998</v>
      </c>
      <c r="AZ49" s="5">
        <f t="shared" si="26"/>
        <v>3.000000129</v>
      </c>
      <c r="BA49" s="5">
        <f t="shared" si="27"/>
        <v>10.000000172</v>
      </c>
      <c r="BB49" s="5">
        <f t="shared" si="28"/>
        <v>1.0000002180000001</v>
      </c>
      <c r="BC49" s="5">
        <f t="shared" si="29"/>
        <v>11.000000154</v>
      </c>
      <c r="BD49" s="5">
        <f t="shared" si="30"/>
        <v>116.000044999</v>
      </c>
    </row>
    <row r="50" spans="1:56" x14ac:dyDescent="0.2">
      <c r="A50" s="1" t="s">
        <v>69</v>
      </c>
      <c r="B50" s="1">
        <v>44</v>
      </c>
      <c r="C50" s="1">
        <f>'data for boroughs'!C50+'data for boroughs'!$B50/1000000000</f>
        <v>5162.0000000440004</v>
      </c>
      <c r="D50" s="1">
        <f>'data for boroughs'!D50+'data for boroughs'!$B50/1000000000</f>
        <v>1456.000000044</v>
      </c>
      <c r="E50" s="1">
        <f>'data for boroughs'!E50+'data for boroughs'!$B50/1000000000</f>
        <v>3706.000000044</v>
      </c>
      <c r="F50" s="1"/>
      <c r="G50" s="1">
        <f>'data for boroughs'!G50+(G$2+$B50)/1000000000</f>
        <v>61.000000045</v>
      </c>
      <c r="H50" s="1">
        <f>'data for boroughs'!H50+(H$2+$B50)/1000000000</f>
        <v>4.0000000460000003</v>
      </c>
      <c r="I50" s="1">
        <f>'data for boroughs'!I50+(I$2+$B50)/1000000000</f>
        <v>191.00000004699999</v>
      </c>
      <c r="J50" s="1">
        <f>'data for boroughs'!J50+(J$2+$B50)/1000000000</f>
        <v>73.000000048000004</v>
      </c>
      <c r="K50" s="1">
        <f>'data for boroughs'!K50+(K$2+$B50)/1000000000</f>
        <v>130.00000004899999</v>
      </c>
      <c r="L50" s="1">
        <f>'data for boroughs'!L50+(L$2+$B50)/1000000000</f>
        <v>55.000000049999997</v>
      </c>
      <c r="M50" s="1">
        <f>'data for boroughs'!M50+(M$2+$B50)/1000000000</f>
        <v>48.000000051000001</v>
      </c>
      <c r="N50" s="1">
        <f>'data for boroughs'!N50+(N$2+$B50)/1000000000</f>
        <v>154.00000005199999</v>
      </c>
      <c r="O50" s="1">
        <f>'data for boroughs'!O50+(O$2+$B50)/1000000000</f>
        <v>99.000000052999994</v>
      </c>
      <c r="P50" s="1">
        <f>'data for boroughs'!P50+(P$2+$B50)/1000000000</f>
        <v>265.000000054</v>
      </c>
      <c r="Q50" s="1">
        <f>'data for boroughs'!Q50+(Q$2+$B50)/1000000000</f>
        <v>74.000000055000001</v>
      </c>
      <c r="R50" s="1">
        <f>'data for boroughs'!R50+(R$2+$B50)/1000000000</f>
        <v>107.000000056</v>
      </c>
      <c r="S50" s="1">
        <f>'data for boroughs'!S50+(S$2+$B50)/1000000000</f>
        <v>112.00000005699999</v>
      </c>
      <c r="T50" s="1">
        <f>'data for boroughs'!T50+(T$2+$B50)/1000000000</f>
        <v>83.000000057999998</v>
      </c>
      <c r="U50" s="1">
        <f>'data for boroughs'!U50+(U$2+$B50)/1000000000</f>
        <v>3706.0000000589998</v>
      </c>
      <c r="V50" s="1">
        <f>'data for boroughs'!V50+(V$2+$B50)/1000000000</f>
        <v>25.000000060000001</v>
      </c>
      <c r="W50" s="1">
        <f>'data for boroughs'!W50+(W$2+$B50)/1000000000</f>
        <v>338.00000006099998</v>
      </c>
      <c r="X50" s="1">
        <f>'data for boroughs'!X50+(X$2+$B50)/1000000000</f>
        <v>81.000000061999998</v>
      </c>
      <c r="Y50" s="1">
        <f>'data for boroughs'!Y50+(Y$2+$B50)/1000000000</f>
        <v>403.00000006300002</v>
      </c>
      <c r="Z50" s="1">
        <f>'data for boroughs'!Z50+(Z$2+$B50)/1000000000</f>
        <v>138.00000006400001</v>
      </c>
      <c r="AA50" s="1">
        <f>'data for boroughs'!AA50+(AA$2+$B50)/1000000000</f>
        <v>385.00000006499999</v>
      </c>
      <c r="AB50" s="1">
        <f>'data for boroughs'!AB50+(AB$2+$B50)/1000000000</f>
        <v>366.00000006599998</v>
      </c>
      <c r="AC50" s="1">
        <f>'data for boroughs'!AC50+(AC$2+$B50)/1000000000</f>
        <v>130.000000067</v>
      </c>
      <c r="AD50" s="1">
        <f>'data for boroughs'!AD50+(AD$2+$B50)/1000000000</f>
        <v>127.00000006800001</v>
      </c>
      <c r="AE50" s="1">
        <f>'data for boroughs'!AE50+(AE$2+$B50)/1000000000</f>
        <v>110.000000069</v>
      </c>
      <c r="AF50" s="1">
        <f>'data for boroughs'!AF50+(AF$2+$B50)/1000000000</f>
        <v>31.000000069999999</v>
      </c>
      <c r="AG50" s="1">
        <f>'data for boroughs'!AG50+(AG$2+$B50)/1000000000</f>
        <v>225.00000007099999</v>
      </c>
      <c r="AH50" s="1">
        <f>'data for boroughs'!AH50+(AH$2+$B50)/1000000000</f>
        <v>526.00000007200003</v>
      </c>
      <c r="AI50" s="1">
        <f>'data for boroughs'!AI50+(AI$2+$B50)/1000000000</f>
        <v>63.000000073000002</v>
      </c>
      <c r="AJ50" s="1">
        <f>'data for boroughs'!AJ50+(AJ$2+$B50)/1000000000</f>
        <v>138.00000007400001</v>
      </c>
      <c r="AK50" s="1">
        <f>'data for boroughs'!AK50+(AK$2+$B50)/1000000000</f>
        <v>135.000000075</v>
      </c>
      <c r="AL50" s="1">
        <f>'data for boroughs'!AL50+(AL$2+$B50)/1000000000</f>
        <v>89.000000076000006</v>
      </c>
      <c r="AM50" s="1">
        <f>'data for boroughs'!AM50+(AM$2+$B50)/1000000000</f>
        <v>77.000000076999996</v>
      </c>
      <c r="AN50" s="1">
        <f>'data for boroughs'!AN50+(AN$2+$B50)/1000000000</f>
        <v>319.00000007800003</v>
      </c>
      <c r="AP50" s="5">
        <f t="shared" si="16"/>
        <v>399.00000010599996</v>
      </c>
      <c r="AQ50" s="5">
        <f t="shared" si="17"/>
        <v>219.000000126</v>
      </c>
      <c r="AR50" s="5">
        <f t="shared" si="18"/>
        <v>513.00000013199997</v>
      </c>
      <c r="AS50" s="5">
        <f t="shared" si="19"/>
        <v>401.00000021600005</v>
      </c>
      <c r="AT50" s="5">
        <f t="shared" si="20"/>
        <v>462.00004414199998</v>
      </c>
      <c r="AU50" s="5">
        <f t="shared" si="21"/>
        <v>591.00000013699992</v>
      </c>
      <c r="AV50" s="5">
        <f t="shared" si="22"/>
        <v>260.00000011600002</v>
      </c>
      <c r="AW50" s="5">
        <f t="shared" si="23"/>
        <v>226.000000121</v>
      </c>
      <c r="AX50" s="5">
        <f t="shared" si="24"/>
        <v>166.000000145</v>
      </c>
      <c r="AY50" s="5">
        <f t="shared" si="25"/>
        <v>228.00000010700001</v>
      </c>
      <c r="AZ50" s="5">
        <f t="shared" si="26"/>
        <v>250.00000013100001</v>
      </c>
      <c r="BA50" s="5">
        <f t="shared" si="27"/>
        <v>565.00000017499997</v>
      </c>
      <c r="BB50" s="5">
        <f t="shared" si="28"/>
        <v>678.00000022100005</v>
      </c>
      <c r="BC50" s="5">
        <f t="shared" si="29"/>
        <v>204.00000015699999</v>
      </c>
      <c r="BD50" s="5">
        <f t="shared" si="30"/>
        <v>5162.0000460319998</v>
      </c>
    </row>
    <row r="51" spans="1:56" x14ac:dyDescent="0.2">
      <c r="A51" s="1" t="s">
        <v>70</v>
      </c>
      <c r="B51" s="1">
        <v>45</v>
      </c>
      <c r="C51" s="1">
        <f>'data for boroughs'!C51+'data for boroughs'!$B51/1000000000</f>
        <v>1463.000000045</v>
      </c>
      <c r="D51" s="1">
        <f>'data for boroughs'!D51+'data for boroughs'!$B51/1000000000</f>
        <v>643.00000004499998</v>
      </c>
      <c r="E51" s="1">
        <f>'data for boroughs'!E51+'data for boroughs'!$B51/1000000000</f>
        <v>820.00000004499998</v>
      </c>
      <c r="F51" s="1"/>
      <c r="G51" s="1">
        <f>'data for boroughs'!G51+(G$2+$B51)/1000000000</f>
        <v>27.000000046</v>
      </c>
      <c r="H51" s="1">
        <f>'data for boroughs'!H51+(H$2+$B51)/1000000000</f>
        <v>3.0000000469999999</v>
      </c>
      <c r="I51" s="1">
        <f>'data for boroughs'!I51+(I$2+$B51)/1000000000</f>
        <v>51.000000047999997</v>
      </c>
      <c r="J51" s="1">
        <f>'data for boroughs'!J51+(J$2+$B51)/1000000000</f>
        <v>14.000000049000001</v>
      </c>
      <c r="K51" s="1">
        <f>'data for boroughs'!K51+(K$2+$B51)/1000000000</f>
        <v>62.000000049999997</v>
      </c>
      <c r="L51" s="1">
        <f>'data for boroughs'!L51+(L$2+$B51)/1000000000</f>
        <v>60.000000051000001</v>
      </c>
      <c r="M51" s="1">
        <f>'data for boroughs'!M51+(M$2+$B51)/1000000000</f>
        <v>14.000000052000001</v>
      </c>
      <c r="N51" s="1">
        <f>'data for boroughs'!N51+(N$2+$B51)/1000000000</f>
        <v>78.000000052999994</v>
      </c>
      <c r="O51" s="1">
        <f>'data for boroughs'!O51+(O$2+$B51)/1000000000</f>
        <v>57.000000053999997</v>
      </c>
      <c r="P51" s="1">
        <f>'data for boroughs'!P51+(P$2+$B51)/1000000000</f>
        <v>110.000000055</v>
      </c>
      <c r="Q51" s="1">
        <f>'data for boroughs'!Q51+(Q$2+$B51)/1000000000</f>
        <v>96.000000056000005</v>
      </c>
      <c r="R51" s="1">
        <f>'data for boroughs'!R51+(R$2+$B51)/1000000000</f>
        <v>31.000000057000001</v>
      </c>
      <c r="S51" s="1">
        <f>'data for boroughs'!S51+(S$2+$B51)/1000000000</f>
        <v>33.000000057999998</v>
      </c>
      <c r="T51" s="1">
        <f>'data for boroughs'!T51+(T$2+$B51)/1000000000</f>
        <v>7.0000000590000004</v>
      </c>
      <c r="U51" s="1">
        <f>'data for boroughs'!U51+(U$2+$B51)/1000000000</f>
        <v>820.00000006000005</v>
      </c>
      <c r="V51" s="1">
        <f>'data for boroughs'!V51+(V$2+$B51)/1000000000</f>
        <v>113.00000006099999</v>
      </c>
      <c r="W51" s="1">
        <f>'data for boroughs'!W51+(W$2+$B51)/1000000000</f>
        <v>41.000000061999998</v>
      </c>
      <c r="X51" s="1">
        <f>'data for boroughs'!X51+(X$2+$B51)/1000000000</f>
        <v>16.000000063000002</v>
      </c>
      <c r="Y51" s="1">
        <f>'data for boroughs'!Y51+(Y$2+$B51)/1000000000</f>
        <v>44.000000063999998</v>
      </c>
      <c r="Z51" s="1">
        <f>'data for boroughs'!Z51+(Z$2+$B51)/1000000000</f>
        <v>17.000000064999998</v>
      </c>
      <c r="AA51" s="1">
        <f>'data for boroughs'!AA51+(AA$2+$B51)/1000000000</f>
        <v>118.000000066</v>
      </c>
      <c r="AB51" s="1">
        <f>'data for boroughs'!AB51+(AB$2+$B51)/1000000000</f>
        <v>23.000000066999998</v>
      </c>
      <c r="AC51" s="1">
        <f>'data for boroughs'!AC51+(AC$2+$B51)/1000000000</f>
        <v>108.00000006800001</v>
      </c>
      <c r="AD51" s="1">
        <f>'data for boroughs'!AD51+(AD$2+$B51)/1000000000</f>
        <v>65.000000068999995</v>
      </c>
      <c r="AE51" s="1">
        <f>'data for boroughs'!AE51+(AE$2+$B51)/1000000000</f>
        <v>24.000000069999999</v>
      </c>
      <c r="AF51" s="1">
        <f>'data for boroughs'!AF51+(AF$2+$B51)/1000000000</f>
        <v>7.0000000709999997</v>
      </c>
      <c r="AG51" s="1">
        <f>'data for boroughs'!AG51+(AG$2+$B51)/1000000000</f>
        <v>46.000000071999999</v>
      </c>
      <c r="AH51" s="1">
        <f>'data for boroughs'!AH51+(AH$2+$B51)/1000000000</f>
        <v>36.000000073000002</v>
      </c>
      <c r="AI51" s="1">
        <f>'data for boroughs'!AI51+(AI$2+$B51)/1000000000</f>
        <v>4.0000000739999999</v>
      </c>
      <c r="AJ51" s="1">
        <f>'data for boroughs'!AJ51+(AJ$2+$B51)/1000000000</f>
        <v>27.000000074999999</v>
      </c>
      <c r="AK51" s="1">
        <f>'data for boroughs'!AK51+(AK$2+$B51)/1000000000</f>
        <v>47.000000075999999</v>
      </c>
      <c r="AL51" s="1">
        <f>'data for boroughs'!AL51+(AL$2+$B51)/1000000000</f>
        <v>9.0000000769999993</v>
      </c>
      <c r="AM51" s="1">
        <f>'data for boroughs'!AM51+(AM$2+$B51)/1000000000</f>
        <v>29.000000077999999</v>
      </c>
      <c r="AN51" s="1">
        <f>'data for boroughs'!AN51+(AN$2+$B51)/1000000000</f>
        <v>46.000000079000003</v>
      </c>
      <c r="AP51" s="5">
        <f t="shared" si="16"/>
        <v>68.000000107999995</v>
      </c>
      <c r="AQ51" s="5">
        <f t="shared" si="17"/>
        <v>33.000000127999996</v>
      </c>
      <c r="AR51" s="5">
        <f t="shared" si="18"/>
        <v>68.000000134000004</v>
      </c>
      <c r="AS51" s="5">
        <f t="shared" si="19"/>
        <v>257.00000022</v>
      </c>
      <c r="AT51" s="5">
        <f t="shared" si="20"/>
        <v>147.00004514400001</v>
      </c>
      <c r="AU51" s="5">
        <f t="shared" si="21"/>
        <v>69.000000138999994</v>
      </c>
      <c r="AV51" s="5">
        <f t="shared" si="22"/>
        <v>170.000000118</v>
      </c>
      <c r="AW51" s="5">
        <f t="shared" si="23"/>
        <v>122.00000012299999</v>
      </c>
      <c r="AX51" s="5">
        <f t="shared" si="24"/>
        <v>54.000000147000002</v>
      </c>
      <c r="AY51" s="5">
        <f t="shared" si="25"/>
        <v>174.00000010899998</v>
      </c>
      <c r="AZ51" s="5">
        <f t="shared" si="26"/>
        <v>60.000000133</v>
      </c>
      <c r="BA51" s="5">
        <f t="shared" si="27"/>
        <v>157.00000017799999</v>
      </c>
      <c r="BB51" s="5">
        <f t="shared" si="28"/>
        <v>49.000000224000004</v>
      </c>
      <c r="BC51" s="5">
        <f t="shared" si="29"/>
        <v>35.000000159999999</v>
      </c>
      <c r="BD51" s="5">
        <f t="shared" si="30"/>
        <v>1463.0000470649995</v>
      </c>
    </row>
    <row r="52" spans="1:56" x14ac:dyDescent="0.2">
      <c r="A52" s="1" t="s">
        <v>72</v>
      </c>
      <c r="B52" s="1">
        <v>46</v>
      </c>
      <c r="C52" s="1">
        <f>'data for boroughs'!C52+'data for boroughs'!$B52/1000000000</f>
        <v>480.00000004600003</v>
      </c>
      <c r="D52" s="1">
        <f>'data for boroughs'!D52+'data for boroughs'!$B52/1000000000</f>
        <v>248.000000046</v>
      </c>
      <c r="E52" s="1">
        <f>'data for boroughs'!E52+'data for boroughs'!$B52/1000000000</f>
        <v>232.000000046</v>
      </c>
      <c r="F52" s="1"/>
      <c r="G52" s="1">
        <f>'data for boroughs'!G52+(G$2+$B52)/1000000000</f>
        <v>12.000000047</v>
      </c>
      <c r="H52" s="1">
        <f>'data for boroughs'!H52+(H$2+$B52)/1000000000</f>
        <v>4.8E-8</v>
      </c>
      <c r="I52" s="1">
        <f>'data for boroughs'!I52+(I$2+$B52)/1000000000</f>
        <v>8.0000000490000005</v>
      </c>
      <c r="J52" s="1">
        <f>'data for boroughs'!J52+(J$2+$B52)/1000000000</f>
        <v>19.000000050000001</v>
      </c>
      <c r="K52" s="1">
        <f>'data for boroughs'!K52+(K$2+$B52)/1000000000</f>
        <v>17.000000051000001</v>
      </c>
      <c r="L52" s="1">
        <f>'data for boroughs'!L52+(L$2+$B52)/1000000000</f>
        <v>14.000000052000001</v>
      </c>
      <c r="M52" s="1">
        <f>'data for boroughs'!M52+(M$2+$B52)/1000000000</f>
        <v>28.000000053000001</v>
      </c>
      <c r="N52" s="1">
        <f>'data for boroughs'!N52+(N$2+$B52)/1000000000</f>
        <v>20.000000054000001</v>
      </c>
      <c r="O52" s="1">
        <f>'data for boroughs'!O52+(O$2+$B52)/1000000000</f>
        <v>32.000000055000001</v>
      </c>
      <c r="P52" s="1">
        <f>'data for boroughs'!P52+(P$2+$B52)/1000000000</f>
        <v>4.0000000560000002</v>
      </c>
      <c r="Q52" s="1">
        <f>'data for boroughs'!Q52+(Q$2+$B52)/1000000000</f>
        <v>59.000000057000001</v>
      </c>
      <c r="R52" s="1">
        <f>'data for boroughs'!R52+(R$2+$B52)/1000000000</f>
        <v>10.000000057999999</v>
      </c>
      <c r="S52" s="1">
        <f>'data for boroughs'!S52+(S$2+$B52)/1000000000</f>
        <v>15.000000059</v>
      </c>
      <c r="T52" s="1">
        <f>'data for boroughs'!T52+(T$2+$B52)/1000000000</f>
        <v>10.00000006</v>
      </c>
      <c r="U52" s="1">
        <f>'data for boroughs'!U52+(U$2+$B52)/1000000000</f>
        <v>232.00000006100001</v>
      </c>
      <c r="V52" s="1">
        <f>'data for boroughs'!V52+(V$2+$B52)/1000000000</f>
        <v>7.0000000619999998</v>
      </c>
      <c r="W52" s="1">
        <f>'data for boroughs'!W52+(W$2+$B52)/1000000000</f>
        <v>26.000000063000002</v>
      </c>
      <c r="X52" s="1">
        <f>'data for boroughs'!X52+(X$2+$B52)/1000000000</f>
        <v>8.000000064</v>
      </c>
      <c r="Y52" s="1">
        <f>'data for boroughs'!Y52+(Y$2+$B52)/1000000000</f>
        <v>11.000000065</v>
      </c>
      <c r="Z52" s="1">
        <f>'data for boroughs'!Z52+(Z$2+$B52)/1000000000</f>
        <v>9.0000000660000001</v>
      </c>
      <c r="AA52" s="1">
        <f>'data for boroughs'!AA52+(AA$2+$B52)/1000000000</f>
        <v>26.000000066999998</v>
      </c>
      <c r="AB52" s="1">
        <f>'data for boroughs'!AB52+(AB$2+$B52)/1000000000</f>
        <v>11.000000068</v>
      </c>
      <c r="AC52" s="1">
        <f>'data for boroughs'!AC52+(AC$2+$B52)/1000000000</f>
        <v>2.0000000689999999</v>
      </c>
      <c r="AD52" s="1">
        <f>'data for boroughs'!AD52+(AD$2+$B52)/1000000000</f>
        <v>25.000000069999999</v>
      </c>
      <c r="AE52" s="1">
        <f>'data for boroughs'!AE52+(AE$2+$B52)/1000000000</f>
        <v>9.0000000710000005</v>
      </c>
      <c r="AF52" s="1">
        <f>'data for boroughs'!AF52+(AF$2+$B52)/1000000000</f>
        <v>1.000000072</v>
      </c>
      <c r="AG52" s="1">
        <f>'data for boroughs'!AG52+(AG$2+$B52)/1000000000</f>
        <v>9.0000000730000007</v>
      </c>
      <c r="AH52" s="1">
        <f>'data for boroughs'!AH52+(AH$2+$B52)/1000000000</f>
        <v>21.000000073999999</v>
      </c>
      <c r="AI52" s="1">
        <f>'data for boroughs'!AI52+(AI$2+$B52)/1000000000</f>
        <v>7.000000075</v>
      </c>
      <c r="AJ52" s="1">
        <f>'data for boroughs'!AJ52+(AJ$2+$B52)/1000000000</f>
        <v>14.000000075999999</v>
      </c>
      <c r="AK52" s="1">
        <f>'data for boroughs'!AK52+(AK$2+$B52)/1000000000</f>
        <v>8.0000000769999993</v>
      </c>
      <c r="AL52" s="1">
        <f>'data for boroughs'!AL52+(AL$2+$B52)/1000000000</f>
        <v>12.000000077999999</v>
      </c>
      <c r="AM52" s="1">
        <f>'data for boroughs'!AM52+(AM$2+$B52)/1000000000</f>
        <v>14.000000078999999</v>
      </c>
      <c r="AN52" s="1">
        <f>'data for boroughs'!AN52+(AN$2+$B52)/1000000000</f>
        <v>12.00000008</v>
      </c>
      <c r="AP52" s="5">
        <f t="shared" si="16"/>
        <v>38.000000110000002</v>
      </c>
      <c r="AQ52" s="5">
        <f t="shared" si="17"/>
        <v>17.00000013</v>
      </c>
      <c r="AR52" s="5">
        <f t="shared" si="18"/>
        <v>20.000000136000001</v>
      </c>
      <c r="AS52" s="5">
        <f t="shared" si="19"/>
        <v>21.000000223999997</v>
      </c>
      <c r="AT52" s="5">
        <f t="shared" si="20"/>
        <v>40.000046145999995</v>
      </c>
      <c r="AU52" s="5">
        <f t="shared" si="21"/>
        <v>20.000000141000001</v>
      </c>
      <c r="AV52" s="5">
        <f t="shared" si="22"/>
        <v>19.000000119999999</v>
      </c>
      <c r="AW52" s="5">
        <f t="shared" si="23"/>
        <v>57.000000125</v>
      </c>
      <c r="AX52" s="5">
        <f t="shared" si="24"/>
        <v>9.0000001489999999</v>
      </c>
      <c r="AY52" s="5">
        <f t="shared" si="25"/>
        <v>79.000000111000006</v>
      </c>
      <c r="AZ52" s="5">
        <f t="shared" si="26"/>
        <v>29.000000135000001</v>
      </c>
      <c r="BA52" s="5">
        <f t="shared" si="27"/>
        <v>34.000000181000004</v>
      </c>
      <c r="BB52" s="5">
        <f t="shared" si="28"/>
        <v>40.000000227000001</v>
      </c>
      <c r="BC52" s="5">
        <f t="shared" si="29"/>
        <v>57.000000163000003</v>
      </c>
      <c r="BD52" s="5">
        <f t="shared" si="30"/>
        <v>480.00004809799998</v>
      </c>
    </row>
    <row r="53" spans="1:56" x14ac:dyDescent="0.2">
      <c r="A53" s="1" t="s">
        <v>73</v>
      </c>
      <c r="B53" s="1">
        <v>47</v>
      </c>
      <c r="C53" s="1">
        <f>'data for boroughs'!C53+'data for boroughs'!$B53/1000000000</f>
        <v>4023.000000047</v>
      </c>
      <c r="D53" s="1">
        <f>'data for boroughs'!D53+'data for boroughs'!$B53/1000000000</f>
        <v>1861.000000047</v>
      </c>
      <c r="E53" s="1">
        <f>'data for boroughs'!E53+'data for boroughs'!$B53/1000000000</f>
        <v>2162.000000047</v>
      </c>
      <c r="F53" s="1"/>
      <c r="G53" s="1">
        <f>'data for boroughs'!G53+(G$2+$B53)/1000000000</f>
        <v>39.000000047999997</v>
      </c>
      <c r="H53" s="1">
        <f>'data for boroughs'!H53+(H$2+$B53)/1000000000</f>
        <v>5.0000000489999996</v>
      </c>
      <c r="I53" s="1">
        <f>'data for boroughs'!I53+(I$2+$B53)/1000000000</f>
        <v>201.00000005000001</v>
      </c>
      <c r="J53" s="1">
        <f>'data for boroughs'!J53+(J$2+$B53)/1000000000</f>
        <v>53.000000051000001</v>
      </c>
      <c r="K53" s="1">
        <f>'data for boroughs'!K53+(K$2+$B53)/1000000000</f>
        <v>112.000000052</v>
      </c>
      <c r="L53" s="1">
        <f>'data for boroughs'!L53+(L$2+$B53)/1000000000</f>
        <v>44.000000053000001</v>
      </c>
      <c r="M53" s="1">
        <f>'data for boroughs'!M53+(M$2+$B53)/1000000000</f>
        <v>34.000000053999997</v>
      </c>
      <c r="N53" s="1">
        <f>'data for boroughs'!N53+(N$2+$B53)/1000000000</f>
        <v>300.00000005499999</v>
      </c>
      <c r="O53" s="1">
        <f>'data for boroughs'!O53+(O$2+$B53)/1000000000</f>
        <v>327.00000005599998</v>
      </c>
      <c r="P53" s="1">
        <f>'data for boroughs'!P53+(P$2+$B53)/1000000000</f>
        <v>227.00000005699999</v>
      </c>
      <c r="Q53" s="1">
        <f>'data for boroughs'!Q53+(Q$2+$B53)/1000000000</f>
        <v>328.00000005800001</v>
      </c>
      <c r="R53" s="1">
        <f>'data for boroughs'!R53+(R$2+$B53)/1000000000</f>
        <v>58.000000059000001</v>
      </c>
      <c r="S53" s="1">
        <f>'data for boroughs'!S53+(S$2+$B53)/1000000000</f>
        <v>66.000000060000005</v>
      </c>
      <c r="T53" s="1">
        <f>'data for boroughs'!T53+(T$2+$B53)/1000000000</f>
        <v>67.000000060999994</v>
      </c>
      <c r="U53" s="1">
        <f>'data for boroughs'!U53+(U$2+$B53)/1000000000</f>
        <v>2162.0000000619998</v>
      </c>
      <c r="V53" s="1">
        <f>'data for boroughs'!V53+(V$2+$B53)/1000000000</f>
        <v>206.00000006299999</v>
      </c>
      <c r="W53" s="1">
        <f>'data for boroughs'!W53+(W$2+$B53)/1000000000</f>
        <v>122.00000006400001</v>
      </c>
      <c r="X53" s="1">
        <f>'data for boroughs'!X53+(X$2+$B53)/1000000000</f>
        <v>105.00000006499999</v>
      </c>
      <c r="Y53" s="1">
        <f>'data for boroughs'!Y53+(Y$2+$B53)/1000000000</f>
        <v>125.000000066</v>
      </c>
      <c r="Z53" s="1">
        <f>'data for boroughs'!Z53+(Z$2+$B53)/1000000000</f>
        <v>92.000000067000002</v>
      </c>
      <c r="AA53" s="1">
        <f>'data for boroughs'!AA53+(AA$2+$B53)/1000000000</f>
        <v>244.00000006799999</v>
      </c>
      <c r="AB53" s="1">
        <f>'data for boroughs'!AB53+(AB$2+$B53)/1000000000</f>
        <v>92.000000068999995</v>
      </c>
      <c r="AC53" s="1">
        <f>'data for boroughs'!AC53+(AC$2+$B53)/1000000000</f>
        <v>189.00000007</v>
      </c>
      <c r="AD53" s="1">
        <f>'data for boroughs'!AD53+(AD$2+$B53)/1000000000</f>
        <v>416.00000007099999</v>
      </c>
      <c r="AE53" s="1">
        <f>'data for boroughs'!AE53+(AE$2+$B53)/1000000000</f>
        <v>77.000000072000006</v>
      </c>
      <c r="AF53" s="1">
        <f>'data for boroughs'!AF53+(AF$2+$B53)/1000000000</f>
        <v>39.000000073000002</v>
      </c>
      <c r="AG53" s="1">
        <f>'data for boroughs'!AG53+(AG$2+$B53)/1000000000</f>
        <v>74.000000073999999</v>
      </c>
      <c r="AH53" s="1">
        <f>'data for boroughs'!AH53+(AH$2+$B53)/1000000000</f>
        <v>50.000000075000003</v>
      </c>
      <c r="AI53" s="1">
        <f>'data for boroughs'!AI53+(AI$2+$B53)/1000000000</f>
        <v>24.000000075999999</v>
      </c>
      <c r="AJ53" s="1">
        <f>'data for boroughs'!AJ53+(AJ$2+$B53)/1000000000</f>
        <v>53.000000077000003</v>
      </c>
      <c r="AK53" s="1">
        <f>'data for boroughs'!AK53+(AK$2+$B53)/1000000000</f>
        <v>73.000000077999999</v>
      </c>
      <c r="AL53" s="1">
        <f>'data for boroughs'!AL53+(AL$2+$B53)/1000000000</f>
        <v>10.000000078999999</v>
      </c>
      <c r="AM53" s="1">
        <f>'data for boroughs'!AM53+(AM$2+$B53)/1000000000</f>
        <v>30.00000008</v>
      </c>
      <c r="AN53" s="1">
        <f>'data for boroughs'!AN53+(AN$2+$B53)/1000000000</f>
        <v>141.000000081</v>
      </c>
      <c r="AP53" s="5">
        <f t="shared" si="16"/>
        <v>161.00000011200001</v>
      </c>
      <c r="AQ53" s="5">
        <f t="shared" si="17"/>
        <v>197.000000132</v>
      </c>
      <c r="AR53" s="5">
        <f t="shared" si="18"/>
        <v>202.00000013800002</v>
      </c>
      <c r="AS53" s="5">
        <f t="shared" si="19"/>
        <v>496.00000022799998</v>
      </c>
      <c r="AT53" s="5">
        <f t="shared" si="20"/>
        <v>274.00004714799996</v>
      </c>
      <c r="AU53" s="5">
        <f t="shared" si="21"/>
        <v>166.00000014299999</v>
      </c>
      <c r="AV53" s="5">
        <f t="shared" si="22"/>
        <v>301.00000012200002</v>
      </c>
      <c r="AW53" s="5">
        <f t="shared" si="23"/>
        <v>743.00000012700002</v>
      </c>
      <c r="AX53" s="5">
        <f t="shared" si="24"/>
        <v>112.00000015099999</v>
      </c>
      <c r="AY53" s="5">
        <f t="shared" si="25"/>
        <v>628.00000011299994</v>
      </c>
      <c r="AZ53" s="5">
        <f t="shared" si="26"/>
        <v>119.000000137</v>
      </c>
      <c r="BA53" s="5">
        <f t="shared" si="27"/>
        <v>386.00000018399999</v>
      </c>
      <c r="BB53" s="5">
        <f t="shared" si="28"/>
        <v>84.000000229999998</v>
      </c>
      <c r="BC53" s="5">
        <f t="shared" si="29"/>
        <v>154.00000016600001</v>
      </c>
      <c r="BD53" s="5">
        <f t="shared" si="30"/>
        <v>4023.0000491309997</v>
      </c>
    </row>
    <row r="54" spans="1:56" x14ac:dyDescent="0.2">
      <c r="A54" s="1" t="s">
        <v>74</v>
      </c>
      <c r="B54" s="1">
        <v>48</v>
      </c>
      <c r="C54" s="1">
        <f>'data for boroughs'!C54+'data for boroughs'!$B54/1000000000</f>
        <v>21288.000000047999</v>
      </c>
      <c r="D54" s="1">
        <f>'data for boroughs'!D54+'data for boroughs'!$B54/1000000000</f>
        <v>14160.000000047999</v>
      </c>
      <c r="E54" s="1">
        <f>'data for boroughs'!E54+'data for boroughs'!$B54/1000000000</f>
        <v>7128.0000000480004</v>
      </c>
      <c r="F54" s="1"/>
      <c r="G54" s="1">
        <f>'data for boroughs'!G54+(G$2+$B54)/1000000000</f>
        <v>1740.0000000489999</v>
      </c>
      <c r="H54" s="1">
        <f>'data for boroughs'!H54+(H$2+$B54)/1000000000</f>
        <v>63.000000049999997</v>
      </c>
      <c r="I54" s="1">
        <f>'data for boroughs'!I54+(I$2+$B54)/1000000000</f>
        <v>971.00000005100003</v>
      </c>
      <c r="J54" s="1">
        <f>'data for boroughs'!J54+(J$2+$B54)/1000000000</f>
        <v>1049.0000000519999</v>
      </c>
      <c r="K54" s="1">
        <f>'data for boroughs'!K54+(K$2+$B54)/1000000000</f>
        <v>794.00000005300001</v>
      </c>
      <c r="L54" s="1">
        <f>'data for boroughs'!L54+(L$2+$B54)/1000000000</f>
        <v>1111.0000000540001</v>
      </c>
      <c r="M54" s="1">
        <f>'data for boroughs'!M54+(M$2+$B54)/1000000000</f>
        <v>1370.0000000550001</v>
      </c>
      <c r="N54" s="1">
        <f>'data for boroughs'!N54+(N$2+$B54)/1000000000</f>
        <v>1187.0000000560001</v>
      </c>
      <c r="O54" s="1">
        <f>'data for boroughs'!O54+(O$2+$B54)/1000000000</f>
        <v>541.00000005699997</v>
      </c>
      <c r="P54" s="1">
        <f>'data for boroughs'!P54+(P$2+$B54)/1000000000</f>
        <v>213.00000005800001</v>
      </c>
      <c r="Q54" s="1">
        <f>'data for boroughs'!Q54+(Q$2+$B54)/1000000000</f>
        <v>1045.0000000590001</v>
      </c>
      <c r="R54" s="1">
        <f>'data for boroughs'!R54+(R$2+$B54)/1000000000</f>
        <v>961.00000006000005</v>
      </c>
      <c r="S54" s="1">
        <f>'data for boroughs'!S54+(S$2+$B54)/1000000000</f>
        <v>1313.000000061</v>
      </c>
      <c r="T54" s="1">
        <f>'data for boroughs'!T54+(T$2+$B54)/1000000000</f>
        <v>1802.000000062</v>
      </c>
      <c r="U54" s="1">
        <f>'data for boroughs'!U54+(U$2+$B54)/1000000000</f>
        <v>7128.0000000629998</v>
      </c>
      <c r="V54" s="1">
        <f>'data for boroughs'!V54+(V$2+$B54)/1000000000</f>
        <v>91.000000064000005</v>
      </c>
      <c r="W54" s="1">
        <f>'data for boroughs'!W54+(W$2+$B54)/1000000000</f>
        <v>647.00000006499999</v>
      </c>
      <c r="X54" s="1">
        <f>'data for boroughs'!X54+(X$2+$B54)/1000000000</f>
        <v>166.00000006600001</v>
      </c>
      <c r="Y54" s="1">
        <f>'data for boroughs'!Y54+(Y$2+$B54)/1000000000</f>
        <v>405.00000006699997</v>
      </c>
      <c r="Z54" s="1">
        <f>'data for boroughs'!Z54+(Z$2+$B54)/1000000000</f>
        <v>441.00000006800002</v>
      </c>
      <c r="AA54" s="1">
        <f>'data for boroughs'!AA54+(AA$2+$B54)/1000000000</f>
        <v>385.00000006900001</v>
      </c>
      <c r="AB54" s="1">
        <f>'data for boroughs'!AB54+(AB$2+$B54)/1000000000</f>
        <v>737.00000007000006</v>
      </c>
      <c r="AC54" s="1">
        <f>'data for boroughs'!AC54+(AC$2+$B54)/1000000000</f>
        <v>248.00000007099999</v>
      </c>
      <c r="AD54" s="1">
        <f>'data for boroughs'!AD54+(AD$2+$B54)/1000000000</f>
        <v>443.00000007199998</v>
      </c>
      <c r="AE54" s="1">
        <f>'data for boroughs'!AE54+(AE$2+$B54)/1000000000</f>
        <v>241.000000073</v>
      </c>
      <c r="AF54" s="1">
        <f>'data for boroughs'!AF54+(AF$2+$B54)/1000000000</f>
        <v>161.00000007400001</v>
      </c>
      <c r="AG54" s="1">
        <f>'data for boroughs'!AG54+(AG$2+$B54)/1000000000</f>
        <v>330.000000075</v>
      </c>
      <c r="AH54" s="1">
        <f>'data for boroughs'!AH54+(AH$2+$B54)/1000000000</f>
        <v>405.00000007599999</v>
      </c>
      <c r="AI54" s="1">
        <f>'data for boroughs'!AI54+(AI$2+$B54)/1000000000</f>
        <v>371.00000007699998</v>
      </c>
      <c r="AJ54" s="1">
        <f>'data for boroughs'!AJ54+(AJ$2+$B54)/1000000000</f>
        <v>464.00000007800003</v>
      </c>
      <c r="AK54" s="1">
        <f>'data for boroughs'!AK54+(AK$2+$B54)/1000000000</f>
        <v>292.00000007900002</v>
      </c>
      <c r="AL54" s="1">
        <f>'data for boroughs'!AL54+(AL$2+$B54)/1000000000</f>
        <v>764.00000007999995</v>
      </c>
      <c r="AM54" s="1">
        <f>'data for boroughs'!AM54+(AM$2+$B54)/1000000000</f>
        <v>240.000000081</v>
      </c>
      <c r="AN54" s="1">
        <f>'data for boroughs'!AN54+(AN$2+$B54)/1000000000</f>
        <v>297.00000008199999</v>
      </c>
      <c r="AP54" s="5">
        <f t="shared" si="16"/>
        <v>2387.0000001139997</v>
      </c>
      <c r="AQ54" s="5">
        <f t="shared" si="17"/>
        <v>607.00000013400006</v>
      </c>
      <c r="AR54" s="5">
        <f t="shared" si="18"/>
        <v>646.00000014</v>
      </c>
      <c r="AS54" s="5">
        <f t="shared" si="19"/>
        <v>1328.000000232</v>
      </c>
      <c r="AT54" s="5">
        <f t="shared" si="20"/>
        <v>625.00004815</v>
      </c>
      <c r="AU54" s="5">
        <f t="shared" si="21"/>
        <v>1067.0000001450001</v>
      </c>
      <c r="AV54" s="5">
        <f t="shared" si="22"/>
        <v>1042.0000001240001</v>
      </c>
      <c r="AW54" s="5">
        <f t="shared" si="23"/>
        <v>984.000000129</v>
      </c>
      <c r="AX54" s="5">
        <f t="shared" si="24"/>
        <v>453.00000015300003</v>
      </c>
      <c r="AY54" s="5">
        <f t="shared" si="25"/>
        <v>2232.0000001150001</v>
      </c>
      <c r="AZ54" s="5">
        <f t="shared" si="26"/>
        <v>1777.0000001390001</v>
      </c>
      <c r="BA54" s="5">
        <f t="shared" si="27"/>
        <v>2379.0000001870003</v>
      </c>
      <c r="BB54" s="5">
        <f t="shared" si="28"/>
        <v>1540.0000002329998</v>
      </c>
      <c r="BC54" s="5">
        <f t="shared" si="29"/>
        <v>4221.0000001690005</v>
      </c>
      <c r="BD54" s="5">
        <f t="shared" si="30"/>
        <v>21288.000050164002</v>
      </c>
    </row>
    <row r="55" spans="1:56" x14ac:dyDescent="0.2">
      <c r="A55" s="1" t="s">
        <v>286</v>
      </c>
      <c r="B55" s="1">
        <v>49</v>
      </c>
      <c r="C55" s="1">
        <f>'data for boroughs'!C55+'data for boroughs'!$B55/1000000000</f>
        <v>167.00000004899999</v>
      </c>
      <c r="D55" s="1">
        <f>'data for boroughs'!D55+'data for boroughs'!$B55/1000000000</f>
        <v>55.000000049000001</v>
      </c>
      <c r="E55" s="1">
        <f>'data for boroughs'!E55+'data for boroughs'!$B55/1000000000</f>
        <v>112.00000004899999</v>
      </c>
      <c r="F55" s="1"/>
      <c r="G55" s="1">
        <f>'data for boroughs'!G55+(G$2+$B55)/1000000000</f>
        <v>8.0000000500000006</v>
      </c>
      <c r="H55" s="1">
        <f>'data for boroughs'!H55+(H$2+$B55)/1000000000</f>
        <v>5.1E-8</v>
      </c>
      <c r="I55" s="1">
        <f>'data for boroughs'!I55+(I$2+$B55)/1000000000</f>
        <v>2.0000000519999999</v>
      </c>
      <c r="J55" s="1">
        <f>'data for boroughs'!J55+(J$2+$B55)/1000000000</f>
        <v>3.0000000529999999</v>
      </c>
      <c r="K55" s="1">
        <f>'data for boroughs'!K55+(K$2+$B55)/1000000000</f>
        <v>5.000000054</v>
      </c>
      <c r="L55" s="1">
        <f>'data for boroughs'!L55+(L$2+$B55)/1000000000</f>
        <v>3.0000000550000001</v>
      </c>
      <c r="M55" s="1">
        <f>'data for boroughs'!M55+(M$2+$B55)/1000000000</f>
        <v>4.0000000560000002</v>
      </c>
      <c r="N55" s="1">
        <f>'data for boroughs'!N55+(N$2+$B55)/1000000000</f>
        <v>5.0000000570000003</v>
      </c>
      <c r="O55" s="1">
        <f>'data for boroughs'!O55+(O$2+$B55)/1000000000</f>
        <v>5.0000000580000004</v>
      </c>
      <c r="P55" s="1">
        <f>'data for boroughs'!P55+(P$2+$B55)/1000000000</f>
        <v>4.0000000590000004</v>
      </c>
      <c r="Q55" s="1">
        <f>'data for boroughs'!Q55+(Q$2+$B55)/1000000000</f>
        <v>4.0000000599999996</v>
      </c>
      <c r="R55" s="1">
        <f>'data for boroughs'!R55+(R$2+$B55)/1000000000</f>
        <v>2.0000000610000002</v>
      </c>
      <c r="S55" s="1">
        <f>'data for boroughs'!S55+(S$2+$B55)/1000000000</f>
        <v>5.0000000619999998</v>
      </c>
      <c r="T55" s="1">
        <f>'data for boroughs'!T55+(T$2+$B55)/1000000000</f>
        <v>5.0000000629999999</v>
      </c>
      <c r="U55" s="1">
        <f>'data for boroughs'!U55+(U$2+$B55)/1000000000</f>
        <v>112.00000006400001</v>
      </c>
      <c r="V55" s="1">
        <f>'data for boroughs'!V55+(V$2+$B55)/1000000000</f>
        <v>1.000000065</v>
      </c>
      <c r="W55" s="1">
        <f>'data for boroughs'!W55+(W$2+$B55)/1000000000</f>
        <v>12.000000066</v>
      </c>
      <c r="X55" s="1">
        <f>'data for boroughs'!X55+(X$2+$B55)/1000000000</f>
        <v>17.000000066999998</v>
      </c>
      <c r="Y55" s="1">
        <f>'data for boroughs'!Y55+(Y$2+$B55)/1000000000</f>
        <v>1.0000000680000001</v>
      </c>
      <c r="Z55" s="1">
        <f>'data for boroughs'!Z55+(Z$2+$B55)/1000000000</f>
        <v>6.0000000690000004</v>
      </c>
      <c r="AA55" s="1">
        <f>'data for boroughs'!AA55+(AA$2+$B55)/1000000000</f>
        <v>6.0000000699999996</v>
      </c>
      <c r="AB55" s="1">
        <f>'data for boroughs'!AB55+(AB$2+$B55)/1000000000</f>
        <v>11.000000071000001</v>
      </c>
      <c r="AC55" s="1">
        <f>'data for boroughs'!AC55+(AC$2+$B55)/1000000000</f>
        <v>7.0000000719999997</v>
      </c>
      <c r="AD55" s="1">
        <f>'data for boroughs'!AD55+(AD$2+$B55)/1000000000</f>
        <v>2.0000000729999998</v>
      </c>
      <c r="AE55" s="1">
        <f>'data for boroughs'!AE55+(AE$2+$B55)/1000000000</f>
        <v>7.0000000739999999</v>
      </c>
      <c r="AF55" s="1">
        <f>'data for boroughs'!AF55+(AF$2+$B55)/1000000000</f>
        <v>4.000000075</v>
      </c>
      <c r="AG55" s="1">
        <f>'data for boroughs'!AG55+(AG$2+$B55)/1000000000</f>
        <v>5.0000000760000001</v>
      </c>
      <c r="AH55" s="1">
        <f>'data for boroughs'!AH55+(AH$2+$B55)/1000000000</f>
        <v>2.0000000770000002</v>
      </c>
      <c r="AI55" s="1">
        <f>'data for boroughs'!AI55+(AI$2+$B55)/1000000000</f>
        <v>4.0000000780000002</v>
      </c>
      <c r="AJ55" s="1">
        <f>'data for boroughs'!AJ55+(AJ$2+$B55)/1000000000</f>
        <v>4.0000000790000003</v>
      </c>
      <c r="AK55" s="1">
        <f>'data for boroughs'!AK55+(AK$2+$B55)/1000000000</f>
        <v>2.00000008</v>
      </c>
      <c r="AL55" s="1">
        <f>'data for boroughs'!AL55+(AL$2+$B55)/1000000000</f>
        <v>6.0000000809999996</v>
      </c>
      <c r="AM55" s="1">
        <f>'data for boroughs'!AM55+(AM$2+$B55)/1000000000</f>
        <v>7.0000000819999997</v>
      </c>
      <c r="AN55" s="1">
        <f>'data for boroughs'!AN55+(AN$2+$B55)/1000000000</f>
        <v>8.0000000829999998</v>
      </c>
      <c r="AP55" s="5">
        <f t="shared" si="16"/>
        <v>20.000000116000002</v>
      </c>
      <c r="AQ55" s="5">
        <f t="shared" si="17"/>
        <v>23.000000135999997</v>
      </c>
      <c r="AR55" s="5">
        <f t="shared" si="18"/>
        <v>8.0000001419999993</v>
      </c>
      <c r="AS55" s="5">
        <f t="shared" si="19"/>
        <v>7.000000236</v>
      </c>
      <c r="AT55" s="5">
        <f t="shared" si="20"/>
        <v>13.000049151999999</v>
      </c>
      <c r="AU55" s="5">
        <f t="shared" si="21"/>
        <v>16.000000147000002</v>
      </c>
      <c r="AV55" s="5">
        <f t="shared" si="22"/>
        <v>12.000000126</v>
      </c>
      <c r="AW55" s="5">
        <f t="shared" si="23"/>
        <v>7.0000001310000002</v>
      </c>
      <c r="AX55" s="5">
        <f t="shared" si="24"/>
        <v>6.0000001550000004</v>
      </c>
      <c r="AY55" s="5">
        <f t="shared" si="25"/>
        <v>9.000000116999999</v>
      </c>
      <c r="AZ55" s="5">
        <f t="shared" si="26"/>
        <v>9.000000141000001</v>
      </c>
      <c r="BA55" s="5">
        <f t="shared" si="27"/>
        <v>13.00000019</v>
      </c>
      <c r="BB55" s="5">
        <f t="shared" si="28"/>
        <v>12.000000236</v>
      </c>
      <c r="BC55" s="5">
        <f t="shared" si="29"/>
        <v>12.000000172</v>
      </c>
      <c r="BD55" s="5">
        <f t="shared" si="30"/>
        <v>167.00005119700003</v>
      </c>
    </row>
    <row r="56" spans="1:56" x14ac:dyDescent="0.2">
      <c r="A56" s="1" t="s">
        <v>75</v>
      </c>
      <c r="B56" s="1">
        <v>50</v>
      </c>
      <c r="C56" s="1">
        <f>'data for boroughs'!C56+'data for boroughs'!$B56/1000000000</f>
        <v>616.00000005000004</v>
      </c>
      <c r="D56" s="1">
        <f>'data for boroughs'!D56+'data for boroughs'!$B56/1000000000</f>
        <v>276.00000004999998</v>
      </c>
      <c r="E56" s="1">
        <f>'data for boroughs'!E56+'data for boroughs'!$B56/1000000000</f>
        <v>340.00000004999998</v>
      </c>
      <c r="F56" s="1"/>
      <c r="G56" s="1">
        <f>'data for boroughs'!G56+(G$2+$B56)/1000000000</f>
        <v>24.000000051000001</v>
      </c>
      <c r="H56" s="1">
        <f>'data for boroughs'!H56+(H$2+$B56)/1000000000</f>
        <v>4.0000000519999999</v>
      </c>
      <c r="I56" s="1">
        <f>'data for boroughs'!I56+(I$2+$B56)/1000000000</f>
        <v>42.000000053000001</v>
      </c>
      <c r="J56" s="1">
        <f>'data for boroughs'!J56+(J$2+$B56)/1000000000</f>
        <v>7.000000054</v>
      </c>
      <c r="K56" s="1">
        <f>'data for boroughs'!K56+(K$2+$B56)/1000000000</f>
        <v>37.000000055000001</v>
      </c>
      <c r="L56" s="1">
        <f>'data for boroughs'!L56+(L$2+$B56)/1000000000</f>
        <v>6.0000000560000002</v>
      </c>
      <c r="M56" s="1">
        <f>'data for boroughs'!M56+(M$2+$B56)/1000000000</f>
        <v>7.0000000570000003</v>
      </c>
      <c r="N56" s="1">
        <f>'data for boroughs'!N56+(N$2+$B56)/1000000000</f>
        <v>25.000000058000001</v>
      </c>
      <c r="O56" s="1">
        <f>'data for boroughs'!O56+(O$2+$B56)/1000000000</f>
        <v>13.000000059</v>
      </c>
      <c r="P56" s="1">
        <f>'data for boroughs'!P56+(P$2+$B56)/1000000000</f>
        <v>78.000000060000005</v>
      </c>
      <c r="Q56" s="1">
        <f>'data for boroughs'!Q56+(Q$2+$B56)/1000000000</f>
        <v>6.0000000609999997</v>
      </c>
      <c r="R56" s="1">
        <f>'data for boroughs'!R56+(R$2+$B56)/1000000000</f>
        <v>10.000000062</v>
      </c>
      <c r="S56" s="1">
        <f>'data for boroughs'!S56+(S$2+$B56)/1000000000</f>
        <v>6.0000000629999999</v>
      </c>
      <c r="T56" s="1">
        <f>'data for boroughs'!T56+(T$2+$B56)/1000000000</f>
        <v>11.000000064</v>
      </c>
      <c r="U56" s="1">
        <f>'data for boroughs'!U56+(U$2+$B56)/1000000000</f>
        <v>340.00000006499999</v>
      </c>
      <c r="V56" s="1">
        <f>'data for boroughs'!V56+(V$2+$B56)/1000000000</f>
        <v>26.000000065999998</v>
      </c>
      <c r="W56" s="1">
        <f>'data for boroughs'!W56+(W$2+$B56)/1000000000</f>
        <v>85.000000067000002</v>
      </c>
      <c r="X56" s="1">
        <f>'data for boroughs'!X56+(X$2+$B56)/1000000000</f>
        <v>2.0000000679999999</v>
      </c>
      <c r="Y56" s="1">
        <f>'data for boroughs'!Y56+(Y$2+$B56)/1000000000</f>
        <v>39.000000069000002</v>
      </c>
      <c r="Z56" s="1">
        <f>'data for boroughs'!Z56+(Z$2+$B56)/1000000000</f>
        <v>1.00000007</v>
      </c>
      <c r="AA56" s="1">
        <f>'data for boroughs'!AA56+(AA$2+$B56)/1000000000</f>
        <v>9.0000000710000005</v>
      </c>
      <c r="AB56" s="1">
        <f>'data for boroughs'!AB56+(AB$2+$B56)/1000000000</f>
        <v>11.000000072000001</v>
      </c>
      <c r="AC56" s="1">
        <f>'data for boroughs'!AC56+(AC$2+$B56)/1000000000</f>
        <v>16.000000072999999</v>
      </c>
      <c r="AD56" s="1">
        <f>'data for boroughs'!AD56+(AD$2+$B56)/1000000000</f>
        <v>3.0000000739999999</v>
      </c>
      <c r="AE56" s="1">
        <f>'data for boroughs'!AE56+(AE$2+$B56)/1000000000</f>
        <v>14.000000075000001</v>
      </c>
      <c r="AF56" s="1">
        <f>'data for boroughs'!AF56+(AF$2+$B56)/1000000000</f>
        <v>2.0000000760000001</v>
      </c>
      <c r="AG56" s="1">
        <f>'data for boroughs'!AG56+(AG$2+$B56)/1000000000</f>
        <v>9.0000000769999993</v>
      </c>
      <c r="AH56" s="1">
        <f>'data for boroughs'!AH56+(AH$2+$B56)/1000000000</f>
        <v>11.000000077999999</v>
      </c>
      <c r="AI56" s="1">
        <f>'data for boroughs'!AI56+(AI$2+$B56)/1000000000</f>
        <v>2.0000000789999999</v>
      </c>
      <c r="AJ56" s="1">
        <f>'data for boroughs'!AJ56+(AJ$2+$B56)/1000000000</f>
        <v>2.00000008</v>
      </c>
      <c r="AK56" s="1">
        <f>'data for boroughs'!AK56+(AK$2+$B56)/1000000000</f>
        <v>44.000000081000003</v>
      </c>
      <c r="AL56" s="1">
        <f>'data for boroughs'!AL56+(AL$2+$B56)/1000000000</f>
        <v>4.0000000819999997</v>
      </c>
      <c r="AM56" s="1">
        <f>'data for boroughs'!AM56+(AM$2+$B56)/1000000000</f>
        <v>8.3000000000000002E-8</v>
      </c>
      <c r="AN56" s="1">
        <f>'data for boroughs'!AN56+(AN$2+$B56)/1000000000</f>
        <v>60.000000084</v>
      </c>
      <c r="AP56" s="5">
        <f t="shared" si="16"/>
        <v>109.000000118</v>
      </c>
      <c r="AQ56" s="5">
        <f t="shared" si="17"/>
        <v>3.0000001379999999</v>
      </c>
      <c r="AR56" s="5">
        <f t="shared" si="18"/>
        <v>53.000000144000005</v>
      </c>
      <c r="AS56" s="5">
        <f t="shared" si="19"/>
        <v>118.00000024000001</v>
      </c>
      <c r="AT56" s="5">
        <f t="shared" si="20"/>
        <v>9.0000501540000002</v>
      </c>
      <c r="AU56" s="5">
        <f t="shared" si="21"/>
        <v>20.000000149000002</v>
      </c>
      <c r="AV56" s="5">
        <f t="shared" si="22"/>
        <v>53.000000127999996</v>
      </c>
      <c r="AW56" s="5">
        <f t="shared" si="23"/>
        <v>16.000000133</v>
      </c>
      <c r="AX56" s="5">
        <f t="shared" si="24"/>
        <v>46.000000157000002</v>
      </c>
      <c r="AY56" s="5">
        <f t="shared" si="25"/>
        <v>31.000000118999999</v>
      </c>
      <c r="AZ56" s="5">
        <f t="shared" si="26"/>
        <v>8.0000001429999994</v>
      </c>
      <c r="BA56" s="5">
        <f t="shared" si="27"/>
        <v>108.00000019300001</v>
      </c>
      <c r="BB56" s="5">
        <f t="shared" si="28"/>
        <v>17.000000238999998</v>
      </c>
      <c r="BC56" s="5">
        <f t="shared" si="29"/>
        <v>25.000000175</v>
      </c>
      <c r="BD56" s="5">
        <f t="shared" si="30"/>
        <v>616.00005222999994</v>
      </c>
    </row>
    <row r="57" spans="1:56" x14ac:dyDescent="0.2">
      <c r="A57" s="1" t="s">
        <v>76</v>
      </c>
      <c r="B57" s="1">
        <v>51</v>
      </c>
      <c r="C57" s="1">
        <f>'data for boroughs'!C57+'data for boroughs'!$B57/1000000000</f>
        <v>238.000000051</v>
      </c>
      <c r="D57" s="1">
        <f>'data for boroughs'!D57+'data for boroughs'!$B57/1000000000</f>
        <v>137.000000051</v>
      </c>
      <c r="E57" s="1">
        <f>'data for boroughs'!E57+'data for boroughs'!$B57/1000000000</f>
        <v>101.000000051</v>
      </c>
      <c r="F57" s="1"/>
      <c r="G57" s="1">
        <f>'data for boroughs'!G57+(G$2+$B57)/1000000000</f>
        <v>2.0000000519999999</v>
      </c>
      <c r="H57" s="1">
        <f>'data for boroughs'!H57+(H$2+$B57)/1000000000</f>
        <v>5.2999999999999998E-8</v>
      </c>
      <c r="I57" s="1">
        <f>'data for boroughs'!I57+(I$2+$B57)/1000000000</f>
        <v>9.0000000539999991</v>
      </c>
      <c r="J57" s="1">
        <f>'data for boroughs'!J57+(J$2+$B57)/1000000000</f>
        <v>8.0000000549999992</v>
      </c>
      <c r="K57" s="1">
        <f>'data for boroughs'!K57+(K$2+$B57)/1000000000</f>
        <v>2.0000000560000002</v>
      </c>
      <c r="L57" s="1">
        <f>'data for boroughs'!L57+(L$2+$B57)/1000000000</f>
        <v>3.0000000569999998</v>
      </c>
      <c r="M57" s="1">
        <f>'data for boroughs'!M57+(M$2+$B57)/1000000000</f>
        <v>8.0000000579999995</v>
      </c>
      <c r="N57" s="1">
        <f>'data for boroughs'!N57+(N$2+$B57)/1000000000</f>
        <v>16.000000059000001</v>
      </c>
      <c r="O57" s="1">
        <f>'data for boroughs'!O57+(O$2+$B57)/1000000000</f>
        <v>46.000000059999998</v>
      </c>
      <c r="P57" s="1">
        <f>'data for boroughs'!P57+(P$2+$B57)/1000000000</f>
        <v>6.1000000000000004E-8</v>
      </c>
      <c r="Q57" s="1">
        <f>'data for boroughs'!Q57+(Q$2+$B57)/1000000000</f>
        <v>17.000000062000002</v>
      </c>
      <c r="R57" s="1">
        <f>'data for boroughs'!R57+(R$2+$B57)/1000000000</f>
        <v>14.000000063</v>
      </c>
      <c r="S57" s="1">
        <f>'data for boroughs'!S57+(S$2+$B57)/1000000000</f>
        <v>8.000000064</v>
      </c>
      <c r="T57" s="1">
        <f>'data for boroughs'!T57+(T$2+$B57)/1000000000</f>
        <v>4.000000065</v>
      </c>
      <c r="U57" s="1">
        <f>'data for boroughs'!U57+(U$2+$B57)/1000000000</f>
        <v>101.000000066</v>
      </c>
      <c r="V57" s="1">
        <f>'data for boroughs'!V57+(V$2+$B57)/1000000000</f>
        <v>2.0000000670000002</v>
      </c>
      <c r="W57" s="1">
        <f>'data for boroughs'!W57+(W$2+$B57)/1000000000</f>
        <v>7.0000000680000003</v>
      </c>
      <c r="X57" s="1">
        <f>'data for boroughs'!X57+(X$2+$B57)/1000000000</f>
        <v>1.0000000689999999</v>
      </c>
      <c r="Y57" s="1">
        <f>'data for boroughs'!Y57+(Y$2+$B57)/1000000000</f>
        <v>4.0000000699999996</v>
      </c>
      <c r="Z57" s="1">
        <f>'data for boroughs'!Z57+(Z$2+$B57)/1000000000</f>
        <v>10.000000071000001</v>
      </c>
      <c r="AA57" s="1">
        <f>'data for boroughs'!AA57+(AA$2+$B57)/1000000000</f>
        <v>3.0000000720000002</v>
      </c>
      <c r="AB57" s="1">
        <f>'data for boroughs'!AB57+(AB$2+$B57)/1000000000</f>
        <v>14.000000073000001</v>
      </c>
      <c r="AC57" s="1">
        <f>'data for boroughs'!AC57+(AC$2+$B57)/1000000000</f>
        <v>8.0000000740000008</v>
      </c>
      <c r="AD57" s="1">
        <f>'data for boroughs'!AD57+(AD$2+$B57)/1000000000</f>
        <v>13.000000075000001</v>
      </c>
      <c r="AE57" s="1">
        <f>'data for boroughs'!AE57+(AE$2+$B57)/1000000000</f>
        <v>3.0000000760000001</v>
      </c>
      <c r="AF57" s="1">
        <f>'data for boroughs'!AF57+(AF$2+$B57)/1000000000</f>
        <v>1.0000000769999999</v>
      </c>
      <c r="AG57" s="1">
        <f>'data for boroughs'!AG57+(AG$2+$B57)/1000000000</f>
        <v>7.7999999999999997E-8</v>
      </c>
      <c r="AH57" s="1">
        <f>'data for boroughs'!AH57+(AH$2+$B57)/1000000000</f>
        <v>11.000000078999999</v>
      </c>
      <c r="AI57" s="1">
        <f>'data for boroughs'!AI57+(AI$2+$B57)/1000000000</f>
        <v>5.0000000800000004</v>
      </c>
      <c r="AJ57" s="1">
        <f>'data for boroughs'!AJ57+(AJ$2+$B57)/1000000000</f>
        <v>5.0000000809999996</v>
      </c>
      <c r="AK57" s="1">
        <f>'data for boroughs'!AK57+(AK$2+$B57)/1000000000</f>
        <v>8.2000000000000006E-8</v>
      </c>
      <c r="AL57" s="1">
        <f>'data for boroughs'!AL57+(AL$2+$B57)/1000000000</f>
        <v>6.0000000829999998</v>
      </c>
      <c r="AM57" s="1">
        <f>'data for boroughs'!AM57+(AM$2+$B57)/1000000000</f>
        <v>2.0000000839999998</v>
      </c>
      <c r="AN57" s="1">
        <f>'data for boroughs'!AN57+(AN$2+$B57)/1000000000</f>
        <v>6.0000000849999999</v>
      </c>
      <c r="AP57" s="5">
        <f t="shared" si="16"/>
        <v>9.0000001199999993</v>
      </c>
      <c r="AQ57" s="5">
        <f t="shared" si="17"/>
        <v>11.000000140000001</v>
      </c>
      <c r="AR57" s="5">
        <f t="shared" si="18"/>
        <v>7.0000001459999996</v>
      </c>
      <c r="AS57" s="5">
        <f t="shared" si="19"/>
        <v>16.000000243999999</v>
      </c>
      <c r="AT57" s="5">
        <f t="shared" si="20"/>
        <v>5.0000511560000005</v>
      </c>
      <c r="AU57" s="5">
        <f t="shared" si="21"/>
        <v>14.000000151</v>
      </c>
      <c r="AV57" s="5">
        <f t="shared" si="22"/>
        <v>10.00000013</v>
      </c>
      <c r="AW57" s="5">
        <f t="shared" si="23"/>
        <v>59.000000135000001</v>
      </c>
      <c r="AX57" s="5">
        <f t="shared" si="24"/>
        <v>1.0000001589999998</v>
      </c>
      <c r="AY57" s="5">
        <f t="shared" si="25"/>
        <v>33.000000120999999</v>
      </c>
      <c r="AZ57" s="5">
        <f t="shared" si="26"/>
        <v>13.000000145</v>
      </c>
      <c r="BA57" s="5">
        <f t="shared" si="27"/>
        <v>18.000000195999998</v>
      </c>
      <c r="BB57" s="5">
        <f t="shared" si="28"/>
        <v>22.000000241999999</v>
      </c>
      <c r="BC57" s="5">
        <f t="shared" si="29"/>
        <v>20.000000178000001</v>
      </c>
      <c r="BD57" s="5">
        <f t="shared" si="30"/>
        <v>238.00005326299998</v>
      </c>
    </row>
    <row r="58" spans="1:56" x14ac:dyDescent="0.2">
      <c r="A58" s="1" t="s">
        <v>77</v>
      </c>
      <c r="B58" s="1">
        <v>52</v>
      </c>
      <c r="C58" s="1">
        <f>'data for boroughs'!C58+'data for boroughs'!$B58/1000000000</f>
        <v>82.000000052000004</v>
      </c>
      <c r="D58" s="1">
        <f>'data for boroughs'!D58+'data for boroughs'!$B58/1000000000</f>
        <v>38.000000051999997</v>
      </c>
      <c r="E58" s="1">
        <f>'data for boroughs'!E58+'data for boroughs'!$B58/1000000000</f>
        <v>44.000000051999997</v>
      </c>
      <c r="F58" s="1"/>
      <c r="G58" s="1">
        <f>'data for boroughs'!G58+(G$2+$B58)/1000000000</f>
        <v>1.0000000529999999</v>
      </c>
      <c r="H58" s="1">
        <f>'data for boroughs'!H58+(H$2+$B58)/1000000000</f>
        <v>5.4E-8</v>
      </c>
      <c r="I58" s="1">
        <f>'data for boroughs'!I58+(I$2+$B58)/1000000000</f>
        <v>10.000000054999999</v>
      </c>
      <c r="J58" s="1">
        <f>'data for boroughs'!J58+(J$2+$B58)/1000000000</f>
        <v>1.000000056</v>
      </c>
      <c r="K58" s="1">
        <f>'data for boroughs'!K58+(K$2+$B58)/1000000000</f>
        <v>3.0000000569999998</v>
      </c>
      <c r="L58" s="1">
        <f>'data for boroughs'!L58+(L$2+$B58)/1000000000</f>
        <v>1.0000000579999999</v>
      </c>
      <c r="M58" s="1">
        <f>'data for boroughs'!M58+(M$2+$B58)/1000000000</f>
        <v>5.8999999999999999E-8</v>
      </c>
      <c r="N58" s="1">
        <f>'data for boroughs'!N58+(N$2+$B58)/1000000000</f>
        <v>2.0000000600000001</v>
      </c>
      <c r="O58" s="1">
        <f>'data for boroughs'!O58+(O$2+$B58)/1000000000</f>
        <v>3.0000000610000002</v>
      </c>
      <c r="P58" s="1">
        <f>'data for boroughs'!P58+(P$2+$B58)/1000000000</f>
        <v>6.0000000619999998</v>
      </c>
      <c r="Q58" s="1">
        <f>'data for boroughs'!Q58+(Q$2+$B58)/1000000000</f>
        <v>6.2999999999999995E-8</v>
      </c>
      <c r="R58" s="1">
        <f>'data for boroughs'!R58+(R$2+$B58)/1000000000</f>
        <v>2.000000064</v>
      </c>
      <c r="S58" s="1">
        <f>'data for boroughs'!S58+(S$2+$B58)/1000000000</f>
        <v>7.000000065</v>
      </c>
      <c r="T58" s="1">
        <f>'data for boroughs'!T58+(T$2+$B58)/1000000000</f>
        <v>2.0000000660000001</v>
      </c>
      <c r="U58" s="1">
        <f>'data for boroughs'!U58+(U$2+$B58)/1000000000</f>
        <v>44.000000067000002</v>
      </c>
      <c r="V58" s="1">
        <f>'data for boroughs'!V58+(V$2+$B58)/1000000000</f>
        <v>6.8E-8</v>
      </c>
      <c r="W58" s="1">
        <f>'data for boroughs'!W58+(W$2+$B58)/1000000000</f>
        <v>3.0000000689999999</v>
      </c>
      <c r="X58" s="1">
        <f>'data for boroughs'!X58+(X$2+$B58)/1000000000</f>
        <v>4.0000000699999996</v>
      </c>
      <c r="Y58" s="1">
        <f>'data for boroughs'!Y58+(Y$2+$B58)/1000000000</f>
        <v>4.0000000709999997</v>
      </c>
      <c r="Z58" s="1">
        <f>'data for boroughs'!Z58+(Z$2+$B58)/1000000000</f>
        <v>2.0000000720000002</v>
      </c>
      <c r="AA58" s="1">
        <f>'data for boroughs'!AA58+(AA$2+$B58)/1000000000</f>
        <v>14.000000073000001</v>
      </c>
      <c r="AB58" s="1">
        <f>'data for boroughs'!AB58+(AB$2+$B58)/1000000000</f>
        <v>4.0000000739999999</v>
      </c>
      <c r="AC58" s="1">
        <f>'data for boroughs'!AC58+(AC$2+$B58)/1000000000</f>
        <v>4.000000075</v>
      </c>
      <c r="AD58" s="1">
        <f>'data for boroughs'!AD58+(AD$2+$B58)/1000000000</f>
        <v>2.0000000760000001</v>
      </c>
      <c r="AE58" s="1">
        <f>'data for boroughs'!AE58+(AE$2+$B58)/1000000000</f>
        <v>1.0000000769999999</v>
      </c>
      <c r="AF58" s="1">
        <f>'data for boroughs'!AF58+(AF$2+$B58)/1000000000</f>
        <v>7.7999999999999997E-8</v>
      </c>
      <c r="AG58" s="1">
        <f>'data for boroughs'!AG58+(AG$2+$B58)/1000000000</f>
        <v>4.0000000790000003</v>
      </c>
      <c r="AH58" s="1">
        <f>'data for boroughs'!AH58+(AH$2+$B58)/1000000000</f>
        <v>1.00000008</v>
      </c>
      <c r="AI58" s="1">
        <f>'data for boroughs'!AI58+(AI$2+$B58)/1000000000</f>
        <v>8.0999999999999997E-8</v>
      </c>
      <c r="AJ58" s="1">
        <f>'data for boroughs'!AJ58+(AJ$2+$B58)/1000000000</f>
        <v>8.2000000000000006E-8</v>
      </c>
      <c r="AK58" s="1">
        <f>'data for boroughs'!AK58+(AK$2+$B58)/1000000000</f>
        <v>8.3000000000000002E-8</v>
      </c>
      <c r="AL58" s="1">
        <f>'data for boroughs'!AL58+(AL$2+$B58)/1000000000</f>
        <v>8.3999999999999998E-8</v>
      </c>
      <c r="AM58" s="1">
        <f>'data for boroughs'!AM58+(AM$2+$B58)/1000000000</f>
        <v>1.0000000849999999</v>
      </c>
      <c r="AN58" s="1">
        <f>'data for boroughs'!AN58+(AN$2+$B58)/1000000000</f>
        <v>8.6000000000000002E-8</v>
      </c>
      <c r="AP58" s="5">
        <f t="shared" si="16"/>
        <v>4.0000001219999994</v>
      </c>
      <c r="AQ58" s="5">
        <f t="shared" si="17"/>
        <v>6.0000001419999993</v>
      </c>
      <c r="AR58" s="5">
        <f t="shared" si="18"/>
        <v>5.0000001479999998</v>
      </c>
      <c r="AS58" s="5">
        <f t="shared" si="19"/>
        <v>8.000000248000001</v>
      </c>
      <c r="AT58" s="5">
        <f t="shared" si="20"/>
        <v>15.000052158000001</v>
      </c>
      <c r="AU58" s="5">
        <f t="shared" si="21"/>
        <v>8.0000001530000002</v>
      </c>
      <c r="AV58" s="5">
        <f t="shared" si="22"/>
        <v>7.0000001320000003</v>
      </c>
      <c r="AW58" s="5">
        <f t="shared" si="23"/>
        <v>5.0000001370000007</v>
      </c>
      <c r="AX58" s="5">
        <f t="shared" si="24"/>
        <v>1.61E-7</v>
      </c>
      <c r="AY58" s="5">
        <f t="shared" si="25"/>
        <v>2.000000123</v>
      </c>
      <c r="AZ58" s="5">
        <f t="shared" si="26"/>
        <v>7.0000001469999997</v>
      </c>
      <c r="BA58" s="5">
        <f t="shared" si="27"/>
        <v>11.000000198999999</v>
      </c>
      <c r="BB58" s="5">
        <f t="shared" si="28"/>
        <v>1.0000002450000001</v>
      </c>
      <c r="BC58" s="5">
        <f t="shared" si="29"/>
        <v>3.0000001809999999</v>
      </c>
      <c r="BD58" s="5">
        <f t="shared" si="30"/>
        <v>82.000054296000002</v>
      </c>
    </row>
    <row r="59" spans="1:56" x14ac:dyDescent="0.2">
      <c r="A59" s="1" t="s">
        <v>79</v>
      </c>
      <c r="B59" s="1">
        <v>53</v>
      </c>
      <c r="C59" s="1">
        <f>'data for boroughs'!C59+'data for boroughs'!$B59/1000000000</f>
        <v>146.00000005300001</v>
      </c>
      <c r="D59" s="1">
        <f>'data for boroughs'!D59+'data for boroughs'!$B59/1000000000</f>
        <v>91.000000052999994</v>
      </c>
      <c r="E59" s="1">
        <f>'data for boroughs'!E59+'data for boroughs'!$B59/1000000000</f>
        <v>55.000000053000001</v>
      </c>
      <c r="F59" s="1"/>
      <c r="G59" s="1">
        <f>'data for boroughs'!G59+(G$2+$B59)/1000000000</f>
        <v>1.000000054</v>
      </c>
      <c r="H59" s="1">
        <f>'data for boroughs'!H59+(H$2+$B59)/1000000000</f>
        <v>5.5000000000000003E-8</v>
      </c>
      <c r="I59" s="1">
        <f>'data for boroughs'!I59+(I$2+$B59)/1000000000</f>
        <v>8.0000000559999993</v>
      </c>
      <c r="J59" s="1">
        <f>'data for boroughs'!J59+(J$2+$B59)/1000000000</f>
        <v>3.0000000569999998</v>
      </c>
      <c r="K59" s="1">
        <f>'data for boroughs'!K59+(K$2+$B59)/1000000000</f>
        <v>15.000000057999999</v>
      </c>
      <c r="L59" s="1">
        <f>'data for boroughs'!L59+(L$2+$B59)/1000000000</f>
        <v>7.0000000590000004</v>
      </c>
      <c r="M59" s="1">
        <f>'data for boroughs'!M59+(M$2+$B59)/1000000000</f>
        <v>1.0000000600000001</v>
      </c>
      <c r="N59" s="1">
        <f>'data for boroughs'!N59+(N$2+$B59)/1000000000</f>
        <v>25.000000061000001</v>
      </c>
      <c r="O59" s="1">
        <f>'data for boroughs'!O59+(O$2+$B59)/1000000000</f>
        <v>4.0000000619999998</v>
      </c>
      <c r="P59" s="1">
        <f>'data for boroughs'!P59+(P$2+$B59)/1000000000</f>
        <v>3.0000000629999999</v>
      </c>
      <c r="Q59" s="1">
        <f>'data for boroughs'!Q59+(Q$2+$B59)/1000000000</f>
        <v>14.000000064</v>
      </c>
      <c r="R59" s="1">
        <f>'data for boroughs'!R59+(R$2+$B59)/1000000000</f>
        <v>2.000000065</v>
      </c>
      <c r="S59" s="1">
        <f>'data for boroughs'!S59+(S$2+$B59)/1000000000</f>
        <v>1.0000000659999999</v>
      </c>
      <c r="T59" s="1">
        <f>'data for boroughs'!T59+(T$2+$B59)/1000000000</f>
        <v>7.0000000670000002</v>
      </c>
      <c r="U59" s="1">
        <f>'data for boroughs'!U59+(U$2+$B59)/1000000000</f>
        <v>55.000000067999999</v>
      </c>
      <c r="V59" s="1">
        <f>'data for boroughs'!V59+(V$2+$B59)/1000000000</f>
        <v>5.0000000690000004</v>
      </c>
      <c r="W59" s="1">
        <f>'data for boroughs'!W59+(W$2+$B59)/1000000000</f>
        <v>5.0000000699999996</v>
      </c>
      <c r="X59" s="1">
        <f>'data for boroughs'!X59+(X$2+$B59)/1000000000</f>
        <v>1.0000000710000001</v>
      </c>
      <c r="Y59" s="1">
        <f>'data for boroughs'!Y59+(Y$2+$B59)/1000000000</f>
        <v>5.0000000719999997</v>
      </c>
      <c r="Z59" s="1">
        <f>'data for boroughs'!Z59+(Z$2+$B59)/1000000000</f>
        <v>1.000000073</v>
      </c>
      <c r="AA59" s="1">
        <f>'data for boroughs'!AA59+(AA$2+$B59)/1000000000</f>
        <v>9.0000000740000008</v>
      </c>
      <c r="AB59" s="1">
        <f>'data for boroughs'!AB59+(AB$2+$B59)/1000000000</f>
        <v>2.000000075</v>
      </c>
      <c r="AC59" s="1">
        <f>'data for boroughs'!AC59+(AC$2+$B59)/1000000000</f>
        <v>6.0000000760000001</v>
      </c>
      <c r="AD59" s="1">
        <f>'data for boroughs'!AD59+(AD$2+$B59)/1000000000</f>
        <v>4.0000000770000002</v>
      </c>
      <c r="AE59" s="1">
        <f>'data for boroughs'!AE59+(AE$2+$B59)/1000000000</f>
        <v>7.7999999999999997E-8</v>
      </c>
      <c r="AF59" s="1">
        <f>'data for boroughs'!AF59+(AF$2+$B59)/1000000000</f>
        <v>7.9000000000000006E-8</v>
      </c>
      <c r="AG59" s="1">
        <f>'data for boroughs'!AG59+(AG$2+$B59)/1000000000</f>
        <v>3.00000008</v>
      </c>
      <c r="AH59" s="1">
        <f>'data for boroughs'!AH59+(AH$2+$B59)/1000000000</f>
        <v>6.0000000809999996</v>
      </c>
      <c r="AI59" s="1">
        <f>'data for boroughs'!AI59+(AI$2+$B59)/1000000000</f>
        <v>1.0000000819999999</v>
      </c>
      <c r="AJ59" s="1">
        <f>'data for boroughs'!AJ59+(AJ$2+$B59)/1000000000</f>
        <v>3.0000000830000002</v>
      </c>
      <c r="AK59" s="1">
        <f>'data for boroughs'!AK59+(AK$2+$B59)/1000000000</f>
        <v>8.3999999999999998E-8</v>
      </c>
      <c r="AL59" s="1">
        <f>'data for boroughs'!AL59+(AL$2+$B59)/1000000000</f>
        <v>2.0000000849999999</v>
      </c>
      <c r="AM59" s="1">
        <f>'data for boroughs'!AM59+(AM$2+$B59)/1000000000</f>
        <v>1.000000086</v>
      </c>
      <c r="AN59" s="1">
        <f>'data for boroughs'!AN59+(AN$2+$B59)/1000000000</f>
        <v>1.0000000870000001</v>
      </c>
      <c r="AP59" s="5">
        <f t="shared" si="16"/>
        <v>6.0000001239999996</v>
      </c>
      <c r="AQ59" s="5">
        <f t="shared" si="17"/>
        <v>2.0000001440000004</v>
      </c>
      <c r="AR59" s="5">
        <f t="shared" si="18"/>
        <v>5.00000015</v>
      </c>
      <c r="AS59" s="5">
        <f t="shared" si="19"/>
        <v>10.000000252</v>
      </c>
      <c r="AT59" s="5">
        <f t="shared" si="20"/>
        <v>10.00005316</v>
      </c>
      <c r="AU59" s="5">
        <f t="shared" si="21"/>
        <v>5.0000001550000004</v>
      </c>
      <c r="AV59" s="5">
        <f t="shared" si="22"/>
        <v>21.000000134</v>
      </c>
      <c r="AW59" s="5">
        <f t="shared" si="23"/>
        <v>8.0000001390000008</v>
      </c>
      <c r="AX59" s="5">
        <f t="shared" si="24"/>
        <v>1.6300000000000002E-7</v>
      </c>
      <c r="AY59" s="5">
        <f t="shared" si="25"/>
        <v>39.000000125</v>
      </c>
      <c r="AZ59" s="5">
        <f t="shared" si="26"/>
        <v>4.0000001489999999</v>
      </c>
      <c r="BA59" s="5">
        <f t="shared" si="27"/>
        <v>16.000000201999999</v>
      </c>
      <c r="BB59" s="5">
        <f t="shared" si="28"/>
        <v>9.0000002479999992</v>
      </c>
      <c r="BC59" s="5">
        <f t="shared" si="29"/>
        <v>11.000000184000001</v>
      </c>
      <c r="BD59" s="5">
        <f t="shared" si="30"/>
        <v>146.00005532900002</v>
      </c>
    </row>
    <row r="60" spans="1:56" x14ac:dyDescent="0.2">
      <c r="A60" s="1" t="s">
        <v>294</v>
      </c>
      <c r="B60" s="1">
        <v>54</v>
      </c>
      <c r="C60" s="1">
        <f>'data for boroughs'!C60+'data for boroughs'!$B60/1000000000</f>
        <v>202.000000054</v>
      </c>
      <c r="D60" s="1">
        <f>'data for boroughs'!D60+'data for boroughs'!$B60/1000000000</f>
        <v>116.000000054</v>
      </c>
      <c r="E60" s="1">
        <f>'data for boroughs'!E60+'data for boroughs'!$B60/1000000000</f>
        <v>86.000000053999997</v>
      </c>
      <c r="F60" s="1"/>
      <c r="G60" s="1">
        <f>'data for boroughs'!G60+(G$2+$B60)/1000000000</f>
        <v>6.0000000550000001</v>
      </c>
      <c r="H60" s="1">
        <f>'data for boroughs'!H60+(H$2+$B60)/1000000000</f>
        <v>5.5999999999999999E-8</v>
      </c>
      <c r="I60" s="1">
        <f>'data for boroughs'!I60+(I$2+$B60)/1000000000</f>
        <v>7.0000000570000003</v>
      </c>
      <c r="J60" s="1">
        <f>'data for boroughs'!J60+(J$2+$B60)/1000000000</f>
        <v>10.000000057999999</v>
      </c>
      <c r="K60" s="1">
        <f>'data for boroughs'!K60+(K$2+$B60)/1000000000</f>
        <v>8.0000000589999996</v>
      </c>
      <c r="L60" s="1">
        <f>'data for boroughs'!L60+(L$2+$B60)/1000000000</f>
        <v>3.0000000600000001</v>
      </c>
      <c r="M60" s="1">
        <f>'data for boroughs'!M60+(M$2+$B60)/1000000000</f>
        <v>6.0000000609999997</v>
      </c>
      <c r="N60" s="1">
        <f>'data for boroughs'!N60+(N$2+$B60)/1000000000</f>
        <v>10.000000062</v>
      </c>
      <c r="O60" s="1">
        <f>'data for boroughs'!O60+(O$2+$B60)/1000000000</f>
        <v>6.0000000629999999</v>
      </c>
      <c r="P60" s="1">
        <f>'data for boroughs'!P60+(P$2+$B60)/1000000000</f>
        <v>1.000000064</v>
      </c>
      <c r="Q60" s="1">
        <f>'data for boroughs'!Q60+(Q$2+$B60)/1000000000</f>
        <v>16.000000064999998</v>
      </c>
      <c r="R60" s="1">
        <f>'data for boroughs'!R60+(R$2+$B60)/1000000000</f>
        <v>13.000000066</v>
      </c>
      <c r="S60" s="1">
        <f>'data for boroughs'!S60+(S$2+$B60)/1000000000</f>
        <v>15.000000067</v>
      </c>
      <c r="T60" s="1">
        <f>'data for boroughs'!T60+(T$2+$B60)/1000000000</f>
        <v>15.000000068</v>
      </c>
      <c r="U60" s="1">
        <f>'data for boroughs'!U60+(U$2+$B60)/1000000000</f>
        <v>86.000000068999995</v>
      </c>
      <c r="V60" s="1">
        <f>'data for boroughs'!V60+(V$2+$B60)/1000000000</f>
        <v>7.0000000000000005E-8</v>
      </c>
      <c r="W60" s="1">
        <f>'data for boroughs'!W60+(W$2+$B60)/1000000000</f>
        <v>4.0000000709999997</v>
      </c>
      <c r="X60" s="1">
        <f>'data for boroughs'!X60+(X$2+$B60)/1000000000</f>
        <v>1.000000072</v>
      </c>
      <c r="Y60" s="1">
        <f>'data for boroughs'!Y60+(Y$2+$B60)/1000000000</f>
        <v>4.0000000729999998</v>
      </c>
      <c r="Z60" s="1">
        <f>'data for boroughs'!Z60+(Z$2+$B60)/1000000000</f>
        <v>5.0000000739999999</v>
      </c>
      <c r="AA60" s="1">
        <f>'data for boroughs'!AA60+(AA$2+$B60)/1000000000</f>
        <v>9.0000000750000009</v>
      </c>
      <c r="AB60" s="1">
        <f>'data for boroughs'!AB60+(AB$2+$B60)/1000000000</f>
        <v>5.0000000760000001</v>
      </c>
      <c r="AC60" s="1">
        <f>'data for boroughs'!AC60+(AC$2+$B60)/1000000000</f>
        <v>3.0000000770000002</v>
      </c>
      <c r="AD60" s="1">
        <f>'data for boroughs'!AD60+(AD$2+$B60)/1000000000</f>
        <v>9.0000000779999993</v>
      </c>
      <c r="AE60" s="1">
        <f>'data for boroughs'!AE60+(AE$2+$B60)/1000000000</f>
        <v>1.0000000790000001</v>
      </c>
      <c r="AF60" s="1">
        <f>'data for boroughs'!AF60+(AF$2+$B60)/1000000000</f>
        <v>2.00000008</v>
      </c>
      <c r="AG60" s="1">
        <f>'data for boroughs'!AG60+(AG$2+$B60)/1000000000</f>
        <v>5.0000000809999996</v>
      </c>
      <c r="AH60" s="1">
        <f>'data for boroughs'!AH60+(AH$2+$B60)/1000000000</f>
        <v>5.0000000819999997</v>
      </c>
      <c r="AI60" s="1">
        <f>'data for boroughs'!AI60+(AI$2+$B60)/1000000000</f>
        <v>7.0000000829999998</v>
      </c>
      <c r="AJ60" s="1">
        <f>'data for boroughs'!AJ60+(AJ$2+$B60)/1000000000</f>
        <v>4.0000000839999998</v>
      </c>
      <c r="AK60" s="1">
        <f>'data for boroughs'!AK60+(AK$2+$B60)/1000000000</f>
        <v>8.4999999999999994E-8</v>
      </c>
      <c r="AL60" s="1">
        <f>'data for boroughs'!AL60+(AL$2+$B60)/1000000000</f>
        <v>11.000000086</v>
      </c>
      <c r="AM60" s="1">
        <f>'data for boroughs'!AM60+(AM$2+$B60)/1000000000</f>
        <v>3.0000000870000001</v>
      </c>
      <c r="AN60" s="1">
        <f>'data for boroughs'!AN60+(AN$2+$B60)/1000000000</f>
        <v>8.0000000880000002</v>
      </c>
      <c r="AP60" s="5">
        <f t="shared" si="16"/>
        <v>10.000000126</v>
      </c>
      <c r="AQ60" s="5">
        <f t="shared" si="17"/>
        <v>6.0000001459999996</v>
      </c>
      <c r="AR60" s="5">
        <f t="shared" si="18"/>
        <v>5.0000001520000001</v>
      </c>
      <c r="AS60" s="5">
        <f t="shared" si="19"/>
        <v>14.000000256</v>
      </c>
      <c r="AT60" s="5">
        <f t="shared" si="20"/>
        <v>12.000054162000001</v>
      </c>
      <c r="AU60" s="5">
        <f t="shared" si="21"/>
        <v>10.000000156999999</v>
      </c>
      <c r="AV60" s="5">
        <f t="shared" si="22"/>
        <v>11.000000136000001</v>
      </c>
      <c r="AW60" s="5">
        <f t="shared" si="23"/>
        <v>15.000000140999999</v>
      </c>
      <c r="AX60" s="5">
        <f t="shared" si="24"/>
        <v>2.0000001649999999</v>
      </c>
      <c r="AY60" s="5">
        <f t="shared" si="25"/>
        <v>26.000000127</v>
      </c>
      <c r="AZ60" s="5">
        <f t="shared" si="26"/>
        <v>19.000000151000002</v>
      </c>
      <c r="BA60" s="5">
        <f t="shared" si="27"/>
        <v>18.000000204999999</v>
      </c>
      <c r="BB60" s="5">
        <f t="shared" si="28"/>
        <v>23.000000250999999</v>
      </c>
      <c r="BC60" s="5">
        <f t="shared" si="29"/>
        <v>31.000000186999998</v>
      </c>
      <c r="BD60" s="5">
        <f t="shared" si="30"/>
        <v>202.00005636199995</v>
      </c>
    </row>
    <row r="61" spans="1:56" x14ac:dyDescent="0.2">
      <c r="A61" s="1" t="s">
        <v>80</v>
      </c>
      <c r="B61" s="1">
        <v>55</v>
      </c>
      <c r="C61" s="1">
        <f>'data for boroughs'!C61+'data for boroughs'!$B61/1000000000</f>
        <v>2913.0000000549999</v>
      </c>
      <c r="D61" s="1">
        <f>'data for boroughs'!D61+'data for boroughs'!$B61/1000000000</f>
        <v>1910.0000000550001</v>
      </c>
      <c r="E61" s="1">
        <f>'data for boroughs'!E61+'data for boroughs'!$B61/1000000000</f>
        <v>1003.000000055</v>
      </c>
      <c r="F61" s="1"/>
      <c r="G61" s="1">
        <f>'data for boroughs'!G61+(G$2+$B61)/1000000000</f>
        <v>190.000000056</v>
      </c>
      <c r="H61" s="1">
        <f>'data for boroughs'!H61+(H$2+$B61)/1000000000</f>
        <v>2.0000000569999998</v>
      </c>
      <c r="I61" s="1">
        <f>'data for boroughs'!I61+(I$2+$B61)/1000000000</f>
        <v>111.000000058</v>
      </c>
      <c r="J61" s="1">
        <f>'data for boroughs'!J61+(J$2+$B61)/1000000000</f>
        <v>107.000000059</v>
      </c>
      <c r="K61" s="1">
        <f>'data for boroughs'!K61+(K$2+$B61)/1000000000</f>
        <v>87.000000060000005</v>
      </c>
      <c r="L61" s="1">
        <f>'data for boroughs'!L61+(L$2+$B61)/1000000000</f>
        <v>159.00000006100001</v>
      </c>
      <c r="M61" s="1">
        <f>'data for boroughs'!M61+(M$2+$B61)/1000000000</f>
        <v>139.000000062</v>
      </c>
      <c r="N61" s="1">
        <f>'data for boroughs'!N61+(N$2+$B61)/1000000000</f>
        <v>250.00000006299999</v>
      </c>
      <c r="O61" s="1">
        <f>'data for boroughs'!O61+(O$2+$B61)/1000000000</f>
        <v>133.00000006400001</v>
      </c>
      <c r="P61" s="1">
        <f>'data for boroughs'!P61+(P$2+$B61)/1000000000</f>
        <v>41.000000065000002</v>
      </c>
      <c r="Q61" s="1">
        <f>'data for boroughs'!Q61+(Q$2+$B61)/1000000000</f>
        <v>225.00000006600001</v>
      </c>
      <c r="R61" s="1">
        <f>'data for boroughs'!R61+(R$2+$B61)/1000000000</f>
        <v>85.000000067000002</v>
      </c>
      <c r="S61" s="1">
        <f>'data for boroughs'!S61+(S$2+$B61)/1000000000</f>
        <v>147.00000006799999</v>
      </c>
      <c r="T61" s="1">
        <f>'data for boroughs'!T61+(T$2+$B61)/1000000000</f>
        <v>234.00000006900001</v>
      </c>
      <c r="U61" s="1">
        <f>'data for boroughs'!U61+(U$2+$B61)/1000000000</f>
        <v>1003.0000000700001</v>
      </c>
      <c r="V61" s="1">
        <f>'data for boroughs'!V61+(V$2+$B61)/1000000000</f>
        <v>6.0000000709999997</v>
      </c>
      <c r="W61" s="1">
        <f>'data for boroughs'!W61+(W$2+$B61)/1000000000</f>
        <v>92.000000072000006</v>
      </c>
      <c r="X61" s="1">
        <f>'data for boroughs'!X61+(X$2+$B61)/1000000000</f>
        <v>18.000000072999999</v>
      </c>
      <c r="Y61" s="1">
        <f>'data for boroughs'!Y61+(Y$2+$B61)/1000000000</f>
        <v>58.000000073999999</v>
      </c>
      <c r="Z61" s="1">
        <f>'data for boroughs'!Z61+(Z$2+$B61)/1000000000</f>
        <v>55.000000075000003</v>
      </c>
      <c r="AA61" s="1">
        <f>'data for boroughs'!AA61+(AA$2+$B61)/1000000000</f>
        <v>113.00000007600001</v>
      </c>
      <c r="AB61" s="1">
        <f>'data for boroughs'!AB61+(AB$2+$B61)/1000000000</f>
        <v>72.000000076999996</v>
      </c>
      <c r="AC61" s="1">
        <f>'data for boroughs'!AC61+(AC$2+$B61)/1000000000</f>
        <v>84.000000077999999</v>
      </c>
      <c r="AD61" s="1">
        <f>'data for boroughs'!AD61+(AD$2+$B61)/1000000000</f>
        <v>53.000000079000003</v>
      </c>
      <c r="AE61" s="1">
        <f>'data for boroughs'!AE61+(AE$2+$B61)/1000000000</f>
        <v>20.00000008</v>
      </c>
      <c r="AF61" s="1">
        <f>'data for boroughs'!AF61+(AF$2+$B61)/1000000000</f>
        <v>8.0000000809999996</v>
      </c>
      <c r="AG61" s="1">
        <f>'data for boroughs'!AG61+(AG$2+$B61)/1000000000</f>
        <v>19.000000082</v>
      </c>
      <c r="AH61" s="1">
        <f>'data for boroughs'!AH61+(AH$2+$B61)/1000000000</f>
        <v>70.000000083000003</v>
      </c>
      <c r="AI61" s="1">
        <f>'data for boroughs'!AI61+(AI$2+$B61)/1000000000</f>
        <v>68.000000084000007</v>
      </c>
      <c r="AJ61" s="1">
        <f>'data for boroughs'!AJ61+(AJ$2+$B61)/1000000000</f>
        <v>63.000000085000003</v>
      </c>
      <c r="AK61" s="1">
        <f>'data for boroughs'!AK61+(AK$2+$B61)/1000000000</f>
        <v>27.000000086</v>
      </c>
      <c r="AL61" s="1">
        <f>'data for boroughs'!AL61+(AL$2+$B61)/1000000000</f>
        <v>75.000000087000004</v>
      </c>
      <c r="AM61" s="1">
        <f>'data for boroughs'!AM61+(AM$2+$B61)/1000000000</f>
        <v>20.000000088</v>
      </c>
      <c r="AN61" s="1">
        <f>'data for boroughs'!AN61+(AN$2+$B61)/1000000000</f>
        <v>82.000000088999997</v>
      </c>
      <c r="AP61" s="5">
        <f t="shared" si="16"/>
        <v>282.00000012800001</v>
      </c>
      <c r="AQ61" s="5">
        <f t="shared" si="17"/>
        <v>73.000000147999998</v>
      </c>
      <c r="AR61" s="5">
        <f t="shared" si="18"/>
        <v>78.000000153999991</v>
      </c>
      <c r="AS61" s="5">
        <f t="shared" si="19"/>
        <v>134.00000025999998</v>
      </c>
      <c r="AT61" s="5">
        <f t="shared" si="20"/>
        <v>133.000055164</v>
      </c>
      <c r="AU61" s="5">
        <f t="shared" si="21"/>
        <v>91.000000158999995</v>
      </c>
      <c r="AV61" s="5">
        <f t="shared" si="22"/>
        <v>171.00000013800002</v>
      </c>
      <c r="AW61" s="5">
        <f t="shared" si="23"/>
        <v>186.00000014300002</v>
      </c>
      <c r="AX61" s="5">
        <f t="shared" si="24"/>
        <v>35.000000166999996</v>
      </c>
      <c r="AY61" s="5">
        <f t="shared" si="25"/>
        <v>475.000000129</v>
      </c>
      <c r="AZ61" s="5">
        <f t="shared" si="26"/>
        <v>210.000000153</v>
      </c>
      <c r="BA61" s="5">
        <f t="shared" si="27"/>
        <v>352.00000020799996</v>
      </c>
      <c r="BB61" s="5">
        <f t="shared" si="28"/>
        <v>213.00000025399999</v>
      </c>
      <c r="BC61" s="5">
        <f t="shared" si="29"/>
        <v>480.00000019000004</v>
      </c>
      <c r="BD61" s="5">
        <f t="shared" si="30"/>
        <v>2913.0000573950001</v>
      </c>
    </row>
    <row r="62" spans="1:56" x14ac:dyDescent="0.2">
      <c r="A62" s="1" t="s">
        <v>81</v>
      </c>
      <c r="B62" s="1">
        <v>56</v>
      </c>
      <c r="C62" s="1">
        <f>'data for boroughs'!C62+'data for boroughs'!$B62/1000000000</f>
        <v>39452.000000056003</v>
      </c>
      <c r="D62" s="1">
        <f>'data for boroughs'!D62+'data for boroughs'!$B62/1000000000</f>
        <v>22126.000000055999</v>
      </c>
      <c r="E62" s="1">
        <f>'data for boroughs'!E62+'data for boroughs'!$B62/1000000000</f>
        <v>17326.000000055999</v>
      </c>
      <c r="F62" s="1"/>
      <c r="G62" s="1">
        <f>'data for boroughs'!G62+(G$2+$B62)/1000000000</f>
        <v>2036.0000000570001</v>
      </c>
      <c r="H62" s="1">
        <f>'data for boroughs'!H62+(H$2+$B62)/1000000000</f>
        <v>96.000000057999998</v>
      </c>
      <c r="I62" s="1">
        <f>'data for boroughs'!I62+(I$2+$B62)/1000000000</f>
        <v>1003.0000000589999</v>
      </c>
      <c r="J62" s="1">
        <f>'data for boroughs'!J62+(J$2+$B62)/1000000000</f>
        <v>1027.00000006</v>
      </c>
      <c r="K62" s="1">
        <f>'data for boroughs'!K62+(K$2+$B62)/1000000000</f>
        <v>1490.000000061</v>
      </c>
      <c r="L62" s="1">
        <f>'data for boroughs'!L62+(L$2+$B62)/1000000000</f>
        <v>1413.000000062</v>
      </c>
      <c r="M62" s="1">
        <f>'data for boroughs'!M62+(M$2+$B62)/1000000000</f>
        <v>1301.000000063</v>
      </c>
      <c r="N62" s="1">
        <f>'data for boroughs'!N62+(N$2+$B62)/1000000000</f>
        <v>1074.000000064</v>
      </c>
      <c r="O62" s="1">
        <f>'data for boroughs'!O62+(O$2+$B62)/1000000000</f>
        <v>2077.0000000650002</v>
      </c>
      <c r="P62" s="1">
        <f>'data for boroughs'!P62+(P$2+$B62)/1000000000</f>
        <v>1407.000000066</v>
      </c>
      <c r="Q62" s="1">
        <f>'data for boroughs'!Q62+(Q$2+$B62)/1000000000</f>
        <v>3045.0000000670002</v>
      </c>
      <c r="R62" s="1">
        <f>'data for boroughs'!R62+(R$2+$B62)/1000000000</f>
        <v>3522.0000000680002</v>
      </c>
      <c r="S62" s="1">
        <f>'data for boroughs'!S62+(S$2+$B62)/1000000000</f>
        <v>915.00000006899995</v>
      </c>
      <c r="T62" s="1">
        <f>'data for boroughs'!T62+(T$2+$B62)/1000000000</f>
        <v>1720.0000000699999</v>
      </c>
      <c r="U62" s="1">
        <f>'data for boroughs'!U62+(U$2+$B62)/1000000000</f>
        <v>17326.000000070999</v>
      </c>
      <c r="V62" s="1">
        <f>'data for boroughs'!V62+(V$2+$B62)/1000000000</f>
        <v>424.00000007199998</v>
      </c>
      <c r="W62" s="1">
        <f>'data for boroughs'!W62+(W$2+$B62)/1000000000</f>
        <v>2598.0000000730001</v>
      </c>
      <c r="X62" s="1">
        <f>'data for boroughs'!X62+(X$2+$B62)/1000000000</f>
        <v>516.00000007400001</v>
      </c>
      <c r="Y62" s="1">
        <f>'data for boroughs'!Y62+(Y$2+$B62)/1000000000</f>
        <v>1015.000000075</v>
      </c>
      <c r="Z62" s="1">
        <f>'data for boroughs'!Z62+(Z$2+$B62)/1000000000</f>
        <v>736.00000007599999</v>
      </c>
      <c r="AA62" s="1">
        <f>'data for boroughs'!AA62+(AA$2+$B62)/1000000000</f>
        <v>1164.0000000770001</v>
      </c>
      <c r="AB62" s="1">
        <f>'data for boroughs'!AB62+(AB$2+$B62)/1000000000</f>
        <v>1173.0000000780001</v>
      </c>
      <c r="AC62" s="1">
        <f>'data for boroughs'!AC62+(AC$2+$B62)/1000000000</f>
        <v>733.00000007899996</v>
      </c>
      <c r="AD62" s="1">
        <f>'data for boroughs'!AD62+(AD$2+$B62)/1000000000</f>
        <v>1918.0000000800001</v>
      </c>
      <c r="AE62" s="1">
        <f>'data for boroughs'!AE62+(AE$2+$B62)/1000000000</f>
        <v>606.00000008100005</v>
      </c>
      <c r="AF62" s="1">
        <f>'data for boroughs'!AF62+(AF$2+$B62)/1000000000</f>
        <v>330.00000008199999</v>
      </c>
      <c r="AG62" s="1">
        <f>'data for boroughs'!AG62+(AG$2+$B62)/1000000000</f>
        <v>1062.000000083</v>
      </c>
      <c r="AH62" s="1">
        <f>'data for boroughs'!AH62+(AH$2+$B62)/1000000000</f>
        <v>665.00000008400002</v>
      </c>
      <c r="AI62" s="1">
        <f>'data for boroughs'!AI62+(AI$2+$B62)/1000000000</f>
        <v>875.00000008500001</v>
      </c>
      <c r="AJ62" s="1">
        <f>'data for boroughs'!AJ62+(AJ$2+$B62)/1000000000</f>
        <v>749.000000086</v>
      </c>
      <c r="AK62" s="1">
        <f>'data for boroughs'!AK62+(AK$2+$B62)/1000000000</f>
        <v>556.00000008699999</v>
      </c>
      <c r="AL62" s="1">
        <f>'data for boroughs'!AL62+(AL$2+$B62)/1000000000</f>
        <v>492.00000008799998</v>
      </c>
      <c r="AM62" s="1">
        <f>'data for boroughs'!AM62+(AM$2+$B62)/1000000000</f>
        <v>607.00000008899997</v>
      </c>
      <c r="AN62" s="1">
        <f>'data for boroughs'!AN62+(AN$2+$B62)/1000000000</f>
        <v>1107.00000009</v>
      </c>
      <c r="AP62" s="5">
        <f t="shared" si="16"/>
        <v>4634.0000001300004</v>
      </c>
      <c r="AQ62" s="5">
        <f t="shared" si="17"/>
        <v>1252.00000015</v>
      </c>
      <c r="AR62" s="5">
        <f t="shared" si="18"/>
        <v>1621.0000001560002</v>
      </c>
      <c r="AS62" s="5">
        <f t="shared" si="19"/>
        <v>5449.0000002639999</v>
      </c>
      <c r="AT62" s="5">
        <f t="shared" si="20"/>
        <v>1771.0000561660001</v>
      </c>
      <c r="AU62" s="5">
        <f t="shared" si="21"/>
        <v>2235.0000001610001</v>
      </c>
      <c r="AV62" s="5">
        <f t="shared" si="22"/>
        <v>2223.0000001399999</v>
      </c>
      <c r="AW62" s="5">
        <f t="shared" si="23"/>
        <v>3995.0000001450003</v>
      </c>
      <c r="AX62" s="5">
        <f t="shared" si="24"/>
        <v>886.00000016900003</v>
      </c>
      <c r="AY62" s="5">
        <f t="shared" si="25"/>
        <v>4119.000000131</v>
      </c>
      <c r="AZ62" s="5">
        <f t="shared" si="26"/>
        <v>1664.000000155</v>
      </c>
      <c r="BA62" s="5">
        <f t="shared" si="27"/>
        <v>3523.000000211</v>
      </c>
      <c r="BB62" s="5">
        <f t="shared" si="28"/>
        <v>2032.000000257</v>
      </c>
      <c r="BC62" s="5">
        <f t="shared" si="29"/>
        <v>4048.0000001930002</v>
      </c>
      <c r="BD62" s="5">
        <f t="shared" si="30"/>
        <v>39452.000058428006</v>
      </c>
    </row>
    <row r="63" spans="1:56" x14ac:dyDescent="0.2">
      <c r="A63" s="1" t="s">
        <v>83</v>
      </c>
      <c r="B63" s="1">
        <v>57</v>
      </c>
      <c r="C63" s="1">
        <f>'data for boroughs'!C63+'data for boroughs'!$B63/1000000000</f>
        <v>3.0000000569999998</v>
      </c>
      <c r="D63" s="1">
        <f>'data for boroughs'!D63+'data for boroughs'!$B63/1000000000</f>
        <v>3.0000000569999998</v>
      </c>
      <c r="E63" s="1">
        <f>'data for boroughs'!E63+'data for boroughs'!$B63/1000000000</f>
        <v>5.7000000000000001E-8</v>
      </c>
      <c r="F63" s="1"/>
      <c r="G63" s="1">
        <f>'data for boroughs'!G63+(G$2+$B63)/1000000000</f>
        <v>5.8000000000000003E-8</v>
      </c>
      <c r="H63" s="1">
        <f>'data for boroughs'!H63+(H$2+$B63)/1000000000</f>
        <v>5.8999999999999999E-8</v>
      </c>
      <c r="I63" s="1">
        <f>'data for boroughs'!I63+(I$2+$B63)/1000000000</f>
        <v>1.0000000600000001</v>
      </c>
      <c r="J63" s="1">
        <f>'data for boroughs'!J63+(J$2+$B63)/1000000000</f>
        <v>6.1000000000000004E-8</v>
      </c>
      <c r="K63" s="1">
        <f>'data for boroughs'!K63+(K$2+$B63)/1000000000</f>
        <v>6.1999999999999999E-8</v>
      </c>
      <c r="L63" s="1">
        <f>'data for boroughs'!L63+(L$2+$B63)/1000000000</f>
        <v>6.2999999999999995E-8</v>
      </c>
      <c r="M63" s="1">
        <f>'data for boroughs'!M63+(M$2+$B63)/1000000000</f>
        <v>6.4000000000000004E-8</v>
      </c>
      <c r="N63" s="1">
        <f>'data for boroughs'!N63+(N$2+$B63)/1000000000</f>
        <v>6.5E-8</v>
      </c>
      <c r="O63" s="1">
        <f>'data for boroughs'!O63+(O$2+$B63)/1000000000</f>
        <v>6.5999999999999995E-8</v>
      </c>
      <c r="P63" s="1">
        <f>'data for boroughs'!P63+(P$2+$B63)/1000000000</f>
        <v>6.7000000000000004E-8</v>
      </c>
      <c r="Q63" s="1">
        <f>'data for boroughs'!Q63+(Q$2+$B63)/1000000000</f>
        <v>6.8E-8</v>
      </c>
      <c r="R63" s="1">
        <f>'data for boroughs'!R63+(R$2+$B63)/1000000000</f>
        <v>6.8999999999999996E-8</v>
      </c>
      <c r="S63" s="1">
        <f>'data for boroughs'!S63+(S$2+$B63)/1000000000</f>
        <v>7.0000000000000005E-8</v>
      </c>
      <c r="T63" s="1">
        <f>'data for boroughs'!T63+(T$2+$B63)/1000000000</f>
        <v>2.0000000710000001</v>
      </c>
      <c r="U63" s="1">
        <f>'data for boroughs'!U63+(U$2+$B63)/1000000000</f>
        <v>7.1999999999999996E-8</v>
      </c>
      <c r="V63" s="1">
        <f>'data for boroughs'!V63+(V$2+$B63)/1000000000</f>
        <v>7.3000000000000005E-8</v>
      </c>
      <c r="W63" s="1">
        <f>'data for boroughs'!W63+(W$2+$B63)/1000000000</f>
        <v>7.4000000000000001E-8</v>
      </c>
      <c r="X63" s="1">
        <f>'data for boroughs'!X63+(X$2+$B63)/1000000000</f>
        <v>7.4999999999999997E-8</v>
      </c>
      <c r="Y63" s="1">
        <f>'data for boroughs'!Y63+(Y$2+$B63)/1000000000</f>
        <v>7.6000000000000006E-8</v>
      </c>
      <c r="Z63" s="1">
        <f>'data for boroughs'!Z63+(Z$2+$B63)/1000000000</f>
        <v>7.7000000000000001E-8</v>
      </c>
      <c r="AA63" s="1">
        <f>'data for boroughs'!AA63+(AA$2+$B63)/1000000000</f>
        <v>7.7999999999999997E-8</v>
      </c>
      <c r="AB63" s="1">
        <f>'data for boroughs'!AB63+(AB$2+$B63)/1000000000</f>
        <v>7.9000000000000006E-8</v>
      </c>
      <c r="AC63" s="1">
        <f>'data for boroughs'!AC63+(AC$2+$B63)/1000000000</f>
        <v>8.0000000000000002E-8</v>
      </c>
      <c r="AD63" s="1">
        <f>'data for boroughs'!AD63+(AD$2+$B63)/1000000000</f>
        <v>8.0999999999999997E-8</v>
      </c>
      <c r="AE63" s="1">
        <f>'data for boroughs'!AE63+(AE$2+$B63)/1000000000</f>
        <v>8.2000000000000006E-8</v>
      </c>
      <c r="AF63" s="1">
        <f>'data for boroughs'!AF63+(AF$2+$B63)/1000000000</f>
        <v>8.3000000000000002E-8</v>
      </c>
      <c r="AG63" s="1">
        <f>'data for boroughs'!AG63+(AG$2+$B63)/1000000000</f>
        <v>8.3999999999999998E-8</v>
      </c>
      <c r="AH63" s="1">
        <f>'data for boroughs'!AH63+(AH$2+$B63)/1000000000</f>
        <v>8.4999999999999994E-8</v>
      </c>
      <c r="AI63" s="1">
        <f>'data for boroughs'!AI63+(AI$2+$B63)/1000000000</f>
        <v>8.6000000000000002E-8</v>
      </c>
      <c r="AJ63" s="1">
        <f>'data for boroughs'!AJ63+(AJ$2+$B63)/1000000000</f>
        <v>8.6999999999999998E-8</v>
      </c>
      <c r="AK63" s="1">
        <f>'data for boroughs'!AK63+(AK$2+$B63)/1000000000</f>
        <v>8.7999999999999994E-8</v>
      </c>
      <c r="AL63" s="1">
        <f>'data for boroughs'!AL63+(AL$2+$B63)/1000000000</f>
        <v>8.9000000000000003E-8</v>
      </c>
      <c r="AM63" s="1">
        <f>'data for boroughs'!AM63+(AM$2+$B63)/1000000000</f>
        <v>8.9999999999999999E-8</v>
      </c>
      <c r="AN63" s="1">
        <f>'data for boroughs'!AN63+(AN$2+$B63)/1000000000</f>
        <v>9.0999999999999994E-8</v>
      </c>
      <c r="AP63" s="5">
        <f t="shared" si="16"/>
        <v>1.3200000000000002E-7</v>
      </c>
      <c r="AQ63" s="5">
        <f t="shared" si="17"/>
        <v>1.5199999999999998E-7</v>
      </c>
      <c r="AR63" s="5">
        <f t="shared" si="18"/>
        <v>1.5800000000000001E-7</v>
      </c>
      <c r="AS63" s="5">
        <f t="shared" si="19"/>
        <v>2.6800000000000002E-7</v>
      </c>
      <c r="AT63" s="5">
        <f t="shared" si="20"/>
        <v>5.7168000000000006E-5</v>
      </c>
      <c r="AU63" s="5">
        <f t="shared" si="21"/>
        <v>1.6300000000000002E-7</v>
      </c>
      <c r="AV63" s="5">
        <f t="shared" si="22"/>
        <v>1.42E-7</v>
      </c>
      <c r="AW63" s="5">
        <f t="shared" si="23"/>
        <v>1.4699999999999998E-7</v>
      </c>
      <c r="AX63" s="5">
        <f t="shared" si="24"/>
        <v>1.7099999999999998E-7</v>
      </c>
      <c r="AY63" s="5">
        <f t="shared" si="25"/>
        <v>1.3299999999999999E-7</v>
      </c>
      <c r="AZ63" s="5">
        <f t="shared" si="26"/>
        <v>1.5699999999999999E-7</v>
      </c>
      <c r="BA63" s="5">
        <f t="shared" si="27"/>
        <v>1.0000002140000002</v>
      </c>
      <c r="BB63" s="5">
        <f t="shared" si="28"/>
        <v>2.6E-7</v>
      </c>
      <c r="BC63" s="5">
        <f t="shared" si="29"/>
        <v>2.0000001960000002</v>
      </c>
      <c r="BD63" s="5">
        <f t="shared" si="30"/>
        <v>3.0000594610000002</v>
      </c>
    </row>
    <row r="64" spans="1:56" x14ac:dyDescent="0.2">
      <c r="A64" s="1" t="s">
        <v>84</v>
      </c>
      <c r="B64" s="1">
        <v>58</v>
      </c>
      <c r="C64" s="1">
        <f>'data for boroughs'!C64+'data for boroughs'!$B64/1000000000</f>
        <v>3.0000000579999999</v>
      </c>
      <c r="D64" s="1">
        <f>'data for boroughs'!D64+'data for boroughs'!$B64/1000000000</f>
        <v>2.0000000579999999</v>
      </c>
      <c r="E64" s="1">
        <f>'data for boroughs'!E64+'data for boroughs'!$B64/1000000000</f>
        <v>1.0000000579999999</v>
      </c>
      <c r="F64" s="1"/>
      <c r="G64" s="1">
        <f>'data for boroughs'!G64+(G$2+$B64)/1000000000</f>
        <v>5.8999999999999999E-8</v>
      </c>
      <c r="H64" s="1">
        <f>'data for boroughs'!H64+(H$2+$B64)/1000000000</f>
        <v>5.9999999999999995E-8</v>
      </c>
      <c r="I64" s="1">
        <f>'data for boroughs'!I64+(I$2+$B64)/1000000000</f>
        <v>6.1000000000000004E-8</v>
      </c>
      <c r="J64" s="1">
        <f>'data for boroughs'!J64+(J$2+$B64)/1000000000</f>
        <v>6.1999999999999999E-8</v>
      </c>
      <c r="K64" s="1">
        <f>'data for boroughs'!K64+(K$2+$B64)/1000000000</f>
        <v>6.2999999999999995E-8</v>
      </c>
      <c r="L64" s="1">
        <f>'data for boroughs'!L64+(L$2+$B64)/1000000000</f>
        <v>6.4000000000000004E-8</v>
      </c>
      <c r="M64" s="1">
        <f>'data for boroughs'!M64+(M$2+$B64)/1000000000</f>
        <v>6.5E-8</v>
      </c>
      <c r="N64" s="1">
        <f>'data for boroughs'!N64+(N$2+$B64)/1000000000</f>
        <v>6.5999999999999995E-8</v>
      </c>
      <c r="O64" s="1">
        <f>'data for boroughs'!O64+(O$2+$B64)/1000000000</f>
        <v>6.7000000000000004E-8</v>
      </c>
      <c r="P64" s="1">
        <f>'data for boroughs'!P64+(P$2+$B64)/1000000000</f>
        <v>2.0000000679999999</v>
      </c>
      <c r="Q64" s="1">
        <f>'data for boroughs'!Q64+(Q$2+$B64)/1000000000</f>
        <v>6.8999999999999996E-8</v>
      </c>
      <c r="R64" s="1">
        <f>'data for boroughs'!R64+(R$2+$B64)/1000000000</f>
        <v>7.0000000000000005E-8</v>
      </c>
      <c r="S64" s="1">
        <f>'data for boroughs'!S64+(S$2+$B64)/1000000000</f>
        <v>7.1E-8</v>
      </c>
      <c r="T64" s="1">
        <f>'data for boroughs'!T64+(T$2+$B64)/1000000000</f>
        <v>7.1999999999999996E-8</v>
      </c>
      <c r="U64" s="1">
        <f>'data for boroughs'!U64+(U$2+$B64)/1000000000</f>
        <v>1.000000073</v>
      </c>
      <c r="V64" s="1">
        <f>'data for boroughs'!V64+(V$2+$B64)/1000000000</f>
        <v>7.4000000000000001E-8</v>
      </c>
      <c r="W64" s="1">
        <f>'data for boroughs'!W64+(W$2+$B64)/1000000000</f>
        <v>7.4999999999999997E-8</v>
      </c>
      <c r="X64" s="1">
        <f>'data for boroughs'!X64+(X$2+$B64)/1000000000</f>
        <v>7.6000000000000006E-8</v>
      </c>
      <c r="Y64" s="1">
        <f>'data for boroughs'!Y64+(Y$2+$B64)/1000000000</f>
        <v>7.7000000000000001E-8</v>
      </c>
      <c r="Z64" s="1">
        <f>'data for boroughs'!Z64+(Z$2+$B64)/1000000000</f>
        <v>7.7999999999999997E-8</v>
      </c>
      <c r="AA64" s="1">
        <f>'data for boroughs'!AA64+(AA$2+$B64)/1000000000</f>
        <v>7.9000000000000006E-8</v>
      </c>
      <c r="AB64" s="1">
        <f>'data for boroughs'!AB64+(AB$2+$B64)/1000000000</f>
        <v>8.0000000000000002E-8</v>
      </c>
      <c r="AC64" s="1">
        <f>'data for boroughs'!AC64+(AC$2+$B64)/1000000000</f>
        <v>8.0999999999999997E-8</v>
      </c>
      <c r="AD64" s="1">
        <f>'data for boroughs'!AD64+(AD$2+$B64)/1000000000</f>
        <v>8.2000000000000006E-8</v>
      </c>
      <c r="AE64" s="1">
        <f>'data for boroughs'!AE64+(AE$2+$B64)/1000000000</f>
        <v>8.3000000000000002E-8</v>
      </c>
      <c r="AF64" s="1">
        <f>'data for boroughs'!AF64+(AF$2+$B64)/1000000000</f>
        <v>8.3999999999999998E-8</v>
      </c>
      <c r="AG64" s="1">
        <f>'data for boroughs'!AG64+(AG$2+$B64)/1000000000</f>
        <v>8.4999999999999994E-8</v>
      </c>
      <c r="AH64" s="1">
        <f>'data for boroughs'!AH64+(AH$2+$B64)/1000000000</f>
        <v>8.6000000000000002E-8</v>
      </c>
      <c r="AI64" s="1">
        <f>'data for boroughs'!AI64+(AI$2+$B64)/1000000000</f>
        <v>8.6999999999999998E-8</v>
      </c>
      <c r="AJ64" s="1">
        <f>'data for boroughs'!AJ64+(AJ$2+$B64)/1000000000</f>
        <v>8.7999999999999994E-8</v>
      </c>
      <c r="AK64" s="1">
        <f>'data for boroughs'!AK64+(AK$2+$B64)/1000000000</f>
        <v>1.000000089</v>
      </c>
      <c r="AL64" s="1">
        <f>'data for boroughs'!AL64+(AL$2+$B64)/1000000000</f>
        <v>8.9999999999999999E-8</v>
      </c>
      <c r="AM64" s="1">
        <f>'data for boroughs'!AM64+(AM$2+$B64)/1000000000</f>
        <v>9.0999999999999994E-8</v>
      </c>
      <c r="AN64" s="1">
        <f>'data for boroughs'!AN64+(AN$2+$B64)/1000000000</f>
        <v>9.2000000000000003E-8</v>
      </c>
      <c r="AP64" s="5">
        <f t="shared" si="16"/>
        <v>1.3400000000000001E-7</v>
      </c>
      <c r="AQ64" s="5">
        <f t="shared" si="17"/>
        <v>1.54E-7</v>
      </c>
      <c r="AR64" s="5">
        <f t="shared" si="18"/>
        <v>1.6E-7</v>
      </c>
      <c r="AS64" s="5">
        <f t="shared" si="19"/>
        <v>2.0000002719999999</v>
      </c>
      <c r="AT64" s="5">
        <f t="shared" si="20"/>
        <v>5.817E-5</v>
      </c>
      <c r="AU64" s="5">
        <f t="shared" si="21"/>
        <v>1.6500000000000001E-7</v>
      </c>
      <c r="AV64" s="5">
        <f t="shared" si="22"/>
        <v>1.4399999999999999E-7</v>
      </c>
      <c r="AW64" s="5">
        <f t="shared" si="23"/>
        <v>1.4900000000000002E-7</v>
      </c>
      <c r="AX64" s="5">
        <f t="shared" si="24"/>
        <v>1.0000001730000001</v>
      </c>
      <c r="AY64" s="5">
        <f t="shared" si="25"/>
        <v>1.3499999999999998E-7</v>
      </c>
      <c r="AZ64" s="5">
        <f t="shared" si="26"/>
        <v>1.5899999999999998E-7</v>
      </c>
      <c r="BA64" s="5">
        <f t="shared" si="27"/>
        <v>2.1700000000000002E-7</v>
      </c>
      <c r="BB64" s="5">
        <f t="shared" si="28"/>
        <v>2.6300000000000001E-7</v>
      </c>
      <c r="BC64" s="5">
        <f t="shared" si="29"/>
        <v>1.9900000000000002E-7</v>
      </c>
      <c r="BD64" s="5">
        <f t="shared" si="30"/>
        <v>3.000060494</v>
      </c>
    </row>
    <row r="65" spans="1:56" x14ac:dyDescent="0.2">
      <c r="A65" s="1" t="s">
        <v>85</v>
      </c>
      <c r="B65" s="1">
        <v>59</v>
      </c>
      <c r="C65" s="1">
        <f>'data for boroughs'!C65+'data for boroughs'!$B65/1000000000</f>
        <v>19338.000000059001</v>
      </c>
      <c r="D65" s="1">
        <f>'data for boroughs'!D65+'data for boroughs'!$B65/1000000000</f>
        <v>14350.000000059001</v>
      </c>
      <c r="E65" s="1">
        <f>'data for boroughs'!E65+'data for boroughs'!$B65/1000000000</f>
        <v>4988.0000000589998</v>
      </c>
      <c r="F65" s="1"/>
      <c r="G65" s="1">
        <f>'data for boroughs'!G65+(G$2+$B65)/1000000000</f>
        <v>773.00000006000005</v>
      </c>
      <c r="H65" s="1">
        <f>'data for boroughs'!H65+(H$2+$B65)/1000000000</f>
        <v>48.000000061000001</v>
      </c>
      <c r="I65" s="1">
        <f>'data for boroughs'!I65+(I$2+$B65)/1000000000</f>
        <v>1136.000000062</v>
      </c>
      <c r="J65" s="1">
        <f>'data for boroughs'!J65+(J$2+$B65)/1000000000</f>
        <v>746.00000006300002</v>
      </c>
      <c r="K65" s="1">
        <f>'data for boroughs'!K65+(K$2+$B65)/1000000000</f>
        <v>1383.000000064</v>
      </c>
      <c r="L65" s="1">
        <f>'data for boroughs'!L65+(L$2+$B65)/1000000000</f>
        <v>1126.000000065</v>
      </c>
      <c r="M65" s="1">
        <f>'data for boroughs'!M65+(M$2+$B65)/1000000000</f>
        <v>782.00000006599998</v>
      </c>
      <c r="N65" s="1">
        <f>'data for boroughs'!N65+(N$2+$B65)/1000000000</f>
        <v>2404.0000000670002</v>
      </c>
      <c r="O65" s="1">
        <f>'data for boroughs'!O65+(O$2+$B65)/1000000000</f>
        <v>689.00000006799996</v>
      </c>
      <c r="P65" s="1">
        <f>'data for boroughs'!P65+(P$2+$B65)/1000000000</f>
        <v>810.00000006899995</v>
      </c>
      <c r="Q65" s="1">
        <f>'data for boroughs'!Q65+(Q$2+$B65)/1000000000</f>
        <v>2268.0000000700002</v>
      </c>
      <c r="R65" s="1">
        <f>'data for boroughs'!R65+(R$2+$B65)/1000000000</f>
        <v>492.00000007099999</v>
      </c>
      <c r="S65" s="1">
        <f>'data for boroughs'!S65+(S$2+$B65)/1000000000</f>
        <v>814.00000007200003</v>
      </c>
      <c r="T65" s="1">
        <f>'data for boroughs'!T65+(T$2+$B65)/1000000000</f>
        <v>879.00000007300002</v>
      </c>
      <c r="U65" s="1">
        <f>'data for boroughs'!U65+(U$2+$B65)/1000000000</f>
        <v>4988.0000000740001</v>
      </c>
      <c r="V65" s="1">
        <f>'data for boroughs'!V65+(V$2+$B65)/1000000000</f>
        <v>123.000000075</v>
      </c>
      <c r="W65" s="1">
        <f>'data for boroughs'!W65+(W$2+$B65)/1000000000</f>
        <v>730.00000007599999</v>
      </c>
      <c r="X65" s="1">
        <f>'data for boroughs'!X65+(X$2+$B65)/1000000000</f>
        <v>61.000000077000003</v>
      </c>
      <c r="Y65" s="1">
        <f>'data for boroughs'!Y65+(Y$2+$B65)/1000000000</f>
        <v>464.00000007800003</v>
      </c>
      <c r="Z65" s="1">
        <f>'data for boroughs'!Z65+(Z$2+$B65)/1000000000</f>
        <v>210.00000007899999</v>
      </c>
      <c r="AA65" s="1">
        <f>'data for boroughs'!AA65+(AA$2+$B65)/1000000000</f>
        <v>321.00000008000001</v>
      </c>
      <c r="AB65" s="1">
        <f>'data for boroughs'!AB65+(AB$2+$B65)/1000000000</f>
        <v>356.000000081</v>
      </c>
      <c r="AC65" s="1">
        <f>'data for boroughs'!AC65+(AC$2+$B65)/1000000000</f>
        <v>414.00000008199999</v>
      </c>
      <c r="AD65" s="1">
        <f>'data for boroughs'!AD65+(AD$2+$B65)/1000000000</f>
        <v>340.00000008299997</v>
      </c>
      <c r="AE65" s="1">
        <f>'data for boroughs'!AE65+(AE$2+$B65)/1000000000</f>
        <v>119.00000008400001</v>
      </c>
      <c r="AF65" s="1">
        <f>'data for boroughs'!AF65+(AF$2+$B65)/1000000000</f>
        <v>39.000000085000003</v>
      </c>
      <c r="AG65" s="1">
        <f>'data for boroughs'!AG65+(AG$2+$B65)/1000000000</f>
        <v>113.000000086</v>
      </c>
      <c r="AH65" s="1">
        <f>'data for boroughs'!AH65+(AH$2+$B65)/1000000000</f>
        <v>185.00000008699999</v>
      </c>
      <c r="AI65" s="1">
        <f>'data for boroughs'!AI65+(AI$2+$B65)/1000000000</f>
        <v>178.00000008800001</v>
      </c>
      <c r="AJ65" s="1">
        <f>'data for boroughs'!AJ65+(AJ$2+$B65)/1000000000</f>
        <v>324.00000008900003</v>
      </c>
      <c r="AK65" s="1">
        <f>'data for boroughs'!AK65+(AK$2+$B65)/1000000000</f>
        <v>222.00000008999999</v>
      </c>
      <c r="AL65" s="1">
        <f>'data for boroughs'!AL65+(AL$2+$B65)/1000000000</f>
        <v>194.000000091</v>
      </c>
      <c r="AM65" s="1">
        <f>'data for boroughs'!AM65+(AM$2+$B65)/1000000000</f>
        <v>143.00000009199999</v>
      </c>
      <c r="AN65" s="1">
        <f>'data for boroughs'!AN65+(AN$2+$B65)/1000000000</f>
        <v>452.00000009299998</v>
      </c>
      <c r="AP65" s="5">
        <f t="shared" si="16"/>
        <v>1503.0000001359999</v>
      </c>
      <c r="AQ65" s="5">
        <f t="shared" si="17"/>
        <v>271.000000156</v>
      </c>
      <c r="AR65" s="5">
        <f t="shared" si="18"/>
        <v>583.00000016199999</v>
      </c>
      <c r="AS65" s="5">
        <f t="shared" si="19"/>
        <v>1473.0000002759998</v>
      </c>
      <c r="AT65" s="5">
        <f t="shared" si="20"/>
        <v>464.00005917200002</v>
      </c>
      <c r="AU65" s="5">
        <f t="shared" si="21"/>
        <v>469.000000167</v>
      </c>
      <c r="AV65" s="5">
        <f t="shared" si="22"/>
        <v>1797.000000146</v>
      </c>
      <c r="AW65" s="5">
        <f t="shared" si="23"/>
        <v>1029.000000151</v>
      </c>
      <c r="AX65" s="5">
        <f t="shared" si="24"/>
        <v>261.00000017499997</v>
      </c>
      <c r="AY65" s="5">
        <f t="shared" si="25"/>
        <v>4672.0000001370008</v>
      </c>
      <c r="AZ65" s="5">
        <f t="shared" si="26"/>
        <v>1138.0000001610001</v>
      </c>
      <c r="BA65" s="5">
        <f t="shared" si="27"/>
        <v>2714.0000002199999</v>
      </c>
      <c r="BB65" s="5">
        <f t="shared" si="28"/>
        <v>557.00000026599992</v>
      </c>
      <c r="BC65" s="5">
        <f t="shared" si="29"/>
        <v>2407.0000002020001</v>
      </c>
      <c r="BD65" s="5">
        <f t="shared" si="30"/>
        <v>19338.000061527</v>
      </c>
    </row>
    <row r="66" spans="1:56" x14ac:dyDescent="0.2">
      <c r="A66" s="1" t="s">
        <v>86</v>
      </c>
      <c r="B66" s="1">
        <v>60</v>
      </c>
      <c r="C66" s="1">
        <f>'data for boroughs'!C66+'data for boroughs'!$B66/1000000000</f>
        <v>43.000000059999998</v>
      </c>
      <c r="D66" s="1">
        <f>'data for boroughs'!D66+'data for boroughs'!$B66/1000000000</f>
        <v>24.000000060000001</v>
      </c>
      <c r="E66" s="1">
        <f>'data for boroughs'!E66+'data for boroughs'!$B66/1000000000</f>
        <v>19.000000060000001</v>
      </c>
      <c r="F66" s="1"/>
      <c r="G66" s="1">
        <f>'data for boroughs'!G66+(G$2+$B66)/1000000000</f>
        <v>1.0000000609999999</v>
      </c>
      <c r="H66" s="1">
        <f>'data for boroughs'!H66+(H$2+$B66)/1000000000</f>
        <v>6.1999999999999999E-8</v>
      </c>
      <c r="I66" s="1">
        <f>'data for boroughs'!I66+(I$2+$B66)/1000000000</f>
        <v>6.0000000629999999</v>
      </c>
      <c r="J66" s="1">
        <f>'data for boroughs'!J66+(J$2+$B66)/1000000000</f>
        <v>3.000000064</v>
      </c>
      <c r="K66" s="1">
        <f>'data for boroughs'!K66+(K$2+$B66)/1000000000</f>
        <v>2.000000065</v>
      </c>
      <c r="L66" s="1">
        <f>'data for boroughs'!L66+(L$2+$B66)/1000000000</f>
        <v>3.0000000660000001</v>
      </c>
      <c r="M66" s="1">
        <f>'data for boroughs'!M66+(M$2+$B66)/1000000000</f>
        <v>6.7000000000000004E-8</v>
      </c>
      <c r="N66" s="1">
        <f>'data for boroughs'!N66+(N$2+$B66)/1000000000</f>
        <v>6.8E-8</v>
      </c>
      <c r="O66" s="1">
        <f>'data for boroughs'!O66+(O$2+$B66)/1000000000</f>
        <v>6.0000000690000004</v>
      </c>
      <c r="P66" s="1">
        <f>'data for boroughs'!P66+(P$2+$B66)/1000000000</f>
        <v>1.00000007</v>
      </c>
      <c r="Q66" s="1">
        <f>'data for boroughs'!Q66+(Q$2+$B66)/1000000000</f>
        <v>7.1E-8</v>
      </c>
      <c r="R66" s="1">
        <f>'data for boroughs'!R66+(R$2+$B66)/1000000000</f>
        <v>1.000000072</v>
      </c>
      <c r="S66" s="1">
        <f>'data for boroughs'!S66+(S$2+$B66)/1000000000</f>
        <v>7.3000000000000005E-8</v>
      </c>
      <c r="T66" s="1">
        <f>'data for boroughs'!T66+(T$2+$B66)/1000000000</f>
        <v>1.0000000739999999</v>
      </c>
      <c r="U66" s="1">
        <f>'data for boroughs'!U66+(U$2+$B66)/1000000000</f>
        <v>19.000000074999999</v>
      </c>
      <c r="V66" s="1">
        <f>'data for boroughs'!V66+(V$2+$B66)/1000000000</f>
        <v>2.0000000760000001</v>
      </c>
      <c r="W66" s="1">
        <f>'data for boroughs'!W66+(W$2+$B66)/1000000000</f>
        <v>7.7000000000000001E-8</v>
      </c>
      <c r="X66" s="1">
        <f>'data for boroughs'!X66+(X$2+$B66)/1000000000</f>
        <v>2.0000000779999998</v>
      </c>
      <c r="Y66" s="1">
        <f>'data for boroughs'!Y66+(Y$2+$B66)/1000000000</f>
        <v>2.0000000789999999</v>
      </c>
      <c r="Z66" s="1">
        <f>'data for boroughs'!Z66+(Z$2+$B66)/1000000000</f>
        <v>8.0000000000000002E-8</v>
      </c>
      <c r="AA66" s="1">
        <f>'data for boroughs'!AA66+(AA$2+$B66)/1000000000</f>
        <v>1.000000081</v>
      </c>
      <c r="AB66" s="1">
        <f>'data for boroughs'!AB66+(AB$2+$B66)/1000000000</f>
        <v>1.0000000819999999</v>
      </c>
      <c r="AC66" s="1">
        <f>'data for boroughs'!AC66+(AC$2+$B66)/1000000000</f>
        <v>8.3000000000000002E-8</v>
      </c>
      <c r="AD66" s="1">
        <f>'data for boroughs'!AD66+(AD$2+$B66)/1000000000</f>
        <v>2.0000000839999998</v>
      </c>
      <c r="AE66" s="1">
        <f>'data for boroughs'!AE66+(AE$2+$B66)/1000000000</f>
        <v>1.0000000849999999</v>
      </c>
      <c r="AF66" s="1">
        <f>'data for boroughs'!AF66+(AF$2+$B66)/1000000000</f>
        <v>8.6000000000000002E-8</v>
      </c>
      <c r="AG66" s="1">
        <f>'data for boroughs'!AG66+(AG$2+$B66)/1000000000</f>
        <v>8.6999999999999998E-8</v>
      </c>
      <c r="AH66" s="1">
        <f>'data for boroughs'!AH66+(AH$2+$B66)/1000000000</f>
        <v>2.0000000880000002</v>
      </c>
      <c r="AI66" s="1">
        <f>'data for boroughs'!AI66+(AI$2+$B66)/1000000000</f>
        <v>8.9000000000000003E-8</v>
      </c>
      <c r="AJ66" s="1">
        <f>'data for boroughs'!AJ66+(AJ$2+$B66)/1000000000</f>
        <v>1.0000000899999999</v>
      </c>
      <c r="AK66" s="1">
        <f>'data for boroughs'!AK66+(AK$2+$B66)/1000000000</f>
        <v>9.0999999999999994E-8</v>
      </c>
      <c r="AL66" s="1">
        <f>'data for boroughs'!AL66+(AL$2+$B66)/1000000000</f>
        <v>2.0000000920000001</v>
      </c>
      <c r="AM66" s="1">
        <f>'data for boroughs'!AM66+(AM$2+$B66)/1000000000</f>
        <v>3.0000000930000001</v>
      </c>
      <c r="AN66" s="1">
        <f>'data for boroughs'!AN66+(AN$2+$B66)/1000000000</f>
        <v>9.3999999999999995E-8</v>
      </c>
      <c r="AP66" s="5">
        <f t="shared" si="16"/>
        <v>1.0000001379999999</v>
      </c>
      <c r="AQ66" s="5">
        <f t="shared" si="17"/>
        <v>2.0000001579999998</v>
      </c>
      <c r="AR66" s="5">
        <f t="shared" si="18"/>
        <v>3.0000001639999998</v>
      </c>
      <c r="AS66" s="5">
        <f t="shared" si="19"/>
        <v>4.0000002800000001</v>
      </c>
      <c r="AT66" s="5">
        <f t="shared" si="20"/>
        <v>4.0000601740000006</v>
      </c>
      <c r="AU66" s="5">
        <f t="shared" si="21"/>
        <v>1.000000169</v>
      </c>
      <c r="AV66" s="5">
        <f t="shared" si="22"/>
        <v>2.0000001480000003</v>
      </c>
      <c r="AW66" s="5">
        <f t="shared" si="23"/>
        <v>8.0000001530000002</v>
      </c>
      <c r="AX66" s="5">
        <f t="shared" si="24"/>
        <v>1.7700000000000001E-7</v>
      </c>
      <c r="AY66" s="5">
        <f t="shared" si="25"/>
        <v>1.3900000000000001E-7</v>
      </c>
      <c r="AZ66" s="5">
        <f t="shared" si="26"/>
        <v>1.0000001629999999</v>
      </c>
      <c r="BA66" s="5">
        <f t="shared" si="27"/>
        <v>9.0000002230000007</v>
      </c>
      <c r="BB66" s="5">
        <f t="shared" si="28"/>
        <v>4.0000002690000001</v>
      </c>
      <c r="BC66" s="5">
        <f t="shared" si="29"/>
        <v>4.0000002050000001</v>
      </c>
      <c r="BD66" s="5">
        <f t="shared" si="30"/>
        <v>43.000062559999996</v>
      </c>
    </row>
    <row r="67" spans="1:56" x14ac:dyDescent="0.2">
      <c r="A67" s="1" t="s">
        <v>88</v>
      </c>
      <c r="B67" s="1">
        <v>61</v>
      </c>
      <c r="C67" s="1">
        <f>'data for boroughs'!C67+'data for boroughs'!$B67/1000000000</f>
        <v>4440.0000000609998</v>
      </c>
      <c r="D67" s="1">
        <f>'data for boroughs'!D67+'data for boroughs'!$B67/1000000000</f>
        <v>2258.0000000609998</v>
      </c>
      <c r="E67" s="1">
        <f>'data for boroughs'!E67+'data for boroughs'!$B67/1000000000</f>
        <v>2182.0000000609998</v>
      </c>
      <c r="F67" s="1"/>
      <c r="G67" s="1">
        <f>'data for boroughs'!G67+(G$2+$B67)/1000000000</f>
        <v>137.000000062</v>
      </c>
      <c r="H67" s="1">
        <f>'data for boroughs'!H67+(H$2+$B67)/1000000000</f>
        <v>1.0000000630000001</v>
      </c>
      <c r="I67" s="1">
        <f>'data for boroughs'!I67+(I$2+$B67)/1000000000</f>
        <v>339.00000006400001</v>
      </c>
      <c r="J67" s="1">
        <f>'data for boroughs'!J67+(J$2+$B67)/1000000000</f>
        <v>47.000000065000002</v>
      </c>
      <c r="K67" s="1">
        <f>'data for boroughs'!K67+(K$2+$B67)/1000000000</f>
        <v>313.00000006599998</v>
      </c>
      <c r="L67" s="1">
        <f>'data for boroughs'!L67+(L$2+$B67)/1000000000</f>
        <v>123.000000067</v>
      </c>
      <c r="M67" s="1">
        <f>'data for boroughs'!M67+(M$2+$B67)/1000000000</f>
        <v>31.000000067999999</v>
      </c>
      <c r="N67" s="1">
        <f>'data for boroughs'!N67+(N$2+$B67)/1000000000</f>
        <v>301.00000006900001</v>
      </c>
      <c r="O67" s="1">
        <f>'data for boroughs'!O67+(O$2+$B67)/1000000000</f>
        <v>223.00000007</v>
      </c>
      <c r="P67" s="1">
        <f>'data for boroughs'!P67+(P$2+$B67)/1000000000</f>
        <v>342.00000007099999</v>
      </c>
      <c r="Q67" s="1">
        <f>'data for boroughs'!Q67+(Q$2+$B67)/1000000000</f>
        <v>160.00000007200001</v>
      </c>
      <c r="R67" s="1">
        <f>'data for boroughs'!R67+(R$2+$B67)/1000000000</f>
        <v>67.000000072999995</v>
      </c>
      <c r="S67" s="1">
        <f>'data for boroughs'!S67+(S$2+$B67)/1000000000</f>
        <v>63.000000073999999</v>
      </c>
      <c r="T67" s="1">
        <f>'data for boroughs'!T67+(T$2+$B67)/1000000000</f>
        <v>111.000000075</v>
      </c>
      <c r="U67" s="1">
        <f>'data for boroughs'!U67+(U$2+$B67)/1000000000</f>
        <v>2182.0000000760001</v>
      </c>
      <c r="V67" s="1">
        <f>'data for boroughs'!V67+(V$2+$B67)/1000000000</f>
        <v>290.00000007699998</v>
      </c>
      <c r="W67" s="1">
        <f>'data for boroughs'!W67+(W$2+$B67)/1000000000</f>
        <v>166.000000078</v>
      </c>
      <c r="X67" s="1">
        <f>'data for boroughs'!X67+(X$2+$B67)/1000000000</f>
        <v>34.000000079000003</v>
      </c>
      <c r="Y67" s="1">
        <f>'data for boroughs'!Y67+(Y$2+$B67)/1000000000</f>
        <v>130.00000008000001</v>
      </c>
      <c r="Z67" s="1">
        <f>'data for boroughs'!Z67+(Z$2+$B67)/1000000000</f>
        <v>48.000000081000003</v>
      </c>
      <c r="AA67" s="1">
        <f>'data for boroughs'!AA67+(AA$2+$B67)/1000000000</f>
        <v>262.00000008199999</v>
      </c>
      <c r="AB67" s="1">
        <f>'data for boroughs'!AB67+(AB$2+$B67)/1000000000</f>
        <v>46.000000083000003</v>
      </c>
      <c r="AC67" s="1">
        <f>'data for boroughs'!AC67+(AC$2+$B67)/1000000000</f>
        <v>414.00000008400002</v>
      </c>
      <c r="AD67" s="1">
        <f>'data for boroughs'!AD67+(AD$2+$B67)/1000000000</f>
        <v>150.00000008500001</v>
      </c>
      <c r="AE67" s="1">
        <f>'data for boroughs'!AE67+(AE$2+$B67)/1000000000</f>
        <v>56.000000086</v>
      </c>
      <c r="AF67" s="1">
        <f>'data for boroughs'!AF67+(AF$2+$B67)/1000000000</f>
        <v>24.000000087</v>
      </c>
      <c r="AG67" s="1">
        <f>'data for boroughs'!AG67+(AG$2+$B67)/1000000000</f>
        <v>59.000000088</v>
      </c>
      <c r="AH67" s="1">
        <f>'data for boroughs'!AH67+(AH$2+$B67)/1000000000</f>
        <v>35.000000088999997</v>
      </c>
      <c r="AI67" s="1">
        <f>'data for boroughs'!AI67+(AI$2+$B67)/1000000000</f>
        <v>26.00000009</v>
      </c>
      <c r="AJ67" s="1">
        <f>'data for boroughs'!AJ67+(AJ$2+$B67)/1000000000</f>
        <v>62.000000090999997</v>
      </c>
      <c r="AK67" s="1">
        <f>'data for boroughs'!AK67+(AK$2+$B67)/1000000000</f>
        <v>147.00000009199999</v>
      </c>
      <c r="AL67" s="1">
        <f>'data for boroughs'!AL67+(AL$2+$B67)/1000000000</f>
        <v>15.000000093000001</v>
      </c>
      <c r="AM67" s="1">
        <f>'data for boroughs'!AM67+(AM$2+$B67)/1000000000</f>
        <v>28.000000094000001</v>
      </c>
      <c r="AN67" s="1">
        <f>'data for boroughs'!AN67+(AN$2+$B67)/1000000000</f>
        <v>190.00000009499999</v>
      </c>
      <c r="AP67" s="5">
        <f t="shared" si="16"/>
        <v>303.00000014</v>
      </c>
      <c r="AQ67" s="5">
        <f t="shared" si="17"/>
        <v>82.000000160000013</v>
      </c>
      <c r="AR67" s="5">
        <f t="shared" si="18"/>
        <v>186.00000016600001</v>
      </c>
      <c r="AS67" s="5">
        <f t="shared" si="19"/>
        <v>700.00000028399995</v>
      </c>
      <c r="AT67" s="5">
        <f t="shared" si="20"/>
        <v>290.00006117599997</v>
      </c>
      <c r="AU67" s="5">
        <f t="shared" si="21"/>
        <v>105.00000017100001</v>
      </c>
      <c r="AV67" s="5">
        <f t="shared" si="22"/>
        <v>727.00000015000001</v>
      </c>
      <c r="AW67" s="5">
        <f t="shared" si="23"/>
        <v>373.00000015500001</v>
      </c>
      <c r="AX67" s="5">
        <f t="shared" si="24"/>
        <v>171.00000017899998</v>
      </c>
      <c r="AY67" s="5">
        <f t="shared" si="25"/>
        <v>461.00000014099999</v>
      </c>
      <c r="AZ67" s="5">
        <f t="shared" si="26"/>
        <v>125.00000016499999</v>
      </c>
      <c r="BA67" s="5">
        <f t="shared" si="27"/>
        <v>652.000000226</v>
      </c>
      <c r="BB67" s="5">
        <f t="shared" si="28"/>
        <v>76.000000271999994</v>
      </c>
      <c r="BC67" s="5">
        <f t="shared" si="29"/>
        <v>189.00000020800002</v>
      </c>
      <c r="BD67" s="5">
        <f t="shared" si="30"/>
        <v>4440.0000635929991</v>
      </c>
    </row>
    <row r="68" spans="1:56" x14ac:dyDescent="0.2">
      <c r="A68" s="1" t="s">
        <v>89</v>
      </c>
      <c r="B68" s="1">
        <v>62</v>
      </c>
      <c r="C68" s="1">
        <f>'data for boroughs'!C68+'data for boroughs'!$B68/1000000000</f>
        <v>10388.000000062</v>
      </c>
      <c r="D68" s="1">
        <f>'data for boroughs'!D68+'data for boroughs'!$B68/1000000000</f>
        <v>5110.0000000620003</v>
      </c>
      <c r="E68" s="1">
        <f>'data for boroughs'!E68+'data for boroughs'!$B68/1000000000</f>
        <v>5278.0000000620003</v>
      </c>
      <c r="F68" s="1"/>
      <c r="G68" s="1">
        <f>'data for boroughs'!G68+(G$2+$B68)/1000000000</f>
        <v>339.00000006300002</v>
      </c>
      <c r="H68" s="1">
        <f>'data for boroughs'!H68+(H$2+$B68)/1000000000</f>
        <v>3.000000064</v>
      </c>
      <c r="I68" s="1">
        <f>'data for boroughs'!I68+(I$2+$B68)/1000000000</f>
        <v>830.00000006499999</v>
      </c>
      <c r="J68" s="1">
        <f>'data for boroughs'!J68+(J$2+$B68)/1000000000</f>
        <v>88.000000065999998</v>
      </c>
      <c r="K68" s="1">
        <f>'data for boroughs'!K68+(K$2+$B68)/1000000000</f>
        <v>717.00000006699997</v>
      </c>
      <c r="L68" s="1">
        <f>'data for boroughs'!L68+(L$2+$B68)/1000000000</f>
        <v>430.00000006800002</v>
      </c>
      <c r="M68" s="1">
        <f>'data for boroughs'!M68+(M$2+$B68)/1000000000</f>
        <v>80.000000068999995</v>
      </c>
      <c r="N68" s="1">
        <f>'data for boroughs'!N68+(N$2+$B68)/1000000000</f>
        <v>601.00000007000006</v>
      </c>
      <c r="O68" s="1">
        <f>'data for boroughs'!O68+(O$2+$B68)/1000000000</f>
        <v>435.00000007099999</v>
      </c>
      <c r="P68" s="1">
        <f>'data for boroughs'!P68+(P$2+$B68)/1000000000</f>
        <v>782.00000007200003</v>
      </c>
      <c r="Q68" s="1">
        <f>'data for boroughs'!Q68+(Q$2+$B68)/1000000000</f>
        <v>302.00000007300002</v>
      </c>
      <c r="R68" s="1">
        <f>'data for boroughs'!R68+(R$2+$B68)/1000000000</f>
        <v>155.00000007400001</v>
      </c>
      <c r="S68" s="1">
        <f>'data for boroughs'!S68+(S$2+$B68)/1000000000</f>
        <v>147.000000075</v>
      </c>
      <c r="T68" s="1">
        <f>'data for boroughs'!T68+(T$2+$B68)/1000000000</f>
        <v>201.00000007599999</v>
      </c>
      <c r="U68" s="1">
        <f>'data for boroughs'!U68+(U$2+$B68)/1000000000</f>
        <v>5278.0000000769996</v>
      </c>
      <c r="V68" s="1">
        <f>'data for boroughs'!V68+(V$2+$B68)/1000000000</f>
        <v>674.00000007799997</v>
      </c>
      <c r="W68" s="1">
        <f>'data for boroughs'!W68+(W$2+$B68)/1000000000</f>
        <v>415.00000007900002</v>
      </c>
      <c r="X68" s="1">
        <f>'data for boroughs'!X68+(X$2+$B68)/1000000000</f>
        <v>65.000000080000007</v>
      </c>
      <c r="Y68" s="1">
        <f>'data for boroughs'!Y68+(Y$2+$B68)/1000000000</f>
        <v>371.000000081</v>
      </c>
      <c r="Z68" s="1">
        <f>'data for boroughs'!Z68+(Z$2+$B68)/1000000000</f>
        <v>125.000000082</v>
      </c>
      <c r="AA68" s="1">
        <f>'data for boroughs'!AA68+(AA$2+$B68)/1000000000</f>
        <v>559.00000008300003</v>
      </c>
      <c r="AB68" s="1">
        <f>'data for boroughs'!AB68+(AB$2+$B68)/1000000000</f>
        <v>120.00000008400001</v>
      </c>
      <c r="AC68" s="1">
        <f>'data for boroughs'!AC68+(AC$2+$B68)/1000000000</f>
        <v>1176.000000085</v>
      </c>
      <c r="AD68" s="1">
        <f>'data for boroughs'!AD68+(AD$2+$B68)/1000000000</f>
        <v>312.000000086</v>
      </c>
      <c r="AE68" s="1">
        <f>'data for boroughs'!AE68+(AE$2+$B68)/1000000000</f>
        <v>120.000000087</v>
      </c>
      <c r="AF68" s="1">
        <f>'data for boroughs'!AF68+(AF$2+$B68)/1000000000</f>
        <v>81.000000087999993</v>
      </c>
      <c r="AG68" s="1">
        <f>'data for boroughs'!AG68+(AG$2+$B68)/1000000000</f>
        <v>102.000000089</v>
      </c>
      <c r="AH68" s="1">
        <f>'data for boroughs'!AH68+(AH$2+$B68)/1000000000</f>
        <v>137.00000008999999</v>
      </c>
      <c r="AI68" s="1">
        <f>'data for boroughs'!AI68+(AI$2+$B68)/1000000000</f>
        <v>71.000000091000004</v>
      </c>
      <c r="AJ68" s="1">
        <f>'data for boroughs'!AJ68+(AJ$2+$B68)/1000000000</f>
        <v>106.00000009199999</v>
      </c>
      <c r="AK68" s="1">
        <f>'data for boroughs'!AK68+(AK$2+$B68)/1000000000</f>
        <v>306.00000009299998</v>
      </c>
      <c r="AL68" s="1">
        <f>'data for boroughs'!AL68+(AL$2+$B68)/1000000000</f>
        <v>39.000000094000001</v>
      </c>
      <c r="AM68" s="1">
        <f>'data for boroughs'!AM68+(AM$2+$B68)/1000000000</f>
        <v>84.000000095000004</v>
      </c>
      <c r="AN68" s="1">
        <f>'data for boroughs'!AN68+(AN$2+$B68)/1000000000</f>
        <v>415.00000009600001</v>
      </c>
      <c r="AP68" s="5">
        <f t="shared" si="16"/>
        <v>754.00000014200009</v>
      </c>
      <c r="AQ68" s="5">
        <f t="shared" si="17"/>
        <v>190.00000016199999</v>
      </c>
      <c r="AR68" s="5">
        <f t="shared" si="18"/>
        <v>491.00000016799999</v>
      </c>
      <c r="AS68" s="5">
        <f t="shared" si="19"/>
        <v>1614.0000002880001</v>
      </c>
      <c r="AT68" s="5">
        <f t="shared" si="20"/>
        <v>643.00006217800001</v>
      </c>
      <c r="AU68" s="5">
        <f t="shared" si="21"/>
        <v>222.00000017299999</v>
      </c>
      <c r="AV68" s="5">
        <f t="shared" si="22"/>
        <v>1893.000000152</v>
      </c>
      <c r="AW68" s="5">
        <f t="shared" si="23"/>
        <v>747.00000015699993</v>
      </c>
      <c r="AX68" s="5">
        <f t="shared" si="24"/>
        <v>387.00000018099996</v>
      </c>
      <c r="AY68" s="5">
        <f t="shared" si="25"/>
        <v>903.00000014300008</v>
      </c>
      <c r="AZ68" s="5">
        <f t="shared" si="26"/>
        <v>253.000000167</v>
      </c>
      <c r="BA68" s="5">
        <f t="shared" si="27"/>
        <v>1675.0000002289999</v>
      </c>
      <c r="BB68" s="5">
        <f t="shared" si="28"/>
        <v>247.00000027499999</v>
      </c>
      <c r="BC68" s="5">
        <f t="shared" si="29"/>
        <v>369.00000021099999</v>
      </c>
      <c r="BD68" s="5">
        <f t="shared" si="30"/>
        <v>10388.000064626</v>
      </c>
    </row>
    <row r="69" spans="1:56" x14ac:dyDescent="0.2">
      <c r="A69" s="1" t="s">
        <v>90</v>
      </c>
      <c r="B69" s="1">
        <v>63</v>
      </c>
      <c r="C69" s="1">
        <f>'data for boroughs'!C69+'data for boroughs'!$B69/1000000000</f>
        <v>14.000000063</v>
      </c>
      <c r="D69" s="1">
        <f>'data for boroughs'!D69+'data for boroughs'!$B69/1000000000</f>
        <v>9.0000000629999999</v>
      </c>
      <c r="E69" s="1">
        <f>'data for boroughs'!E69+'data for boroughs'!$B69/1000000000</f>
        <v>5.0000000629999999</v>
      </c>
      <c r="F69" s="1"/>
      <c r="G69" s="1">
        <f>'data for boroughs'!G69+(G$2+$B69)/1000000000</f>
        <v>6.4000000000000004E-8</v>
      </c>
      <c r="H69" s="1">
        <f>'data for boroughs'!H69+(H$2+$B69)/1000000000</f>
        <v>6.5E-8</v>
      </c>
      <c r="I69" s="1">
        <f>'data for boroughs'!I69+(I$2+$B69)/1000000000</f>
        <v>6.5999999999999995E-8</v>
      </c>
      <c r="J69" s="1">
        <f>'data for boroughs'!J69+(J$2+$B69)/1000000000</f>
        <v>6.7000000000000004E-8</v>
      </c>
      <c r="K69" s="1">
        <f>'data for boroughs'!K69+(K$2+$B69)/1000000000</f>
        <v>1.0000000680000001</v>
      </c>
      <c r="L69" s="1">
        <f>'data for boroughs'!L69+(L$2+$B69)/1000000000</f>
        <v>6.8999999999999996E-8</v>
      </c>
      <c r="M69" s="1">
        <f>'data for boroughs'!M69+(M$2+$B69)/1000000000</f>
        <v>1.00000007</v>
      </c>
      <c r="N69" s="1">
        <f>'data for boroughs'!N69+(N$2+$B69)/1000000000</f>
        <v>1.0000000710000001</v>
      </c>
      <c r="O69" s="1">
        <f>'data for boroughs'!O69+(O$2+$B69)/1000000000</f>
        <v>2.0000000720000002</v>
      </c>
      <c r="P69" s="1">
        <f>'data for boroughs'!P69+(P$2+$B69)/1000000000</f>
        <v>7.3000000000000005E-8</v>
      </c>
      <c r="Q69" s="1">
        <f>'data for boroughs'!Q69+(Q$2+$B69)/1000000000</f>
        <v>7.4000000000000001E-8</v>
      </c>
      <c r="R69" s="1">
        <f>'data for boroughs'!R69+(R$2+$B69)/1000000000</f>
        <v>2.000000075</v>
      </c>
      <c r="S69" s="1">
        <f>'data for boroughs'!S69+(S$2+$B69)/1000000000</f>
        <v>1.0000000760000001</v>
      </c>
      <c r="T69" s="1">
        <f>'data for boroughs'!T69+(T$2+$B69)/1000000000</f>
        <v>1.0000000769999999</v>
      </c>
      <c r="U69" s="1">
        <f>'data for boroughs'!U69+(U$2+$B69)/1000000000</f>
        <v>5.0000000780000002</v>
      </c>
      <c r="V69" s="1">
        <f>'data for boroughs'!V69+(V$2+$B69)/1000000000</f>
        <v>7.9000000000000006E-8</v>
      </c>
      <c r="W69" s="1">
        <f>'data for boroughs'!W69+(W$2+$B69)/1000000000</f>
        <v>8.0000000000000002E-8</v>
      </c>
      <c r="X69" s="1">
        <f>'data for boroughs'!X69+(X$2+$B69)/1000000000</f>
        <v>8.0999999999999997E-8</v>
      </c>
      <c r="Y69" s="1">
        <f>'data for boroughs'!Y69+(Y$2+$B69)/1000000000</f>
        <v>3.0000000820000001</v>
      </c>
      <c r="Z69" s="1">
        <f>'data for boroughs'!Z69+(Z$2+$B69)/1000000000</f>
        <v>8.3000000000000002E-8</v>
      </c>
      <c r="AA69" s="1">
        <f>'data for boroughs'!AA69+(AA$2+$B69)/1000000000</f>
        <v>8.3999999999999998E-8</v>
      </c>
      <c r="AB69" s="1">
        <f>'data for boroughs'!AB69+(AB$2+$B69)/1000000000</f>
        <v>8.4999999999999994E-8</v>
      </c>
      <c r="AC69" s="1">
        <f>'data for boroughs'!AC69+(AC$2+$B69)/1000000000</f>
        <v>8.6000000000000002E-8</v>
      </c>
      <c r="AD69" s="1">
        <f>'data for boroughs'!AD69+(AD$2+$B69)/1000000000</f>
        <v>1.0000000870000001</v>
      </c>
      <c r="AE69" s="1">
        <f>'data for boroughs'!AE69+(AE$2+$B69)/1000000000</f>
        <v>8.7999999999999994E-8</v>
      </c>
      <c r="AF69" s="1">
        <f>'data for boroughs'!AF69+(AF$2+$B69)/1000000000</f>
        <v>8.9000000000000003E-8</v>
      </c>
      <c r="AG69" s="1">
        <f>'data for boroughs'!AG69+(AG$2+$B69)/1000000000</f>
        <v>8.9999999999999999E-8</v>
      </c>
      <c r="AH69" s="1">
        <f>'data for boroughs'!AH69+(AH$2+$B69)/1000000000</f>
        <v>9.0999999999999994E-8</v>
      </c>
      <c r="AI69" s="1">
        <f>'data for boroughs'!AI69+(AI$2+$B69)/1000000000</f>
        <v>9.2000000000000003E-8</v>
      </c>
      <c r="AJ69" s="1">
        <f>'data for boroughs'!AJ69+(AJ$2+$B69)/1000000000</f>
        <v>9.2999999999999999E-8</v>
      </c>
      <c r="AK69" s="1">
        <f>'data for boroughs'!AK69+(AK$2+$B69)/1000000000</f>
        <v>9.3999999999999995E-8</v>
      </c>
      <c r="AL69" s="1">
        <f>'data for boroughs'!AL69+(AL$2+$B69)/1000000000</f>
        <v>1.0000000950000001</v>
      </c>
      <c r="AM69" s="1">
        <f>'data for boroughs'!AM69+(AM$2+$B69)/1000000000</f>
        <v>9.5999999999999999E-8</v>
      </c>
      <c r="AN69" s="1">
        <f>'data for boroughs'!AN69+(AN$2+$B69)/1000000000</f>
        <v>9.6999999999999995E-8</v>
      </c>
      <c r="AP69" s="5">
        <f t="shared" si="16"/>
        <v>1.4400000000000002E-7</v>
      </c>
      <c r="AQ69" s="5">
        <f t="shared" si="17"/>
        <v>1.6399999999999999E-7</v>
      </c>
      <c r="AR69" s="5">
        <f t="shared" si="18"/>
        <v>3.0000001700000003</v>
      </c>
      <c r="AS69" s="5">
        <f t="shared" si="19"/>
        <v>2.0000002919999997</v>
      </c>
      <c r="AT69" s="5">
        <f t="shared" si="20"/>
        <v>6.3180000000000002E-5</v>
      </c>
      <c r="AU69" s="5">
        <f t="shared" si="21"/>
        <v>1.7499999999999999E-7</v>
      </c>
      <c r="AV69" s="5">
        <f t="shared" si="22"/>
        <v>1.0000001540000001</v>
      </c>
      <c r="AW69" s="5">
        <f t="shared" si="23"/>
        <v>3.0000001590000003</v>
      </c>
      <c r="AX69" s="5">
        <f t="shared" si="24"/>
        <v>1.8299999999999998E-7</v>
      </c>
      <c r="AY69" s="5">
        <f t="shared" si="25"/>
        <v>1.000000145</v>
      </c>
      <c r="AZ69" s="5">
        <f t="shared" si="26"/>
        <v>1.000000169</v>
      </c>
      <c r="BA69" s="5">
        <f t="shared" si="27"/>
        <v>2.3199999999999996E-7</v>
      </c>
      <c r="BB69" s="5">
        <f t="shared" si="28"/>
        <v>1.0000002780000001</v>
      </c>
      <c r="BC69" s="5">
        <f t="shared" si="29"/>
        <v>2.0000002139999999</v>
      </c>
      <c r="BD69" s="5">
        <f t="shared" si="30"/>
        <v>14.000065658999999</v>
      </c>
    </row>
    <row r="70" spans="1:56" x14ac:dyDescent="0.2">
      <c r="A70" s="1" t="s">
        <v>91</v>
      </c>
      <c r="B70" s="1">
        <v>64</v>
      </c>
      <c r="C70" s="1">
        <f>'data for boroughs'!C70+'data for boroughs'!$B70/1000000000</f>
        <v>254.00000006400001</v>
      </c>
      <c r="D70" s="1">
        <f>'data for boroughs'!D70+'data for boroughs'!$B70/1000000000</f>
        <v>183.00000006400001</v>
      </c>
      <c r="E70" s="1">
        <f>'data for boroughs'!E70+'data for boroughs'!$B70/1000000000</f>
        <v>71.000000064000005</v>
      </c>
      <c r="F70" s="1"/>
      <c r="G70" s="1">
        <f>'data for boroughs'!G70+(G$2+$B70)/1000000000</f>
        <v>17.000000064999998</v>
      </c>
      <c r="H70" s="1">
        <f>'data for boroughs'!H70+(H$2+$B70)/1000000000</f>
        <v>6.5999999999999995E-8</v>
      </c>
      <c r="I70" s="1">
        <f>'data for boroughs'!I70+(I$2+$B70)/1000000000</f>
        <v>13.000000067</v>
      </c>
      <c r="J70" s="1">
        <f>'data for boroughs'!J70+(J$2+$B70)/1000000000</f>
        <v>9.0000000680000003</v>
      </c>
      <c r="K70" s="1">
        <f>'data for boroughs'!K70+(K$2+$B70)/1000000000</f>
        <v>7.0000000690000004</v>
      </c>
      <c r="L70" s="1">
        <f>'data for boroughs'!L70+(L$2+$B70)/1000000000</f>
        <v>10.00000007</v>
      </c>
      <c r="M70" s="1">
        <f>'data for boroughs'!M70+(M$2+$B70)/1000000000</f>
        <v>30.000000070999999</v>
      </c>
      <c r="N70" s="1">
        <f>'data for boroughs'!N70+(N$2+$B70)/1000000000</f>
        <v>16.000000071999999</v>
      </c>
      <c r="O70" s="1">
        <f>'data for boroughs'!O70+(O$2+$B70)/1000000000</f>
        <v>10.000000073000001</v>
      </c>
      <c r="P70" s="1">
        <f>'data for boroughs'!P70+(P$2+$B70)/1000000000</f>
        <v>7.4000000000000001E-8</v>
      </c>
      <c r="Q70" s="1">
        <f>'data for boroughs'!Q70+(Q$2+$B70)/1000000000</f>
        <v>23.000000074999999</v>
      </c>
      <c r="R70" s="1">
        <f>'data for boroughs'!R70+(R$2+$B70)/1000000000</f>
        <v>9.0000000759999992</v>
      </c>
      <c r="S70" s="1">
        <f>'data for boroughs'!S70+(S$2+$B70)/1000000000</f>
        <v>10.000000076999999</v>
      </c>
      <c r="T70" s="1">
        <f>'data for boroughs'!T70+(T$2+$B70)/1000000000</f>
        <v>29.000000077999999</v>
      </c>
      <c r="U70" s="1">
        <f>'data for boroughs'!U70+(U$2+$B70)/1000000000</f>
        <v>71.000000079000003</v>
      </c>
      <c r="V70" s="1">
        <f>'data for boroughs'!V70+(V$2+$B70)/1000000000</f>
        <v>8.0000000000000002E-8</v>
      </c>
      <c r="W70" s="1">
        <f>'data for boroughs'!W70+(W$2+$B70)/1000000000</f>
        <v>9.0000000809999996</v>
      </c>
      <c r="X70" s="1">
        <f>'data for boroughs'!X70+(X$2+$B70)/1000000000</f>
        <v>1.0000000819999999</v>
      </c>
      <c r="Y70" s="1">
        <f>'data for boroughs'!Y70+(Y$2+$B70)/1000000000</f>
        <v>4.0000000829999998</v>
      </c>
      <c r="Z70" s="1">
        <f>'data for boroughs'!Z70+(Z$2+$B70)/1000000000</f>
        <v>8.0000000839999998</v>
      </c>
      <c r="AA70" s="1">
        <f>'data for boroughs'!AA70+(AA$2+$B70)/1000000000</f>
        <v>7.0000000849999999</v>
      </c>
      <c r="AB70" s="1">
        <f>'data for boroughs'!AB70+(AB$2+$B70)/1000000000</f>
        <v>8.6000000000000002E-8</v>
      </c>
      <c r="AC70" s="1">
        <f>'data for boroughs'!AC70+(AC$2+$B70)/1000000000</f>
        <v>3.0000000870000001</v>
      </c>
      <c r="AD70" s="1">
        <f>'data for boroughs'!AD70+(AD$2+$B70)/1000000000</f>
        <v>6.0000000880000002</v>
      </c>
      <c r="AE70" s="1">
        <f>'data for boroughs'!AE70+(AE$2+$B70)/1000000000</f>
        <v>1.000000089</v>
      </c>
      <c r="AF70" s="1">
        <f>'data for boroughs'!AF70+(AF$2+$B70)/1000000000</f>
        <v>1.0000000899999999</v>
      </c>
      <c r="AG70" s="1">
        <f>'data for boroughs'!AG70+(AG$2+$B70)/1000000000</f>
        <v>4.0000000910000004</v>
      </c>
      <c r="AH70" s="1">
        <f>'data for boroughs'!AH70+(AH$2+$B70)/1000000000</f>
        <v>3.0000000920000001</v>
      </c>
      <c r="AI70" s="1">
        <f>'data for boroughs'!AI70+(AI$2+$B70)/1000000000</f>
        <v>2.0000000930000001</v>
      </c>
      <c r="AJ70" s="1">
        <f>'data for boroughs'!AJ70+(AJ$2+$B70)/1000000000</f>
        <v>9.0000000940000007</v>
      </c>
      <c r="AK70" s="1">
        <f>'data for boroughs'!AK70+(AK$2+$B70)/1000000000</f>
        <v>2.0000000949999999</v>
      </c>
      <c r="AL70" s="1">
        <f>'data for boroughs'!AL70+(AL$2+$B70)/1000000000</f>
        <v>6.0000000959999999</v>
      </c>
      <c r="AM70" s="1">
        <f>'data for boroughs'!AM70+(AM$2+$B70)/1000000000</f>
        <v>2.000000097</v>
      </c>
      <c r="AN70" s="1">
        <f>'data for boroughs'!AN70+(AN$2+$B70)/1000000000</f>
        <v>3.0000000980000001</v>
      </c>
      <c r="AP70" s="5">
        <f t="shared" si="16"/>
        <v>26.000000145999998</v>
      </c>
      <c r="AQ70" s="5">
        <f t="shared" si="17"/>
        <v>9.0000001659999995</v>
      </c>
      <c r="AR70" s="5">
        <f t="shared" si="18"/>
        <v>5.000000172</v>
      </c>
      <c r="AS70" s="5">
        <f t="shared" si="19"/>
        <v>9.0000002959999978</v>
      </c>
      <c r="AT70" s="5">
        <f t="shared" si="20"/>
        <v>9.0000641820000009</v>
      </c>
      <c r="AU70" s="5">
        <f t="shared" si="21"/>
        <v>4.0000001770000004</v>
      </c>
      <c r="AV70" s="5">
        <f t="shared" si="22"/>
        <v>10.000000156</v>
      </c>
      <c r="AW70" s="5">
        <f t="shared" si="23"/>
        <v>16.000000161000003</v>
      </c>
      <c r="AX70" s="5">
        <f t="shared" si="24"/>
        <v>3.0000001849999998</v>
      </c>
      <c r="AY70" s="5">
        <f t="shared" si="25"/>
        <v>39.000000146999994</v>
      </c>
      <c r="AZ70" s="5">
        <f t="shared" si="26"/>
        <v>19.000000171</v>
      </c>
      <c r="BA70" s="5">
        <f t="shared" si="27"/>
        <v>26.000000235000002</v>
      </c>
      <c r="BB70" s="5">
        <f t="shared" si="28"/>
        <v>11.000000281</v>
      </c>
      <c r="BC70" s="5">
        <f t="shared" si="29"/>
        <v>68.000000217000007</v>
      </c>
      <c r="BD70" s="5">
        <f t="shared" si="30"/>
        <v>254.00006669200002</v>
      </c>
    </row>
    <row r="71" spans="1:56" x14ac:dyDescent="0.2">
      <c r="A71" s="1" t="s">
        <v>92</v>
      </c>
      <c r="B71" s="1">
        <v>65</v>
      </c>
      <c r="C71" s="1">
        <f>'data for boroughs'!C71+'data for boroughs'!$B71/1000000000</f>
        <v>4025.0000000650002</v>
      </c>
      <c r="D71" s="1">
        <f>'data for boroughs'!D71+'data for boroughs'!$B71/1000000000</f>
        <v>2002.000000065</v>
      </c>
      <c r="E71" s="1">
        <f>'data for boroughs'!E71+'data for boroughs'!$B71/1000000000</f>
        <v>2023.000000065</v>
      </c>
      <c r="F71" s="1"/>
      <c r="G71" s="1">
        <f>'data for boroughs'!G71+(G$2+$B71)/1000000000</f>
        <v>189.00000006600001</v>
      </c>
      <c r="H71" s="1">
        <f>'data for boroughs'!H71+(H$2+$B71)/1000000000</f>
        <v>6.0000000670000002</v>
      </c>
      <c r="I71" s="1">
        <f>'data for boroughs'!I71+(I$2+$B71)/1000000000</f>
        <v>119.00000006800001</v>
      </c>
      <c r="J71" s="1">
        <f>'data for boroughs'!J71+(J$2+$B71)/1000000000</f>
        <v>255.00000006900001</v>
      </c>
      <c r="K71" s="1">
        <f>'data for boroughs'!K71+(K$2+$B71)/1000000000</f>
        <v>122.00000007</v>
      </c>
      <c r="L71" s="1">
        <f>'data for boroughs'!L71+(L$2+$B71)/1000000000</f>
        <v>116.000000071</v>
      </c>
      <c r="M71" s="1">
        <f>'data for boroughs'!M71+(M$2+$B71)/1000000000</f>
        <v>220.00000007200001</v>
      </c>
      <c r="N71" s="1">
        <f>'data for boroughs'!N71+(N$2+$B71)/1000000000</f>
        <v>132.000000073</v>
      </c>
      <c r="O71" s="1">
        <f>'data for boroughs'!O71+(O$2+$B71)/1000000000</f>
        <v>143.00000007400001</v>
      </c>
      <c r="P71" s="1">
        <f>'data for boroughs'!P71+(P$2+$B71)/1000000000</f>
        <v>58.000000075000003</v>
      </c>
      <c r="Q71" s="1">
        <f>'data for boroughs'!Q71+(Q$2+$B71)/1000000000</f>
        <v>124.00000007600001</v>
      </c>
      <c r="R71" s="1">
        <f>'data for boroughs'!R71+(R$2+$B71)/1000000000</f>
        <v>75.000000076999996</v>
      </c>
      <c r="S71" s="1">
        <f>'data for boroughs'!S71+(S$2+$B71)/1000000000</f>
        <v>198.000000078</v>
      </c>
      <c r="T71" s="1">
        <f>'data for boroughs'!T71+(T$2+$B71)/1000000000</f>
        <v>245.00000007899999</v>
      </c>
      <c r="U71" s="1">
        <f>'data for boroughs'!U71+(U$2+$B71)/1000000000</f>
        <v>2023.0000000800001</v>
      </c>
      <c r="V71" s="1">
        <f>'data for boroughs'!V71+(V$2+$B71)/1000000000</f>
        <v>70.000000080999996</v>
      </c>
      <c r="W71" s="1">
        <f>'data for boroughs'!W71+(W$2+$B71)/1000000000</f>
        <v>211.00000008200001</v>
      </c>
      <c r="X71" s="1">
        <f>'data for boroughs'!X71+(X$2+$B71)/1000000000</f>
        <v>47.000000083000003</v>
      </c>
      <c r="Y71" s="1">
        <f>'data for boroughs'!Y71+(Y$2+$B71)/1000000000</f>
        <v>122.00000008400001</v>
      </c>
      <c r="Z71" s="1">
        <f>'data for boroughs'!Z71+(Z$2+$B71)/1000000000</f>
        <v>82.000000084999996</v>
      </c>
      <c r="AA71" s="1">
        <f>'data for boroughs'!AA71+(AA$2+$B71)/1000000000</f>
        <v>75.000000086</v>
      </c>
      <c r="AB71" s="1">
        <f>'data for boroughs'!AB71+(AB$2+$B71)/1000000000</f>
        <v>323.00000008699999</v>
      </c>
      <c r="AC71" s="1">
        <f>'data for boroughs'!AC71+(AC$2+$B71)/1000000000</f>
        <v>106.00000008799999</v>
      </c>
      <c r="AD71" s="1">
        <f>'data for boroughs'!AD71+(AD$2+$B71)/1000000000</f>
        <v>71.000000088999997</v>
      </c>
      <c r="AE71" s="1">
        <f>'data for boroughs'!AE71+(AE$2+$B71)/1000000000</f>
        <v>54.00000009</v>
      </c>
      <c r="AF71" s="1">
        <f>'data for boroughs'!AF71+(AF$2+$B71)/1000000000</f>
        <v>65.000000091000004</v>
      </c>
      <c r="AG71" s="1">
        <f>'data for boroughs'!AG71+(AG$2+$B71)/1000000000</f>
        <v>122.00000009199999</v>
      </c>
      <c r="AH71" s="1">
        <f>'data for boroughs'!AH71+(AH$2+$B71)/1000000000</f>
        <v>186.00000009300001</v>
      </c>
      <c r="AI71" s="1">
        <f>'data for boroughs'!AI71+(AI$2+$B71)/1000000000</f>
        <v>67.000000094000001</v>
      </c>
      <c r="AJ71" s="1">
        <f>'data for boroughs'!AJ71+(AJ$2+$B71)/1000000000</f>
        <v>97.000000095000004</v>
      </c>
      <c r="AK71" s="1">
        <f>'data for boroughs'!AK71+(AK$2+$B71)/1000000000</f>
        <v>70.000000095999994</v>
      </c>
      <c r="AL71" s="1">
        <f>'data for boroughs'!AL71+(AL$2+$B71)/1000000000</f>
        <v>117.000000097</v>
      </c>
      <c r="AM71" s="1">
        <f>'data for boroughs'!AM71+(AM$2+$B71)/1000000000</f>
        <v>60.000000098000001</v>
      </c>
      <c r="AN71" s="1">
        <f>'data for boroughs'!AN71+(AN$2+$B71)/1000000000</f>
        <v>78.000000099000005</v>
      </c>
      <c r="AP71" s="5">
        <f t="shared" si="16"/>
        <v>400.00000014800003</v>
      </c>
      <c r="AQ71" s="5">
        <f t="shared" si="17"/>
        <v>129.00000016799999</v>
      </c>
      <c r="AR71" s="5">
        <f t="shared" si="18"/>
        <v>176.00000017400001</v>
      </c>
      <c r="AS71" s="5">
        <f t="shared" si="19"/>
        <v>209.00000030000001</v>
      </c>
      <c r="AT71" s="5">
        <f t="shared" si="20"/>
        <v>135.00006518399999</v>
      </c>
      <c r="AU71" s="5">
        <f t="shared" si="21"/>
        <v>445.00000017899998</v>
      </c>
      <c r="AV71" s="5">
        <f t="shared" si="22"/>
        <v>228.00000015799998</v>
      </c>
      <c r="AW71" s="5">
        <f t="shared" si="23"/>
        <v>214.00000016300001</v>
      </c>
      <c r="AX71" s="5">
        <f t="shared" si="24"/>
        <v>135.00000018700001</v>
      </c>
      <c r="AY71" s="5">
        <f t="shared" si="25"/>
        <v>256.00000014900002</v>
      </c>
      <c r="AZ71" s="5">
        <f t="shared" si="26"/>
        <v>295.00000017299999</v>
      </c>
      <c r="BA71" s="5">
        <f t="shared" si="27"/>
        <v>313.00000023799998</v>
      </c>
      <c r="BB71" s="5">
        <f t="shared" si="28"/>
        <v>370.00000028400001</v>
      </c>
      <c r="BC71" s="5">
        <f t="shared" si="29"/>
        <v>720.00000021999995</v>
      </c>
      <c r="BD71" s="5">
        <f t="shared" si="30"/>
        <v>4025.000067725</v>
      </c>
    </row>
    <row r="72" spans="1:56" x14ac:dyDescent="0.2">
      <c r="A72" s="1" t="s">
        <v>93</v>
      </c>
      <c r="B72" s="1">
        <v>66</v>
      </c>
      <c r="C72" s="1">
        <f>'data for boroughs'!C72+'data for boroughs'!$B72/1000000000</f>
        <v>1055.000000066</v>
      </c>
      <c r="D72" s="1">
        <f>'data for boroughs'!D72+'data for boroughs'!$B72/1000000000</f>
        <v>657.00000006599998</v>
      </c>
      <c r="E72" s="1">
        <f>'data for boroughs'!E72+'data for boroughs'!$B72/1000000000</f>
        <v>398.00000006599998</v>
      </c>
      <c r="F72" s="1"/>
      <c r="G72" s="1">
        <f>'data for boroughs'!G72+(G$2+$B72)/1000000000</f>
        <v>70.000000067000002</v>
      </c>
      <c r="H72" s="1">
        <f>'data for boroughs'!H72+(H$2+$B72)/1000000000</f>
        <v>5.0000000680000003</v>
      </c>
      <c r="I72" s="1">
        <f>'data for boroughs'!I72+(I$2+$B72)/1000000000</f>
        <v>37.000000069000002</v>
      </c>
      <c r="J72" s="1">
        <f>'data for boroughs'!J72+(J$2+$B72)/1000000000</f>
        <v>38.000000069999999</v>
      </c>
      <c r="K72" s="1">
        <f>'data for boroughs'!K72+(K$2+$B72)/1000000000</f>
        <v>63.000000071000002</v>
      </c>
      <c r="L72" s="1">
        <f>'data for boroughs'!L72+(L$2+$B72)/1000000000</f>
        <v>43.000000071999999</v>
      </c>
      <c r="M72" s="1">
        <f>'data for boroughs'!M72+(M$2+$B72)/1000000000</f>
        <v>44.000000073000002</v>
      </c>
      <c r="N72" s="1">
        <f>'data for boroughs'!N72+(N$2+$B72)/1000000000</f>
        <v>81.000000073999999</v>
      </c>
      <c r="O72" s="1">
        <f>'data for boroughs'!O72+(O$2+$B72)/1000000000</f>
        <v>38.000000075000003</v>
      </c>
      <c r="P72" s="1">
        <f>'data for boroughs'!P72+(P$2+$B72)/1000000000</f>
        <v>22.000000075999999</v>
      </c>
      <c r="Q72" s="1">
        <f>'data for boroughs'!Q72+(Q$2+$B72)/1000000000</f>
        <v>74.000000076999996</v>
      </c>
      <c r="R72" s="1">
        <f>'data for boroughs'!R72+(R$2+$B72)/1000000000</f>
        <v>44.000000077999999</v>
      </c>
      <c r="S72" s="1">
        <f>'data for boroughs'!S72+(S$2+$B72)/1000000000</f>
        <v>37.000000079000003</v>
      </c>
      <c r="T72" s="1">
        <f>'data for boroughs'!T72+(T$2+$B72)/1000000000</f>
        <v>61.00000008</v>
      </c>
      <c r="U72" s="1">
        <f>'data for boroughs'!U72+(U$2+$B72)/1000000000</f>
        <v>398.000000081</v>
      </c>
      <c r="V72" s="1">
        <f>'data for boroughs'!V72+(V$2+$B72)/1000000000</f>
        <v>16.000000082</v>
      </c>
      <c r="W72" s="1">
        <f>'data for boroughs'!W72+(W$2+$B72)/1000000000</f>
        <v>44.000000083000003</v>
      </c>
      <c r="X72" s="1">
        <f>'data for boroughs'!X72+(X$2+$B72)/1000000000</f>
        <v>5.0000000839999998</v>
      </c>
      <c r="Y72" s="1">
        <f>'data for boroughs'!Y72+(Y$2+$B72)/1000000000</f>
        <v>38.000000085000003</v>
      </c>
      <c r="Z72" s="1">
        <f>'data for boroughs'!Z72+(Z$2+$B72)/1000000000</f>
        <v>17.000000086</v>
      </c>
      <c r="AA72" s="1">
        <f>'data for boroughs'!AA72+(AA$2+$B72)/1000000000</f>
        <v>35.000000086999997</v>
      </c>
      <c r="AB72" s="1">
        <f>'data for boroughs'!AB72+(AB$2+$B72)/1000000000</f>
        <v>21.000000088</v>
      </c>
      <c r="AC72" s="1">
        <f>'data for boroughs'!AC72+(AC$2+$B72)/1000000000</f>
        <v>32.000000088999997</v>
      </c>
      <c r="AD72" s="1">
        <f>'data for boroughs'!AD72+(AD$2+$B72)/1000000000</f>
        <v>15.00000009</v>
      </c>
      <c r="AE72" s="1">
        <f>'data for boroughs'!AE72+(AE$2+$B72)/1000000000</f>
        <v>21.000000091</v>
      </c>
      <c r="AF72" s="1">
        <f>'data for boroughs'!AF72+(AF$2+$B72)/1000000000</f>
        <v>9.0000000920000005</v>
      </c>
      <c r="AG72" s="1">
        <f>'data for boroughs'!AG72+(AG$2+$B72)/1000000000</f>
        <v>11.000000093000001</v>
      </c>
      <c r="AH72" s="1">
        <f>'data for boroughs'!AH72+(AH$2+$B72)/1000000000</f>
        <v>20.000000094000001</v>
      </c>
      <c r="AI72" s="1">
        <f>'data for boroughs'!AI72+(AI$2+$B72)/1000000000</f>
        <v>7.0000000949999999</v>
      </c>
      <c r="AJ72" s="1">
        <f>'data for boroughs'!AJ72+(AJ$2+$B72)/1000000000</f>
        <v>23.000000096000001</v>
      </c>
      <c r="AK72" s="1">
        <f>'data for boroughs'!AK72+(AK$2+$B72)/1000000000</f>
        <v>24.000000097000001</v>
      </c>
      <c r="AL72" s="1">
        <f>'data for boroughs'!AL72+(AL$2+$B72)/1000000000</f>
        <v>18.000000098000001</v>
      </c>
      <c r="AM72" s="1">
        <f>'data for boroughs'!AM72+(AM$2+$B72)/1000000000</f>
        <v>8.0000000989999993</v>
      </c>
      <c r="AN72" s="1">
        <f>'data for boroughs'!AN72+(AN$2+$B72)/1000000000</f>
        <v>34.000000100000001</v>
      </c>
      <c r="AP72" s="5">
        <f t="shared" si="16"/>
        <v>114.00000015000001</v>
      </c>
      <c r="AQ72" s="5">
        <f t="shared" si="17"/>
        <v>22.00000017</v>
      </c>
      <c r="AR72" s="5">
        <f t="shared" si="18"/>
        <v>59.000000176</v>
      </c>
      <c r="AS72" s="5">
        <f t="shared" si="19"/>
        <v>87.000000303999997</v>
      </c>
      <c r="AT72" s="5">
        <f t="shared" si="20"/>
        <v>43.000066185999991</v>
      </c>
      <c r="AU72" s="5">
        <f t="shared" si="21"/>
        <v>32.000000181000004</v>
      </c>
      <c r="AV72" s="5">
        <f t="shared" si="22"/>
        <v>95.000000159999999</v>
      </c>
      <c r="AW72" s="5">
        <f t="shared" si="23"/>
        <v>53.000000165000003</v>
      </c>
      <c r="AX72" s="5">
        <f t="shared" si="24"/>
        <v>33.000000189000005</v>
      </c>
      <c r="AY72" s="5">
        <f t="shared" si="25"/>
        <v>155.00000015099999</v>
      </c>
      <c r="AZ72" s="5">
        <f t="shared" si="26"/>
        <v>60.000000175000004</v>
      </c>
      <c r="BA72" s="5">
        <f t="shared" si="27"/>
        <v>114.00000024100001</v>
      </c>
      <c r="BB72" s="5">
        <f t="shared" si="28"/>
        <v>45.000000287000006</v>
      </c>
      <c r="BC72" s="5">
        <f t="shared" si="29"/>
        <v>143.000000223</v>
      </c>
      <c r="BD72" s="5">
        <f t="shared" si="30"/>
        <v>1055.000068758</v>
      </c>
    </row>
    <row r="73" spans="1:56" x14ac:dyDescent="0.2">
      <c r="A73" s="1" t="s">
        <v>282</v>
      </c>
      <c r="B73" s="1">
        <v>67</v>
      </c>
      <c r="C73" s="1">
        <f>'data for boroughs'!C73+'data for boroughs'!$B73/1000000000</f>
        <v>288.00000006699997</v>
      </c>
      <c r="D73" s="1">
        <f>'data for boroughs'!D73+'data for boroughs'!$B73/1000000000</f>
        <v>138.000000067</v>
      </c>
      <c r="E73" s="1">
        <f>'data for boroughs'!E73+'data for boroughs'!$B73/1000000000</f>
        <v>150.000000067</v>
      </c>
      <c r="F73" s="1"/>
      <c r="G73" s="1">
        <f>'data for boroughs'!G73+(G$2+$B73)/1000000000</f>
        <v>14.000000068</v>
      </c>
      <c r="H73" s="1">
        <f>'data for boroughs'!H73+(H$2+$B73)/1000000000</f>
        <v>6.8999999999999996E-8</v>
      </c>
      <c r="I73" s="1">
        <f>'data for boroughs'!I73+(I$2+$B73)/1000000000</f>
        <v>8.0000000700000005</v>
      </c>
      <c r="J73" s="1">
        <f>'data for boroughs'!J73+(J$2+$B73)/1000000000</f>
        <v>2.0000000710000001</v>
      </c>
      <c r="K73" s="1">
        <f>'data for boroughs'!K73+(K$2+$B73)/1000000000</f>
        <v>52.000000071999999</v>
      </c>
      <c r="L73" s="1">
        <f>'data for boroughs'!L73+(L$2+$B73)/1000000000</f>
        <v>26.000000072999999</v>
      </c>
      <c r="M73" s="1">
        <f>'data for boroughs'!M73+(M$2+$B73)/1000000000</f>
        <v>2.0000000739999999</v>
      </c>
      <c r="N73" s="1">
        <f>'data for boroughs'!N73+(N$2+$B73)/1000000000</f>
        <v>7.4999999999999997E-8</v>
      </c>
      <c r="O73" s="1">
        <f>'data for boroughs'!O73+(O$2+$B73)/1000000000</f>
        <v>9.0000000759999992</v>
      </c>
      <c r="P73" s="1">
        <f>'data for boroughs'!P73+(P$2+$B73)/1000000000</f>
        <v>7.7000000000000001E-8</v>
      </c>
      <c r="Q73" s="1">
        <f>'data for boroughs'!Q73+(Q$2+$B73)/1000000000</f>
        <v>11.000000077999999</v>
      </c>
      <c r="R73" s="1">
        <f>'data for boroughs'!R73+(R$2+$B73)/1000000000</f>
        <v>2.0000000789999999</v>
      </c>
      <c r="S73" s="1">
        <f>'data for boroughs'!S73+(S$2+$B73)/1000000000</f>
        <v>3.00000008</v>
      </c>
      <c r="T73" s="1">
        <f>'data for boroughs'!T73+(T$2+$B73)/1000000000</f>
        <v>9.0000000809999996</v>
      </c>
      <c r="U73" s="1">
        <f>'data for boroughs'!U73+(U$2+$B73)/1000000000</f>
        <v>150.00000008200001</v>
      </c>
      <c r="V73" s="1">
        <f>'data for boroughs'!V73+(V$2+$B73)/1000000000</f>
        <v>3.0000000830000002</v>
      </c>
      <c r="W73" s="1">
        <f>'data for boroughs'!W73+(W$2+$B73)/1000000000</f>
        <v>22.000000084</v>
      </c>
      <c r="X73" s="1">
        <f>'data for boroughs'!X73+(X$2+$B73)/1000000000</f>
        <v>3.0000000849999999</v>
      </c>
      <c r="Y73" s="1">
        <f>'data for boroughs'!Y73+(Y$2+$B73)/1000000000</f>
        <v>19.000000086</v>
      </c>
      <c r="Z73" s="1">
        <f>'data for boroughs'!Z73+(Z$2+$B73)/1000000000</f>
        <v>3.0000000870000001</v>
      </c>
      <c r="AA73" s="1">
        <f>'data for boroughs'!AA73+(AA$2+$B73)/1000000000</f>
        <v>7.0000000880000002</v>
      </c>
      <c r="AB73" s="1">
        <f>'data for boroughs'!AB73+(AB$2+$B73)/1000000000</f>
        <v>3.0000000889999998</v>
      </c>
      <c r="AC73" s="1">
        <f>'data for boroughs'!AC73+(AC$2+$B73)/1000000000</f>
        <v>69.00000009</v>
      </c>
      <c r="AD73" s="1">
        <f>'data for boroughs'!AD73+(AD$2+$B73)/1000000000</f>
        <v>4.0000000910000004</v>
      </c>
      <c r="AE73" s="1">
        <f>'data for boroughs'!AE73+(AE$2+$B73)/1000000000</f>
        <v>9.2000000000000003E-8</v>
      </c>
      <c r="AF73" s="1">
        <f>'data for boroughs'!AF73+(AF$2+$B73)/1000000000</f>
        <v>4.0000000929999997</v>
      </c>
      <c r="AG73" s="1">
        <f>'data for boroughs'!AG73+(AG$2+$B73)/1000000000</f>
        <v>9.3999999999999995E-8</v>
      </c>
      <c r="AH73" s="1">
        <f>'data for boroughs'!AH73+(AH$2+$B73)/1000000000</f>
        <v>1.0000000950000001</v>
      </c>
      <c r="AI73" s="1">
        <f>'data for boroughs'!AI73+(AI$2+$B73)/1000000000</f>
        <v>2.0000000959999999</v>
      </c>
      <c r="AJ73" s="1">
        <f>'data for boroughs'!AJ73+(AJ$2+$B73)/1000000000</f>
        <v>2.000000097</v>
      </c>
      <c r="AK73" s="1">
        <f>'data for boroughs'!AK73+(AK$2+$B73)/1000000000</f>
        <v>5.0000000980000001</v>
      </c>
      <c r="AL73" s="1">
        <f>'data for boroughs'!AL73+(AL$2+$B73)/1000000000</f>
        <v>1.000000099</v>
      </c>
      <c r="AM73" s="1">
        <f>'data for boroughs'!AM73+(AM$2+$B73)/1000000000</f>
        <v>9.9999999999999995E-8</v>
      </c>
      <c r="AN73" s="1">
        <f>'data for boroughs'!AN73+(AN$2+$B73)/1000000000</f>
        <v>2.0000001009999999</v>
      </c>
      <c r="AP73" s="5">
        <f t="shared" si="16"/>
        <v>36.000000151999998</v>
      </c>
      <c r="AQ73" s="5">
        <f t="shared" si="17"/>
        <v>6.000000172</v>
      </c>
      <c r="AR73" s="5">
        <f t="shared" si="18"/>
        <v>19.000000178000001</v>
      </c>
      <c r="AS73" s="5">
        <f t="shared" si="19"/>
        <v>5.0000003080000006</v>
      </c>
      <c r="AT73" s="5">
        <f t="shared" si="20"/>
        <v>7.0000671880000001</v>
      </c>
      <c r="AU73" s="5">
        <f t="shared" si="21"/>
        <v>3.0000001829999996</v>
      </c>
      <c r="AV73" s="5">
        <f t="shared" si="22"/>
        <v>121.00000016199999</v>
      </c>
      <c r="AW73" s="5">
        <f t="shared" si="23"/>
        <v>13.000000167</v>
      </c>
      <c r="AX73" s="5">
        <f t="shared" si="24"/>
        <v>9.0000001909999998</v>
      </c>
      <c r="AY73" s="5">
        <f t="shared" si="25"/>
        <v>11.000000153</v>
      </c>
      <c r="AZ73" s="5">
        <f t="shared" si="26"/>
        <v>5.0000001770000004</v>
      </c>
      <c r="BA73" s="5">
        <f t="shared" si="27"/>
        <v>36.000000243999999</v>
      </c>
      <c r="BB73" s="5">
        <f t="shared" si="28"/>
        <v>4.00000029</v>
      </c>
      <c r="BC73" s="5">
        <f t="shared" si="29"/>
        <v>13.000000225999999</v>
      </c>
      <c r="BD73" s="5">
        <f t="shared" si="30"/>
        <v>288.00006979099999</v>
      </c>
    </row>
    <row r="74" spans="1:56" x14ac:dyDescent="0.2">
      <c r="A74" s="1" t="s">
        <v>283</v>
      </c>
      <c r="B74" s="1">
        <v>68</v>
      </c>
      <c r="C74" s="1">
        <f>'data for boroughs'!C74+'data for boroughs'!$B74/1000000000</f>
        <v>2497.0000000680002</v>
      </c>
      <c r="D74" s="1">
        <f>'data for boroughs'!D74+'data for boroughs'!$B74/1000000000</f>
        <v>1091.000000068</v>
      </c>
      <c r="E74" s="1">
        <f>'data for boroughs'!E74+'data for boroughs'!$B74/1000000000</f>
        <v>1406.000000068</v>
      </c>
      <c r="F74" s="1"/>
      <c r="G74" s="1">
        <f>'data for boroughs'!G74+(G$2+$B74)/1000000000</f>
        <v>4.0000000690000004</v>
      </c>
      <c r="H74" s="1">
        <f>'data for boroughs'!H74+(H$2+$B74)/1000000000</f>
        <v>7.0000000000000005E-8</v>
      </c>
      <c r="I74" s="1">
        <f>'data for boroughs'!I74+(I$2+$B74)/1000000000</f>
        <v>205.00000007099999</v>
      </c>
      <c r="J74" s="1">
        <f>'data for boroughs'!J74+(J$2+$B74)/1000000000</f>
        <v>7.0000000719999997</v>
      </c>
      <c r="K74" s="1">
        <f>'data for boroughs'!K74+(K$2+$B74)/1000000000</f>
        <v>279.00000007300002</v>
      </c>
      <c r="L74" s="1">
        <f>'data for boroughs'!L74+(L$2+$B74)/1000000000</f>
        <v>95.000000073999999</v>
      </c>
      <c r="M74" s="1">
        <f>'data for boroughs'!M74+(M$2+$B74)/1000000000</f>
        <v>4.000000075</v>
      </c>
      <c r="N74" s="1">
        <f>'data for boroughs'!N74+(N$2+$B74)/1000000000</f>
        <v>22.000000075999999</v>
      </c>
      <c r="O74" s="1">
        <f>'data for boroughs'!O74+(O$2+$B74)/1000000000</f>
        <v>215.00000007700001</v>
      </c>
      <c r="P74" s="1">
        <f>'data for boroughs'!P74+(P$2+$B74)/1000000000</f>
        <v>48.000000077999999</v>
      </c>
      <c r="Q74" s="1">
        <f>'data for boroughs'!Q74+(Q$2+$B74)/1000000000</f>
        <v>158.00000007899999</v>
      </c>
      <c r="R74" s="1">
        <f>'data for boroughs'!R74+(R$2+$B74)/1000000000</f>
        <v>29.00000008</v>
      </c>
      <c r="S74" s="1">
        <f>'data for boroughs'!S74+(S$2+$B74)/1000000000</f>
        <v>16.000000081</v>
      </c>
      <c r="T74" s="1">
        <f>'data for boroughs'!T74+(T$2+$B74)/1000000000</f>
        <v>9.0000000819999997</v>
      </c>
      <c r="U74" s="1">
        <f>'data for boroughs'!U74+(U$2+$B74)/1000000000</f>
        <v>1406.000000083</v>
      </c>
      <c r="V74" s="1">
        <f>'data for boroughs'!V74+(V$2+$B74)/1000000000</f>
        <v>57.000000084</v>
      </c>
      <c r="W74" s="1">
        <f>'data for boroughs'!W74+(W$2+$B74)/1000000000</f>
        <v>68.000000084999996</v>
      </c>
      <c r="X74" s="1">
        <f>'data for boroughs'!X74+(X$2+$B74)/1000000000</f>
        <v>63.000000086</v>
      </c>
      <c r="Y74" s="1">
        <f>'data for boroughs'!Y74+(Y$2+$B74)/1000000000</f>
        <v>8.0000000870000001</v>
      </c>
      <c r="Z74" s="1">
        <f>'data for boroughs'!Z74+(Z$2+$B74)/1000000000</f>
        <v>74.000000087999993</v>
      </c>
      <c r="AA74" s="1">
        <f>'data for boroughs'!AA74+(AA$2+$B74)/1000000000</f>
        <v>39.000000088999997</v>
      </c>
      <c r="AB74" s="1">
        <f>'data for boroughs'!AB74+(AB$2+$B74)/1000000000</f>
        <v>13.00000009</v>
      </c>
      <c r="AC74" s="1">
        <f>'data for boroughs'!AC74+(AC$2+$B74)/1000000000</f>
        <v>680.00000009099995</v>
      </c>
      <c r="AD74" s="1">
        <f>'data for boroughs'!AD74+(AD$2+$B74)/1000000000</f>
        <v>91.000000091999993</v>
      </c>
      <c r="AE74" s="1">
        <f>'data for boroughs'!AE74+(AE$2+$B74)/1000000000</f>
        <v>7.0000000929999997</v>
      </c>
      <c r="AF74" s="1">
        <f>'data for boroughs'!AF74+(AF$2+$B74)/1000000000</f>
        <v>40.000000094000001</v>
      </c>
      <c r="AG74" s="1">
        <f>'data for boroughs'!AG74+(AG$2+$B74)/1000000000</f>
        <v>6.0000000949999999</v>
      </c>
      <c r="AH74" s="1">
        <f>'data for boroughs'!AH74+(AH$2+$B74)/1000000000</f>
        <v>5.0000000959999999</v>
      </c>
      <c r="AI74" s="1">
        <f>'data for boroughs'!AI74+(AI$2+$B74)/1000000000</f>
        <v>3.000000097</v>
      </c>
      <c r="AJ74" s="1">
        <f>'data for boroughs'!AJ74+(AJ$2+$B74)/1000000000</f>
        <v>11.000000097999999</v>
      </c>
      <c r="AK74" s="1">
        <f>'data for boroughs'!AK74+(AK$2+$B74)/1000000000</f>
        <v>107.000000099</v>
      </c>
      <c r="AL74" s="1">
        <f>'data for boroughs'!AL74+(AL$2+$B74)/1000000000</f>
        <v>4.0000001000000003</v>
      </c>
      <c r="AM74" s="1">
        <f>'data for boroughs'!AM74+(AM$2+$B74)/1000000000</f>
        <v>8.0000001009999995</v>
      </c>
      <c r="AN74" s="1">
        <f>'data for boroughs'!AN74+(AN$2+$B74)/1000000000</f>
        <v>122.000000102</v>
      </c>
      <c r="AP74" s="5">
        <f t="shared" si="16"/>
        <v>72.000000153999991</v>
      </c>
      <c r="AQ74" s="5">
        <f t="shared" si="17"/>
        <v>137.00000017399998</v>
      </c>
      <c r="AR74" s="5">
        <f t="shared" si="18"/>
        <v>15.000000180000001</v>
      </c>
      <c r="AS74" s="5">
        <f t="shared" si="19"/>
        <v>134.000000312</v>
      </c>
      <c r="AT74" s="5">
        <f t="shared" si="20"/>
        <v>47.000068189999993</v>
      </c>
      <c r="AU74" s="5">
        <f t="shared" si="21"/>
        <v>19.000000185000001</v>
      </c>
      <c r="AV74" s="5">
        <f t="shared" si="22"/>
        <v>959.00000016399997</v>
      </c>
      <c r="AW74" s="5">
        <f t="shared" si="23"/>
        <v>306.00000016900003</v>
      </c>
      <c r="AX74" s="5">
        <f t="shared" si="24"/>
        <v>147.00000019300001</v>
      </c>
      <c r="AY74" s="5">
        <f t="shared" si="25"/>
        <v>180.00000015499998</v>
      </c>
      <c r="AZ74" s="5">
        <f t="shared" si="26"/>
        <v>27.000000178999997</v>
      </c>
      <c r="BA74" s="5">
        <f t="shared" si="27"/>
        <v>422.000000247</v>
      </c>
      <c r="BB74" s="5">
        <f t="shared" si="28"/>
        <v>12.000000292999999</v>
      </c>
      <c r="BC74" s="5">
        <f t="shared" si="29"/>
        <v>20.000000229000001</v>
      </c>
      <c r="BD74" s="5">
        <f t="shared" si="30"/>
        <v>2497.000070824</v>
      </c>
    </row>
    <row r="75" spans="1:56" x14ac:dyDescent="0.2">
      <c r="A75" s="1" t="s">
        <v>284</v>
      </c>
      <c r="B75" s="1">
        <v>69</v>
      </c>
      <c r="C75" s="1">
        <f>'data for boroughs'!C75+'data for boroughs'!$B75/1000000000</f>
        <v>40643.000000068998</v>
      </c>
      <c r="D75" s="1">
        <f>'data for boroughs'!D75+'data for boroughs'!$B75/1000000000</f>
        <v>15853.000000069</v>
      </c>
      <c r="E75" s="1">
        <f>'data for boroughs'!E75+'data for boroughs'!$B75/1000000000</f>
        <v>24790.000000069002</v>
      </c>
      <c r="F75" s="1"/>
      <c r="G75" s="1">
        <f>'data for boroughs'!G75+(G$2+$B75)/1000000000</f>
        <v>1017.0000000700001</v>
      </c>
      <c r="H75" s="1">
        <f>'data for boroughs'!H75+(H$2+$B75)/1000000000</f>
        <v>15.000000071000001</v>
      </c>
      <c r="I75" s="1">
        <f>'data for boroughs'!I75+(I$2+$B75)/1000000000</f>
        <v>1636.0000000719999</v>
      </c>
      <c r="J75" s="1">
        <f>'data for boroughs'!J75+(J$2+$B75)/1000000000</f>
        <v>271.00000007300002</v>
      </c>
      <c r="K75" s="1">
        <f>'data for boroughs'!K75+(K$2+$B75)/1000000000</f>
        <v>4688.0000000740001</v>
      </c>
      <c r="L75" s="1">
        <f>'data for boroughs'!L75+(L$2+$B75)/1000000000</f>
        <v>1859.0000000749999</v>
      </c>
      <c r="M75" s="1">
        <f>'data for boroughs'!M75+(M$2+$B75)/1000000000</f>
        <v>321.00000007599999</v>
      </c>
      <c r="N75" s="1">
        <f>'data for boroughs'!N75+(N$2+$B75)/1000000000</f>
        <v>689.00000007699998</v>
      </c>
      <c r="O75" s="1">
        <f>'data for boroughs'!O75+(O$2+$B75)/1000000000</f>
        <v>1582.0000000780001</v>
      </c>
      <c r="P75" s="1">
        <f>'data for boroughs'!P75+(P$2+$B75)/1000000000</f>
        <v>386.00000007900002</v>
      </c>
      <c r="Q75" s="1">
        <f>'data for boroughs'!Q75+(Q$2+$B75)/1000000000</f>
        <v>1525.0000000800001</v>
      </c>
      <c r="R75" s="1">
        <f>'data for boroughs'!R75+(R$2+$B75)/1000000000</f>
        <v>559.00000008100005</v>
      </c>
      <c r="S75" s="1">
        <f>'data for boroughs'!S75+(S$2+$B75)/1000000000</f>
        <v>400.00000008199999</v>
      </c>
      <c r="T75" s="1">
        <f>'data for boroughs'!T75+(T$2+$B75)/1000000000</f>
        <v>905.00000008300003</v>
      </c>
      <c r="U75" s="1">
        <f>'data for boroughs'!U75+(U$2+$B75)/1000000000</f>
        <v>24790.000000084001</v>
      </c>
      <c r="V75" s="1">
        <f>'data for boroughs'!V75+(V$2+$B75)/1000000000</f>
        <v>399.00000008500001</v>
      </c>
      <c r="W75" s="1">
        <f>'data for boroughs'!W75+(W$2+$B75)/1000000000</f>
        <v>3321.000000086</v>
      </c>
      <c r="X75" s="1">
        <f>'data for boroughs'!X75+(X$2+$B75)/1000000000</f>
        <v>623.00000008699999</v>
      </c>
      <c r="Y75" s="1">
        <f>'data for boroughs'!Y75+(Y$2+$B75)/1000000000</f>
        <v>828.00000008799998</v>
      </c>
      <c r="Z75" s="1">
        <f>'data for boroughs'!Z75+(Z$2+$B75)/1000000000</f>
        <v>894.00000008899997</v>
      </c>
      <c r="AA75" s="1">
        <f>'data for boroughs'!AA75+(AA$2+$B75)/1000000000</f>
        <v>882.00000008999996</v>
      </c>
      <c r="AB75" s="1">
        <f>'data for boroughs'!AB75+(AB$2+$B75)/1000000000</f>
        <v>555.00000009099995</v>
      </c>
      <c r="AC75" s="1">
        <f>'data for boroughs'!AC75+(AC$2+$B75)/1000000000</f>
        <v>11115.000000092001</v>
      </c>
      <c r="AD75" s="1">
        <f>'data for boroughs'!AD75+(AD$2+$B75)/1000000000</f>
        <v>905.00000009300004</v>
      </c>
      <c r="AE75" s="1">
        <f>'data for boroughs'!AE75+(AE$2+$B75)/1000000000</f>
        <v>477.00000009399997</v>
      </c>
      <c r="AF75" s="1">
        <f>'data for boroughs'!AF75+(AF$2+$B75)/1000000000</f>
        <v>368.00000009500002</v>
      </c>
      <c r="AG75" s="1">
        <f>'data for boroughs'!AG75+(AG$2+$B75)/1000000000</f>
        <v>337.00000009600001</v>
      </c>
      <c r="AH75" s="1">
        <f>'data for boroughs'!AH75+(AH$2+$B75)/1000000000</f>
        <v>277.000000097</v>
      </c>
      <c r="AI75" s="1">
        <f>'data for boroughs'!AI75+(AI$2+$B75)/1000000000</f>
        <v>369.00000009799999</v>
      </c>
      <c r="AJ75" s="1">
        <f>'data for boroughs'!AJ75+(AJ$2+$B75)/1000000000</f>
        <v>308.00000009899998</v>
      </c>
      <c r="AK75" s="1">
        <f>'data for boroughs'!AK75+(AK$2+$B75)/1000000000</f>
        <v>1002.0000001</v>
      </c>
      <c r="AL75" s="1">
        <f>'data for boroughs'!AL75+(AL$2+$B75)/1000000000</f>
        <v>233.00000010100001</v>
      </c>
      <c r="AM75" s="1">
        <f>'data for boroughs'!AM75+(AM$2+$B75)/1000000000</f>
        <v>242.000000102</v>
      </c>
      <c r="AN75" s="1">
        <f>'data for boroughs'!AN75+(AN$2+$B75)/1000000000</f>
        <v>1655.000000103</v>
      </c>
      <c r="AP75" s="5">
        <f t="shared" si="16"/>
        <v>4338.0000001560002</v>
      </c>
      <c r="AQ75" s="5">
        <f t="shared" si="17"/>
        <v>1517.000000176</v>
      </c>
      <c r="AR75" s="5">
        <f t="shared" si="18"/>
        <v>1305.0000001819999</v>
      </c>
      <c r="AS75" s="5">
        <f t="shared" si="19"/>
        <v>1359.0000003160001</v>
      </c>
      <c r="AT75" s="5">
        <f t="shared" si="20"/>
        <v>1124.000069192</v>
      </c>
      <c r="AU75" s="5">
        <f t="shared" si="21"/>
        <v>892.00000018699996</v>
      </c>
      <c r="AV75" s="5">
        <f t="shared" si="22"/>
        <v>15803.000000166001</v>
      </c>
      <c r="AW75" s="5">
        <f t="shared" si="23"/>
        <v>2487.000000171</v>
      </c>
      <c r="AX75" s="5">
        <f t="shared" si="24"/>
        <v>1370.000000195</v>
      </c>
      <c r="AY75" s="5">
        <f t="shared" si="25"/>
        <v>2214.0000001570002</v>
      </c>
      <c r="AZ75" s="5">
        <f t="shared" si="26"/>
        <v>708.0000001809999</v>
      </c>
      <c r="BA75" s="5">
        <f t="shared" si="27"/>
        <v>5150.0000002500001</v>
      </c>
      <c r="BB75" s="5">
        <f t="shared" si="28"/>
        <v>879.00000029600005</v>
      </c>
      <c r="BC75" s="5">
        <f t="shared" si="29"/>
        <v>1497.000000232</v>
      </c>
      <c r="BD75" s="5">
        <f t="shared" si="30"/>
        <v>40643.000071857001</v>
      </c>
    </row>
    <row r="76" spans="1:56" x14ac:dyDescent="0.2">
      <c r="A76" s="1" t="s">
        <v>94</v>
      </c>
      <c r="B76" s="1">
        <v>70</v>
      </c>
      <c r="C76" s="1">
        <f>'data for boroughs'!C76+'data for boroughs'!$B76/1000000000</f>
        <v>8841.0000000700002</v>
      </c>
      <c r="D76" s="1">
        <f>'data for boroughs'!D76+'data for boroughs'!$B76/1000000000</f>
        <v>3752.0000000700002</v>
      </c>
      <c r="E76" s="1">
        <f>'data for boroughs'!E76+'data for boroughs'!$B76/1000000000</f>
        <v>5089.0000000700002</v>
      </c>
      <c r="F76" s="1"/>
      <c r="G76" s="1">
        <f>'data for boroughs'!G76+(G$2+$B76)/1000000000</f>
        <v>302.00000007099999</v>
      </c>
      <c r="H76" s="1">
        <f>'data for boroughs'!H76+(H$2+$B76)/1000000000</f>
        <v>8.0000000720000006</v>
      </c>
      <c r="I76" s="1">
        <f>'data for boroughs'!I76+(I$2+$B76)/1000000000</f>
        <v>209.000000073</v>
      </c>
      <c r="J76" s="1">
        <f>'data for boroughs'!J76+(J$2+$B76)/1000000000</f>
        <v>237.00000007400001</v>
      </c>
      <c r="K76" s="1">
        <f>'data for boroughs'!K76+(K$2+$B76)/1000000000</f>
        <v>433.000000075</v>
      </c>
      <c r="L76" s="1">
        <f>'data for boroughs'!L76+(L$2+$B76)/1000000000</f>
        <v>229.00000007599999</v>
      </c>
      <c r="M76" s="1">
        <f>'data for boroughs'!M76+(M$2+$B76)/1000000000</f>
        <v>193.00000007700001</v>
      </c>
      <c r="N76" s="1">
        <f>'data for boroughs'!N76+(N$2+$B76)/1000000000</f>
        <v>348.00000007800003</v>
      </c>
      <c r="O76" s="1">
        <f>'data for boroughs'!O76+(O$2+$B76)/1000000000</f>
        <v>261.00000007900002</v>
      </c>
      <c r="P76" s="1">
        <f>'data for boroughs'!P76+(P$2+$B76)/1000000000</f>
        <v>233.00000008000001</v>
      </c>
      <c r="Q76" s="1">
        <f>'data for boroughs'!Q76+(Q$2+$B76)/1000000000</f>
        <v>311.000000081</v>
      </c>
      <c r="R76" s="1">
        <f>'data for boroughs'!R76+(R$2+$B76)/1000000000</f>
        <v>262.00000008199999</v>
      </c>
      <c r="S76" s="1">
        <f>'data for boroughs'!S76+(S$2+$B76)/1000000000</f>
        <v>478.00000008299997</v>
      </c>
      <c r="T76" s="1">
        <f>'data for boroughs'!T76+(T$2+$B76)/1000000000</f>
        <v>248.00000008399999</v>
      </c>
      <c r="U76" s="1">
        <f>'data for boroughs'!U76+(U$2+$B76)/1000000000</f>
        <v>5089.0000000849996</v>
      </c>
      <c r="V76" s="1">
        <f>'data for boroughs'!V76+(V$2+$B76)/1000000000</f>
        <v>89.000000086</v>
      </c>
      <c r="W76" s="1">
        <f>'data for boroughs'!W76+(W$2+$B76)/1000000000</f>
        <v>805.00000008699999</v>
      </c>
      <c r="X76" s="1">
        <f>'data for boroughs'!X76+(X$2+$B76)/1000000000</f>
        <v>81.000000087999993</v>
      </c>
      <c r="Y76" s="1">
        <f>'data for boroughs'!Y76+(Y$2+$B76)/1000000000</f>
        <v>336.00000008900003</v>
      </c>
      <c r="Z76" s="1">
        <f>'data for boroughs'!Z76+(Z$2+$B76)/1000000000</f>
        <v>163.00000008999999</v>
      </c>
      <c r="AA76" s="1">
        <f>'data for boroughs'!AA76+(AA$2+$B76)/1000000000</f>
        <v>358.000000091</v>
      </c>
      <c r="AB76" s="1">
        <f>'data for boroughs'!AB76+(AB$2+$B76)/1000000000</f>
        <v>343.00000009199999</v>
      </c>
      <c r="AC76" s="1">
        <f>'data for boroughs'!AC76+(AC$2+$B76)/1000000000</f>
        <v>444.00000009299998</v>
      </c>
      <c r="AD76" s="1">
        <f>'data for boroughs'!AD76+(AD$2+$B76)/1000000000</f>
        <v>230.000000094</v>
      </c>
      <c r="AE76" s="1">
        <f>'data for boroughs'!AE76+(AE$2+$B76)/1000000000</f>
        <v>256.00000009500002</v>
      </c>
      <c r="AF76" s="1">
        <f>'data for boroughs'!AF76+(AF$2+$B76)/1000000000</f>
        <v>54.000000096000001</v>
      </c>
      <c r="AG76" s="1">
        <f>'data for boroughs'!AG76+(AG$2+$B76)/1000000000</f>
        <v>154.000000097</v>
      </c>
      <c r="AH76" s="1">
        <f>'data for boroughs'!AH76+(AH$2+$B76)/1000000000</f>
        <v>241.00000009799999</v>
      </c>
      <c r="AI76" s="1">
        <f>'data for boroughs'!AI76+(AI$2+$B76)/1000000000</f>
        <v>199.000000099</v>
      </c>
      <c r="AJ76" s="1">
        <f>'data for boroughs'!AJ76+(AJ$2+$B76)/1000000000</f>
        <v>242.00000009999999</v>
      </c>
      <c r="AK76" s="1">
        <f>'data for boroughs'!AK76+(AK$2+$B76)/1000000000</f>
        <v>165.00000010100001</v>
      </c>
      <c r="AL76" s="1">
        <f>'data for boroughs'!AL76+(AL$2+$B76)/1000000000</f>
        <v>224.000000102</v>
      </c>
      <c r="AM76" s="1">
        <f>'data for boroughs'!AM76+(AM$2+$B76)/1000000000</f>
        <v>155.00000010299999</v>
      </c>
      <c r="AN76" s="1">
        <f>'data for boroughs'!AN76+(AN$2+$B76)/1000000000</f>
        <v>550.00000010400004</v>
      </c>
      <c r="AP76" s="5">
        <f t="shared" ref="AP76:AP139" si="31">W76+G76</f>
        <v>1107.0000001579999</v>
      </c>
      <c r="AQ76" s="5">
        <f t="shared" ref="AQ76:AQ139" si="32">X76+Z76</f>
        <v>244.00000017799999</v>
      </c>
      <c r="AR76" s="5">
        <f t="shared" ref="AR76:AR139" si="33">Y76+AE76</f>
        <v>592.0000001840001</v>
      </c>
      <c r="AS76" s="5">
        <f t="shared" ref="AS76:AS139" si="34">H76+P76+R76+V76</f>
        <v>592.00000032000003</v>
      </c>
      <c r="AT76" s="5">
        <f t="shared" ref="AT76:AT139" si="35">AA76+AM76+B76/1000000</f>
        <v>513.00007019400005</v>
      </c>
      <c r="AU76" s="5">
        <f t="shared" ref="AU76:AU139" si="36">AB76+AG76</f>
        <v>497.00000018899999</v>
      </c>
      <c r="AV76" s="5">
        <f t="shared" ref="AV76:AV139" si="37">AC76+K76</f>
        <v>877.00000016800004</v>
      </c>
      <c r="AW76" s="5">
        <f t="shared" ref="AW76:AW139" si="38">AD76+O76</f>
        <v>491.00000017299999</v>
      </c>
      <c r="AX76" s="5">
        <f t="shared" ref="AX76:AX139" si="39">AF76+AK76</f>
        <v>219.00000019700002</v>
      </c>
      <c r="AY76" s="5">
        <f t="shared" ref="AY76:AY139" si="40">N76+Q76</f>
        <v>659.00000015900002</v>
      </c>
      <c r="AZ76" s="5">
        <f t="shared" ref="AZ76:AZ139" si="41">AJ76+S76</f>
        <v>720.000000183</v>
      </c>
      <c r="BA76" s="5">
        <f t="shared" ref="BA76:BA139" si="42">I76+L76+AN76</f>
        <v>988.00000025300005</v>
      </c>
      <c r="BB76" s="5">
        <f t="shared" ref="BB76:BB139" si="43">AH76+AI76+AL76</f>
        <v>664.00000029900002</v>
      </c>
      <c r="BC76" s="5">
        <f t="shared" ref="BC76:BC139" si="44">J76+M76+T76</f>
        <v>678.00000023500002</v>
      </c>
      <c r="BD76" s="5">
        <f t="shared" ref="BD76:BD139" si="45">SUM(AP76:BC76)</f>
        <v>8841.0000728900013</v>
      </c>
    </row>
    <row r="77" spans="1:56" x14ac:dyDescent="0.2">
      <c r="A77" s="1" t="s">
        <v>296</v>
      </c>
      <c r="B77" s="1">
        <v>71</v>
      </c>
      <c r="C77" s="1">
        <f>'data for boroughs'!C77+'data for boroughs'!$B77/1000000000</f>
        <v>409.00000007099999</v>
      </c>
      <c r="D77" s="1">
        <f>'data for boroughs'!D77+'data for boroughs'!$B77/1000000000</f>
        <v>164.00000007099999</v>
      </c>
      <c r="E77" s="1">
        <f>'data for boroughs'!E77+'data for boroughs'!$B77/1000000000</f>
        <v>245.00000007099999</v>
      </c>
      <c r="F77" s="1"/>
      <c r="G77" s="1">
        <f>'data for boroughs'!G77+(G$2+$B77)/1000000000</f>
        <v>17.000000071999999</v>
      </c>
      <c r="H77" s="1">
        <f>'data for boroughs'!H77+(H$2+$B77)/1000000000</f>
        <v>7.3000000000000005E-8</v>
      </c>
      <c r="I77" s="1">
        <f>'data for boroughs'!I77+(I$2+$B77)/1000000000</f>
        <v>24.000000073999999</v>
      </c>
      <c r="J77" s="1">
        <f>'data for boroughs'!J77+(J$2+$B77)/1000000000</f>
        <v>11.000000075000001</v>
      </c>
      <c r="K77" s="1">
        <f>'data for boroughs'!K77+(K$2+$B77)/1000000000</f>
        <v>15.000000075999999</v>
      </c>
      <c r="L77" s="1">
        <f>'data for boroughs'!L77+(L$2+$B77)/1000000000</f>
        <v>14.000000076999999</v>
      </c>
      <c r="M77" s="1">
        <f>'data for boroughs'!M77+(M$2+$B77)/1000000000</f>
        <v>12.000000077999999</v>
      </c>
      <c r="N77" s="1">
        <f>'data for boroughs'!N77+(N$2+$B77)/1000000000</f>
        <v>8.0000000789999994</v>
      </c>
      <c r="O77" s="1">
        <f>'data for boroughs'!O77+(O$2+$B77)/1000000000</f>
        <v>8.0000000799999995</v>
      </c>
      <c r="P77" s="1">
        <f>'data for boroughs'!P77+(P$2+$B77)/1000000000</f>
        <v>2.000000081</v>
      </c>
      <c r="Q77" s="1">
        <f>'data for boroughs'!Q77+(Q$2+$B77)/1000000000</f>
        <v>6.0000000819999997</v>
      </c>
      <c r="R77" s="1">
        <f>'data for boroughs'!R77+(R$2+$B77)/1000000000</f>
        <v>4.0000000829999998</v>
      </c>
      <c r="S77" s="1">
        <f>'data for boroughs'!S77+(S$2+$B77)/1000000000</f>
        <v>12.000000084</v>
      </c>
      <c r="T77" s="1">
        <f>'data for boroughs'!T77+(T$2+$B77)/1000000000</f>
        <v>31.000000085</v>
      </c>
      <c r="U77" s="1">
        <f>'data for boroughs'!U77+(U$2+$B77)/1000000000</f>
        <v>245.000000086</v>
      </c>
      <c r="V77" s="1">
        <f>'data for boroughs'!V77+(V$2+$B77)/1000000000</f>
        <v>2.0000000870000001</v>
      </c>
      <c r="W77" s="1">
        <f>'data for boroughs'!W77+(W$2+$B77)/1000000000</f>
        <v>67.000000087999993</v>
      </c>
      <c r="X77" s="1">
        <f>'data for boroughs'!X77+(X$2+$B77)/1000000000</f>
        <v>5.0000000890000003</v>
      </c>
      <c r="Y77" s="1">
        <f>'data for boroughs'!Y77+(Y$2+$B77)/1000000000</f>
        <v>32.00000009</v>
      </c>
      <c r="Z77" s="1">
        <f>'data for boroughs'!Z77+(Z$2+$B77)/1000000000</f>
        <v>14.000000091</v>
      </c>
      <c r="AA77" s="1">
        <f>'data for boroughs'!AA77+(AA$2+$B77)/1000000000</f>
        <v>12.000000092000001</v>
      </c>
      <c r="AB77" s="1">
        <f>'data for boroughs'!AB77+(AB$2+$B77)/1000000000</f>
        <v>16.000000093000001</v>
      </c>
      <c r="AC77" s="1">
        <f>'data for boroughs'!AC77+(AC$2+$B77)/1000000000</f>
        <v>9.0000000940000007</v>
      </c>
      <c r="AD77" s="1">
        <f>'data for boroughs'!AD77+(AD$2+$B77)/1000000000</f>
        <v>7.0000000949999999</v>
      </c>
      <c r="AE77" s="1">
        <f>'data for boroughs'!AE77+(AE$2+$B77)/1000000000</f>
        <v>11.000000096000001</v>
      </c>
      <c r="AF77" s="1">
        <f>'data for boroughs'!AF77+(AF$2+$B77)/1000000000</f>
        <v>3.000000097</v>
      </c>
      <c r="AG77" s="1">
        <f>'data for boroughs'!AG77+(AG$2+$B77)/1000000000</f>
        <v>2.0000000980000001</v>
      </c>
      <c r="AH77" s="1">
        <f>'data for boroughs'!AH77+(AH$2+$B77)/1000000000</f>
        <v>7.0000000990000002</v>
      </c>
      <c r="AI77" s="1">
        <f>'data for boroughs'!AI77+(AI$2+$B77)/1000000000</f>
        <v>11.000000099999999</v>
      </c>
      <c r="AJ77" s="1">
        <f>'data for boroughs'!AJ77+(AJ$2+$B77)/1000000000</f>
        <v>7.0000001010000004</v>
      </c>
      <c r="AK77" s="1">
        <f>'data for boroughs'!AK77+(AK$2+$B77)/1000000000</f>
        <v>9.0000001019999996</v>
      </c>
      <c r="AL77" s="1">
        <f>'data for boroughs'!AL77+(AL$2+$B77)/1000000000</f>
        <v>20.000000103000001</v>
      </c>
      <c r="AM77" s="1">
        <f>'data for boroughs'!AM77+(AM$2+$B77)/1000000000</f>
        <v>3.0000001040000002</v>
      </c>
      <c r="AN77" s="1">
        <f>'data for boroughs'!AN77+(AN$2+$B77)/1000000000</f>
        <v>8.0000001049999998</v>
      </c>
      <c r="AP77" s="5">
        <f t="shared" si="31"/>
        <v>84.000000159999985</v>
      </c>
      <c r="AQ77" s="5">
        <f t="shared" si="32"/>
        <v>19.000000180000001</v>
      </c>
      <c r="AR77" s="5">
        <f t="shared" si="33"/>
        <v>43.000000186000001</v>
      </c>
      <c r="AS77" s="5">
        <f t="shared" si="34"/>
        <v>8.0000003240000002</v>
      </c>
      <c r="AT77" s="5">
        <f t="shared" si="35"/>
        <v>15.000071196</v>
      </c>
      <c r="AU77" s="5">
        <f t="shared" si="36"/>
        <v>18.000000191000002</v>
      </c>
      <c r="AV77" s="5">
        <f t="shared" si="37"/>
        <v>24.00000017</v>
      </c>
      <c r="AW77" s="5">
        <f t="shared" si="38"/>
        <v>15.000000175</v>
      </c>
      <c r="AX77" s="5">
        <f t="shared" si="39"/>
        <v>12.000000198999999</v>
      </c>
      <c r="AY77" s="5">
        <f t="shared" si="40"/>
        <v>14.000000160999999</v>
      </c>
      <c r="AZ77" s="5">
        <f t="shared" si="41"/>
        <v>19.000000185000001</v>
      </c>
      <c r="BA77" s="5">
        <f t="shared" si="42"/>
        <v>46.000000255999993</v>
      </c>
      <c r="BB77" s="5">
        <f t="shared" si="43"/>
        <v>38.000000302000004</v>
      </c>
      <c r="BC77" s="5">
        <f t="shared" si="44"/>
        <v>54.000000237999998</v>
      </c>
      <c r="BD77" s="5">
        <f t="shared" si="45"/>
        <v>409.00007392299995</v>
      </c>
    </row>
    <row r="78" spans="1:56" x14ac:dyDescent="0.2">
      <c r="A78" s="1" t="s">
        <v>96</v>
      </c>
      <c r="B78" s="1">
        <v>72</v>
      </c>
      <c r="C78" s="1">
        <f>'data for boroughs'!C78+'data for boroughs'!$B78/1000000000</f>
        <v>7870.0000000720001</v>
      </c>
      <c r="D78" s="1">
        <f>'data for boroughs'!D78+'data for boroughs'!$B78/1000000000</f>
        <v>4231.0000000720001</v>
      </c>
      <c r="E78" s="1">
        <f>'data for boroughs'!E78+'data for boroughs'!$B78/1000000000</f>
        <v>3639.0000000720001</v>
      </c>
      <c r="F78" s="1"/>
      <c r="G78" s="1">
        <f>'data for boroughs'!G78+(G$2+$B78)/1000000000</f>
        <v>384.00000007300002</v>
      </c>
      <c r="H78" s="1">
        <f>'data for boroughs'!H78+(H$2+$B78)/1000000000</f>
        <v>17.000000073999999</v>
      </c>
      <c r="I78" s="1">
        <f>'data for boroughs'!I78+(I$2+$B78)/1000000000</f>
        <v>365.000000075</v>
      </c>
      <c r="J78" s="1">
        <f>'data for boroughs'!J78+(J$2+$B78)/1000000000</f>
        <v>277.00000007599999</v>
      </c>
      <c r="K78" s="1">
        <f>'data for boroughs'!K78+(K$2+$B78)/1000000000</f>
        <v>286.00000007699998</v>
      </c>
      <c r="L78" s="1">
        <f>'data for boroughs'!L78+(L$2+$B78)/1000000000</f>
        <v>278.00000007800003</v>
      </c>
      <c r="M78" s="1">
        <f>'data for boroughs'!M78+(M$2+$B78)/1000000000</f>
        <v>498.00000007900002</v>
      </c>
      <c r="N78" s="1">
        <f>'data for boroughs'!N78+(N$2+$B78)/1000000000</f>
        <v>294.00000008000001</v>
      </c>
      <c r="O78" s="1">
        <f>'data for boroughs'!O78+(O$2+$B78)/1000000000</f>
        <v>171.000000081</v>
      </c>
      <c r="P78" s="1">
        <f>'data for boroughs'!P78+(P$2+$B78)/1000000000</f>
        <v>138.00000008200001</v>
      </c>
      <c r="Q78" s="1">
        <f>'data for boroughs'!Q78+(Q$2+$B78)/1000000000</f>
        <v>261.00000008299997</v>
      </c>
      <c r="R78" s="1">
        <f>'data for boroughs'!R78+(R$2+$B78)/1000000000</f>
        <v>337.00000008400002</v>
      </c>
      <c r="S78" s="1">
        <f>'data for boroughs'!S78+(S$2+$B78)/1000000000</f>
        <v>375.00000008500001</v>
      </c>
      <c r="T78" s="1">
        <f>'data for boroughs'!T78+(T$2+$B78)/1000000000</f>
        <v>550.000000086</v>
      </c>
      <c r="U78" s="1">
        <f>'data for boroughs'!U78+(U$2+$B78)/1000000000</f>
        <v>3639.000000087</v>
      </c>
      <c r="V78" s="1">
        <f>'data for boroughs'!V78+(V$2+$B78)/1000000000</f>
        <v>59.000000088</v>
      </c>
      <c r="W78" s="1">
        <f>'data for boroughs'!W78+(W$2+$B78)/1000000000</f>
        <v>321.00000008900003</v>
      </c>
      <c r="X78" s="1">
        <f>'data for boroughs'!X78+(X$2+$B78)/1000000000</f>
        <v>50.00000009</v>
      </c>
      <c r="Y78" s="1">
        <f>'data for boroughs'!Y78+(Y$2+$B78)/1000000000</f>
        <v>364.000000091</v>
      </c>
      <c r="Z78" s="1">
        <f>'data for boroughs'!Z78+(Z$2+$B78)/1000000000</f>
        <v>178.00000009199999</v>
      </c>
      <c r="AA78" s="1">
        <f>'data for boroughs'!AA78+(AA$2+$B78)/1000000000</f>
        <v>219.00000009300001</v>
      </c>
      <c r="AB78" s="1">
        <f>'data for boroughs'!AB78+(AB$2+$B78)/1000000000</f>
        <v>318.00000009399997</v>
      </c>
      <c r="AC78" s="1">
        <f>'data for boroughs'!AC78+(AC$2+$B78)/1000000000</f>
        <v>216.00000009499999</v>
      </c>
      <c r="AD78" s="1">
        <f>'data for boroughs'!AD78+(AD$2+$B78)/1000000000</f>
        <v>165.00000009600001</v>
      </c>
      <c r="AE78" s="1">
        <f>'data for boroughs'!AE78+(AE$2+$B78)/1000000000</f>
        <v>197.000000097</v>
      </c>
      <c r="AF78" s="1">
        <f>'data for boroughs'!AF78+(AF$2+$B78)/1000000000</f>
        <v>27.000000098000001</v>
      </c>
      <c r="AG78" s="1">
        <f>'data for boroughs'!AG78+(AG$2+$B78)/1000000000</f>
        <v>276.00000009899998</v>
      </c>
      <c r="AH78" s="1">
        <f>'data for boroughs'!AH78+(AH$2+$B78)/1000000000</f>
        <v>211.00000009999999</v>
      </c>
      <c r="AI78" s="1">
        <f>'data for boroughs'!AI78+(AI$2+$B78)/1000000000</f>
        <v>162.00000010100001</v>
      </c>
      <c r="AJ78" s="1">
        <f>'data for boroughs'!AJ78+(AJ$2+$B78)/1000000000</f>
        <v>228.000000102</v>
      </c>
      <c r="AK78" s="1">
        <f>'data for boroughs'!AK78+(AK$2+$B78)/1000000000</f>
        <v>137.00000010299999</v>
      </c>
      <c r="AL78" s="1">
        <f>'data for boroughs'!AL78+(AL$2+$B78)/1000000000</f>
        <v>263.00000010399998</v>
      </c>
      <c r="AM78" s="1">
        <f>'data for boroughs'!AM78+(AM$2+$B78)/1000000000</f>
        <v>113.000000105</v>
      </c>
      <c r="AN78" s="1">
        <f>'data for boroughs'!AN78+(AN$2+$B78)/1000000000</f>
        <v>135.00000010599999</v>
      </c>
      <c r="AP78" s="5">
        <f t="shared" si="31"/>
        <v>705.00000016200011</v>
      </c>
      <c r="AQ78" s="5">
        <f t="shared" si="32"/>
        <v>228.00000018200001</v>
      </c>
      <c r="AR78" s="5">
        <f t="shared" si="33"/>
        <v>561.00000018800006</v>
      </c>
      <c r="AS78" s="5">
        <f t="shared" si="34"/>
        <v>551.00000032800006</v>
      </c>
      <c r="AT78" s="5">
        <f t="shared" si="35"/>
        <v>332.000072198</v>
      </c>
      <c r="AU78" s="5">
        <f t="shared" si="36"/>
        <v>594.00000019300001</v>
      </c>
      <c r="AV78" s="5">
        <f t="shared" si="37"/>
        <v>502.000000172</v>
      </c>
      <c r="AW78" s="5">
        <f t="shared" si="38"/>
        <v>336.000000177</v>
      </c>
      <c r="AX78" s="5">
        <f t="shared" si="39"/>
        <v>164.00000020099998</v>
      </c>
      <c r="AY78" s="5">
        <f t="shared" si="40"/>
        <v>555.00000016299998</v>
      </c>
      <c r="AZ78" s="5">
        <f t="shared" si="41"/>
        <v>603.00000018700007</v>
      </c>
      <c r="BA78" s="5">
        <f t="shared" si="42"/>
        <v>778.00000025899999</v>
      </c>
      <c r="BB78" s="5">
        <f t="shared" si="43"/>
        <v>636.00000030499996</v>
      </c>
      <c r="BC78" s="5">
        <f t="shared" si="44"/>
        <v>1325.000000241</v>
      </c>
      <c r="BD78" s="5">
        <f t="shared" si="45"/>
        <v>7870.0000749560013</v>
      </c>
    </row>
    <row r="79" spans="1:56" x14ac:dyDescent="0.2">
      <c r="A79" s="1" t="s">
        <v>115</v>
      </c>
      <c r="B79" s="1">
        <v>73</v>
      </c>
      <c r="C79" s="1">
        <f>'data for boroughs'!C79+'data for boroughs'!$B79/1000000000</f>
        <v>275.00000007300002</v>
      </c>
      <c r="D79" s="1">
        <f>'data for boroughs'!D79+'data for boroughs'!$B79/1000000000</f>
        <v>119.000000073</v>
      </c>
      <c r="E79" s="1">
        <f>'data for boroughs'!E79+'data for boroughs'!$B79/1000000000</f>
        <v>156.000000073</v>
      </c>
      <c r="F79" s="1"/>
      <c r="G79" s="1">
        <f>'data for boroughs'!G79+(G$2+$B79)/1000000000</f>
        <v>2.0000000739999999</v>
      </c>
      <c r="H79" s="1">
        <f>'data for boroughs'!H79+(H$2+$B79)/1000000000</f>
        <v>1.000000075</v>
      </c>
      <c r="I79" s="1">
        <f>'data for boroughs'!I79+(I$2+$B79)/1000000000</f>
        <v>5.0000000760000001</v>
      </c>
      <c r="J79" s="1">
        <f>'data for boroughs'!J79+(J$2+$B79)/1000000000</f>
        <v>10.000000076999999</v>
      </c>
      <c r="K79" s="1">
        <f>'data for boroughs'!K79+(K$2+$B79)/1000000000</f>
        <v>16.000000077999999</v>
      </c>
      <c r="L79" s="1">
        <f>'data for boroughs'!L79+(L$2+$B79)/1000000000</f>
        <v>7.0000000790000003</v>
      </c>
      <c r="M79" s="1">
        <f>'data for boroughs'!M79+(M$2+$B79)/1000000000</f>
        <v>4.0000000800000004</v>
      </c>
      <c r="N79" s="1">
        <f>'data for boroughs'!N79+(N$2+$B79)/1000000000</f>
        <v>8.0000000809999996</v>
      </c>
      <c r="O79" s="1">
        <f>'data for boroughs'!O79+(O$2+$B79)/1000000000</f>
        <v>11.000000082</v>
      </c>
      <c r="P79" s="1">
        <f>'data for boroughs'!P79+(P$2+$B79)/1000000000</f>
        <v>5.0000000829999998</v>
      </c>
      <c r="Q79" s="1">
        <f>'data for boroughs'!Q79+(Q$2+$B79)/1000000000</f>
        <v>12.000000084</v>
      </c>
      <c r="R79" s="1">
        <f>'data for boroughs'!R79+(R$2+$B79)/1000000000</f>
        <v>12.000000085</v>
      </c>
      <c r="S79" s="1">
        <f>'data for boroughs'!S79+(S$2+$B79)/1000000000</f>
        <v>12.000000086</v>
      </c>
      <c r="T79" s="1">
        <f>'data for boroughs'!T79+(T$2+$B79)/1000000000</f>
        <v>14.000000087</v>
      </c>
      <c r="U79" s="1">
        <f>'data for boroughs'!U79+(U$2+$B79)/1000000000</f>
        <v>156.00000008800001</v>
      </c>
      <c r="V79" s="1">
        <f>'data for boroughs'!V79+(V$2+$B79)/1000000000</f>
        <v>1.000000089</v>
      </c>
      <c r="W79" s="1">
        <f>'data for boroughs'!W79+(W$2+$B79)/1000000000</f>
        <v>2.0000000899999999</v>
      </c>
      <c r="X79" s="1">
        <f>'data for boroughs'!X79+(X$2+$B79)/1000000000</f>
        <v>1.000000091</v>
      </c>
      <c r="Y79" s="1">
        <f>'data for boroughs'!Y79+(Y$2+$B79)/1000000000</f>
        <v>26.000000092000001</v>
      </c>
      <c r="Z79" s="1">
        <f>'data for boroughs'!Z79+(Z$2+$B79)/1000000000</f>
        <v>4.0000000929999997</v>
      </c>
      <c r="AA79" s="1">
        <f>'data for boroughs'!AA79+(AA$2+$B79)/1000000000</f>
        <v>1.000000094</v>
      </c>
      <c r="AB79" s="1">
        <f>'data for boroughs'!AB79+(AB$2+$B79)/1000000000</f>
        <v>27.000000095000001</v>
      </c>
      <c r="AC79" s="1">
        <f>'data for boroughs'!AC79+(AC$2+$B79)/1000000000</f>
        <v>11.000000096000001</v>
      </c>
      <c r="AD79" s="1">
        <f>'data for boroughs'!AD79+(AD$2+$B79)/1000000000</f>
        <v>8.0000000969999991</v>
      </c>
      <c r="AE79" s="1">
        <f>'data for boroughs'!AE79+(AE$2+$B79)/1000000000</f>
        <v>6.0000000980000001</v>
      </c>
      <c r="AF79" s="1">
        <f>'data for boroughs'!AF79+(AF$2+$B79)/1000000000</f>
        <v>9.9E-8</v>
      </c>
      <c r="AG79" s="1">
        <f>'data for boroughs'!AG79+(AG$2+$B79)/1000000000</f>
        <v>29.000000100000001</v>
      </c>
      <c r="AH79" s="1">
        <f>'data for boroughs'!AH79+(AH$2+$B79)/1000000000</f>
        <v>34.000000100999998</v>
      </c>
      <c r="AI79" s="1">
        <f>'data for boroughs'!AI79+(AI$2+$B79)/1000000000</f>
        <v>2.000000102</v>
      </c>
      <c r="AJ79" s="1">
        <f>'data for boroughs'!AJ79+(AJ$2+$B79)/1000000000</f>
        <v>1.03E-7</v>
      </c>
      <c r="AK79" s="1">
        <f>'data for boroughs'!AK79+(AK$2+$B79)/1000000000</f>
        <v>1.0000001039999999</v>
      </c>
      <c r="AL79" s="1">
        <f>'data for boroughs'!AL79+(AL$2+$B79)/1000000000</f>
        <v>1.000000105</v>
      </c>
      <c r="AM79" s="1">
        <f>'data for boroughs'!AM79+(AM$2+$B79)/1000000000</f>
        <v>1.06E-7</v>
      </c>
      <c r="AN79" s="1">
        <f>'data for boroughs'!AN79+(AN$2+$B79)/1000000000</f>
        <v>2.000000107</v>
      </c>
      <c r="AP79" s="5">
        <f t="shared" si="31"/>
        <v>4.0000001639999994</v>
      </c>
      <c r="AQ79" s="5">
        <f t="shared" si="32"/>
        <v>5.0000001839999992</v>
      </c>
      <c r="AR79" s="5">
        <f t="shared" si="33"/>
        <v>32.000000190000002</v>
      </c>
      <c r="AS79" s="5">
        <f t="shared" si="34"/>
        <v>19.000000331999999</v>
      </c>
      <c r="AT79" s="5">
        <f t="shared" si="35"/>
        <v>1.0000732000000001</v>
      </c>
      <c r="AU79" s="5">
        <f t="shared" si="36"/>
        <v>56.000000194999998</v>
      </c>
      <c r="AV79" s="5">
        <f t="shared" si="37"/>
        <v>27.000000174</v>
      </c>
      <c r="AW79" s="5">
        <f t="shared" si="38"/>
        <v>19.000000178999997</v>
      </c>
      <c r="AX79" s="5">
        <f t="shared" si="39"/>
        <v>1.0000002029999999</v>
      </c>
      <c r="AY79" s="5">
        <f t="shared" si="40"/>
        <v>20.000000164999999</v>
      </c>
      <c r="AZ79" s="5">
        <f t="shared" si="41"/>
        <v>12.000000189</v>
      </c>
      <c r="BA79" s="5">
        <f t="shared" si="42"/>
        <v>14.000000262</v>
      </c>
      <c r="BB79" s="5">
        <f t="shared" si="43"/>
        <v>37.000000307999997</v>
      </c>
      <c r="BC79" s="5">
        <f t="shared" si="44"/>
        <v>28.000000243999999</v>
      </c>
      <c r="BD79" s="5">
        <f t="shared" si="45"/>
        <v>275.00007598899992</v>
      </c>
    </row>
    <row r="80" spans="1:56" x14ac:dyDescent="0.2">
      <c r="A80" s="1" t="s">
        <v>97</v>
      </c>
      <c r="B80" s="1">
        <v>74</v>
      </c>
      <c r="C80" s="1">
        <f>'data for boroughs'!C80+'data for boroughs'!$B80/1000000000</f>
        <v>4533.0000000740001</v>
      </c>
      <c r="D80" s="1">
        <f>'data for boroughs'!D80+'data for boroughs'!$B80/1000000000</f>
        <v>2421.0000000740001</v>
      </c>
      <c r="E80" s="1">
        <f>'data for boroughs'!E80+'data for boroughs'!$B80/1000000000</f>
        <v>2112.0000000740001</v>
      </c>
      <c r="F80" s="1"/>
      <c r="G80" s="1">
        <f>'data for boroughs'!G80+(G$2+$B80)/1000000000</f>
        <v>37.000000075000003</v>
      </c>
      <c r="H80" s="1">
        <f>'data for boroughs'!H80+(H$2+$B80)/1000000000</f>
        <v>1.0000000760000001</v>
      </c>
      <c r="I80" s="1">
        <f>'data for boroughs'!I80+(I$2+$B80)/1000000000</f>
        <v>417.00000007699998</v>
      </c>
      <c r="J80" s="1">
        <f>'data for boroughs'!J80+(J$2+$B80)/1000000000</f>
        <v>100.000000078</v>
      </c>
      <c r="K80" s="1">
        <f>'data for boroughs'!K80+(K$2+$B80)/1000000000</f>
        <v>93.000000079000003</v>
      </c>
      <c r="L80" s="1">
        <f>'data for boroughs'!L80+(L$2+$B80)/1000000000</f>
        <v>48.00000008</v>
      </c>
      <c r="M80" s="1">
        <f>'data for boroughs'!M80+(M$2+$B80)/1000000000</f>
        <v>131.000000081</v>
      </c>
      <c r="N80" s="1">
        <f>'data for boroughs'!N80+(N$2+$B80)/1000000000</f>
        <v>167.00000008200001</v>
      </c>
      <c r="O80" s="1">
        <f>'data for boroughs'!O80+(O$2+$B80)/1000000000</f>
        <v>145.000000083</v>
      </c>
      <c r="P80" s="1">
        <f>'data for boroughs'!P80+(P$2+$B80)/1000000000</f>
        <v>631.00000008400002</v>
      </c>
      <c r="Q80" s="1">
        <f>'data for boroughs'!Q80+(Q$2+$B80)/1000000000</f>
        <v>182.00000008500001</v>
      </c>
      <c r="R80" s="1">
        <f>'data for boroughs'!R80+(R$2+$B80)/1000000000</f>
        <v>158.000000086</v>
      </c>
      <c r="S80" s="1">
        <f>'data for boroughs'!S80+(S$2+$B80)/1000000000</f>
        <v>48.000000086999997</v>
      </c>
      <c r="T80" s="1">
        <f>'data for boroughs'!T80+(T$2+$B80)/1000000000</f>
        <v>263.00000008799998</v>
      </c>
      <c r="U80" s="1">
        <f>'data for boroughs'!U80+(U$2+$B80)/1000000000</f>
        <v>2112.000000089</v>
      </c>
      <c r="V80" s="1">
        <f>'data for boroughs'!V80+(V$2+$B80)/1000000000</f>
        <v>126.00000009</v>
      </c>
      <c r="W80" s="1">
        <f>'data for boroughs'!W80+(W$2+$B80)/1000000000</f>
        <v>30.000000091</v>
      </c>
      <c r="X80" s="1">
        <f>'data for boroughs'!X80+(X$2+$B80)/1000000000</f>
        <v>18.000000092000001</v>
      </c>
      <c r="Y80" s="1">
        <f>'data for boroughs'!Y80+(Y$2+$B80)/1000000000</f>
        <v>490.00000009299998</v>
      </c>
      <c r="Z80" s="1">
        <f>'data for boroughs'!Z80+(Z$2+$B80)/1000000000</f>
        <v>22.000000094000001</v>
      </c>
      <c r="AA80" s="1">
        <f>'data for boroughs'!AA80+(AA$2+$B80)/1000000000</f>
        <v>98.000000095000004</v>
      </c>
      <c r="AB80" s="1">
        <f>'data for boroughs'!AB80+(AB$2+$B80)/1000000000</f>
        <v>313.00000009600001</v>
      </c>
      <c r="AC80" s="1">
        <f>'data for boroughs'!AC80+(AC$2+$B80)/1000000000</f>
        <v>93.000000096999997</v>
      </c>
      <c r="AD80" s="1">
        <f>'data for boroughs'!AD80+(AD$2+$B80)/1000000000</f>
        <v>79.000000098000001</v>
      </c>
      <c r="AE80" s="1">
        <f>'data for boroughs'!AE80+(AE$2+$B80)/1000000000</f>
        <v>71.000000099000005</v>
      </c>
      <c r="AF80" s="1">
        <f>'data for boroughs'!AF80+(AF$2+$B80)/1000000000</f>
        <v>48.000000100000001</v>
      </c>
      <c r="AG80" s="1">
        <f>'data for boroughs'!AG80+(AG$2+$B80)/1000000000</f>
        <v>88.000000100999998</v>
      </c>
      <c r="AH80" s="1">
        <f>'data for boroughs'!AH80+(AH$2+$B80)/1000000000</f>
        <v>51.000000102000001</v>
      </c>
      <c r="AI80" s="1">
        <f>'data for boroughs'!AI80+(AI$2+$B80)/1000000000</f>
        <v>3.0000001030000001</v>
      </c>
      <c r="AJ80" s="1">
        <f>'data for boroughs'!AJ80+(AJ$2+$B80)/1000000000</f>
        <v>42.000000104000001</v>
      </c>
      <c r="AK80" s="1">
        <f>'data for boroughs'!AK80+(AK$2+$B80)/1000000000</f>
        <v>170.000000105</v>
      </c>
      <c r="AL80" s="1">
        <f>'data for boroughs'!AL80+(AL$2+$B80)/1000000000</f>
        <v>8.0000001059999999</v>
      </c>
      <c r="AM80" s="1">
        <f>'data for boroughs'!AM80+(AM$2+$B80)/1000000000</f>
        <v>7.000000107</v>
      </c>
      <c r="AN80" s="1">
        <f>'data for boroughs'!AN80+(AN$2+$B80)/1000000000</f>
        <v>355.00000010799999</v>
      </c>
      <c r="AP80" s="5">
        <f t="shared" si="31"/>
        <v>67.000000166000007</v>
      </c>
      <c r="AQ80" s="5">
        <f t="shared" si="32"/>
        <v>40.000000186000001</v>
      </c>
      <c r="AR80" s="5">
        <f t="shared" si="33"/>
        <v>561.00000019200002</v>
      </c>
      <c r="AS80" s="5">
        <f t="shared" si="34"/>
        <v>916.00000033599997</v>
      </c>
      <c r="AT80" s="5">
        <f t="shared" si="35"/>
        <v>105.00007420200001</v>
      </c>
      <c r="AU80" s="5">
        <f t="shared" si="36"/>
        <v>401.00000019700002</v>
      </c>
      <c r="AV80" s="5">
        <f t="shared" si="37"/>
        <v>186.00000017600001</v>
      </c>
      <c r="AW80" s="5">
        <f t="shared" si="38"/>
        <v>224.00000018100002</v>
      </c>
      <c r="AX80" s="5">
        <f t="shared" si="39"/>
        <v>218.00000020499999</v>
      </c>
      <c r="AY80" s="5">
        <f t="shared" si="40"/>
        <v>349.00000016700005</v>
      </c>
      <c r="AZ80" s="5">
        <f t="shared" si="41"/>
        <v>90.000000190999998</v>
      </c>
      <c r="BA80" s="5">
        <f t="shared" si="42"/>
        <v>820.00000026499993</v>
      </c>
      <c r="BB80" s="5">
        <f t="shared" si="43"/>
        <v>62.000000311000001</v>
      </c>
      <c r="BC80" s="5">
        <f t="shared" si="44"/>
        <v>494.000000247</v>
      </c>
      <c r="BD80" s="5">
        <f t="shared" si="45"/>
        <v>4533.0000770219995</v>
      </c>
    </row>
    <row r="81" spans="1:56" x14ac:dyDescent="0.2">
      <c r="A81" s="1" t="s">
        <v>98</v>
      </c>
      <c r="B81" s="1">
        <v>75</v>
      </c>
      <c r="C81" s="1">
        <f>'data for boroughs'!C81+'data for boroughs'!$B81/1000000000</f>
        <v>465.000000075</v>
      </c>
      <c r="D81" s="1">
        <f>'data for boroughs'!D81+'data for boroughs'!$B81/1000000000</f>
        <v>292.000000075</v>
      </c>
      <c r="E81" s="1">
        <f>'data for boroughs'!E81+'data for boroughs'!$B81/1000000000</f>
        <v>173.000000075</v>
      </c>
      <c r="F81" s="1"/>
      <c r="G81" s="1">
        <f>'data for boroughs'!G81+(G$2+$B81)/1000000000</f>
        <v>17.000000075999999</v>
      </c>
      <c r="H81" s="1">
        <f>'data for boroughs'!H81+(H$2+$B81)/1000000000</f>
        <v>2.0000000770000002</v>
      </c>
      <c r="I81" s="1">
        <f>'data for boroughs'!I81+(I$2+$B81)/1000000000</f>
        <v>23.000000077999999</v>
      </c>
      <c r="J81" s="1">
        <f>'data for boroughs'!J81+(J$2+$B81)/1000000000</f>
        <v>20.000000078999999</v>
      </c>
      <c r="K81" s="1">
        <f>'data for boroughs'!K81+(K$2+$B81)/1000000000</f>
        <v>21.00000008</v>
      </c>
      <c r="L81" s="1">
        <f>'data for boroughs'!L81+(L$2+$B81)/1000000000</f>
        <v>17.000000081</v>
      </c>
      <c r="M81" s="1">
        <f>'data for boroughs'!M81+(M$2+$B81)/1000000000</f>
        <v>18.000000082</v>
      </c>
      <c r="N81" s="1">
        <f>'data for boroughs'!N81+(N$2+$B81)/1000000000</f>
        <v>34.000000083000003</v>
      </c>
      <c r="O81" s="1">
        <f>'data for boroughs'!O81+(O$2+$B81)/1000000000</f>
        <v>16.000000084</v>
      </c>
      <c r="P81" s="1">
        <f>'data for boroughs'!P81+(P$2+$B81)/1000000000</f>
        <v>23.000000085</v>
      </c>
      <c r="Q81" s="1">
        <f>'data for boroughs'!Q81+(Q$2+$B81)/1000000000</f>
        <v>35.000000086</v>
      </c>
      <c r="R81" s="1">
        <f>'data for boroughs'!R81+(R$2+$B81)/1000000000</f>
        <v>24.000000087</v>
      </c>
      <c r="S81" s="1">
        <f>'data for boroughs'!S81+(S$2+$B81)/1000000000</f>
        <v>19.000000088</v>
      </c>
      <c r="T81" s="1">
        <f>'data for boroughs'!T81+(T$2+$B81)/1000000000</f>
        <v>23.000000089</v>
      </c>
      <c r="U81" s="1">
        <f>'data for boroughs'!U81+(U$2+$B81)/1000000000</f>
        <v>173.00000008999999</v>
      </c>
      <c r="V81" s="1">
        <f>'data for boroughs'!V81+(V$2+$B81)/1000000000</f>
        <v>12.000000091</v>
      </c>
      <c r="W81" s="1">
        <f>'data for boroughs'!W81+(W$2+$B81)/1000000000</f>
        <v>11.000000092000001</v>
      </c>
      <c r="X81" s="1">
        <f>'data for boroughs'!X81+(X$2+$B81)/1000000000</f>
        <v>1.0000000929999999</v>
      </c>
      <c r="Y81" s="1">
        <f>'data for boroughs'!Y81+(Y$2+$B81)/1000000000</f>
        <v>22.000000094000001</v>
      </c>
      <c r="Z81" s="1">
        <f>'data for boroughs'!Z81+(Z$2+$B81)/1000000000</f>
        <v>8.0000000950000008</v>
      </c>
      <c r="AA81" s="1">
        <f>'data for boroughs'!AA81+(AA$2+$B81)/1000000000</f>
        <v>17.000000096000001</v>
      </c>
      <c r="AB81" s="1">
        <f>'data for boroughs'!AB81+(AB$2+$B81)/1000000000</f>
        <v>17.000000097000001</v>
      </c>
      <c r="AC81" s="1">
        <f>'data for boroughs'!AC81+(AC$2+$B81)/1000000000</f>
        <v>12.000000097999999</v>
      </c>
      <c r="AD81" s="1">
        <f>'data for boroughs'!AD81+(AD$2+$B81)/1000000000</f>
        <v>12.000000098999999</v>
      </c>
      <c r="AE81" s="1">
        <f>'data for boroughs'!AE81+(AE$2+$B81)/1000000000</f>
        <v>3.0000000999999998</v>
      </c>
      <c r="AF81" s="1">
        <f>'data for boroughs'!AF81+(AF$2+$B81)/1000000000</f>
        <v>1.0000001009999999</v>
      </c>
      <c r="AG81" s="1">
        <f>'data for boroughs'!AG81+(AG$2+$B81)/1000000000</f>
        <v>11.000000102</v>
      </c>
      <c r="AH81" s="1">
        <f>'data for boroughs'!AH81+(AH$2+$B81)/1000000000</f>
        <v>7.0000001029999996</v>
      </c>
      <c r="AI81" s="1">
        <f>'data for boroughs'!AI81+(AI$2+$B81)/1000000000</f>
        <v>2.0000001040000002</v>
      </c>
      <c r="AJ81" s="1">
        <f>'data for boroughs'!AJ81+(AJ$2+$B81)/1000000000</f>
        <v>8.0000001049999998</v>
      </c>
      <c r="AK81" s="1">
        <f>'data for boroughs'!AK81+(AK$2+$B81)/1000000000</f>
        <v>5.0000001059999999</v>
      </c>
      <c r="AL81" s="1">
        <f>'data for boroughs'!AL81+(AL$2+$B81)/1000000000</f>
        <v>7.000000107</v>
      </c>
      <c r="AM81" s="1">
        <f>'data for boroughs'!AM81+(AM$2+$B81)/1000000000</f>
        <v>1.0000001080000001</v>
      </c>
      <c r="AN81" s="1">
        <f>'data for boroughs'!AN81+(AN$2+$B81)/1000000000</f>
        <v>16.000000108999998</v>
      </c>
      <c r="AP81" s="5">
        <f t="shared" si="31"/>
        <v>28.000000168</v>
      </c>
      <c r="AQ81" s="5">
        <f t="shared" si="32"/>
        <v>9.0000001880000013</v>
      </c>
      <c r="AR81" s="5">
        <f t="shared" si="33"/>
        <v>25.000000194000002</v>
      </c>
      <c r="AS81" s="5">
        <f t="shared" si="34"/>
        <v>61.00000034</v>
      </c>
      <c r="AT81" s="5">
        <f t="shared" si="35"/>
        <v>18.000075204000002</v>
      </c>
      <c r="AU81" s="5">
        <f t="shared" si="36"/>
        <v>28.000000198999999</v>
      </c>
      <c r="AV81" s="5">
        <f t="shared" si="37"/>
        <v>33.000000178000001</v>
      </c>
      <c r="AW81" s="5">
        <f t="shared" si="38"/>
        <v>28.000000182999997</v>
      </c>
      <c r="AX81" s="5">
        <f t="shared" si="39"/>
        <v>6.0000002069999994</v>
      </c>
      <c r="AY81" s="5">
        <f t="shared" si="40"/>
        <v>69.000000169000003</v>
      </c>
      <c r="AZ81" s="5">
        <f t="shared" si="41"/>
        <v>27.000000192999998</v>
      </c>
      <c r="BA81" s="5">
        <f t="shared" si="42"/>
        <v>56.000000267999994</v>
      </c>
      <c r="BB81" s="5">
        <f t="shared" si="43"/>
        <v>16.000000313999998</v>
      </c>
      <c r="BC81" s="5">
        <f t="shared" si="44"/>
        <v>61.000000249999999</v>
      </c>
      <c r="BD81" s="5">
        <f t="shared" si="45"/>
        <v>465.00007805500002</v>
      </c>
    </row>
    <row r="82" spans="1:56" x14ac:dyDescent="0.2">
      <c r="A82" s="1" t="s">
        <v>215</v>
      </c>
      <c r="B82" s="1">
        <v>76</v>
      </c>
      <c r="C82" s="1">
        <f>'data for boroughs'!C82+'data for boroughs'!$B82/1000000000</f>
        <v>74.000000076000006</v>
      </c>
      <c r="D82" s="1">
        <f>'data for boroughs'!D82+'data for boroughs'!$B82/1000000000</f>
        <v>55.000000075999999</v>
      </c>
      <c r="E82" s="1">
        <f>'data for boroughs'!E82+'data for boroughs'!$B82/1000000000</f>
        <v>19.000000075999999</v>
      </c>
      <c r="F82" s="1"/>
      <c r="G82" s="1">
        <f>'data for boroughs'!G82+(G$2+$B82)/1000000000</f>
        <v>4.0000000770000002</v>
      </c>
      <c r="H82" s="1">
        <f>'data for boroughs'!H82+(H$2+$B82)/1000000000</f>
        <v>7.7999999999999997E-8</v>
      </c>
      <c r="I82" s="1">
        <f>'data for boroughs'!I82+(I$2+$B82)/1000000000</f>
        <v>7.9000000000000006E-8</v>
      </c>
      <c r="J82" s="1">
        <f>'data for boroughs'!J82+(J$2+$B82)/1000000000</f>
        <v>5.0000000800000004</v>
      </c>
      <c r="K82" s="1">
        <f>'data for boroughs'!K82+(K$2+$B82)/1000000000</f>
        <v>8.0000000809999996</v>
      </c>
      <c r="L82" s="1">
        <f>'data for boroughs'!L82+(L$2+$B82)/1000000000</f>
        <v>1.0000000819999999</v>
      </c>
      <c r="M82" s="1">
        <f>'data for boroughs'!M82+(M$2+$B82)/1000000000</f>
        <v>8.3000000000000002E-8</v>
      </c>
      <c r="N82" s="1">
        <f>'data for boroughs'!N82+(N$2+$B82)/1000000000</f>
        <v>1.0000000840000001</v>
      </c>
      <c r="O82" s="1">
        <f>'data for boroughs'!O82+(O$2+$B82)/1000000000</f>
        <v>17.000000085</v>
      </c>
      <c r="P82" s="1">
        <f>'data for boroughs'!P82+(P$2+$B82)/1000000000</f>
        <v>6.000000086</v>
      </c>
      <c r="Q82" s="1">
        <f>'data for boroughs'!Q82+(Q$2+$B82)/1000000000</f>
        <v>3.0000000870000001</v>
      </c>
      <c r="R82" s="1">
        <f>'data for boroughs'!R82+(R$2+$B82)/1000000000</f>
        <v>1.000000088</v>
      </c>
      <c r="S82" s="1">
        <f>'data for boroughs'!S82+(S$2+$B82)/1000000000</f>
        <v>3.0000000889999998</v>
      </c>
      <c r="T82" s="1">
        <f>'data for boroughs'!T82+(T$2+$B82)/1000000000</f>
        <v>6.0000000900000003</v>
      </c>
      <c r="U82" s="1">
        <f>'data for boroughs'!U82+(U$2+$B82)/1000000000</f>
        <v>19.000000091</v>
      </c>
      <c r="V82" s="1">
        <f>'data for boroughs'!V82+(V$2+$B82)/1000000000</f>
        <v>9.2000000000000003E-8</v>
      </c>
      <c r="W82" s="1">
        <f>'data for boroughs'!W82+(W$2+$B82)/1000000000</f>
        <v>7.0000000929999997</v>
      </c>
      <c r="X82" s="1">
        <f>'data for boroughs'!X82+(X$2+$B82)/1000000000</f>
        <v>9.3999999999999995E-8</v>
      </c>
      <c r="Y82" s="1">
        <f>'data for boroughs'!Y82+(Y$2+$B82)/1000000000</f>
        <v>9.5000000000000004E-8</v>
      </c>
      <c r="Z82" s="1">
        <f>'data for boroughs'!Z82+(Z$2+$B82)/1000000000</f>
        <v>9.5999999999999999E-8</v>
      </c>
      <c r="AA82" s="1">
        <f>'data for boroughs'!AA82+(AA$2+$B82)/1000000000</f>
        <v>1.000000097</v>
      </c>
      <c r="AB82" s="1">
        <f>'data for boroughs'!AB82+(AB$2+$B82)/1000000000</f>
        <v>9.8000000000000004E-8</v>
      </c>
      <c r="AC82" s="1">
        <f>'data for boroughs'!AC82+(AC$2+$B82)/1000000000</f>
        <v>9.9E-8</v>
      </c>
      <c r="AD82" s="1">
        <f>'data for boroughs'!AD82+(AD$2+$B82)/1000000000</f>
        <v>9.9999999999999995E-8</v>
      </c>
      <c r="AE82" s="1">
        <f>'data for boroughs'!AE82+(AE$2+$B82)/1000000000</f>
        <v>4.0000001010000004</v>
      </c>
      <c r="AF82" s="1">
        <f>'data for boroughs'!AF82+(AF$2+$B82)/1000000000</f>
        <v>1.02E-7</v>
      </c>
      <c r="AG82" s="1">
        <f>'data for boroughs'!AG82+(AG$2+$B82)/1000000000</f>
        <v>2.0000001030000001</v>
      </c>
      <c r="AH82" s="1">
        <f>'data for boroughs'!AH82+(AH$2+$B82)/1000000000</f>
        <v>2.0000001040000002</v>
      </c>
      <c r="AI82" s="1">
        <f>'data for boroughs'!AI82+(AI$2+$B82)/1000000000</f>
        <v>1.05E-7</v>
      </c>
      <c r="AJ82" s="1">
        <f>'data for boroughs'!AJ82+(AJ$2+$B82)/1000000000</f>
        <v>1.0000001060000001</v>
      </c>
      <c r="AK82" s="1">
        <f>'data for boroughs'!AK82+(AK$2+$B82)/1000000000</f>
        <v>1.0700000000000001E-7</v>
      </c>
      <c r="AL82" s="1">
        <f>'data for boroughs'!AL82+(AL$2+$B82)/1000000000</f>
        <v>2.0000001080000001</v>
      </c>
      <c r="AM82" s="1">
        <f>'data for boroughs'!AM82+(AM$2+$B82)/1000000000</f>
        <v>1.09E-7</v>
      </c>
      <c r="AN82" s="1">
        <f>'data for boroughs'!AN82+(AN$2+$B82)/1000000000</f>
        <v>1.1000000000000001E-7</v>
      </c>
      <c r="AP82" s="5">
        <f t="shared" si="31"/>
        <v>11.00000017</v>
      </c>
      <c r="AQ82" s="5">
        <f t="shared" si="32"/>
        <v>1.8999999999999998E-7</v>
      </c>
      <c r="AR82" s="5">
        <f t="shared" si="33"/>
        <v>4.0000001960000002</v>
      </c>
      <c r="AS82" s="5">
        <f t="shared" si="34"/>
        <v>7.000000344</v>
      </c>
      <c r="AT82" s="5">
        <f t="shared" si="35"/>
        <v>1.0000762059999999</v>
      </c>
      <c r="AU82" s="5">
        <f t="shared" si="36"/>
        <v>2.0000002010000002</v>
      </c>
      <c r="AV82" s="5">
        <f t="shared" si="37"/>
        <v>8.0000001799999989</v>
      </c>
      <c r="AW82" s="5">
        <f t="shared" si="38"/>
        <v>17.000000185000001</v>
      </c>
      <c r="AX82" s="5">
        <f t="shared" si="39"/>
        <v>2.0900000000000001E-7</v>
      </c>
      <c r="AY82" s="5">
        <f t="shared" si="40"/>
        <v>4.0000001709999999</v>
      </c>
      <c r="AZ82" s="5">
        <f t="shared" si="41"/>
        <v>4.0000001950000001</v>
      </c>
      <c r="BA82" s="5">
        <f t="shared" si="42"/>
        <v>1.000000271</v>
      </c>
      <c r="BB82" s="5">
        <f t="shared" si="43"/>
        <v>4.0000003169999996</v>
      </c>
      <c r="BC82" s="5">
        <f t="shared" si="44"/>
        <v>11.000000253</v>
      </c>
      <c r="BD82" s="5">
        <f t="shared" si="45"/>
        <v>74.000079088000007</v>
      </c>
    </row>
    <row r="83" spans="1:56" x14ac:dyDescent="0.2">
      <c r="A83" s="1" t="s">
        <v>99</v>
      </c>
      <c r="B83" s="1">
        <v>77</v>
      </c>
      <c r="C83" s="1">
        <f>'data for boroughs'!C83+'data for boroughs'!$B83/1000000000</f>
        <v>7171.0000000769996</v>
      </c>
      <c r="D83" s="1">
        <f>'data for boroughs'!D83+'data for boroughs'!$B83/1000000000</f>
        <v>5548.0000000769996</v>
      </c>
      <c r="E83" s="1">
        <f>'data for boroughs'!E83+'data for boroughs'!$B83/1000000000</f>
        <v>1623.0000000770001</v>
      </c>
      <c r="F83" s="1"/>
      <c r="G83" s="1">
        <f>'data for boroughs'!G83+(G$2+$B83)/1000000000</f>
        <v>142.000000078</v>
      </c>
      <c r="H83" s="1">
        <f>'data for boroughs'!H83+(H$2+$B83)/1000000000</f>
        <v>2.0000000789999999</v>
      </c>
      <c r="I83" s="1">
        <f>'data for boroughs'!I83+(I$2+$B83)/1000000000</f>
        <v>348.00000008000001</v>
      </c>
      <c r="J83" s="1">
        <f>'data for boroughs'!J83+(J$2+$B83)/1000000000</f>
        <v>296.000000081</v>
      </c>
      <c r="K83" s="1">
        <f>'data for boroughs'!K83+(K$2+$B83)/1000000000</f>
        <v>402.00000008199999</v>
      </c>
      <c r="L83" s="1">
        <f>'data for boroughs'!L83+(L$2+$B83)/1000000000</f>
        <v>287.00000008299997</v>
      </c>
      <c r="M83" s="1">
        <f>'data for boroughs'!M83+(M$2+$B83)/1000000000</f>
        <v>152.00000008399999</v>
      </c>
      <c r="N83" s="1">
        <f>'data for boroughs'!N83+(N$2+$B83)/1000000000</f>
        <v>1510.000000085</v>
      </c>
      <c r="O83" s="1">
        <f>'data for boroughs'!O83+(O$2+$B83)/1000000000</f>
        <v>350.000000086</v>
      </c>
      <c r="P83" s="1">
        <f>'data for boroughs'!P83+(P$2+$B83)/1000000000</f>
        <v>579.00000008699999</v>
      </c>
      <c r="Q83" s="1">
        <f>'data for boroughs'!Q83+(Q$2+$B83)/1000000000</f>
        <v>982.00000008799998</v>
      </c>
      <c r="R83" s="1">
        <f>'data for boroughs'!R83+(R$2+$B83)/1000000000</f>
        <v>73.000000088999997</v>
      </c>
      <c r="S83" s="1">
        <f>'data for boroughs'!S83+(S$2+$B83)/1000000000</f>
        <v>271.00000009000001</v>
      </c>
      <c r="T83" s="1">
        <f>'data for boroughs'!T83+(T$2+$B83)/1000000000</f>
        <v>154.000000091</v>
      </c>
      <c r="U83" s="1">
        <f>'data for boroughs'!U83+(U$2+$B83)/1000000000</f>
        <v>1623.0000000919999</v>
      </c>
      <c r="V83" s="1">
        <f>'data for boroughs'!V83+(V$2+$B83)/1000000000</f>
        <v>48.000000092999997</v>
      </c>
      <c r="W83" s="1">
        <f>'data for boroughs'!W83+(W$2+$B83)/1000000000</f>
        <v>154.000000094</v>
      </c>
      <c r="X83" s="1">
        <f>'data for boroughs'!X83+(X$2+$B83)/1000000000</f>
        <v>46.000000094999997</v>
      </c>
      <c r="Y83" s="1">
        <f>'data for boroughs'!Y83+(Y$2+$B83)/1000000000</f>
        <v>139.00000009600001</v>
      </c>
      <c r="Z83" s="1">
        <f>'data for boroughs'!Z83+(Z$2+$B83)/1000000000</f>
        <v>58.000000096999997</v>
      </c>
      <c r="AA83" s="1">
        <f>'data for boroughs'!AA83+(AA$2+$B83)/1000000000</f>
        <v>143.00000009799999</v>
      </c>
      <c r="AB83" s="1">
        <f>'data for boroughs'!AB83+(AB$2+$B83)/1000000000</f>
        <v>159.000000099</v>
      </c>
      <c r="AC83" s="1">
        <f>'data for boroughs'!AC83+(AC$2+$B83)/1000000000</f>
        <v>123.00000009999999</v>
      </c>
      <c r="AD83" s="1">
        <f>'data for boroughs'!AD83+(AD$2+$B83)/1000000000</f>
        <v>92.000000100999998</v>
      </c>
      <c r="AE83" s="1">
        <f>'data for boroughs'!AE83+(AE$2+$B83)/1000000000</f>
        <v>29.000000102000001</v>
      </c>
      <c r="AF83" s="1">
        <f>'data for boroughs'!AF83+(AF$2+$B83)/1000000000</f>
        <v>14.000000103</v>
      </c>
      <c r="AG83" s="1">
        <f>'data for boroughs'!AG83+(AG$2+$B83)/1000000000</f>
        <v>43.000000104000001</v>
      </c>
      <c r="AH83" s="1">
        <f>'data for boroughs'!AH83+(AH$2+$B83)/1000000000</f>
        <v>62.000000104999998</v>
      </c>
      <c r="AI83" s="1">
        <f>'data for boroughs'!AI83+(AI$2+$B83)/1000000000</f>
        <v>58.000000106000002</v>
      </c>
      <c r="AJ83" s="1">
        <f>'data for boroughs'!AJ83+(AJ$2+$B83)/1000000000</f>
        <v>151.00000010700001</v>
      </c>
      <c r="AK83" s="1">
        <f>'data for boroughs'!AK83+(AK$2+$B83)/1000000000</f>
        <v>60.000000108000002</v>
      </c>
      <c r="AL83" s="1">
        <f>'data for boroughs'!AL83+(AL$2+$B83)/1000000000</f>
        <v>59.000000108999998</v>
      </c>
      <c r="AM83" s="1">
        <f>'data for boroughs'!AM83+(AM$2+$B83)/1000000000</f>
        <v>29.000000109999998</v>
      </c>
      <c r="AN83" s="1">
        <f>'data for boroughs'!AN83+(AN$2+$B83)/1000000000</f>
        <v>156.00000011099999</v>
      </c>
      <c r="AP83" s="5">
        <f t="shared" si="31"/>
        <v>296.000000172</v>
      </c>
      <c r="AQ83" s="5">
        <f t="shared" si="32"/>
        <v>104.00000019199999</v>
      </c>
      <c r="AR83" s="5">
        <f t="shared" si="33"/>
        <v>168.00000019800001</v>
      </c>
      <c r="AS83" s="5">
        <f t="shared" si="34"/>
        <v>702.00000034799996</v>
      </c>
      <c r="AT83" s="5">
        <f t="shared" si="35"/>
        <v>172.00007720799999</v>
      </c>
      <c r="AU83" s="5">
        <f t="shared" si="36"/>
        <v>202.00000020300001</v>
      </c>
      <c r="AV83" s="5">
        <f t="shared" si="37"/>
        <v>525.00000018200001</v>
      </c>
      <c r="AW83" s="5">
        <f t="shared" si="38"/>
        <v>442.00000018700001</v>
      </c>
      <c r="AX83" s="5">
        <f t="shared" si="39"/>
        <v>74.000000211</v>
      </c>
      <c r="AY83" s="5">
        <f t="shared" si="40"/>
        <v>2492.000000173</v>
      </c>
      <c r="AZ83" s="5">
        <f t="shared" si="41"/>
        <v>422.00000019700002</v>
      </c>
      <c r="BA83" s="5">
        <f t="shared" si="42"/>
        <v>791.00000027399994</v>
      </c>
      <c r="BB83" s="5">
        <f t="shared" si="43"/>
        <v>179.00000032</v>
      </c>
      <c r="BC83" s="5">
        <f t="shared" si="44"/>
        <v>602.00000025600002</v>
      </c>
      <c r="BD83" s="5">
        <f t="shared" si="45"/>
        <v>7171.0000801209999</v>
      </c>
    </row>
    <row r="84" spans="1:56" x14ac:dyDescent="0.2">
      <c r="A84" s="1" t="s">
        <v>267</v>
      </c>
      <c r="B84" s="1">
        <v>78</v>
      </c>
      <c r="C84" s="1">
        <f>'data for boroughs'!C84+'data for boroughs'!$B84/1000000000</f>
        <v>11556.000000078</v>
      </c>
      <c r="D84" s="1">
        <f>'data for boroughs'!D84+'data for boroughs'!$B84/1000000000</f>
        <v>5235.0000000780001</v>
      </c>
      <c r="E84" s="1">
        <f>'data for boroughs'!E84+'data for boroughs'!$B84/1000000000</f>
        <v>6321.0000000780001</v>
      </c>
      <c r="F84" s="1"/>
      <c r="G84" s="1">
        <f>'data for boroughs'!G84+(G$2+$B84)/1000000000</f>
        <v>445.00000007900002</v>
      </c>
      <c r="H84" s="1">
        <f>'data for boroughs'!H84+(H$2+$B84)/1000000000</f>
        <v>12.00000008</v>
      </c>
      <c r="I84" s="1">
        <f>'data for boroughs'!I84+(I$2+$B84)/1000000000</f>
        <v>131.000000081</v>
      </c>
      <c r="J84" s="1">
        <f>'data for boroughs'!J84+(J$2+$B84)/1000000000</f>
        <v>544.00000008200004</v>
      </c>
      <c r="K84" s="1">
        <f>'data for boroughs'!K84+(K$2+$B84)/1000000000</f>
        <v>272.00000008299997</v>
      </c>
      <c r="L84" s="1">
        <f>'data for boroughs'!L84+(L$2+$B84)/1000000000</f>
        <v>269.00000008400002</v>
      </c>
      <c r="M84" s="1">
        <f>'data for boroughs'!M84+(M$2+$B84)/1000000000</f>
        <v>784.00000008500001</v>
      </c>
      <c r="N84" s="1">
        <f>'data for boroughs'!N84+(N$2+$B84)/1000000000</f>
        <v>250.000000086</v>
      </c>
      <c r="O84" s="1">
        <f>'data for boroughs'!O84+(O$2+$B84)/1000000000</f>
        <v>203.00000008699999</v>
      </c>
      <c r="P84" s="1">
        <f>'data for boroughs'!P84+(P$2+$B84)/1000000000</f>
        <v>183.00000008800001</v>
      </c>
      <c r="Q84" s="1">
        <f>'data for boroughs'!Q84+(Q$2+$B84)/1000000000</f>
        <v>290.00000008900003</v>
      </c>
      <c r="R84" s="1">
        <f>'data for boroughs'!R84+(R$2+$B84)/1000000000</f>
        <v>186.00000008999999</v>
      </c>
      <c r="S84" s="1">
        <f>'data for boroughs'!S84+(S$2+$B84)/1000000000</f>
        <v>342.000000091</v>
      </c>
      <c r="T84" s="1">
        <f>'data for boroughs'!T84+(T$2+$B84)/1000000000</f>
        <v>1324.0000000919999</v>
      </c>
      <c r="U84" s="1">
        <f>'data for boroughs'!U84+(U$2+$B84)/1000000000</f>
        <v>6321.0000000930004</v>
      </c>
      <c r="V84" s="1">
        <f>'data for boroughs'!V84+(V$2+$B84)/1000000000</f>
        <v>68.000000094000001</v>
      </c>
      <c r="W84" s="1">
        <f>'data for boroughs'!W84+(W$2+$B84)/1000000000</f>
        <v>728.00000009500002</v>
      </c>
      <c r="X84" s="1">
        <f>'data for boroughs'!X84+(X$2+$B84)/1000000000</f>
        <v>124.00000009599999</v>
      </c>
      <c r="Y84" s="1">
        <f>'data for boroughs'!Y84+(Y$2+$B84)/1000000000</f>
        <v>762.000000097</v>
      </c>
      <c r="Z84" s="1">
        <f>'data for boroughs'!Z84+(Z$2+$B84)/1000000000</f>
        <v>359.00000009799999</v>
      </c>
      <c r="AA84" s="1">
        <f>'data for boroughs'!AA84+(AA$2+$B84)/1000000000</f>
        <v>288.00000009899998</v>
      </c>
      <c r="AB84" s="1">
        <f>'data for boroughs'!AB84+(AB$2+$B84)/1000000000</f>
        <v>906.00000009999997</v>
      </c>
      <c r="AC84" s="1">
        <f>'data for boroughs'!AC84+(AC$2+$B84)/1000000000</f>
        <v>290.00000010100001</v>
      </c>
      <c r="AD84" s="1">
        <f>'data for boroughs'!AD84+(AD$2+$B84)/1000000000</f>
        <v>195.000000102</v>
      </c>
      <c r="AE84" s="1">
        <f>'data for boroughs'!AE84+(AE$2+$B84)/1000000000</f>
        <v>287.00000010299999</v>
      </c>
      <c r="AF84" s="1">
        <f>'data for boroughs'!AF84+(AF$2+$B84)/1000000000</f>
        <v>102.00000010399999</v>
      </c>
      <c r="AG84" s="1">
        <f>'data for boroughs'!AG84+(AG$2+$B84)/1000000000</f>
        <v>362.00000010500003</v>
      </c>
      <c r="AH84" s="1">
        <f>'data for boroughs'!AH84+(AH$2+$B84)/1000000000</f>
        <v>534.00000010600002</v>
      </c>
      <c r="AI84" s="1">
        <f>'data for boroughs'!AI84+(AI$2+$B84)/1000000000</f>
        <v>250.00000010700001</v>
      </c>
      <c r="AJ84" s="1">
        <f>'data for boroughs'!AJ84+(AJ$2+$B84)/1000000000</f>
        <v>246.00000010799999</v>
      </c>
      <c r="AK84" s="1">
        <f>'data for boroughs'!AK84+(AK$2+$B84)/1000000000</f>
        <v>172.00000010900001</v>
      </c>
      <c r="AL84" s="1">
        <f>'data for boroughs'!AL84+(AL$2+$B84)/1000000000</f>
        <v>314.00000010999997</v>
      </c>
      <c r="AM84" s="1">
        <f>'data for boroughs'!AM84+(AM$2+$B84)/1000000000</f>
        <v>151.00000011099999</v>
      </c>
      <c r="AN84" s="1">
        <f>'data for boroughs'!AN84+(AN$2+$B84)/1000000000</f>
        <v>183.00000011200001</v>
      </c>
      <c r="AP84" s="5">
        <f t="shared" si="31"/>
        <v>1173.000000174</v>
      </c>
      <c r="AQ84" s="5">
        <f t="shared" si="32"/>
        <v>483.00000019399999</v>
      </c>
      <c r="AR84" s="5">
        <f t="shared" si="33"/>
        <v>1049.0000001999999</v>
      </c>
      <c r="AS84" s="5">
        <f t="shared" si="34"/>
        <v>449.00000035200003</v>
      </c>
      <c r="AT84" s="5">
        <f t="shared" si="35"/>
        <v>439.00007820999991</v>
      </c>
      <c r="AU84" s="5">
        <f t="shared" si="36"/>
        <v>1268.0000002050001</v>
      </c>
      <c r="AV84" s="5">
        <f t="shared" si="37"/>
        <v>562.00000018399999</v>
      </c>
      <c r="AW84" s="5">
        <f t="shared" si="38"/>
        <v>398.00000018899999</v>
      </c>
      <c r="AX84" s="5">
        <f t="shared" si="39"/>
        <v>274.00000021300002</v>
      </c>
      <c r="AY84" s="5">
        <f t="shared" si="40"/>
        <v>540.00000017499997</v>
      </c>
      <c r="AZ84" s="5">
        <f t="shared" si="41"/>
        <v>588.00000019899994</v>
      </c>
      <c r="BA84" s="5">
        <f t="shared" si="42"/>
        <v>583.00000027700003</v>
      </c>
      <c r="BB84" s="5">
        <f t="shared" si="43"/>
        <v>1098.000000323</v>
      </c>
      <c r="BC84" s="5">
        <f t="shared" si="44"/>
        <v>2652.000000259</v>
      </c>
      <c r="BD84" s="5">
        <f t="shared" si="45"/>
        <v>11556.000081154001</v>
      </c>
    </row>
    <row r="85" spans="1:56" x14ac:dyDescent="0.2">
      <c r="A85" s="1" t="s">
        <v>100</v>
      </c>
      <c r="B85" s="1">
        <v>79</v>
      </c>
      <c r="C85" s="1">
        <f>'data for boroughs'!C85+'data for boroughs'!$B85/1000000000</f>
        <v>364.00000007900002</v>
      </c>
      <c r="D85" s="1">
        <f>'data for boroughs'!D85+'data for boroughs'!$B85/1000000000</f>
        <v>214.00000007899999</v>
      </c>
      <c r="E85" s="1">
        <f>'data for boroughs'!E85+'data for boroughs'!$B85/1000000000</f>
        <v>150.00000007899999</v>
      </c>
      <c r="F85" s="1"/>
      <c r="G85" s="1">
        <f>'data for boroughs'!G85+(G$2+$B85)/1000000000</f>
        <v>16.00000008</v>
      </c>
      <c r="H85" s="1">
        <f>'data for boroughs'!H85+(H$2+$B85)/1000000000</f>
        <v>3.000000081</v>
      </c>
      <c r="I85" s="1">
        <f>'data for boroughs'!I85+(I$2+$B85)/1000000000</f>
        <v>18.000000082</v>
      </c>
      <c r="J85" s="1">
        <f>'data for boroughs'!J85+(J$2+$B85)/1000000000</f>
        <v>13.000000083</v>
      </c>
      <c r="K85" s="1">
        <f>'data for boroughs'!K85+(K$2+$B85)/1000000000</f>
        <v>10.000000084</v>
      </c>
      <c r="L85" s="1">
        <f>'data for boroughs'!L85+(L$2+$B85)/1000000000</f>
        <v>19.000000085</v>
      </c>
      <c r="M85" s="1">
        <f>'data for boroughs'!M85+(M$2+$B85)/1000000000</f>
        <v>22.000000086</v>
      </c>
      <c r="N85" s="1">
        <f>'data for boroughs'!N85+(N$2+$B85)/1000000000</f>
        <v>21.000000087</v>
      </c>
      <c r="O85" s="1">
        <f>'data for boroughs'!O85+(O$2+$B85)/1000000000</f>
        <v>9.0000000880000002</v>
      </c>
      <c r="P85" s="1">
        <f>'data for boroughs'!P85+(P$2+$B85)/1000000000</f>
        <v>4.0000000890000003</v>
      </c>
      <c r="Q85" s="1">
        <f>'data for boroughs'!Q85+(Q$2+$B85)/1000000000</f>
        <v>9.0000000900000003</v>
      </c>
      <c r="R85" s="1">
        <f>'data for boroughs'!R85+(R$2+$B85)/1000000000</f>
        <v>10.000000091</v>
      </c>
      <c r="S85" s="1">
        <f>'data for boroughs'!S85+(S$2+$B85)/1000000000</f>
        <v>33.000000092000001</v>
      </c>
      <c r="T85" s="1">
        <f>'data for boroughs'!T85+(T$2+$B85)/1000000000</f>
        <v>27.000000093000001</v>
      </c>
      <c r="U85" s="1">
        <f>'data for boroughs'!U85+(U$2+$B85)/1000000000</f>
        <v>150.000000094</v>
      </c>
      <c r="V85" s="1">
        <f>'data for boroughs'!V85+(V$2+$B85)/1000000000</f>
        <v>9.5000000000000004E-8</v>
      </c>
      <c r="W85" s="1">
        <f>'data for boroughs'!W85+(W$2+$B85)/1000000000</f>
        <v>17.000000096000001</v>
      </c>
      <c r="X85" s="1">
        <f>'data for boroughs'!X85+(X$2+$B85)/1000000000</f>
        <v>9.6999999999999995E-8</v>
      </c>
      <c r="Y85" s="1">
        <f>'data for boroughs'!Y85+(Y$2+$B85)/1000000000</f>
        <v>13.000000097999999</v>
      </c>
      <c r="Z85" s="1">
        <f>'data for boroughs'!Z85+(Z$2+$B85)/1000000000</f>
        <v>5.0000000990000002</v>
      </c>
      <c r="AA85" s="1">
        <f>'data for boroughs'!AA85+(AA$2+$B85)/1000000000</f>
        <v>7.0000001000000003</v>
      </c>
      <c r="AB85" s="1">
        <f>'data for boroughs'!AB85+(AB$2+$B85)/1000000000</f>
        <v>38.000000100999998</v>
      </c>
      <c r="AC85" s="1">
        <f>'data for boroughs'!AC85+(AC$2+$B85)/1000000000</f>
        <v>7.0000001019999996</v>
      </c>
      <c r="AD85" s="1">
        <f>'data for boroughs'!AD85+(AD$2+$B85)/1000000000</f>
        <v>4.0000001029999996</v>
      </c>
      <c r="AE85" s="1">
        <f>'data for boroughs'!AE85+(AE$2+$B85)/1000000000</f>
        <v>3.0000001040000002</v>
      </c>
      <c r="AF85" s="1">
        <f>'data for boroughs'!AF85+(AF$2+$B85)/1000000000</f>
        <v>1.05E-7</v>
      </c>
      <c r="AG85" s="1">
        <f>'data for boroughs'!AG85+(AG$2+$B85)/1000000000</f>
        <v>5.0000001059999999</v>
      </c>
      <c r="AH85" s="1">
        <f>'data for boroughs'!AH85+(AH$2+$B85)/1000000000</f>
        <v>6.000000107</v>
      </c>
      <c r="AI85" s="1">
        <f>'data for boroughs'!AI85+(AI$2+$B85)/1000000000</f>
        <v>9.0000001080000001</v>
      </c>
      <c r="AJ85" s="1">
        <f>'data for boroughs'!AJ85+(AJ$2+$B85)/1000000000</f>
        <v>10.000000109</v>
      </c>
      <c r="AK85" s="1">
        <f>'data for boroughs'!AK85+(AK$2+$B85)/1000000000</f>
        <v>5.0000001100000002</v>
      </c>
      <c r="AL85" s="1">
        <f>'data for boroughs'!AL85+(AL$2+$B85)/1000000000</f>
        <v>12.000000111</v>
      </c>
      <c r="AM85" s="1">
        <f>'data for boroughs'!AM85+(AM$2+$B85)/1000000000</f>
        <v>3.0000001119999999</v>
      </c>
      <c r="AN85" s="1">
        <f>'data for boroughs'!AN85+(AN$2+$B85)/1000000000</f>
        <v>6.0000001129999996</v>
      </c>
      <c r="AP85" s="5">
        <f t="shared" si="31"/>
        <v>33.000000176</v>
      </c>
      <c r="AQ85" s="5">
        <f t="shared" si="32"/>
        <v>5.0000001960000002</v>
      </c>
      <c r="AR85" s="5">
        <f t="shared" si="33"/>
        <v>16.000000201999999</v>
      </c>
      <c r="AS85" s="5">
        <f t="shared" si="34"/>
        <v>17.000000356000001</v>
      </c>
      <c r="AT85" s="5">
        <f t="shared" si="35"/>
        <v>10.000079211999999</v>
      </c>
      <c r="AU85" s="5">
        <f t="shared" si="36"/>
        <v>43.000000206999999</v>
      </c>
      <c r="AV85" s="5">
        <f t="shared" si="37"/>
        <v>17.000000186000001</v>
      </c>
      <c r="AW85" s="5">
        <f t="shared" si="38"/>
        <v>13.000000191</v>
      </c>
      <c r="AX85" s="5">
        <f t="shared" si="39"/>
        <v>5.000000215</v>
      </c>
      <c r="AY85" s="5">
        <f t="shared" si="40"/>
        <v>30.000000177</v>
      </c>
      <c r="AZ85" s="5">
        <f t="shared" si="41"/>
        <v>43.000000200999999</v>
      </c>
      <c r="BA85" s="5">
        <f t="shared" si="42"/>
        <v>43.000000279999995</v>
      </c>
      <c r="BB85" s="5">
        <f t="shared" si="43"/>
        <v>27.000000325999999</v>
      </c>
      <c r="BC85" s="5">
        <f t="shared" si="44"/>
        <v>62.000000262</v>
      </c>
      <c r="BD85" s="5">
        <f t="shared" si="45"/>
        <v>364.00008218700003</v>
      </c>
    </row>
    <row r="86" spans="1:56" x14ac:dyDescent="0.2">
      <c r="A86" s="1" t="s">
        <v>101</v>
      </c>
      <c r="B86" s="1">
        <v>80</v>
      </c>
      <c r="C86" s="1">
        <f>'data for boroughs'!C86+'data for boroughs'!$B86/1000000000</f>
        <v>181.00000008000001</v>
      </c>
      <c r="D86" s="1">
        <f>'data for boroughs'!D86+'data for boroughs'!$B86/1000000000</f>
        <v>92.000000080000007</v>
      </c>
      <c r="E86" s="1">
        <f>'data for boroughs'!E86+'data for boroughs'!$B86/1000000000</f>
        <v>89.000000080000007</v>
      </c>
      <c r="F86" s="1"/>
      <c r="G86" s="1">
        <f>'data for boroughs'!G86+(G$2+$B86)/1000000000</f>
        <v>1.000000081</v>
      </c>
      <c r="H86" s="1">
        <f>'data for boroughs'!H86+(H$2+$B86)/1000000000</f>
        <v>8.2000000000000006E-8</v>
      </c>
      <c r="I86" s="1">
        <f>'data for boroughs'!I86+(I$2+$B86)/1000000000</f>
        <v>11.000000083</v>
      </c>
      <c r="J86" s="1">
        <f>'data for boroughs'!J86+(J$2+$B86)/1000000000</f>
        <v>4.0000000839999998</v>
      </c>
      <c r="K86" s="1">
        <f>'data for boroughs'!K86+(K$2+$B86)/1000000000</f>
        <v>5.0000000849999999</v>
      </c>
      <c r="L86" s="1">
        <f>'data for boroughs'!L86+(L$2+$B86)/1000000000</f>
        <v>4.000000086</v>
      </c>
      <c r="M86" s="1">
        <f>'data for boroughs'!M86+(M$2+$B86)/1000000000</f>
        <v>3.0000000870000001</v>
      </c>
      <c r="N86" s="1">
        <f>'data for boroughs'!N86+(N$2+$B86)/1000000000</f>
        <v>21.000000088</v>
      </c>
      <c r="O86" s="1">
        <f>'data for boroughs'!O86+(O$2+$B86)/1000000000</f>
        <v>8.0000000890000003</v>
      </c>
      <c r="P86" s="1">
        <f>'data for boroughs'!P86+(P$2+$B86)/1000000000</f>
        <v>9.0000000900000003</v>
      </c>
      <c r="Q86" s="1">
        <f>'data for boroughs'!Q86+(Q$2+$B86)/1000000000</f>
        <v>16.000000091</v>
      </c>
      <c r="R86" s="1">
        <f>'data for boroughs'!R86+(R$2+$B86)/1000000000</f>
        <v>9.2000000000000003E-8</v>
      </c>
      <c r="S86" s="1">
        <f>'data for boroughs'!S86+(S$2+$B86)/1000000000</f>
        <v>4.0000000929999997</v>
      </c>
      <c r="T86" s="1">
        <f>'data for boroughs'!T86+(T$2+$B86)/1000000000</f>
        <v>6.0000000939999998</v>
      </c>
      <c r="U86" s="1">
        <f>'data for boroughs'!U86+(U$2+$B86)/1000000000</f>
        <v>89.000000095000004</v>
      </c>
      <c r="V86" s="1">
        <f>'data for boroughs'!V86+(V$2+$B86)/1000000000</f>
        <v>8.0000000960000008</v>
      </c>
      <c r="W86" s="1">
        <f>'data for boroughs'!W86+(W$2+$B86)/1000000000</f>
        <v>6.000000097</v>
      </c>
      <c r="X86" s="1">
        <f>'data for boroughs'!X86+(X$2+$B86)/1000000000</f>
        <v>1.0000000979999999</v>
      </c>
      <c r="Y86" s="1">
        <f>'data for boroughs'!Y86+(Y$2+$B86)/1000000000</f>
        <v>1.000000099</v>
      </c>
      <c r="Z86" s="1">
        <f>'data for boroughs'!Z86+(Z$2+$B86)/1000000000</f>
        <v>2.0000000999999998</v>
      </c>
      <c r="AA86" s="1">
        <f>'data for boroughs'!AA86+(AA$2+$B86)/1000000000</f>
        <v>17.000000101000001</v>
      </c>
      <c r="AB86" s="1">
        <f>'data for boroughs'!AB86+(AB$2+$B86)/1000000000</f>
        <v>3.000000102</v>
      </c>
      <c r="AC86" s="1">
        <f>'data for boroughs'!AC86+(AC$2+$B86)/1000000000</f>
        <v>5.0000001029999996</v>
      </c>
      <c r="AD86" s="1">
        <f>'data for boroughs'!AD86+(AD$2+$B86)/1000000000</f>
        <v>7.0000001039999997</v>
      </c>
      <c r="AE86" s="1">
        <f>'data for boroughs'!AE86+(AE$2+$B86)/1000000000</f>
        <v>1.000000105</v>
      </c>
      <c r="AF86" s="1">
        <f>'data for boroughs'!AF86+(AF$2+$B86)/1000000000</f>
        <v>1.06E-7</v>
      </c>
      <c r="AG86" s="1">
        <f>'data for boroughs'!AG86+(AG$2+$B86)/1000000000</f>
        <v>11.000000107</v>
      </c>
      <c r="AH86" s="1">
        <f>'data for boroughs'!AH86+(AH$2+$B86)/1000000000</f>
        <v>6.0000001080000001</v>
      </c>
      <c r="AI86" s="1">
        <f>'data for boroughs'!AI86+(AI$2+$B86)/1000000000</f>
        <v>2.0000001090000001</v>
      </c>
      <c r="AJ86" s="1">
        <f>'data for boroughs'!AJ86+(AJ$2+$B86)/1000000000</f>
        <v>6.0000001100000002</v>
      </c>
      <c r="AK86" s="1">
        <f>'data for boroughs'!AK86+(AK$2+$B86)/1000000000</f>
        <v>3.0000001109999999</v>
      </c>
      <c r="AL86" s="1">
        <f>'data for boroughs'!AL86+(AL$2+$B86)/1000000000</f>
        <v>1.12E-7</v>
      </c>
      <c r="AM86" s="1">
        <f>'data for boroughs'!AM86+(AM$2+$B86)/1000000000</f>
        <v>4.0000001129999996</v>
      </c>
      <c r="AN86" s="1">
        <f>'data for boroughs'!AN86+(AN$2+$B86)/1000000000</f>
        <v>6.0000001139999997</v>
      </c>
      <c r="AP86" s="5">
        <f t="shared" si="31"/>
        <v>7.0000001780000005</v>
      </c>
      <c r="AQ86" s="5">
        <f t="shared" si="32"/>
        <v>3.0000001979999995</v>
      </c>
      <c r="AR86" s="5">
        <f t="shared" si="33"/>
        <v>2.000000204</v>
      </c>
      <c r="AS86" s="5">
        <f t="shared" si="34"/>
        <v>17.000000360000001</v>
      </c>
      <c r="AT86" s="5">
        <f t="shared" si="35"/>
        <v>21.000080214</v>
      </c>
      <c r="AU86" s="5">
        <f t="shared" si="36"/>
        <v>14.000000209</v>
      </c>
      <c r="AV86" s="5">
        <f t="shared" si="37"/>
        <v>10.000000188</v>
      </c>
      <c r="AW86" s="5">
        <f t="shared" si="38"/>
        <v>15.000000193</v>
      </c>
      <c r="AX86" s="5">
        <f t="shared" si="39"/>
        <v>3.0000002169999997</v>
      </c>
      <c r="AY86" s="5">
        <f t="shared" si="40"/>
        <v>37.000000178999997</v>
      </c>
      <c r="AZ86" s="5">
        <f t="shared" si="41"/>
        <v>10.000000202999999</v>
      </c>
      <c r="BA86" s="5">
        <f t="shared" si="42"/>
        <v>21.000000282999999</v>
      </c>
      <c r="BB86" s="5">
        <f t="shared" si="43"/>
        <v>8.0000003290000006</v>
      </c>
      <c r="BC86" s="5">
        <f t="shared" si="44"/>
        <v>13.000000265000001</v>
      </c>
      <c r="BD86" s="5">
        <f t="shared" si="45"/>
        <v>181.00008321999996</v>
      </c>
    </row>
    <row r="87" spans="1:56" x14ac:dyDescent="0.2">
      <c r="A87" s="1" t="s">
        <v>103</v>
      </c>
      <c r="B87" s="1">
        <v>81</v>
      </c>
      <c r="C87" s="1">
        <f>'data for boroughs'!C87+'data for boroughs'!$B87/1000000000</f>
        <v>10198.000000081</v>
      </c>
      <c r="D87" s="1">
        <f>'data for boroughs'!D87+'data for boroughs'!$B87/1000000000</f>
        <v>7467.0000000809996</v>
      </c>
      <c r="E87" s="1">
        <f>'data for boroughs'!E87+'data for boroughs'!$B87/1000000000</f>
        <v>2731.0000000810001</v>
      </c>
      <c r="F87" s="1"/>
      <c r="G87" s="1">
        <f>'data for boroughs'!G87+(G$2+$B87)/1000000000</f>
        <v>715.00000008200004</v>
      </c>
      <c r="H87" s="1">
        <f>'data for boroughs'!H87+(H$2+$B87)/1000000000</f>
        <v>8.0000000829999998</v>
      </c>
      <c r="I87" s="1">
        <f>'data for boroughs'!I87+(I$2+$B87)/1000000000</f>
        <v>467.00000008400002</v>
      </c>
      <c r="J87" s="1">
        <f>'data for boroughs'!J87+(J$2+$B87)/1000000000</f>
        <v>631.00000008500001</v>
      </c>
      <c r="K87" s="1">
        <f>'data for boroughs'!K87+(K$2+$B87)/1000000000</f>
        <v>533.000000086</v>
      </c>
      <c r="L87" s="1">
        <f>'data for boroughs'!L87+(L$2+$B87)/1000000000</f>
        <v>816.00000008699999</v>
      </c>
      <c r="M87" s="1">
        <f>'data for boroughs'!M87+(M$2+$B87)/1000000000</f>
        <v>571.00000008799998</v>
      </c>
      <c r="N87" s="1">
        <f>'data for boroughs'!N87+(N$2+$B87)/1000000000</f>
        <v>1494.000000089</v>
      </c>
      <c r="O87" s="1">
        <f>'data for boroughs'!O87+(O$2+$B87)/1000000000</f>
        <v>142.00000008999999</v>
      </c>
      <c r="P87" s="1">
        <f>'data for boroughs'!P87+(P$2+$B87)/1000000000</f>
        <v>275.000000091</v>
      </c>
      <c r="Q87" s="1">
        <f>'data for boroughs'!Q87+(Q$2+$B87)/1000000000</f>
        <v>572.00000009200005</v>
      </c>
      <c r="R87" s="1">
        <f>'data for boroughs'!R87+(R$2+$B87)/1000000000</f>
        <v>224.00000009300001</v>
      </c>
      <c r="S87" s="1">
        <f>'data for boroughs'!S87+(S$2+$B87)/1000000000</f>
        <v>346.00000009399997</v>
      </c>
      <c r="T87" s="1">
        <f>'data for boroughs'!T87+(T$2+$B87)/1000000000</f>
        <v>673.00000009500002</v>
      </c>
      <c r="U87" s="1">
        <f>'data for boroughs'!U87+(U$2+$B87)/1000000000</f>
        <v>2731.0000000959999</v>
      </c>
      <c r="V87" s="1">
        <f>'data for boroughs'!V87+(V$2+$B87)/1000000000</f>
        <v>42.000000096999997</v>
      </c>
      <c r="W87" s="1">
        <f>'data for boroughs'!W87+(W$2+$B87)/1000000000</f>
        <v>160.00000009799999</v>
      </c>
      <c r="X87" s="1">
        <f>'data for boroughs'!X87+(X$2+$B87)/1000000000</f>
        <v>13.000000098999999</v>
      </c>
      <c r="Y87" s="1">
        <f>'data for boroughs'!Y87+(Y$2+$B87)/1000000000</f>
        <v>706.00000009999997</v>
      </c>
      <c r="Z87" s="1">
        <f>'data for boroughs'!Z87+(Z$2+$B87)/1000000000</f>
        <v>60.000000100999998</v>
      </c>
      <c r="AA87" s="1">
        <f>'data for boroughs'!AA87+(AA$2+$B87)/1000000000</f>
        <v>278.000000102</v>
      </c>
      <c r="AB87" s="1">
        <f>'data for boroughs'!AB87+(AB$2+$B87)/1000000000</f>
        <v>343.00000010299999</v>
      </c>
      <c r="AC87" s="1">
        <f>'data for boroughs'!AC87+(AC$2+$B87)/1000000000</f>
        <v>186.00000010400001</v>
      </c>
      <c r="AD87" s="1">
        <f>'data for boroughs'!AD87+(AD$2+$B87)/1000000000</f>
        <v>183.000000105</v>
      </c>
      <c r="AE87" s="1">
        <f>'data for boroughs'!AE87+(AE$2+$B87)/1000000000</f>
        <v>46.000000106000002</v>
      </c>
      <c r="AF87" s="1">
        <f>'data for boroughs'!AF87+(AF$2+$B87)/1000000000</f>
        <v>8.000000107</v>
      </c>
      <c r="AG87" s="1">
        <f>'data for boroughs'!AG87+(AG$2+$B87)/1000000000</f>
        <v>230.00000010799999</v>
      </c>
      <c r="AH87" s="1">
        <f>'data for boroughs'!AH87+(AH$2+$B87)/1000000000</f>
        <v>121.000000109</v>
      </c>
      <c r="AI87" s="1">
        <f>'data for boroughs'!AI87+(AI$2+$B87)/1000000000</f>
        <v>41.000000110000002</v>
      </c>
      <c r="AJ87" s="1">
        <f>'data for boroughs'!AJ87+(AJ$2+$B87)/1000000000</f>
        <v>64.000000111000006</v>
      </c>
      <c r="AK87" s="1">
        <f>'data for boroughs'!AK87+(AK$2+$B87)/1000000000</f>
        <v>47.000000112000002</v>
      </c>
      <c r="AL87" s="1">
        <f>'data for boroughs'!AL87+(AL$2+$B87)/1000000000</f>
        <v>40.000000112999999</v>
      </c>
      <c r="AM87" s="1">
        <f>'data for boroughs'!AM87+(AM$2+$B87)/1000000000</f>
        <v>18.000000113999999</v>
      </c>
      <c r="AN87" s="1">
        <f>'data for boroughs'!AN87+(AN$2+$B87)/1000000000</f>
        <v>145.00000011500001</v>
      </c>
      <c r="AP87" s="5">
        <f t="shared" si="31"/>
        <v>875.00000018000003</v>
      </c>
      <c r="AQ87" s="5">
        <f t="shared" si="32"/>
        <v>73.000000200000002</v>
      </c>
      <c r="AR87" s="5">
        <f t="shared" si="33"/>
        <v>752.00000020599998</v>
      </c>
      <c r="AS87" s="5">
        <f t="shared" si="34"/>
        <v>549.00000036400002</v>
      </c>
      <c r="AT87" s="5">
        <f t="shared" si="35"/>
        <v>296.00008121600001</v>
      </c>
      <c r="AU87" s="5">
        <f t="shared" si="36"/>
        <v>573.00000021100004</v>
      </c>
      <c r="AV87" s="5">
        <f t="shared" si="37"/>
        <v>719.00000019000004</v>
      </c>
      <c r="AW87" s="5">
        <f t="shared" si="38"/>
        <v>325.00000019499998</v>
      </c>
      <c r="AX87" s="5">
        <f t="shared" si="39"/>
        <v>55.000000219</v>
      </c>
      <c r="AY87" s="5">
        <f t="shared" si="40"/>
        <v>2066.0000001809999</v>
      </c>
      <c r="AZ87" s="5">
        <f t="shared" si="41"/>
        <v>410.00000020499999</v>
      </c>
      <c r="BA87" s="5">
        <f t="shared" si="42"/>
        <v>1428.0000002859999</v>
      </c>
      <c r="BB87" s="5">
        <f t="shared" si="43"/>
        <v>202.00000033200001</v>
      </c>
      <c r="BC87" s="5">
        <f t="shared" si="44"/>
        <v>1875.0000002679999</v>
      </c>
      <c r="BD87" s="5">
        <f t="shared" si="45"/>
        <v>10198.000084252999</v>
      </c>
    </row>
    <row r="88" spans="1:56" x14ac:dyDescent="0.2">
      <c r="A88" s="1" t="s">
        <v>104</v>
      </c>
      <c r="B88" s="1">
        <v>82</v>
      </c>
      <c r="C88" s="1">
        <f>'data for boroughs'!C88+'data for boroughs'!$B88/1000000000</f>
        <v>2791.000000082</v>
      </c>
      <c r="D88" s="1">
        <f>'data for boroughs'!D88+'data for boroughs'!$B88/1000000000</f>
        <v>1435.000000082</v>
      </c>
      <c r="E88" s="1">
        <f>'data for boroughs'!E88+'data for boroughs'!$B88/1000000000</f>
        <v>1356.000000082</v>
      </c>
      <c r="F88" s="1"/>
      <c r="G88" s="1">
        <f>'data for boroughs'!G88+(G$2+$B88)/1000000000</f>
        <v>73.000000083000003</v>
      </c>
      <c r="H88" s="1">
        <f>'data for boroughs'!H88+(H$2+$B88)/1000000000</f>
        <v>3.0000000839999998</v>
      </c>
      <c r="I88" s="1">
        <f>'data for boroughs'!I88+(I$2+$B88)/1000000000</f>
        <v>62.000000085000003</v>
      </c>
      <c r="J88" s="1">
        <f>'data for boroughs'!J88+(J$2+$B88)/1000000000</f>
        <v>73.000000086</v>
      </c>
      <c r="K88" s="1">
        <f>'data for boroughs'!K88+(K$2+$B88)/1000000000</f>
        <v>88.000000087000004</v>
      </c>
      <c r="L88" s="1">
        <f>'data for boroughs'!L88+(L$2+$B88)/1000000000</f>
        <v>65.000000087999993</v>
      </c>
      <c r="M88" s="1">
        <f>'data for boroughs'!M88+(M$2+$B88)/1000000000</f>
        <v>72.000000088999997</v>
      </c>
      <c r="N88" s="1">
        <f>'data for boroughs'!N88+(N$2+$B88)/1000000000</f>
        <v>116.00000009</v>
      </c>
      <c r="O88" s="1">
        <f>'data for boroughs'!O88+(O$2+$B88)/1000000000</f>
        <v>108.000000091</v>
      </c>
      <c r="P88" s="1">
        <f>'data for boroughs'!P88+(P$2+$B88)/1000000000</f>
        <v>191.00000009199999</v>
      </c>
      <c r="Q88" s="1">
        <f>'data for boroughs'!Q88+(Q$2+$B88)/1000000000</f>
        <v>140.00000009300001</v>
      </c>
      <c r="R88" s="1">
        <f>'data for boroughs'!R88+(R$2+$B88)/1000000000</f>
        <v>164.000000094</v>
      </c>
      <c r="S88" s="1">
        <f>'data for boroughs'!S88+(S$2+$B88)/1000000000</f>
        <v>142.00000009499999</v>
      </c>
      <c r="T88" s="1">
        <f>'data for boroughs'!T88+(T$2+$B88)/1000000000</f>
        <v>138.00000009600001</v>
      </c>
      <c r="U88" s="1">
        <f>'data for boroughs'!U88+(U$2+$B88)/1000000000</f>
        <v>1356.0000000970001</v>
      </c>
      <c r="V88" s="1">
        <f>'data for boroughs'!V88+(V$2+$B88)/1000000000</f>
        <v>80.000000098000001</v>
      </c>
      <c r="W88" s="1">
        <f>'data for boroughs'!W88+(W$2+$B88)/1000000000</f>
        <v>109.000000099</v>
      </c>
      <c r="X88" s="1">
        <f>'data for boroughs'!X88+(X$2+$B88)/1000000000</f>
        <v>20.000000100000001</v>
      </c>
      <c r="Y88" s="1">
        <f>'data for boroughs'!Y88+(Y$2+$B88)/1000000000</f>
        <v>61.000000100999998</v>
      </c>
      <c r="Z88" s="1">
        <f>'data for boroughs'!Z88+(Z$2+$B88)/1000000000</f>
        <v>54.000000102000001</v>
      </c>
      <c r="AA88" s="1">
        <f>'data for boroughs'!AA88+(AA$2+$B88)/1000000000</f>
        <v>84.000000103000005</v>
      </c>
      <c r="AB88" s="1">
        <f>'data for boroughs'!AB88+(AB$2+$B88)/1000000000</f>
        <v>111.00000010399999</v>
      </c>
      <c r="AC88" s="1">
        <f>'data for boroughs'!AC88+(AC$2+$B88)/1000000000</f>
        <v>58.000000104999998</v>
      </c>
      <c r="AD88" s="1">
        <f>'data for boroughs'!AD88+(AD$2+$B88)/1000000000</f>
        <v>123.000000106</v>
      </c>
      <c r="AE88" s="1">
        <f>'data for boroughs'!AE88+(AE$2+$B88)/1000000000</f>
        <v>42.000000106999998</v>
      </c>
      <c r="AF88" s="1">
        <f>'data for boroughs'!AF88+(AF$2+$B88)/1000000000</f>
        <v>26.000000107999998</v>
      </c>
      <c r="AG88" s="1">
        <f>'data for boroughs'!AG88+(AG$2+$B88)/1000000000</f>
        <v>101.000000109</v>
      </c>
      <c r="AH88" s="1">
        <f>'data for boroughs'!AH88+(AH$2+$B88)/1000000000</f>
        <v>88.000000110000002</v>
      </c>
      <c r="AI88" s="1">
        <f>'data for boroughs'!AI88+(AI$2+$B88)/1000000000</f>
        <v>41.000000110999999</v>
      </c>
      <c r="AJ88" s="1">
        <f>'data for boroughs'!AJ88+(AJ$2+$B88)/1000000000</f>
        <v>82.000000111999995</v>
      </c>
      <c r="AK88" s="1">
        <f>'data for boroughs'!AK88+(AK$2+$B88)/1000000000</f>
        <v>62.000000112999999</v>
      </c>
      <c r="AL88" s="1">
        <f>'data for boroughs'!AL88+(AL$2+$B88)/1000000000</f>
        <v>70.000000114000002</v>
      </c>
      <c r="AM88" s="1">
        <f>'data for boroughs'!AM88+(AM$2+$B88)/1000000000</f>
        <v>38.000000114999999</v>
      </c>
      <c r="AN88" s="1">
        <f>'data for boroughs'!AN88+(AN$2+$B88)/1000000000</f>
        <v>106.000000116</v>
      </c>
      <c r="AP88" s="5">
        <f t="shared" si="31"/>
        <v>182.00000018200001</v>
      </c>
      <c r="AQ88" s="5">
        <f t="shared" si="32"/>
        <v>74.000000201999995</v>
      </c>
      <c r="AR88" s="5">
        <f t="shared" si="33"/>
        <v>103.00000020799999</v>
      </c>
      <c r="AS88" s="5">
        <f t="shared" si="34"/>
        <v>438.00000036799997</v>
      </c>
      <c r="AT88" s="5">
        <f t="shared" si="35"/>
        <v>122.000082218</v>
      </c>
      <c r="AU88" s="5">
        <f t="shared" si="36"/>
        <v>212.00000021299999</v>
      </c>
      <c r="AV88" s="5">
        <f t="shared" si="37"/>
        <v>146.00000019200002</v>
      </c>
      <c r="AW88" s="5">
        <f t="shared" si="38"/>
        <v>231.00000019700002</v>
      </c>
      <c r="AX88" s="5">
        <f t="shared" si="39"/>
        <v>88.000000220999993</v>
      </c>
      <c r="AY88" s="5">
        <f t="shared" si="40"/>
        <v>256.000000183</v>
      </c>
      <c r="AZ88" s="5">
        <f t="shared" si="41"/>
        <v>224.00000020699997</v>
      </c>
      <c r="BA88" s="5">
        <f t="shared" si="42"/>
        <v>233.00000028899998</v>
      </c>
      <c r="BB88" s="5">
        <f t="shared" si="43"/>
        <v>199.00000033499998</v>
      </c>
      <c r="BC88" s="5">
        <f t="shared" si="44"/>
        <v>283.00000027099998</v>
      </c>
      <c r="BD88" s="5">
        <f t="shared" si="45"/>
        <v>2791.0000852859998</v>
      </c>
    </row>
    <row r="89" spans="1:56" x14ac:dyDescent="0.2">
      <c r="A89" s="1" t="s">
        <v>102</v>
      </c>
      <c r="B89" s="1">
        <v>83</v>
      </c>
      <c r="C89" s="1">
        <f>'data for boroughs'!C89+'data for boroughs'!$B89/1000000000</f>
        <v>10517.000000083</v>
      </c>
      <c r="D89" s="1">
        <f>'data for boroughs'!D89+'data for boroughs'!$B89/1000000000</f>
        <v>7327.0000000829996</v>
      </c>
      <c r="E89" s="1">
        <f>'data for boroughs'!E89+'data for boroughs'!$B89/1000000000</f>
        <v>3190.000000083</v>
      </c>
      <c r="F89" s="1"/>
      <c r="G89" s="1">
        <f>'data for boroughs'!G89+(G$2+$B89)/1000000000</f>
        <v>563.00000008400002</v>
      </c>
      <c r="H89" s="1">
        <f>'data for boroughs'!H89+(H$2+$B89)/1000000000</f>
        <v>2.0000000849999999</v>
      </c>
      <c r="I89" s="1">
        <f>'data for boroughs'!I89+(I$2+$B89)/1000000000</f>
        <v>457.000000086</v>
      </c>
      <c r="J89" s="1">
        <f>'data for boroughs'!J89+(J$2+$B89)/1000000000</f>
        <v>930.00000008699999</v>
      </c>
      <c r="K89" s="1">
        <f>'data for boroughs'!K89+(K$2+$B89)/1000000000</f>
        <v>583.00000008799998</v>
      </c>
      <c r="L89" s="1">
        <f>'data for boroughs'!L89+(L$2+$B89)/1000000000</f>
        <v>746.00000008899997</v>
      </c>
      <c r="M89" s="1">
        <f>'data for boroughs'!M89+(M$2+$B89)/1000000000</f>
        <v>529.00000008999996</v>
      </c>
      <c r="N89" s="1">
        <f>'data for boroughs'!N89+(N$2+$B89)/1000000000</f>
        <v>1027.0000000909999</v>
      </c>
      <c r="O89" s="1">
        <f>'data for boroughs'!O89+(O$2+$B89)/1000000000</f>
        <v>174.00000009199999</v>
      </c>
      <c r="P89" s="1">
        <f>'data for boroughs'!P89+(P$2+$B89)/1000000000</f>
        <v>405.00000009299998</v>
      </c>
      <c r="Q89" s="1">
        <f>'data for boroughs'!Q89+(Q$2+$B89)/1000000000</f>
        <v>668.00000009400003</v>
      </c>
      <c r="R89" s="1">
        <f>'data for boroughs'!R89+(R$2+$B89)/1000000000</f>
        <v>353.00000009500002</v>
      </c>
      <c r="S89" s="1">
        <f>'data for boroughs'!S89+(S$2+$B89)/1000000000</f>
        <v>341.00000009600001</v>
      </c>
      <c r="T89" s="1">
        <f>'data for boroughs'!T89+(T$2+$B89)/1000000000</f>
        <v>549.000000097</v>
      </c>
      <c r="U89" s="1">
        <f>'data for boroughs'!U89+(U$2+$B89)/1000000000</f>
        <v>3190.0000000979999</v>
      </c>
      <c r="V89" s="1">
        <f>'data for boroughs'!V89+(V$2+$B89)/1000000000</f>
        <v>94.000000099000005</v>
      </c>
      <c r="W89" s="1">
        <f>'data for boroughs'!W89+(W$2+$B89)/1000000000</f>
        <v>193.00000009999999</v>
      </c>
      <c r="X89" s="1">
        <f>'data for boroughs'!X89+(X$2+$B89)/1000000000</f>
        <v>25.000000101000001</v>
      </c>
      <c r="Y89" s="1">
        <f>'data for boroughs'!Y89+(Y$2+$B89)/1000000000</f>
        <v>550.00000010199994</v>
      </c>
      <c r="Z89" s="1">
        <f>'data for boroughs'!Z89+(Z$2+$B89)/1000000000</f>
        <v>60.000000102999998</v>
      </c>
      <c r="AA89" s="1">
        <f>'data for boroughs'!AA89+(AA$2+$B89)/1000000000</f>
        <v>277.00000010399998</v>
      </c>
      <c r="AB89" s="1">
        <f>'data for boroughs'!AB89+(AB$2+$B89)/1000000000</f>
        <v>390.00000010500003</v>
      </c>
      <c r="AC89" s="1">
        <f>'data for boroughs'!AC89+(AC$2+$B89)/1000000000</f>
        <v>288.00000010600002</v>
      </c>
      <c r="AD89" s="1">
        <f>'data for boroughs'!AD89+(AD$2+$B89)/1000000000</f>
        <v>95.000000107000005</v>
      </c>
      <c r="AE89" s="1">
        <f>'data for boroughs'!AE89+(AE$2+$B89)/1000000000</f>
        <v>100.00000010799999</v>
      </c>
      <c r="AF89" s="1">
        <f>'data for boroughs'!AF89+(AF$2+$B89)/1000000000</f>
        <v>25.000000108999998</v>
      </c>
      <c r="AG89" s="1">
        <f>'data for boroughs'!AG89+(AG$2+$B89)/1000000000</f>
        <v>383.00000010999997</v>
      </c>
      <c r="AH89" s="1">
        <f>'data for boroughs'!AH89+(AH$2+$B89)/1000000000</f>
        <v>252.00000011099999</v>
      </c>
      <c r="AI89" s="1">
        <f>'data for boroughs'!AI89+(AI$2+$B89)/1000000000</f>
        <v>35.000000112000002</v>
      </c>
      <c r="AJ89" s="1">
        <f>'data for boroughs'!AJ89+(AJ$2+$B89)/1000000000</f>
        <v>67.000000112999999</v>
      </c>
      <c r="AK89" s="1">
        <f>'data for boroughs'!AK89+(AK$2+$B89)/1000000000</f>
        <v>66.000000114000002</v>
      </c>
      <c r="AL89" s="1">
        <f>'data for boroughs'!AL89+(AL$2+$B89)/1000000000</f>
        <v>58.000000114999999</v>
      </c>
      <c r="AM89" s="1">
        <f>'data for boroughs'!AM89+(AM$2+$B89)/1000000000</f>
        <v>35.000000116000002</v>
      </c>
      <c r="AN89" s="1">
        <f>'data for boroughs'!AN89+(AN$2+$B89)/1000000000</f>
        <v>197.00000011700001</v>
      </c>
      <c r="AP89" s="5">
        <f t="shared" si="31"/>
        <v>756.00000018399999</v>
      </c>
      <c r="AQ89" s="5">
        <f t="shared" si="32"/>
        <v>85.000000204000003</v>
      </c>
      <c r="AR89" s="5">
        <f t="shared" si="33"/>
        <v>650.00000020999994</v>
      </c>
      <c r="AS89" s="5">
        <f t="shared" si="34"/>
        <v>854.00000037200004</v>
      </c>
      <c r="AT89" s="5">
        <f t="shared" si="35"/>
        <v>312.00008322000002</v>
      </c>
      <c r="AU89" s="5">
        <f t="shared" si="36"/>
        <v>773.000000215</v>
      </c>
      <c r="AV89" s="5">
        <f t="shared" si="37"/>
        <v>871.00000019399999</v>
      </c>
      <c r="AW89" s="5">
        <f t="shared" si="38"/>
        <v>269.000000199</v>
      </c>
      <c r="AX89" s="5">
        <f t="shared" si="39"/>
        <v>91.000000223000001</v>
      </c>
      <c r="AY89" s="5">
        <f t="shared" si="40"/>
        <v>1695.0000001849999</v>
      </c>
      <c r="AZ89" s="5">
        <f t="shared" si="41"/>
        <v>408.00000020900001</v>
      </c>
      <c r="BA89" s="5">
        <f t="shared" si="42"/>
        <v>1400.0000002920001</v>
      </c>
      <c r="BB89" s="5">
        <f t="shared" si="43"/>
        <v>345.00000033799995</v>
      </c>
      <c r="BC89" s="5">
        <f t="shared" si="44"/>
        <v>2008.0000002739998</v>
      </c>
      <c r="BD89" s="5">
        <f t="shared" si="45"/>
        <v>10517.000086319</v>
      </c>
    </row>
    <row r="90" spans="1:56" x14ac:dyDescent="0.2">
      <c r="A90" s="1" t="s">
        <v>106</v>
      </c>
      <c r="B90" s="1">
        <v>84</v>
      </c>
      <c r="C90" s="1">
        <f>'data for boroughs'!C90+'data for boroughs'!$B90/1000000000</f>
        <v>32.000000084</v>
      </c>
      <c r="D90" s="1">
        <f>'data for boroughs'!D90+'data for boroughs'!$B90/1000000000</f>
        <v>14.000000084</v>
      </c>
      <c r="E90" s="1">
        <f>'data for boroughs'!E90+'data for boroughs'!$B90/1000000000</f>
        <v>18.000000084</v>
      </c>
      <c r="F90" s="1"/>
      <c r="G90" s="1">
        <f>'data for boroughs'!G90+(G$2+$B90)/1000000000</f>
        <v>8.4999999999999994E-8</v>
      </c>
      <c r="H90" s="1">
        <f>'data for boroughs'!H90+(H$2+$B90)/1000000000</f>
        <v>8.6000000000000002E-8</v>
      </c>
      <c r="I90" s="1">
        <f>'data for boroughs'!I90+(I$2+$B90)/1000000000</f>
        <v>1.0000000870000001</v>
      </c>
      <c r="J90" s="1">
        <f>'data for boroughs'!J90+(J$2+$B90)/1000000000</f>
        <v>8.7999999999999994E-8</v>
      </c>
      <c r="K90" s="1">
        <f>'data for boroughs'!K90+(K$2+$B90)/1000000000</f>
        <v>1.000000089</v>
      </c>
      <c r="L90" s="1">
        <f>'data for boroughs'!L90+(L$2+$B90)/1000000000</f>
        <v>8.9999999999999999E-8</v>
      </c>
      <c r="M90" s="1">
        <f>'data for boroughs'!M90+(M$2+$B90)/1000000000</f>
        <v>3.000000091</v>
      </c>
      <c r="N90" s="1">
        <f>'data for boroughs'!N90+(N$2+$B90)/1000000000</f>
        <v>9.2000000000000003E-8</v>
      </c>
      <c r="O90" s="1">
        <f>'data for boroughs'!O90+(O$2+$B90)/1000000000</f>
        <v>1.0000000929999999</v>
      </c>
      <c r="P90" s="1">
        <f>'data for boroughs'!P90+(P$2+$B90)/1000000000</f>
        <v>3.0000000939999998</v>
      </c>
      <c r="Q90" s="1">
        <f>'data for boroughs'!Q90+(Q$2+$B90)/1000000000</f>
        <v>1.0000000950000001</v>
      </c>
      <c r="R90" s="1">
        <f>'data for boroughs'!R90+(R$2+$B90)/1000000000</f>
        <v>1.0000000959999999</v>
      </c>
      <c r="S90" s="1">
        <f>'data for boroughs'!S90+(S$2+$B90)/1000000000</f>
        <v>3.000000097</v>
      </c>
      <c r="T90" s="1">
        <f>'data for boroughs'!T90+(T$2+$B90)/1000000000</f>
        <v>9.8000000000000004E-8</v>
      </c>
      <c r="U90" s="1">
        <f>'data for boroughs'!U90+(U$2+$B90)/1000000000</f>
        <v>18.000000099000001</v>
      </c>
      <c r="V90" s="1">
        <f>'data for boroughs'!V90+(V$2+$B90)/1000000000</f>
        <v>9.9999999999999995E-8</v>
      </c>
      <c r="W90" s="1">
        <f>'data for boroughs'!W90+(W$2+$B90)/1000000000</f>
        <v>2.0000001009999999</v>
      </c>
      <c r="X90" s="1">
        <f>'data for boroughs'!X90+(X$2+$B90)/1000000000</f>
        <v>1.000000102</v>
      </c>
      <c r="Y90" s="1">
        <f>'data for boroughs'!Y90+(Y$2+$B90)/1000000000</f>
        <v>1.03E-7</v>
      </c>
      <c r="Z90" s="1">
        <f>'data for boroughs'!Z90+(Z$2+$B90)/1000000000</f>
        <v>4.0000001039999997</v>
      </c>
      <c r="AA90" s="1">
        <f>'data for boroughs'!AA90+(AA$2+$B90)/1000000000</f>
        <v>1.000000105</v>
      </c>
      <c r="AB90" s="1">
        <f>'data for boroughs'!AB90+(AB$2+$B90)/1000000000</f>
        <v>1.06E-7</v>
      </c>
      <c r="AC90" s="1">
        <f>'data for boroughs'!AC90+(AC$2+$B90)/1000000000</f>
        <v>1.0700000000000001E-7</v>
      </c>
      <c r="AD90" s="1">
        <f>'data for boroughs'!AD90+(AD$2+$B90)/1000000000</f>
        <v>1.08E-7</v>
      </c>
      <c r="AE90" s="1">
        <f>'data for boroughs'!AE90+(AE$2+$B90)/1000000000</f>
        <v>1.09E-7</v>
      </c>
      <c r="AF90" s="1">
        <f>'data for boroughs'!AF90+(AF$2+$B90)/1000000000</f>
        <v>1.00000011</v>
      </c>
      <c r="AG90" s="1">
        <f>'data for boroughs'!AG90+(AG$2+$B90)/1000000000</f>
        <v>2.0000001109999999</v>
      </c>
      <c r="AH90" s="1">
        <f>'data for boroughs'!AH90+(AH$2+$B90)/1000000000</f>
        <v>1.12E-7</v>
      </c>
      <c r="AI90" s="1">
        <f>'data for boroughs'!AI90+(AI$2+$B90)/1000000000</f>
        <v>2.000000113</v>
      </c>
      <c r="AJ90" s="1">
        <f>'data for boroughs'!AJ90+(AJ$2+$B90)/1000000000</f>
        <v>1.0000001140000001</v>
      </c>
      <c r="AK90" s="1">
        <f>'data for boroughs'!AK90+(AK$2+$B90)/1000000000</f>
        <v>2.0000001150000002</v>
      </c>
      <c r="AL90" s="1">
        <f>'data for boroughs'!AL90+(AL$2+$B90)/1000000000</f>
        <v>1.000000116</v>
      </c>
      <c r="AM90" s="1">
        <f>'data for boroughs'!AM90+(AM$2+$B90)/1000000000</f>
        <v>1.17E-7</v>
      </c>
      <c r="AN90" s="1">
        <f>'data for boroughs'!AN90+(AN$2+$B90)/1000000000</f>
        <v>1.000000118</v>
      </c>
      <c r="AP90" s="5">
        <f t="shared" si="31"/>
        <v>2.0000001859999998</v>
      </c>
      <c r="AQ90" s="5">
        <f t="shared" si="32"/>
        <v>5.0000002059999993</v>
      </c>
      <c r="AR90" s="5">
        <f t="shared" si="33"/>
        <v>2.1199999999999999E-7</v>
      </c>
      <c r="AS90" s="5">
        <f t="shared" si="34"/>
        <v>4.000000376</v>
      </c>
      <c r="AT90" s="5">
        <f t="shared" si="35"/>
        <v>1.0000842219999999</v>
      </c>
      <c r="AU90" s="5">
        <f t="shared" si="36"/>
        <v>2.0000002169999997</v>
      </c>
      <c r="AV90" s="5">
        <f t="shared" si="37"/>
        <v>1.000000196</v>
      </c>
      <c r="AW90" s="5">
        <f t="shared" si="38"/>
        <v>1.000000201</v>
      </c>
      <c r="AX90" s="5">
        <f t="shared" si="39"/>
        <v>3.000000225</v>
      </c>
      <c r="AY90" s="5">
        <f t="shared" si="40"/>
        <v>1.0000001870000002</v>
      </c>
      <c r="AZ90" s="5">
        <f t="shared" si="41"/>
        <v>4.0000002109999997</v>
      </c>
      <c r="BA90" s="5">
        <f t="shared" si="42"/>
        <v>2.000000295</v>
      </c>
      <c r="BB90" s="5">
        <f t="shared" si="43"/>
        <v>3.0000003409999998</v>
      </c>
      <c r="BC90" s="5">
        <f t="shared" si="44"/>
        <v>3.0000002770000003</v>
      </c>
      <c r="BD90" s="5">
        <f t="shared" si="45"/>
        <v>32.000087352000001</v>
      </c>
    </row>
    <row r="91" spans="1:56" x14ac:dyDescent="0.2">
      <c r="A91" s="1" t="s">
        <v>105</v>
      </c>
      <c r="B91" s="1">
        <v>85</v>
      </c>
      <c r="C91" s="1">
        <f>'data for boroughs'!C91+'data for boroughs'!$B91/1000000000</f>
        <v>56.000000085000003</v>
      </c>
      <c r="D91" s="1">
        <f>'data for boroughs'!D91+'data for boroughs'!$B91/1000000000</f>
        <v>40.000000085000003</v>
      </c>
      <c r="E91" s="1">
        <f>'data for boroughs'!E91+'data for boroughs'!$B91/1000000000</f>
        <v>16.000000085</v>
      </c>
      <c r="F91" s="1"/>
      <c r="G91" s="1">
        <f>'data for boroughs'!G91+(G$2+$B91)/1000000000</f>
        <v>2.000000086</v>
      </c>
      <c r="H91" s="1">
        <f>'data for boroughs'!H91+(H$2+$B91)/1000000000</f>
        <v>8.6999999999999998E-8</v>
      </c>
      <c r="I91" s="1">
        <f>'data for boroughs'!I91+(I$2+$B91)/1000000000</f>
        <v>2.0000000880000002</v>
      </c>
      <c r="J91" s="1">
        <f>'data for boroughs'!J91+(J$2+$B91)/1000000000</f>
        <v>8.9000000000000003E-8</v>
      </c>
      <c r="K91" s="1">
        <f>'data for boroughs'!K91+(K$2+$B91)/1000000000</f>
        <v>1.0000000899999999</v>
      </c>
      <c r="L91" s="1">
        <f>'data for boroughs'!L91+(L$2+$B91)/1000000000</f>
        <v>6.0000000910000004</v>
      </c>
      <c r="M91" s="1">
        <f>'data for boroughs'!M91+(M$2+$B91)/1000000000</f>
        <v>2.0000000920000001</v>
      </c>
      <c r="N91" s="1">
        <f>'data for boroughs'!N91+(N$2+$B91)/1000000000</f>
        <v>7.0000000929999997</v>
      </c>
      <c r="O91" s="1">
        <f>'data for boroughs'!O91+(O$2+$B91)/1000000000</f>
        <v>4.0000000939999998</v>
      </c>
      <c r="P91" s="1">
        <f>'data for boroughs'!P91+(P$2+$B91)/1000000000</f>
        <v>2.0000000949999999</v>
      </c>
      <c r="Q91" s="1">
        <f>'data for boroughs'!Q91+(Q$2+$B91)/1000000000</f>
        <v>5.0000000959999999</v>
      </c>
      <c r="R91" s="1">
        <f>'data for boroughs'!R91+(R$2+$B91)/1000000000</f>
        <v>6.000000097</v>
      </c>
      <c r="S91" s="1">
        <f>'data for boroughs'!S91+(S$2+$B91)/1000000000</f>
        <v>9.8000000000000004E-8</v>
      </c>
      <c r="T91" s="1">
        <f>'data for boroughs'!T91+(T$2+$B91)/1000000000</f>
        <v>3.0000000990000002</v>
      </c>
      <c r="U91" s="1">
        <f>'data for boroughs'!U91+(U$2+$B91)/1000000000</f>
        <v>16.000000100000001</v>
      </c>
      <c r="V91" s="1">
        <f>'data for boroughs'!V91+(V$2+$B91)/1000000000</f>
        <v>1.0000001009999999</v>
      </c>
      <c r="W91" s="1">
        <f>'data for boroughs'!W91+(W$2+$B91)/1000000000</f>
        <v>1.000000102</v>
      </c>
      <c r="X91" s="1">
        <f>'data for boroughs'!X91+(X$2+$B91)/1000000000</f>
        <v>2.0000001030000001</v>
      </c>
      <c r="Y91" s="1">
        <f>'data for boroughs'!Y91+(Y$2+$B91)/1000000000</f>
        <v>1.0000001039999999</v>
      </c>
      <c r="Z91" s="1">
        <f>'data for boroughs'!Z91+(Z$2+$B91)/1000000000</f>
        <v>1.05E-7</v>
      </c>
      <c r="AA91" s="1">
        <f>'data for boroughs'!AA91+(AA$2+$B91)/1000000000</f>
        <v>1.06E-7</v>
      </c>
      <c r="AB91" s="1">
        <f>'data for boroughs'!AB91+(AB$2+$B91)/1000000000</f>
        <v>3.000000107</v>
      </c>
      <c r="AC91" s="1">
        <f>'data for boroughs'!AC91+(AC$2+$B91)/1000000000</f>
        <v>2.0000001080000001</v>
      </c>
      <c r="AD91" s="1">
        <f>'data for boroughs'!AD91+(AD$2+$B91)/1000000000</f>
        <v>1.0000001089999999</v>
      </c>
      <c r="AE91" s="1">
        <f>'data for boroughs'!AE91+(AE$2+$B91)/1000000000</f>
        <v>1.00000011</v>
      </c>
      <c r="AF91" s="1">
        <f>'data for boroughs'!AF91+(AF$2+$B91)/1000000000</f>
        <v>1.11E-7</v>
      </c>
      <c r="AG91" s="1">
        <f>'data for boroughs'!AG91+(AG$2+$B91)/1000000000</f>
        <v>1.0000001119999999</v>
      </c>
      <c r="AH91" s="1">
        <f>'data for boroughs'!AH91+(AH$2+$B91)/1000000000</f>
        <v>1.000000113</v>
      </c>
      <c r="AI91" s="1">
        <f>'data for boroughs'!AI91+(AI$2+$B91)/1000000000</f>
        <v>1.14E-7</v>
      </c>
      <c r="AJ91" s="1">
        <f>'data for boroughs'!AJ91+(AJ$2+$B91)/1000000000</f>
        <v>1.15E-7</v>
      </c>
      <c r="AK91" s="1">
        <f>'data for boroughs'!AK91+(AK$2+$B91)/1000000000</f>
        <v>1.1600000000000001E-7</v>
      </c>
      <c r="AL91" s="1">
        <f>'data for boroughs'!AL91+(AL$2+$B91)/1000000000</f>
        <v>1.17E-7</v>
      </c>
      <c r="AM91" s="1">
        <f>'data for boroughs'!AM91+(AM$2+$B91)/1000000000</f>
        <v>1.18E-7</v>
      </c>
      <c r="AN91" s="1">
        <f>'data for boroughs'!AN91+(AN$2+$B91)/1000000000</f>
        <v>2.0000001190000001</v>
      </c>
      <c r="AP91" s="5">
        <f t="shared" si="31"/>
        <v>3.000000188</v>
      </c>
      <c r="AQ91" s="5">
        <f t="shared" si="32"/>
        <v>2.0000002079999999</v>
      </c>
      <c r="AR91" s="5">
        <f t="shared" si="33"/>
        <v>2.0000002139999999</v>
      </c>
      <c r="AS91" s="5">
        <f t="shared" si="34"/>
        <v>9.0000003799999995</v>
      </c>
      <c r="AT91" s="5">
        <f t="shared" si="35"/>
        <v>8.5224000000000009E-5</v>
      </c>
      <c r="AU91" s="5">
        <f t="shared" si="36"/>
        <v>4.0000002190000004</v>
      </c>
      <c r="AV91" s="5">
        <f t="shared" si="37"/>
        <v>3.000000198</v>
      </c>
      <c r="AW91" s="5">
        <f t="shared" si="38"/>
        <v>5.0000002029999999</v>
      </c>
      <c r="AX91" s="5">
        <f t="shared" si="39"/>
        <v>2.2700000000000001E-7</v>
      </c>
      <c r="AY91" s="5">
        <f t="shared" si="40"/>
        <v>12.000000189</v>
      </c>
      <c r="AZ91" s="5">
        <f t="shared" si="41"/>
        <v>2.1300000000000001E-7</v>
      </c>
      <c r="BA91" s="5">
        <f t="shared" si="42"/>
        <v>10.000000298</v>
      </c>
      <c r="BB91" s="5">
        <f t="shared" si="43"/>
        <v>1.000000344</v>
      </c>
      <c r="BC91" s="5">
        <f t="shared" si="44"/>
        <v>5.0000002800000001</v>
      </c>
      <c r="BD91" s="5">
        <f t="shared" si="45"/>
        <v>56.000088385000005</v>
      </c>
    </row>
    <row r="92" spans="1:56" x14ac:dyDescent="0.2">
      <c r="A92" s="1" t="s">
        <v>108</v>
      </c>
      <c r="B92" s="1">
        <v>86</v>
      </c>
      <c r="C92" s="1">
        <f>'data for boroughs'!C92+'data for boroughs'!$B92/1000000000</f>
        <v>1239.000000086</v>
      </c>
      <c r="D92" s="1">
        <f>'data for boroughs'!D92+'data for boroughs'!$B92/1000000000</f>
        <v>295.000000086</v>
      </c>
      <c r="E92" s="1">
        <f>'data for boroughs'!E92+'data for boroughs'!$B92/1000000000</f>
        <v>944.000000086</v>
      </c>
      <c r="F92" s="1"/>
      <c r="G92" s="1">
        <f>'data for boroughs'!G92+(G$2+$B92)/1000000000</f>
        <v>20.000000087</v>
      </c>
      <c r="H92" s="1">
        <f>'data for boroughs'!H92+(H$2+$B92)/1000000000</f>
        <v>1.000000088</v>
      </c>
      <c r="I92" s="1">
        <f>'data for boroughs'!I92+(I$2+$B92)/1000000000</f>
        <v>18.000000089</v>
      </c>
      <c r="J92" s="1">
        <f>'data for boroughs'!J92+(J$2+$B92)/1000000000</f>
        <v>28.00000009</v>
      </c>
      <c r="K92" s="1">
        <f>'data for boroughs'!K92+(K$2+$B92)/1000000000</f>
        <v>12.000000091</v>
      </c>
      <c r="L92" s="1">
        <f>'data for boroughs'!L92+(L$2+$B92)/1000000000</f>
        <v>24.000000092000001</v>
      </c>
      <c r="M92" s="1">
        <f>'data for boroughs'!M92+(M$2+$B92)/1000000000</f>
        <v>23.000000093000001</v>
      </c>
      <c r="N92" s="1">
        <f>'data for boroughs'!N92+(N$2+$B92)/1000000000</f>
        <v>32.000000094000001</v>
      </c>
      <c r="O92" s="1">
        <f>'data for boroughs'!O92+(O$2+$B92)/1000000000</f>
        <v>23.000000095000001</v>
      </c>
      <c r="P92" s="1">
        <f>'data for boroughs'!P92+(P$2+$B92)/1000000000</f>
        <v>20.000000096000001</v>
      </c>
      <c r="Q92" s="1">
        <f>'data for boroughs'!Q92+(Q$2+$B92)/1000000000</f>
        <v>13.000000096999999</v>
      </c>
      <c r="R92" s="1">
        <f>'data for boroughs'!R92+(R$2+$B92)/1000000000</f>
        <v>21.000000098000001</v>
      </c>
      <c r="S92" s="1">
        <f>'data for boroughs'!S92+(S$2+$B92)/1000000000</f>
        <v>35.000000098999998</v>
      </c>
      <c r="T92" s="1">
        <f>'data for boroughs'!T92+(T$2+$B92)/1000000000</f>
        <v>25.000000100000001</v>
      </c>
      <c r="U92" s="1">
        <f>'data for boroughs'!U92+(U$2+$B92)/1000000000</f>
        <v>944.00000010099996</v>
      </c>
      <c r="V92" s="1">
        <f>'data for boroughs'!V92+(V$2+$B92)/1000000000</f>
        <v>11.000000102</v>
      </c>
      <c r="W92" s="1">
        <f>'data for boroughs'!W92+(W$2+$B92)/1000000000</f>
        <v>40.000000102999998</v>
      </c>
      <c r="X92" s="1">
        <f>'data for boroughs'!X92+(X$2+$B92)/1000000000</f>
        <v>10.000000104</v>
      </c>
      <c r="Y92" s="1">
        <f>'data for boroughs'!Y92+(Y$2+$B92)/1000000000</f>
        <v>180.000000105</v>
      </c>
      <c r="Z92" s="1">
        <f>'data for boroughs'!Z92+(Z$2+$B92)/1000000000</f>
        <v>9.0000001059999999</v>
      </c>
      <c r="AA92" s="1">
        <f>'data for boroughs'!AA92+(AA$2+$B92)/1000000000</f>
        <v>29.000000107000002</v>
      </c>
      <c r="AB92" s="1">
        <f>'data for boroughs'!AB92+(AB$2+$B92)/1000000000</f>
        <v>98.000000107999995</v>
      </c>
      <c r="AC92" s="1">
        <f>'data for boroughs'!AC92+(AC$2+$B92)/1000000000</f>
        <v>26.000000108999998</v>
      </c>
      <c r="AD92" s="1">
        <f>'data for boroughs'!AD92+(AD$2+$B92)/1000000000</f>
        <v>59.000000110000002</v>
      </c>
      <c r="AE92" s="1">
        <f>'data for boroughs'!AE92+(AE$2+$B92)/1000000000</f>
        <v>137.00000011099999</v>
      </c>
      <c r="AF92" s="1">
        <f>'data for boroughs'!AF92+(AF$2+$B92)/1000000000</f>
        <v>9.0000001120000004</v>
      </c>
      <c r="AG92" s="1">
        <f>'data for boroughs'!AG92+(AG$2+$B92)/1000000000</f>
        <v>121.000000113</v>
      </c>
      <c r="AH92" s="1">
        <f>'data for boroughs'!AH92+(AH$2+$B92)/1000000000</f>
        <v>90.000000114000002</v>
      </c>
      <c r="AI92" s="1">
        <f>'data for boroughs'!AI92+(AI$2+$B92)/1000000000</f>
        <v>27.000000114999999</v>
      </c>
      <c r="AJ92" s="1">
        <f>'data for boroughs'!AJ92+(AJ$2+$B92)/1000000000</f>
        <v>14.000000116000001</v>
      </c>
      <c r="AK92" s="1">
        <f>'data for boroughs'!AK92+(AK$2+$B92)/1000000000</f>
        <v>31.000000116999999</v>
      </c>
      <c r="AL92" s="1">
        <f>'data for boroughs'!AL92+(AL$2+$B92)/1000000000</f>
        <v>16.000000117999999</v>
      </c>
      <c r="AM92" s="1">
        <f>'data for boroughs'!AM92+(AM$2+$B92)/1000000000</f>
        <v>14.000000118999999</v>
      </c>
      <c r="AN92" s="1">
        <f>'data for boroughs'!AN92+(AN$2+$B92)/1000000000</f>
        <v>23.000000119999999</v>
      </c>
      <c r="AP92" s="5">
        <f t="shared" si="31"/>
        <v>60.000000189999994</v>
      </c>
      <c r="AQ92" s="5">
        <f t="shared" si="32"/>
        <v>19.00000021</v>
      </c>
      <c r="AR92" s="5">
        <f t="shared" si="33"/>
        <v>317.00000021599999</v>
      </c>
      <c r="AS92" s="5">
        <f t="shared" si="34"/>
        <v>53.000000384000003</v>
      </c>
      <c r="AT92" s="5">
        <f t="shared" si="35"/>
        <v>43.000086226000001</v>
      </c>
      <c r="AU92" s="5">
        <f t="shared" si="36"/>
        <v>219.00000022099999</v>
      </c>
      <c r="AV92" s="5">
        <f t="shared" si="37"/>
        <v>38.000000200000002</v>
      </c>
      <c r="AW92" s="5">
        <f t="shared" si="38"/>
        <v>82.000000205000006</v>
      </c>
      <c r="AX92" s="5">
        <f t="shared" si="39"/>
        <v>40.000000229000001</v>
      </c>
      <c r="AY92" s="5">
        <f t="shared" si="40"/>
        <v>45.000000190999998</v>
      </c>
      <c r="AZ92" s="5">
        <f t="shared" si="41"/>
        <v>49.000000215</v>
      </c>
      <c r="BA92" s="5">
        <f t="shared" si="42"/>
        <v>65.000000301</v>
      </c>
      <c r="BB92" s="5">
        <f t="shared" si="43"/>
        <v>133.000000347</v>
      </c>
      <c r="BC92" s="5">
        <f t="shared" si="44"/>
        <v>76.000000282999991</v>
      </c>
      <c r="BD92" s="5">
        <f t="shared" si="45"/>
        <v>1239.000089418</v>
      </c>
    </row>
    <row r="93" spans="1:56" x14ac:dyDescent="0.2">
      <c r="A93" s="1" t="s">
        <v>109</v>
      </c>
      <c r="B93" s="1">
        <v>87</v>
      </c>
      <c r="C93" s="1">
        <f>'data for boroughs'!C93+'data for boroughs'!$B93/1000000000</f>
        <v>4951.0000000870004</v>
      </c>
      <c r="D93" s="1">
        <f>'data for boroughs'!D93+'data for boroughs'!$B93/1000000000</f>
        <v>2966.000000087</v>
      </c>
      <c r="E93" s="1">
        <f>'data for boroughs'!E93+'data for boroughs'!$B93/1000000000</f>
        <v>1985.000000087</v>
      </c>
      <c r="F93" s="1"/>
      <c r="G93" s="1">
        <f>'data for boroughs'!G93+(G$2+$B93)/1000000000</f>
        <v>314.00000008799998</v>
      </c>
      <c r="H93" s="1">
        <f>'data for boroughs'!H93+(H$2+$B93)/1000000000</f>
        <v>11.000000089</v>
      </c>
      <c r="I93" s="1">
        <f>'data for boroughs'!I93+(I$2+$B93)/1000000000</f>
        <v>193.00000008999999</v>
      </c>
      <c r="J93" s="1">
        <f>'data for boroughs'!J93+(J$2+$B93)/1000000000</f>
        <v>207.000000091</v>
      </c>
      <c r="K93" s="1">
        <f>'data for boroughs'!K93+(K$2+$B93)/1000000000</f>
        <v>212.00000009199999</v>
      </c>
      <c r="L93" s="1">
        <f>'data for boroughs'!L93+(L$2+$B93)/1000000000</f>
        <v>208.00000009300001</v>
      </c>
      <c r="M93" s="1">
        <f>'data for boroughs'!M93+(M$2+$B93)/1000000000</f>
        <v>258.00000009399997</v>
      </c>
      <c r="N93" s="1">
        <f>'data for boroughs'!N93+(N$2+$B93)/1000000000</f>
        <v>201.00000009499999</v>
      </c>
      <c r="O93" s="1">
        <f>'data for boroughs'!O93+(O$2+$B93)/1000000000</f>
        <v>178.00000009600001</v>
      </c>
      <c r="P93" s="1">
        <f>'data for boroughs'!P93+(P$2+$B93)/1000000000</f>
        <v>89.000000096999997</v>
      </c>
      <c r="Q93" s="1">
        <f>'data for boroughs'!Q93+(Q$2+$B93)/1000000000</f>
        <v>226.00000009799999</v>
      </c>
      <c r="R93" s="1">
        <f>'data for boroughs'!R93+(R$2+$B93)/1000000000</f>
        <v>262.00000009899998</v>
      </c>
      <c r="S93" s="1">
        <f>'data for boroughs'!S93+(S$2+$B93)/1000000000</f>
        <v>256.00000010000002</v>
      </c>
      <c r="T93" s="1">
        <f>'data for boroughs'!T93+(T$2+$B93)/1000000000</f>
        <v>351.00000010100001</v>
      </c>
      <c r="U93" s="1">
        <f>'data for boroughs'!U93+(U$2+$B93)/1000000000</f>
        <v>1985.0000001020001</v>
      </c>
      <c r="V93" s="1">
        <f>'data for boroughs'!V93+(V$2+$B93)/1000000000</f>
        <v>24.000000103000001</v>
      </c>
      <c r="W93" s="1">
        <f>'data for boroughs'!W93+(W$2+$B93)/1000000000</f>
        <v>179.00000010400001</v>
      </c>
      <c r="X93" s="1">
        <f>'data for boroughs'!X93+(X$2+$B93)/1000000000</f>
        <v>52.000000104999998</v>
      </c>
      <c r="Y93" s="1">
        <f>'data for boroughs'!Y93+(Y$2+$B93)/1000000000</f>
        <v>150.00000010599999</v>
      </c>
      <c r="Z93" s="1">
        <f>'data for boroughs'!Z93+(Z$2+$B93)/1000000000</f>
        <v>99.000000107000005</v>
      </c>
      <c r="AA93" s="1">
        <f>'data for boroughs'!AA93+(AA$2+$B93)/1000000000</f>
        <v>107.00000010799999</v>
      </c>
      <c r="AB93" s="1">
        <f>'data for boroughs'!AB93+(AB$2+$B93)/1000000000</f>
        <v>185.00000010900001</v>
      </c>
      <c r="AC93" s="1">
        <f>'data for boroughs'!AC93+(AC$2+$B93)/1000000000</f>
        <v>101.00000011</v>
      </c>
      <c r="AD93" s="1">
        <f>'data for boroughs'!AD93+(AD$2+$B93)/1000000000</f>
        <v>143.00000011099999</v>
      </c>
      <c r="AE93" s="1">
        <f>'data for boroughs'!AE93+(AE$2+$B93)/1000000000</f>
        <v>102.000000112</v>
      </c>
      <c r="AF93" s="1">
        <f>'data for boroughs'!AF93+(AF$2+$B93)/1000000000</f>
        <v>20.000000112999999</v>
      </c>
      <c r="AG93" s="1">
        <f>'data for boroughs'!AG93+(AG$2+$B93)/1000000000</f>
        <v>61.000000114000002</v>
      </c>
      <c r="AH93" s="1">
        <f>'data for boroughs'!AH93+(AH$2+$B93)/1000000000</f>
        <v>123.00000011500001</v>
      </c>
      <c r="AI93" s="1">
        <f>'data for boroughs'!AI93+(AI$2+$B93)/1000000000</f>
        <v>119.000000116</v>
      </c>
      <c r="AJ93" s="1">
        <f>'data for boroughs'!AJ93+(AJ$2+$B93)/1000000000</f>
        <v>127.000000117</v>
      </c>
      <c r="AK93" s="1">
        <f>'data for boroughs'!AK93+(AK$2+$B93)/1000000000</f>
        <v>70.000000118000003</v>
      </c>
      <c r="AL93" s="1">
        <f>'data for boroughs'!AL93+(AL$2+$B93)/1000000000</f>
        <v>211.00000011899999</v>
      </c>
      <c r="AM93" s="1">
        <f>'data for boroughs'!AM93+(AM$2+$B93)/1000000000</f>
        <v>48.000000120000003</v>
      </c>
      <c r="AN93" s="1">
        <f>'data for boroughs'!AN93+(AN$2+$B93)/1000000000</f>
        <v>64.000000120999999</v>
      </c>
      <c r="AP93" s="5">
        <f t="shared" si="31"/>
        <v>493.00000019200002</v>
      </c>
      <c r="AQ93" s="5">
        <f t="shared" si="32"/>
        <v>151.000000212</v>
      </c>
      <c r="AR93" s="5">
        <f t="shared" si="33"/>
        <v>252.00000021799997</v>
      </c>
      <c r="AS93" s="5">
        <f t="shared" si="34"/>
        <v>386.00000038799993</v>
      </c>
      <c r="AT93" s="5">
        <f t="shared" si="35"/>
        <v>155.00008722800001</v>
      </c>
      <c r="AU93" s="5">
        <f t="shared" si="36"/>
        <v>246.00000022300003</v>
      </c>
      <c r="AV93" s="5">
        <f t="shared" si="37"/>
        <v>313.00000020200002</v>
      </c>
      <c r="AW93" s="5">
        <f t="shared" si="38"/>
        <v>321.00000020699997</v>
      </c>
      <c r="AX93" s="5">
        <f t="shared" si="39"/>
        <v>90.000000231000001</v>
      </c>
      <c r="AY93" s="5">
        <f t="shared" si="40"/>
        <v>427.00000019300001</v>
      </c>
      <c r="AZ93" s="5">
        <f t="shared" si="41"/>
        <v>383.00000021700004</v>
      </c>
      <c r="BA93" s="5">
        <f t="shared" si="42"/>
        <v>465.00000030399997</v>
      </c>
      <c r="BB93" s="5">
        <f t="shared" si="43"/>
        <v>453.00000034999999</v>
      </c>
      <c r="BC93" s="5">
        <f t="shared" si="44"/>
        <v>816.00000028599993</v>
      </c>
      <c r="BD93" s="5">
        <f t="shared" si="45"/>
        <v>4951.0000904509998</v>
      </c>
    </row>
    <row r="94" spans="1:56" x14ac:dyDescent="0.2">
      <c r="A94" s="1" t="s">
        <v>111</v>
      </c>
      <c r="B94" s="1">
        <v>88</v>
      </c>
      <c r="C94" s="1">
        <f>'data for boroughs'!C94+'data for boroughs'!$B94/1000000000</f>
        <v>66654.000000087995</v>
      </c>
      <c r="D94" s="1">
        <f>'data for boroughs'!D94+'data for boroughs'!$B94/1000000000</f>
        <v>45669.000000088003</v>
      </c>
      <c r="E94" s="1">
        <f>'data for boroughs'!E94+'data for boroughs'!$B94/1000000000</f>
        <v>20985.000000087999</v>
      </c>
      <c r="F94" s="1"/>
      <c r="G94" s="1">
        <f>'data for boroughs'!G94+(G$2+$B94)/1000000000</f>
        <v>3742.000000089</v>
      </c>
      <c r="H94" s="1">
        <f>'data for boroughs'!H94+(H$2+$B94)/1000000000</f>
        <v>147.00000008999999</v>
      </c>
      <c r="I94" s="1">
        <f>'data for boroughs'!I94+(I$2+$B94)/1000000000</f>
        <v>2480.0000000909999</v>
      </c>
      <c r="J94" s="1">
        <f>'data for boroughs'!J94+(J$2+$B94)/1000000000</f>
        <v>4977.0000000919999</v>
      </c>
      <c r="K94" s="1">
        <f>'data for boroughs'!K94+(K$2+$B94)/1000000000</f>
        <v>1931.0000000929999</v>
      </c>
      <c r="L94" s="1">
        <f>'data for boroughs'!L94+(L$2+$B94)/1000000000</f>
        <v>2658.0000000939999</v>
      </c>
      <c r="M94" s="1">
        <f>'data for boroughs'!M94+(M$2+$B94)/1000000000</f>
        <v>6659.0000000950004</v>
      </c>
      <c r="N94" s="1">
        <f>'data for boroughs'!N94+(N$2+$B94)/1000000000</f>
        <v>3667.0000000959999</v>
      </c>
      <c r="O94" s="1">
        <f>'data for boroughs'!O94+(O$2+$B94)/1000000000</f>
        <v>2319.0000000969999</v>
      </c>
      <c r="P94" s="1">
        <f>'data for boroughs'!P94+(P$2+$B94)/1000000000</f>
        <v>1418.0000000980001</v>
      </c>
      <c r="Q94" s="1">
        <f>'data for boroughs'!Q94+(Q$2+$B94)/1000000000</f>
        <v>3178.0000000989999</v>
      </c>
      <c r="R94" s="1">
        <f>'data for boroughs'!R94+(R$2+$B94)/1000000000</f>
        <v>3014.0000000999999</v>
      </c>
      <c r="S94" s="1">
        <f>'data for boroughs'!S94+(S$2+$B94)/1000000000</f>
        <v>3804.0000001009998</v>
      </c>
      <c r="T94" s="1">
        <f>'data for boroughs'!T94+(T$2+$B94)/1000000000</f>
        <v>5675.0000001019998</v>
      </c>
      <c r="U94" s="1">
        <f>'data for boroughs'!U94+(U$2+$B94)/1000000000</f>
        <v>20985.000000102998</v>
      </c>
      <c r="V94" s="1">
        <f>'data for boroughs'!V94+(V$2+$B94)/1000000000</f>
        <v>477.00000010399998</v>
      </c>
      <c r="W94" s="1">
        <f>'data for boroughs'!W94+(W$2+$B94)/1000000000</f>
        <v>1862.000000105</v>
      </c>
      <c r="X94" s="1">
        <f>'data for boroughs'!X94+(X$2+$B94)/1000000000</f>
        <v>363.00000010600002</v>
      </c>
      <c r="Y94" s="1">
        <f>'data for boroughs'!Y94+(Y$2+$B94)/1000000000</f>
        <v>1762.000000107</v>
      </c>
      <c r="Z94" s="1">
        <f>'data for boroughs'!Z94+(Z$2+$B94)/1000000000</f>
        <v>957.00000010799999</v>
      </c>
      <c r="AA94" s="1">
        <f>'data for boroughs'!AA94+(AA$2+$B94)/1000000000</f>
        <v>1269.000000109</v>
      </c>
      <c r="AB94" s="1">
        <f>'data for boroughs'!AB94+(AB$2+$B94)/1000000000</f>
        <v>2523.0000001100002</v>
      </c>
      <c r="AC94" s="1">
        <f>'data for boroughs'!AC94+(AC$2+$B94)/1000000000</f>
        <v>845.00000011099996</v>
      </c>
      <c r="AD94" s="1">
        <f>'data for boroughs'!AD94+(AD$2+$B94)/1000000000</f>
        <v>1286.000000112</v>
      </c>
      <c r="AE94" s="1">
        <f>'data for boroughs'!AE94+(AE$2+$B94)/1000000000</f>
        <v>1142.0000001129999</v>
      </c>
      <c r="AF94" s="1">
        <f>'data for boroughs'!AF94+(AF$2+$B94)/1000000000</f>
        <v>215.00000011399999</v>
      </c>
      <c r="AG94" s="1">
        <f>'data for boroughs'!AG94+(AG$2+$B94)/1000000000</f>
        <v>673.00000011500003</v>
      </c>
      <c r="AH94" s="1">
        <f>'data for boroughs'!AH94+(AH$2+$B94)/1000000000</f>
        <v>1211.0000001159999</v>
      </c>
      <c r="AI94" s="1">
        <f>'data for boroughs'!AI94+(AI$2+$B94)/1000000000</f>
        <v>892.00000011700001</v>
      </c>
      <c r="AJ94" s="1">
        <f>'data for boroughs'!AJ94+(AJ$2+$B94)/1000000000</f>
        <v>1305.0000001179999</v>
      </c>
      <c r="AK94" s="1">
        <f>'data for boroughs'!AK94+(AK$2+$B94)/1000000000</f>
        <v>1030.0000001190001</v>
      </c>
      <c r="AL94" s="1">
        <f>'data for boroughs'!AL94+(AL$2+$B94)/1000000000</f>
        <v>1353.0000001200001</v>
      </c>
      <c r="AM94" s="1">
        <f>'data for boroughs'!AM94+(AM$2+$B94)/1000000000</f>
        <v>480.00000012100003</v>
      </c>
      <c r="AN94" s="1">
        <f>'data for boroughs'!AN94+(AN$2+$B94)/1000000000</f>
        <v>1340.0000001220001</v>
      </c>
      <c r="AP94" s="5">
        <f t="shared" si="31"/>
        <v>5604.0000001939998</v>
      </c>
      <c r="AQ94" s="5">
        <f t="shared" si="32"/>
        <v>1320.000000214</v>
      </c>
      <c r="AR94" s="5">
        <f t="shared" si="33"/>
        <v>2904.0000002199999</v>
      </c>
      <c r="AS94" s="5">
        <f t="shared" si="34"/>
        <v>5056.0000003919995</v>
      </c>
      <c r="AT94" s="5">
        <f t="shared" si="35"/>
        <v>1749.0000882300001</v>
      </c>
      <c r="AU94" s="5">
        <f t="shared" si="36"/>
        <v>3196.0000002250003</v>
      </c>
      <c r="AV94" s="5">
        <f t="shared" si="37"/>
        <v>2776.0000002039997</v>
      </c>
      <c r="AW94" s="5">
        <f t="shared" si="38"/>
        <v>3605.0000002090001</v>
      </c>
      <c r="AX94" s="5">
        <f t="shared" si="39"/>
        <v>1245.000000233</v>
      </c>
      <c r="AY94" s="5">
        <f t="shared" si="40"/>
        <v>6845.0000001949993</v>
      </c>
      <c r="AZ94" s="5">
        <f t="shared" si="41"/>
        <v>5109.000000219</v>
      </c>
      <c r="BA94" s="5">
        <f t="shared" si="42"/>
        <v>6478.0000003069999</v>
      </c>
      <c r="BB94" s="5">
        <f t="shared" si="43"/>
        <v>3456.0000003529999</v>
      </c>
      <c r="BC94" s="5">
        <f t="shared" si="44"/>
        <v>17311.000000289001</v>
      </c>
      <c r="BD94" s="5">
        <f t="shared" si="45"/>
        <v>66654.000091484006</v>
      </c>
    </row>
    <row r="95" spans="1:56" x14ac:dyDescent="0.2">
      <c r="A95" s="1" t="s">
        <v>112</v>
      </c>
      <c r="B95" s="1">
        <v>89</v>
      </c>
      <c r="C95" s="1">
        <f>'data for boroughs'!C95+'data for boroughs'!$B95/1000000000</f>
        <v>121.000000089</v>
      </c>
      <c r="D95" s="1">
        <f>'data for boroughs'!D95+'data for boroughs'!$B95/1000000000</f>
        <v>52.000000088999997</v>
      </c>
      <c r="E95" s="1">
        <f>'data for boroughs'!E95+'data for boroughs'!$B95/1000000000</f>
        <v>69.000000088999997</v>
      </c>
      <c r="F95" s="1"/>
      <c r="G95" s="1">
        <f>'data for boroughs'!G95+(G$2+$B95)/1000000000</f>
        <v>8.9999999999999999E-8</v>
      </c>
      <c r="H95" s="1">
        <f>'data for boroughs'!H95+(H$2+$B95)/1000000000</f>
        <v>9.0999999999999994E-8</v>
      </c>
      <c r="I95" s="1">
        <f>'data for boroughs'!I95+(I$2+$B95)/1000000000</f>
        <v>5.0000000919999996</v>
      </c>
      <c r="J95" s="1">
        <f>'data for boroughs'!J95+(J$2+$B95)/1000000000</f>
        <v>3.0000000930000001</v>
      </c>
      <c r="K95" s="1">
        <f>'data for boroughs'!K95+(K$2+$B95)/1000000000</f>
        <v>2.0000000939999998</v>
      </c>
      <c r="L95" s="1">
        <f>'data for boroughs'!L95+(L$2+$B95)/1000000000</f>
        <v>4.0000000949999999</v>
      </c>
      <c r="M95" s="1">
        <f>'data for boroughs'!M95+(M$2+$B95)/1000000000</f>
        <v>9.5999999999999999E-8</v>
      </c>
      <c r="N95" s="1">
        <f>'data for boroughs'!N95+(N$2+$B95)/1000000000</f>
        <v>4.000000097</v>
      </c>
      <c r="O95" s="1">
        <f>'data for boroughs'!O95+(O$2+$B95)/1000000000</f>
        <v>3.0000000980000001</v>
      </c>
      <c r="P95" s="1">
        <f>'data for boroughs'!P95+(P$2+$B95)/1000000000</f>
        <v>9.0000000989999993</v>
      </c>
      <c r="Q95" s="1">
        <f>'data for boroughs'!Q95+(Q$2+$B95)/1000000000</f>
        <v>6.0000001000000003</v>
      </c>
      <c r="R95" s="1">
        <f>'data for boroughs'!R95+(R$2+$B95)/1000000000</f>
        <v>1.0000001009999999</v>
      </c>
      <c r="S95" s="1">
        <f>'data for boroughs'!S95+(S$2+$B95)/1000000000</f>
        <v>4.0000001019999996</v>
      </c>
      <c r="T95" s="1">
        <f>'data for boroughs'!T95+(T$2+$B95)/1000000000</f>
        <v>11.000000103</v>
      </c>
      <c r="U95" s="1">
        <f>'data for boroughs'!U95+(U$2+$B95)/1000000000</f>
        <v>69.000000103999994</v>
      </c>
      <c r="V95" s="1">
        <f>'data for boroughs'!V95+(V$2+$B95)/1000000000</f>
        <v>2.0000001049999998</v>
      </c>
      <c r="W95" s="1">
        <f>'data for boroughs'!W95+(W$2+$B95)/1000000000</f>
        <v>8.0000001059999999</v>
      </c>
      <c r="X95" s="1">
        <f>'data for boroughs'!X95+(X$2+$B95)/1000000000</f>
        <v>1.0700000000000001E-7</v>
      </c>
      <c r="Y95" s="1">
        <f>'data for boroughs'!Y95+(Y$2+$B95)/1000000000</f>
        <v>3.0000001080000001</v>
      </c>
      <c r="Z95" s="1">
        <f>'data for boroughs'!Z95+(Z$2+$B95)/1000000000</f>
        <v>1.0000001089999999</v>
      </c>
      <c r="AA95" s="1">
        <f>'data for boroughs'!AA95+(AA$2+$B95)/1000000000</f>
        <v>15.00000011</v>
      </c>
      <c r="AB95" s="1">
        <f>'data for boroughs'!AB95+(AB$2+$B95)/1000000000</f>
        <v>6.0000001110000003</v>
      </c>
      <c r="AC95" s="1">
        <f>'data for boroughs'!AC95+(AC$2+$B95)/1000000000</f>
        <v>10.000000112</v>
      </c>
      <c r="AD95" s="1">
        <f>'data for boroughs'!AD95+(AD$2+$B95)/1000000000</f>
        <v>4.0000001129999996</v>
      </c>
      <c r="AE95" s="1">
        <f>'data for boroughs'!AE95+(AE$2+$B95)/1000000000</f>
        <v>3.0000001140000001</v>
      </c>
      <c r="AF95" s="1">
        <f>'data for boroughs'!AF95+(AF$2+$B95)/1000000000</f>
        <v>1.15E-7</v>
      </c>
      <c r="AG95" s="1">
        <f>'data for boroughs'!AG95+(AG$2+$B95)/1000000000</f>
        <v>1.1600000000000001E-7</v>
      </c>
      <c r="AH95" s="1">
        <f>'data for boroughs'!AH95+(AH$2+$B95)/1000000000</f>
        <v>2.0000001169999999</v>
      </c>
      <c r="AI95" s="1">
        <f>'data for boroughs'!AI95+(AI$2+$B95)/1000000000</f>
        <v>4.000000118</v>
      </c>
      <c r="AJ95" s="1">
        <f>'data for boroughs'!AJ95+(AJ$2+$B95)/1000000000</f>
        <v>3.0000001190000001</v>
      </c>
      <c r="AK95" s="1">
        <f>'data for boroughs'!AK95+(AK$2+$B95)/1000000000</f>
        <v>2.0000001200000002</v>
      </c>
      <c r="AL95" s="1">
        <f>'data for boroughs'!AL95+(AL$2+$B95)/1000000000</f>
        <v>1.2100000000000001E-7</v>
      </c>
      <c r="AM95" s="1">
        <f>'data for boroughs'!AM95+(AM$2+$B95)/1000000000</f>
        <v>1.0000001220000001</v>
      </c>
      <c r="AN95" s="1">
        <f>'data for boroughs'!AN95+(AN$2+$B95)/1000000000</f>
        <v>5.0000001230000004</v>
      </c>
      <c r="AP95" s="5">
        <f t="shared" si="31"/>
        <v>8.0000001960000002</v>
      </c>
      <c r="AQ95" s="5">
        <f t="shared" si="32"/>
        <v>1.0000002159999999</v>
      </c>
      <c r="AR95" s="5">
        <f t="shared" si="33"/>
        <v>6.0000002220000006</v>
      </c>
      <c r="AS95" s="5">
        <f t="shared" si="34"/>
        <v>12.000000395999999</v>
      </c>
      <c r="AT95" s="5">
        <f t="shared" si="35"/>
        <v>16.000089232000001</v>
      </c>
      <c r="AU95" s="5">
        <f t="shared" si="36"/>
        <v>6.0000002270000001</v>
      </c>
      <c r="AV95" s="5">
        <f t="shared" si="37"/>
        <v>12.000000205999999</v>
      </c>
      <c r="AW95" s="5">
        <f t="shared" si="38"/>
        <v>7.0000002109999997</v>
      </c>
      <c r="AX95" s="5">
        <f t="shared" si="39"/>
        <v>2.0000002350000003</v>
      </c>
      <c r="AY95" s="5">
        <f t="shared" si="40"/>
        <v>10.000000197</v>
      </c>
      <c r="AZ95" s="5">
        <f t="shared" si="41"/>
        <v>7.0000002209999996</v>
      </c>
      <c r="BA95" s="5">
        <f t="shared" si="42"/>
        <v>14.000000310000001</v>
      </c>
      <c r="BB95" s="5">
        <f t="shared" si="43"/>
        <v>6.0000003560000001</v>
      </c>
      <c r="BC95" s="5">
        <f t="shared" si="44"/>
        <v>14.000000291999999</v>
      </c>
      <c r="BD95" s="5">
        <f t="shared" si="45"/>
        <v>121.000092517</v>
      </c>
    </row>
    <row r="96" spans="1:56" x14ac:dyDescent="0.2">
      <c r="A96" s="1" t="s">
        <v>113</v>
      </c>
      <c r="B96" s="1">
        <v>90</v>
      </c>
      <c r="C96" s="1">
        <f>'data for boroughs'!C96+'data for boroughs'!$B96/1000000000</f>
        <v>30.00000009</v>
      </c>
      <c r="D96" s="1">
        <f>'data for boroughs'!D96+'data for boroughs'!$B96/1000000000</f>
        <v>17.00000009</v>
      </c>
      <c r="E96" s="1">
        <f>'data for boroughs'!E96+'data for boroughs'!$B96/1000000000</f>
        <v>13.00000009</v>
      </c>
      <c r="F96" s="1"/>
      <c r="G96" s="1">
        <f>'data for boroughs'!G96+(G$2+$B96)/1000000000</f>
        <v>9.0999999999999994E-8</v>
      </c>
      <c r="H96" s="1">
        <f>'data for boroughs'!H96+(H$2+$B96)/1000000000</f>
        <v>9.2000000000000003E-8</v>
      </c>
      <c r="I96" s="1">
        <f>'data for boroughs'!I96+(I$2+$B96)/1000000000</f>
        <v>1.0000000929999999</v>
      </c>
      <c r="J96" s="1">
        <f>'data for boroughs'!J96+(J$2+$B96)/1000000000</f>
        <v>5.0000000939999998</v>
      </c>
      <c r="K96" s="1">
        <f>'data for boroughs'!K96+(K$2+$B96)/1000000000</f>
        <v>9.5000000000000004E-8</v>
      </c>
      <c r="L96" s="1">
        <f>'data for boroughs'!L96+(L$2+$B96)/1000000000</f>
        <v>9.5999999999999999E-8</v>
      </c>
      <c r="M96" s="1">
        <f>'data for boroughs'!M96+(M$2+$B96)/1000000000</f>
        <v>3.000000097</v>
      </c>
      <c r="N96" s="1">
        <f>'data for boroughs'!N96+(N$2+$B96)/1000000000</f>
        <v>1.0000000979999999</v>
      </c>
      <c r="O96" s="1">
        <f>'data for boroughs'!O96+(O$2+$B96)/1000000000</f>
        <v>9.9E-8</v>
      </c>
      <c r="P96" s="1">
        <f>'data for boroughs'!P96+(P$2+$B96)/1000000000</f>
        <v>1.0000001000000001</v>
      </c>
      <c r="Q96" s="1">
        <f>'data for boroughs'!Q96+(Q$2+$B96)/1000000000</f>
        <v>2.0000001009999999</v>
      </c>
      <c r="R96" s="1">
        <f>'data for boroughs'!R96+(R$2+$B96)/1000000000</f>
        <v>1.02E-7</v>
      </c>
      <c r="S96" s="1">
        <f>'data for boroughs'!S96+(S$2+$B96)/1000000000</f>
        <v>2.0000001030000001</v>
      </c>
      <c r="T96" s="1">
        <f>'data for boroughs'!T96+(T$2+$B96)/1000000000</f>
        <v>2.0000001040000002</v>
      </c>
      <c r="U96" s="1">
        <f>'data for boroughs'!U96+(U$2+$B96)/1000000000</f>
        <v>13.000000105</v>
      </c>
      <c r="V96" s="1">
        <f>'data for boroughs'!V96+(V$2+$B96)/1000000000</f>
        <v>1.06E-7</v>
      </c>
      <c r="W96" s="1">
        <f>'data for boroughs'!W96+(W$2+$B96)/1000000000</f>
        <v>1.000000107</v>
      </c>
      <c r="X96" s="1">
        <f>'data for boroughs'!X96+(X$2+$B96)/1000000000</f>
        <v>1.0000001080000001</v>
      </c>
      <c r="Y96" s="1">
        <f>'data for boroughs'!Y96+(Y$2+$B96)/1000000000</f>
        <v>3.0000001090000001</v>
      </c>
      <c r="Z96" s="1">
        <f>'data for boroughs'!Z96+(Z$2+$B96)/1000000000</f>
        <v>1.1000000000000001E-7</v>
      </c>
      <c r="AA96" s="1">
        <f>'data for boroughs'!AA96+(AA$2+$B96)/1000000000</f>
        <v>2.0000001109999999</v>
      </c>
      <c r="AB96" s="1">
        <f>'data for boroughs'!AB96+(AB$2+$B96)/1000000000</f>
        <v>2.0000001119999999</v>
      </c>
      <c r="AC96" s="1">
        <f>'data for boroughs'!AC96+(AC$2+$B96)/1000000000</f>
        <v>2.000000113</v>
      </c>
      <c r="AD96" s="1">
        <f>'data for boroughs'!AD96+(AD$2+$B96)/1000000000</f>
        <v>1.14E-7</v>
      </c>
      <c r="AE96" s="1">
        <f>'data for boroughs'!AE96+(AE$2+$B96)/1000000000</f>
        <v>1.15E-7</v>
      </c>
      <c r="AF96" s="1">
        <f>'data for boroughs'!AF96+(AF$2+$B96)/1000000000</f>
        <v>1.1600000000000001E-7</v>
      </c>
      <c r="AG96" s="1">
        <f>'data for boroughs'!AG96+(AG$2+$B96)/1000000000</f>
        <v>1.17E-7</v>
      </c>
      <c r="AH96" s="1">
        <f>'data for boroughs'!AH96+(AH$2+$B96)/1000000000</f>
        <v>1.000000118</v>
      </c>
      <c r="AI96" s="1">
        <f>'data for boroughs'!AI96+(AI$2+$B96)/1000000000</f>
        <v>1.1899999999999999E-7</v>
      </c>
      <c r="AJ96" s="1">
        <f>'data for boroughs'!AJ96+(AJ$2+$B96)/1000000000</f>
        <v>1.1999999999999999E-7</v>
      </c>
      <c r="AK96" s="1">
        <f>'data for boroughs'!AK96+(AK$2+$B96)/1000000000</f>
        <v>1.2100000000000001E-7</v>
      </c>
      <c r="AL96" s="1">
        <f>'data for boroughs'!AL96+(AL$2+$B96)/1000000000</f>
        <v>1.0000001220000001</v>
      </c>
      <c r="AM96" s="1">
        <f>'data for boroughs'!AM96+(AM$2+$B96)/1000000000</f>
        <v>1.23E-7</v>
      </c>
      <c r="AN96" s="1">
        <f>'data for boroughs'!AN96+(AN$2+$B96)/1000000000</f>
        <v>1.24E-7</v>
      </c>
      <c r="AP96" s="5">
        <f t="shared" si="31"/>
        <v>1.000000198</v>
      </c>
      <c r="AQ96" s="5">
        <f t="shared" si="32"/>
        <v>1.0000002180000001</v>
      </c>
      <c r="AR96" s="5">
        <f t="shared" si="33"/>
        <v>3.0000002240000003</v>
      </c>
      <c r="AS96" s="5">
        <f t="shared" si="34"/>
        <v>1.0000004000000002</v>
      </c>
      <c r="AT96" s="5">
        <f t="shared" si="35"/>
        <v>2.000090234</v>
      </c>
      <c r="AU96" s="5">
        <f t="shared" si="36"/>
        <v>2.0000002289999999</v>
      </c>
      <c r="AV96" s="5">
        <f t="shared" si="37"/>
        <v>2.0000002079999999</v>
      </c>
      <c r="AW96" s="5">
        <f t="shared" si="38"/>
        <v>2.1300000000000001E-7</v>
      </c>
      <c r="AX96" s="5">
        <f t="shared" si="39"/>
        <v>2.3700000000000002E-7</v>
      </c>
      <c r="AY96" s="5">
        <f t="shared" si="40"/>
        <v>3.0000001989999996</v>
      </c>
      <c r="AZ96" s="5">
        <f t="shared" si="41"/>
        <v>2.0000002230000002</v>
      </c>
      <c r="BA96" s="5">
        <f t="shared" si="42"/>
        <v>1.0000003129999999</v>
      </c>
      <c r="BB96" s="5">
        <f t="shared" si="43"/>
        <v>2.0000003590000004</v>
      </c>
      <c r="BC96" s="5">
        <f t="shared" si="44"/>
        <v>10.000000295</v>
      </c>
      <c r="BD96" s="5">
        <f t="shared" si="45"/>
        <v>30.000093549999999</v>
      </c>
    </row>
    <row r="97" spans="1:56" x14ac:dyDescent="0.2">
      <c r="A97" s="1" t="s">
        <v>114</v>
      </c>
      <c r="B97" s="1">
        <v>91</v>
      </c>
      <c r="C97" s="1">
        <f>'data for boroughs'!C97+'data for boroughs'!$B97/1000000000</f>
        <v>10.000000091</v>
      </c>
      <c r="D97" s="1">
        <f>'data for boroughs'!D97+'data for boroughs'!$B97/1000000000</f>
        <v>5.0000000910000004</v>
      </c>
      <c r="E97" s="1">
        <f>'data for boroughs'!E97+'data for boroughs'!$B97/1000000000</f>
        <v>5.0000000910000004</v>
      </c>
      <c r="F97" s="1"/>
      <c r="G97" s="1">
        <f>'data for boroughs'!G97+(G$2+$B97)/1000000000</f>
        <v>9.2000000000000003E-8</v>
      </c>
      <c r="H97" s="1">
        <f>'data for boroughs'!H97+(H$2+$B97)/1000000000</f>
        <v>9.2999999999999999E-8</v>
      </c>
      <c r="I97" s="1">
        <f>'data for boroughs'!I97+(I$2+$B97)/1000000000</f>
        <v>9.3999999999999995E-8</v>
      </c>
      <c r="J97" s="1">
        <f>'data for boroughs'!J97+(J$2+$B97)/1000000000</f>
        <v>9.5000000000000004E-8</v>
      </c>
      <c r="K97" s="1">
        <f>'data for boroughs'!K97+(K$2+$B97)/1000000000</f>
        <v>1.0000000959999999</v>
      </c>
      <c r="L97" s="1">
        <f>'data for boroughs'!L97+(L$2+$B97)/1000000000</f>
        <v>9.6999999999999995E-8</v>
      </c>
      <c r="M97" s="1">
        <f>'data for boroughs'!M97+(M$2+$B97)/1000000000</f>
        <v>9.8000000000000004E-8</v>
      </c>
      <c r="N97" s="1">
        <f>'data for boroughs'!N97+(N$2+$B97)/1000000000</f>
        <v>1.000000099</v>
      </c>
      <c r="O97" s="1">
        <f>'data for boroughs'!O97+(O$2+$B97)/1000000000</f>
        <v>9.9999999999999995E-8</v>
      </c>
      <c r="P97" s="1">
        <f>'data for boroughs'!P97+(P$2+$B97)/1000000000</f>
        <v>1.01E-7</v>
      </c>
      <c r="Q97" s="1">
        <f>'data for boroughs'!Q97+(Q$2+$B97)/1000000000</f>
        <v>1.02E-7</v>
      </c>
      <c r="R97" s="1">
        <f>'data for boroughs'!R97+(R$2+$B97)/1000000000</f>
        <v>1.03E-7</v>
      </c>
      <c r="S97" s="1">
        <f>'data for boroughs'!S97+(S$2+$B97)/1000000000</f>
        <v>1.04E-7</v>
      </c>
      <c r="T97" s="1">
        <f>'data for boroughs'!T97+(T$2+$B97)/1000000000</f>
        <v>3.0000001049999998</v>
      </c>
      <c r="U97" s="1">
        <f>'data for boroughs'!U97+(U$2+$B97)/1000000000</f>
        <v>5.0000001059999999</v>
      </c>
      <c r="V97" s="1">
        <f>'data for boroughs'!V97+(V$2+$B97)/1000000000</f>
        <v>1.0700000000000001E-7</v>
      </c>
      <c r="W97" s="1">
        <f>'data for boroughs'!W97+(W$2+$B97)/1000000000</f>
        <v>1.08E-7</v>
      </c>
      <c r="X97" s="1">
        <f>'data for boroughs'!X97+(X$2+$B97)/1000000000</f>
        <v>1.09E-7</v>
      </c>
      <c r="Y97" s="1">
        <f>'data for boroughs'!Y97+(Y$2+$B97)/1000000000</f>
        <v>1.00000011</v>
      </c>
      <c r="Z97" s="1">
        <f>'data for boroughs'!Z97+(Z$2+$B97)/1000000000</f>
        <v>1.11E-7</v>
      </c>
      <c r="AA97" s="1">
        <f>'data for boroughs'!AA97+(AA$2+$B97)/1000000000</f>
        <v>2.0000001119999999</v>
      </c>
      <c r="AB97" s="1">
        <f>'data for boroughs'!AB97+(AB$2+$B97)/1000000000</f>
        <v>2.000000113</v>
      </c>
      <c r="AC97" s="1">
        <f>'data for boroughs'!AC97+(AC$2+$B97)/1000000000</f>
        <v>1.14E-7</v>
      </c>
      <c r="AD97" s="1">
        <f>'data for boroughs'!AD97+(AD$2+$B97)/1000000000</f>
        <v>1.15E-7</v>
      </c>
      <c r="AE97" s="1">
        <f>'data for boroughs'!AE97+(AE$2+$B97)/1000000000</f>
        <v>1.1600000000000001E-7</v>
      </c>
      <c r="AF97" s="1">
        <f>'data for boroughs'!AF97+(AF$2+$B97)/1000000000</f>
        <v>1.17E-7</v>
      </c>
      <c r="AG97" s="1">
        <f>'data for boroughs'!AG97+(AG$2+$B97)/1000000000</f>
        <v>1.18E-7</v>
      </c>
      <c r="AH97" s="1">
        <f>'data for boroughs'!AH97+(AH$2+$B97)/1000000000</f>
        <v>1.1899999999999999E-7</v>
      </c>
      <c r="AI97" s="1">
        <f>'data for boroughs'!AI97+(AI$2+$B97)/1000000000</f>
        <v>1.1999999999999999E-7</v>
      </c>
      <c r="AJ97" s="1">
        <f>'data for boroughs'!AJ97+(AJ$2+$B97)/1000000000</f>
        <v>1.2100000000000001E-7</v>
      </c>
      <c r="AK97" s="1">
        <f>'data for boroughs'!AK97+(AK$2+$B97)/1000000000</f>
        <v>1.2200000000000001E-7</v>
      </c>
      <c r="AL97" s="1">
        <f>'data for boroughs'!AL97+(AL$2+$B97)/1000000000</f>
        <v>1.23E-7</v>
      </c>
      <c r="AM97" s="1">
        <f>'data for boroughs'!AM97+(AM$2+$B97)/1000000000</f>
        <v>1.24E-7</v>
      </c>
      <c r="AN97" s="1">
        <f>'data for boroughs'!AN97+(AN$2+$B97)/1000000000</f>
        <v>1.2499999999999999E-7</v>
      </c>
      <c r="AP97" s="5">
        <f t="shared" si="31"/>
        <v>1.9999999999999999E-7</v>
      </c>
      <c r="AQ97" s="5">
        <f t="shared" si="32"/>
        <v>2.2000000000000001E-7</v>
      </c>
      <c r="AR97" s="5">
        <f t="shared" si="33"/>
        <v>1.000000226</v>
      </c>
      <c r="AS97" s="5">
        <f t="shared" si="34"/>
        <v>4.0400000000000002E-7</v>
      </c>
      <c r="AT97" s="5">
        <f t="shared" si="35"/>
        <v>2.0000912359999998</v>
      </c>
      <c r="AU97" s="5">
        <f t="shared" si="36"/>
        <v>2.000000231</v>
      </c>
      <c r="AV97" s="5">
        <f t="shared" si="37"/>
        <v>1.0000002100000001</v>
      </c>
      <c r="AW97" s="5">
        <f t="shared" si="38"/>
        <v>2.1500000000000001E-7</v>
      </c>
      <c r="AX97" s="5">
        <f t="shared" si="39"/>
        <v>2.3900000000000001E-7</v>
      </c>
      <c r="AY97" s="5">
        <f t="shared" si="40"/>
        <v>1.000000201</v>
      </c>
      <c r="AZ97" s="5">
        <f t="shared" si="41"/>
        <v>2.2500000000000002E-7</v>
      </c>
      <c r="BA97" s="5">
        <f t="shared" si="42"/>
        <v>3.1600000000000002E-7</v>
      </c>
      <c r="BB97" s="5">
        <f t="shared" si="43"/>
        <v>3.6199999999999999E-7</v>
      </c>
      <c r="BC97" s="5">
        <f t="shared" si="44"/>
        <v>3.0000002979999998</v>
      </c>
      <c r="BD97" s="5">
        <f t="shared" si="45"/>
        <v>10.000094582999999</v>
      </c>
    </row>
    <row r="98" spans="1:56" x14ac:dyDescent="0.2">
      <c r="A98" s="1" t="s">
        <v>116</v>
      </c>
      <c r="B98" s="1">
        <v>92</v>
      </c>
      <c r="C98" s="1">
        <f>'data for boroughs'!C98+'data for boroughs'!$B98/1000000000</f>
        <v>213.00000009199999</v>
      </c>
      <c r="D98" s="1">
        <f>'data for boroughs'!D98+'data for boroughs'!$B98/1000000000</f>
        <v>118.00000009199999</v>
      </c>
      <c r="E98" s="1">
        <f>'data for boroughs'!E98+'data for boroughs'!$B98/1000000000</f>
        <v>95.000000091999993</v>
      </c>
      <c r="F98" s="1"/>
      <c r="G98" s="1">
        <f>'data for boroughs'!G98+(G$2+$B98)/1000000000</f>
        <v>4.0000000929999997</v>
      </c>
      <c r="H98" s="1">
        <f>'data for boroughs'!H98+(H$2+$B98)/1000000000</f>
        <v>2.0000000939999998</v>
      </c>
      <c r="I98" s="1">
        <f>'data for boroughs'!I98+(I$2+$B98)/1000000000</f>
        <v>14.000000095000001</v>
      </c>
      <c r="J98" s="1">
        <f>'data for boroughs'!J98+(J$2+$B98)/1000000000</f>
        <v>5.0000000959999999</v>
      </c>
      <c r="K98" s="1">
        <f>'data for boroughs'!K98+(K$2+$B98)/1000000000</f>
        <v>10.000000096999999</v>
      </c>
      <c r="L98" s="1">
        <f>'data for boroughs'!L98+(L$2+$B98)/1000000000</f>
        <v>4.0000000980000001</v>
      </c>
      <c r="M98" s="1">
        <f>'data for boroughs'!M98+(M$2+$B98)/1000000000</f>
        <v>6.0000000990000002</v>
      </c>
      <c r="N98" s="1">
        <f>'data for boroughs'!N98+(N$2+$B98)/1000000000</f>
        <v>13.000000099999999</v>
      </c>
      <c r="O98" s="1">
        <f>'data for boroughs'!O98+(O$2+$B98)/1000000000</f>
        <v>13.000000100999999</v>
      </c>
      <c r="P98" s="1">
        <f>'data for boroughs'!P98+(P$2+$B98)/1000000000</f>
        <v>12.000000102</v>
      </c>
      <c r="Q98" s="1">
        <f>'data for boroughs'!Q98+(Q$2+$B98)/1000000000</f>
        <v>12.000000103</v>
      </c>
      <c r="R98" s="1">
        <f>'data for boroughs'!R98+(R$2+$B98)/1000000000</f>
        <v>4.0000001039999997</v>
      </c>
      <c r="S98" s="1">
        <f>'data for boroughs'!S98+(S$2+$B98)/1000000000</f>
        <v>8.0000001049999998</v>
      </c>
      <c r="T98" s="1">
        <f>'data for boroughs'!T98+(T$2+$B98)/1000000000</f>
        <v>11.000000106</v>
      </c>
      <c r="U98" s="1">
        <f>'data for boroughs'!U98+(U$2+$B98)/1000000000</f>
        <v>95.000000107000005</v>
      </c>
      <c r="V98" s="1">
        <f>'data for boroughs'!V98+(V$2+$B98)/1000000000</f>
        <v>7.0000001080000001</v>
      </c>
      <c r="W98" s="1">
        <f>'data for boroughs'!W98+(W$2+$B98)/1000000000</f>
        <v>5.0000001090000001</v>
      </c>
      <c r="X98" s="1">
        <f>'data for boroughs'!X98+(X$2+$B98)/1000000000</f>
        <v>2.0000001100000002</v>
      </c>
      <c r="Y98" s="1">
        <f>'data for boroughs'!Y98+(Y$2+$B98)/1000000000</f>
        <v>2.0000001109999999</v>
      </c>
      <c r="Z98" s="1">
        <f>'data for boroughs'!Z98+(Z$2+$B98)/1000000000</f>
        <v>3.0000001119999999</v>
      </c>
      <c r="AA98" s="1">
        <f>'data for boroughs'!AA98+(AA$2+$B98)/1000000000</f>
        <v>10.000000113</v>
      </c>
      <c r="AB98" s="1">
        <f>'data for boroughs'!AB98+(AB$2+$B98)/1000000000</f>
        <v>13.000000114000001</v>
      </c>
      <c r="AC98" s="1">
        <f>'data for boroughs'!AC98+(AC$2+$B98)/1000000000</f>
        <v>5.0000001149999997</v>
      </c>
      <c r="AD98" s="1">
        <f>'data for boroughs'!AD98+(AD$2+$B98)/1000000000</f>
        <v>18.000000115999999</v>
      </c>
      <c r="AE98" s="1">
        <f>'data for boroughs'!AE98+(AE$2+$B98)/1000000000</f>
        <v>3.0000001169999999</v>
      </c>
      <c r="AF98" s="1">
        <f>'data for boroughs'!AF98+(AF$2+$B98)/1000000000</f>
        <v>1.18E-7</v>
      </c>
      <c r="AG98" s="1">
        <f>'data for boroughs'!AG98+(AG$2+$B98)/1000000000</f>
        <v>1.1899999999999999E-7</v>
      </c>
      <c r="AH98" s="1">
        <f>'data for boroughs'!AH98+(AH$2+$B98)/1000000000</f>
        <v>1.0000001199999999</v>
      </c>
      <c r="AI98" s="1">
        <f>'data for boroughs'!AI98+(AI$2+$B98)/1000000000</f>
        <v>4.0000001210000002</v>
      </c>
      <c r="AJ98" s="1">
        <f>'data for boroughs'!AJ98+(AJ$2+$B98)/1000000000</f>
        <v>11.000000121999999</v>
      </c>
      <c r="AK98" s="1">
        <f>'data for boroughs'!AK98+(AK$2+$B98)/1000000000</f>
        <v>2.000000123</v>
      </c>
      <c r="AL98" s="1">
        <f>'data for boroughs'!AL98+(AL$2+$B98)/1000000000</f>
        <v>1.000000124</v>
      </c>
      <c r="AM98" s="1">
        <f>'data for boroughs'!AM98+(AM$2+$B98)/1000000000</f>
        <v>1.0000001249999999</v>
      </c>
      <c r="AN98" s="1">
        <f>'data for boroughs'!AN98+(AN$2+$B98)/1000000000</f>
        <v>7.0000001259999998</v>
      </c>
      <c r="AP98" s="5">
        <f t="shared" si="31"/>
        <v>9.0000002019999989</v>
      </c>
      <c r="AQ98" s="5">
        <f t="shared" si="32"/>
        <v>5.0000002220000006</v>
      </c>
      <c r="AR98" s="5">
        <f t="shared" si="33"/>
        <v>5.0000002279999993</v>
      </c>
      <c r="AS98" s="5">
        <f t="shared" si="34"/>
        <v>25.000000407999998</v>
      </c>
      <c r="AT98" s="5">
        <f t="shared" si="35"/>
        <v>11.000092238000001</v>
      </c>
      <c r="AU98" s="5">
        <f t="shared" si="36"/>
        <v>13.000000233</v>
      </c>
      <c r="AV98" s="5">
        <f t="shared" si="37"/>
        <v>15.000000212</v>
      </c>
      <c r="AW98" s="5">
        <f t="shared" si="38"/>
        <v>31.000000217</v>
      </c>
      <c r="AX98" s="5">
        <f t="shared" si="39"/>
        <v>2.000000241</v>
      </c>
      <c r="AY98" s="5">
        <f t="shared" si="40"/>
        <v>25.000000202999999</v>
      </c>
      <c r="AZ98" s="5">
        <f t="shared" si="41"/>
        <v>19.000000227000001</v>
      </c>
      <c r="BA98" s="5">
        <f t="shared" si="42"/>
        <v>25.000000319000002</v>
      </c>
      <c r="BB98" s="5">
        <f t="shared" si="43"/>
        <v>6.000000365</v>
      </c>
      <c r="BC98" s="5">
        <f t="shared" si="44"/>
        <v>22.000000301</v>
      </c>
      <c r="BD98" s="5">
        <f t="shared" si="45"/>
        <v>213.00009561599998</v>
      </c>
    </row>
    <row r="99" spans="1:56" x14ac:dyDescent="0.2">
      <c r="A99" s="1" t="s">
        <v>118</v>
      </c>
      <c r="B99" s="1">
        <v>93</v>
      </c>
      <c r="C99" s="1">
        <f>'data for boroughs'!C99+'data for boroughs'!$B99/1000000000</f>
        <v>3619.0000000929999</v>
      </c>
      <c r="D99" s="1">
        <f>'data for boroughs'!D99+'data for boroughs'!$B99/1000000000</f>
        <v>2239.0000000929999</v>
      </c>
      <c r="E99" s="1">
        <f>'data for boroughs'!E99+'data for boroughs'!$B99/1000000000</f>
        <v>1380.0000000929999</v>
      </c>
      <c r="F99" s="1"/>
      <c r="G99" s="1">
        <f>'data for boroughs'!G99+(G$2+$B99)/1000000000</f>
        <v>43.000000094000001</v>
      </c>
      <c r="H99" s="1">
        <f>'data for boroughs'!H99+(H$2+$B99)/1000000000</f>
        <v>9.5000000000000004E-8</v>
      </c>
      <c r="I99" s="1">
        <f>'data for boroughs'!I99+(I$2+$B99)/1000000000</f>
        <v>441.00000009600001</v>
      </c>
      <c r="J99" s="1">
        <f>'data for boroughs'!J99+(J$2+$B99)/1000000000</f>
        <v>28.000000097000001</v>
      </c>
      <c r="K99" s="1">
        <f>'data for boroughs'!K99+(K$2+$B99)/1000000000</f>
        <v>80.000000098000001</v>
      </c>
      <c r="L99" s="1">
        <f>'data for boroughs'!L99+(L$2+$B99)/1000000000</f>
        <v>54.000000098999998</v>
      </c>
      <c r="M99" s="1">
        <f>'data for boroughs'!M99+(M$2+$B99)/1000000000</f>
        <v>30.000000100000001</v>
      </c>
      <c r="N99" s="1">
        <f>'data for boroughs'!N99+(N$2+$B99)/1000000000</f>
        <v>136.00000010100001</v>
      </c>
      <c r="O99" s="1">
        <f>'data for boroughs'!O99+(O$2+$B99)/1000000000</f>
        <v>207.000000102</v>
      </c>
      <c r="P99" s="1">
        <f>'data for boroughs'!P99+(P$2+$B99)/1000000000</f>
        <v>630.00000010300005</v>
      </c>
      <c r="Q99" s="1">
        <f>'data for boroughs'!Q99+(Q$2+$B99)/1000000000</f>
        <v>325.00000010399998</v>
      </c>
      <c r="R99" s="1">
        <f>'data for boroughs'!R99+(R$2+$B99)/1000000000</f>
        <v>126.000000105</v>
      </c>
      <c r="S99" s="1">
        <f>'data for boroughs'!S99+(S$2+$B99)/1000000000</f>
        <v>83.000000106000002</v>
      </c>
      <c r="T99" s="1">
        <f>'data for boroughs'!T99+(T$2+$B99)/1000000000</f>
        <v>56.000000106999998</v>
      </c>
      <c r="U99" s="1">
        <f>'data for boroughs'!U99+(U$2+$B99)/1000000000</f>
        <v>1380.000000108</v>
      </c>
      <c r="V99" s="1">
        <f>'data for boroughs'!V99+(V$2+$B99)/1000000000</f>
        <v>173.00000010900001</v>
      </c>
      <c r="W99" s="1">
        <f>'data for boroughs'!W99+(W$2+$B99)/1000000000</f>
        <v>88.000000110000002</v>
      </c>
      <c r="X99" s="1">
        <f>'data for boroughs'!X99+(X$2+$B99)/1000000000</f>
        <v>32.000000110999999</v>
      </c>
      <c r="Y99" s="1">
        <f>'data for boroughs'!Y99+(Y$2+$B99)/1000000000</f>
        <v>124.000000112</v>
      </c>
      <c r="Z99" s="1">
        <f>'data for boroughs'!Z99+(Z$2+$B99)/1000000000</f>
        <v>22.000000112999999</v>
      </c>
      <c r="AA99" s="1">
        <f>'data for boroughs'!AA99+(AA$2+$B99)/1000000000</f>
        <v>89.000000114000002</v>
      </c>
      <c r="AB99" s="1">
        <f>'data for boroughs'!AB99+(AB$2+$B99)/1000000000</f>
        <v>38.000000114999999</v>
      </c>
      <c r="AC99" s="1">
        <f>'data for boroughs'!AC99+(AC$2+$B99)/1000000000</f>
        <v>110.000000116</v>
      </c>
      <c r="AD99" s="1">
        <f>'data for boroughs'!AD99+(AD$2+$B99)/1000000000</f>
        <v>295.00000011700001</v>
      </c>
      <c r="AE99" s="1">
        <f>'data for boroughs'!AE99+(AE$2+$B99)/1000000000</f>
        <v>22.000000117999999</v>
      </c>
      <c r="AF99" s="1">
        <f>'data for boroughs'!AF99+(AF$2+$B99)/1000000000</f>
        <v>15.000000118999999</v>
      </c>
      <c r="AG99" s="1">
        <f>'data for boroughs'!AG99+(AG$2+$B99)/1000000000</f>
        <v>60.000000120000003</v>
      </c>
      <c r="AH99" s="1">
        <f>'data for boroughs'!AH99+(AH$2+$B99)/1000000000</f>
        <v>57.000000120999999</v>
      </c>
      <c r="AI99" s="1">
        <f>'data for boroughs'!AI99+(AI$2+$B99)/1000000000</f>
        <v>14.000000121999999</v>
      </c>
      <c r="AJ99" s="1">
        <f>'data for boroughs'!AJ99+(AJ$2+$B99)/1000000000</f>
        <v>35.000000123</v>
      </c>
      <c r="AK99" s="1">
        <f>'data for boroughs'!AK99+(AK$2+$B99)/1000000000</f>
        <v>66.000000123999996</v>
      </c>
      <c r="AL99" s="1">
        <f>'data for boroughs'!AL99+(AL$2+$B99)/1000000000</f>
        <v>13.000000125</v>
      </c>
      <c r="AM99" s="1">
        <f>'data for boroughs'!AM99+(AM$2+$B99)/1000000000</f>
        <v>18.000000126</v>
      </c>
      <c r="AN99" s="1">
        <f>'data for boroughs'!AN99+(AN$2+$B99)/1000000000</f>
        <v>109.00000012700001</v>
      </c>
      <c r="AP99" s="5">
        <f t="shared" si="31"/>
        <v>131.000000204</v>
      </c>
      <c r="AQ99" s="5">
        <f t="shared" si="32"/>
        <v>54.000000223999997</v>
      </c>
      <c r="AR99" s="5">
        <f t="shared" si="33"/>
        <v>146.00000022999998</v>
      </c>
      <c r="AS99" s="5">
        <f t="shared" si="34"/>
        <v>929.00000041200008</v>
      </c>
      <c r="AT99" s="5">
        <f t="shared" si="35"/>
        <v>107.00009324000001</v>
      </c>
      <c r="AU99" s="5">
        <f t="shared" si="36"/>
        <v>98.000000235000002</v>
      </c>
      <c r="AV99" s="5">
        <f t="shared" si="37"/>
        <v>190.00000021400001</v>
      </c>
      <c r="AW99" s="5">
        <f t="shared" si="38"/>
        <v>502.00000021900001</v>
      </c>
      <c r="AX99" s="5">
        <f t="shared" si="39"/>
        <v>81.000000242999988</v>
      </c>
      <c r="AY99" s="5">
        <f t="shared" si="40"/>
        <v>461.00000020499999</v>
      </c>
      <c r="AZ99" s="5">
        <f t="shared" si="41"/>
        <v>118.00000022899999</v>
      </c>
      <c r="BA99" s="5">
        <f t="shared" si="42"/>
        <v>604.00000032200001</v>
      </c>
      <c r="BB99" s="5">
        <f t="shared" si="43"/>
        <v>84.000000368000002</v>
      </c>
      <c r="BC99" s="5">
        <f t="shared" si="44"/>
        <v>114.000000304</v>
      </c>
      <c r="BD99" s="5">
        <f t="shared" si="45"/>
        <v>3619.0000966490006</v>
      </c>
    </row>
    <row r="100" spans="1:56" x14ac:dyDescent="0.2">
      <c r="A100" s="1" t="s">
        <v>117</v>
      </c>
      <c r="B100" s="1">
        <v>94</v>
      </c>
      <c r="C100" s="1">
        <f>'data for boroughs'!C100+'data for boroughs'!$B100/1000000000</f>
        <v>1704.0000000939999</v>
      </c>
      <c r="D100" s="1">
        <f>'data for boroughs'!D100+'data for boroughs'!$B100/1000000000</f>
        <v>1059.0000000939999</v>
      </c>
      <c r="E100" s="1">
        <f>'data for boroughs'!E100+'data for boroughs'!$B100/1000000000</f>
        <v>645.00000009400003</v>
      </c>
      <c r="F100" s="1"/>
      <c r="G100" s="1">
        <f>'data for boroughs'!G100+(G$2+$B100)/1000000000</f>
        <v>105.000000095</v>
      </c>
      <c r="H100" s="1">
        <f>'data for boroughs'!H100+(H$2+$B100)/1000000000</f>
        <v>2.0000000959999999</v>
      </c>
      <c r="I100" s="1">
        <f>'data for boroughs'!I100+(I$2+$B100)/1000000000</f>
        <v>59.000000096999997</v>
      </c>
      <c r="J100" s="1">
        <f>'data for boroughs'!J100+(J$2+$B100)/1000000000</f>
        <v>116.000000098</v>
      </c>
      <c r="K100" s="1">
        <f>'data for boroughs'!K100+(K$2+$B100)/1000000000</f>
        <v>117.000000099</v>
      </c>
      <c r="L100" s="1">
        <f>'data for boroughs'!L100+(L$2+$B100)/1000000000</f>
        <v>59.000000100000001</v>
      </c>
      <c r="M100" s="1">
        <f>'data for boroughs'!M100+(M$2+$B100)/1000000000</f>
        <v>125.000000101</v>
      </c>
      <c r="N100" s="1">
        <f>'data for boroughs'!N100+(N$2+$B100)/1000000000</f>
        <v>31.000000102000001</v>
      </c>
      <c r="O100" s="1">
        <f>'data for boroughs'!O100+(O$2+$B100)/1000000000</f>
        <v>84.000000103000005</v>
      </c>
      <c r="P100" s="1">
        <f>'data for boroughs'!P100+(P$2+$B100)/1000000000</f>
        <v>54.000000104000001</v>
      </c>
      <c r="Q100" s="1">
        <f>'data for boroughs'!Q100+(Q$2+$B100)/1000000000</f>
        <v>64.000000104999998</v>
      </c>
      <c r="R100" s="1">
        <f>'data for boroughs'!R100+(R$2+$B100)/1000000000</f>
        <v>56.000000106000002</v>
      </c>
      <c r="S100" s="1">
        <f>'data for boroughs'!S100+(S$2+$B100)/1000000000</f>
        <v>31.000000107000002</v>
      </c>
      <c r="T100" s="1">
        <f>'data for boroughs'!T100+(T$2+$B100)/1000000000</f>
        <v>156.00000010799999</v>
      </c>
      <c r="U100" s="1">
        <f>'data for boroughs'!U100+(U$2+$B100)/1000000000</f>
        <v>645.00000010899998</v>
      </c>
      <c r="V100" s="1">
        <f>'data for boroughs'!V100+(V$2+$B100)/1000000000</f>
        <v>23.000000109999998</v>
      </c>
      <c r="W100" s="1">
        <f>'data for boroughs'!W100+(W$2+$B100)/1000000000</f>
        <v>93.000000111000006</v>
      </c>
      <c r="X100" s="1">
        <f>'data for boroughs'!X100+(X$2+$B100)/1000000000</f>
        <v>5.0000001120000004</v>
      </c>
      <c r="Y100" s="1">
        <f>'data for boroughs'!Y100+(Y$2+$B100)/1000000000</f>
        <v>46.000000112999999</v>
      </c>
      <c r="Z100" s="1">
        <f>'data for boroughs'!Z100+(Z$2+$B100)/1000000000</f>
        <v>14.000000114000001</v>
      </c>
      <c r="AA100" s="1">
        <f>'data for boroughs'!AA100+(AA$2+$B100)/1000000000</f>
        <v>25.000000114999999</v>
      </c>
      <c r="AB100" s="1">
        <f>'data for boroughs'!AB100+(AB$2+$B100)/1000000000</f>
        <v>53.000000116000002</v>
      </c>
      <c r="AC100" s="1">
        <f>'data for boroughs'!AC100+(AC$2+$B100)/1000000000</f>
        <v>48.000000116999999</v>
      </c>
      <c r="AD100" s="1">
        <f>'data for boroughs'!AD100+(AD$2+$B100)/1000000000</f>
        <v>102.000000118</v>
      </c>
      <c r="AE100" s="1">
        <f>'data for boroughs'!AE100+(AE$2+$B100)/1000000000</f>
        <v>9.0000001189999992</v>
      </c>
      <c r="AF100" s="1">
        <f>'data for boroughs'!AF100+(AF$2+$B100)/1000000000</f>
        <v>4.0000001200000002</v>
      </c>
      <c r="AG100" s="1">
        <f>'data for boroughs'!AG100+(AG$2+$B100)/1000000000</f>
        <v>9.0000001209999994</v>
      </c>
      <c r="AH100" s="1">
        <f>'data for boroughs'!AH100+(AH$2+$B100)/1000000000</f>
        <v>92.000000122000003</v>
      </c>
      <c r="AI100" s="1">
        <f>'data for boroughs'!AI100+(AI$2+$B100)/1000000000</f>
        <v>19.000000123</v>
      </c>
      <c r="AJ100" s="1">
        <f>'data for boroughs'!AJ100+(AJ$2+$B100)/1000000000</f>
        <v>12.000000124</v>
      </c>
      <c r="AK100" s="1">
        <f>'data for boroughs'!AK100+(AK$2+$B100)/1000000000</f>
        <v>16.000000125</v>
      </c>
      <c r="AL100" s="1">
        <f>'data for boroughs'!AL100+(AL$2+$B100)/1000000000</f>
        <v>18.000000126</v>
      </c>
      <c r="AM100" s="1">
        <f>'data for boroughs'!AM100+(AM$2+$B100)/1000000000</f>
        <v>5.0000001269999998</v>
      </c>
      <c r="AN100" s="1">
        <f>'data for boroughs'!AN100+(AN$2+$B100)/1000000000</f>
        <v>52.000000128000003</v>
      </c>
      <c r="AP100" s="5">
        <f t="shared" si="31"/>
        <v>198.00000020600001</v>
      </c>
      <c r="AQ100" s="5">
        <f t="shared" si="32"/>
        <v>19.000000226000001</v>
      </c>
      <c r="AR100" s="5">
        <f t="shared" si="33"/>
        <v>55.000000231999998</v>
      </c>
      <c r="AS100" s="5">
        <f t="shared" si="34"/>
        <v>135.00000041600001</v>
      </c>
      <c r="AT100" s="5">
        <f t="shared" si="35"/>
        <v>30.000094241999999</v>
      </c>
      <c r="AU100" s="5">
        <f t="shared" si="36"/>
        <v>62.000000237000002</v>
      </c>
      <c r="AV100" s="5">
        <f t="shared" si="37"/>
        <v>165.00000021599999</v>
      </c>
      <c r="AW100" s="5">
        <f t="shared" si="38"/>
        <v>186.00000022099999</v>
      </c>
      <c r="AX100" s="5">
        <f t="shared" si="39"/>
        <v>20.000000244999999</v>
      </c>
      <c r="AY100" s="5">
        <f t="shared" si="40"/>
        <v>95.000000206999999</v>
      </c>
      <c r="AZ100" s="5">
        <f t="shared" si="41"/>
        <v>43.000000231000001</v>
      </c>
      <c r="BA100" s="5">
        <f t="shared" si="42"/>
        <v>170.000000325</v>
      </c>
      <c r="BB100" s="5">
        <f t="shared" si="43"/>
        <v>129.000000371</v>
      </c>
      <c r="BC100" s="5">
        <f t="shared" si="44"/>
        <v>397.00000030699999</v>
      </c>
      <c r="BD100" s="5">
        <f t="shared" si="45"/>
        <v>1704.0000976819999</v>
      </c>
    </row>
    <row r="101" spans="1:56" x14ac:dyDescent="0.2">
      <c r="A101" s="1" t="s">
        <v>120</v>
      </c>
      <c r="B101" s="1">
        <v>95</v>
      </c>
      <c r="C101" s="1">
        <f>'data for boroughs'!C101+'data for boroughs'!$B101/1000000000</f>
        <v>55476.000000095002</v>
      </c>
      <c r="D101" s="1">
        <f>'data for boroughs'!D101+'data for boroughs'!$B101/1000000000</f>
        <v>30067.000000094999</v>
      </c>
      <c r="E101" s="1">
        <f>'data for boroughs'!E101+'data for boroughs'!$B101/1000000000</f>
        <v>25409.000000094999</v>
      </c>
      <c r="F101" s="1"/>
      <c r="G101" s="1">
        <f>'data for boroughs'!G101+(G$2+$B101)/1000000000</f>
        <v>2993.0000000959999</v>
      </c>
      <c r="H101" s="1">
        <f>'data for boroughs'!H101+(H$2+$B101)/1000000000</f>
        <v>121.000000097</v>
      </c>
      <c r="I101" s="1">
        <f>'data for boroughs'!I101+(I$2+$B101)/1000000000</f>
        <v>2285.0000000979999</v>
      </c>
      <c r="J101" s="1">
        <f>'data for boroughs'!J101+(J$2+$B101)/1000000000</f>
        <v>1796.0000000990001</v>
      </c>
      <c r="K101" s="1">
        <f>'data for boroughs'!K101+(K$2+$B101)/1000000000</f>
        <v>1884.0000001000001</v>
      </c>
      <c r="L101" s="1">
        <f>'data for boroughs'!L101+(L$2+$B101)/1000000000</f>
        <v>2090.0000001009998</v>
      </c>
      <c r="M101" s="1">
        <f>'data for boroughs'!M101+(M$2+$B101)/1000000000</f>
        <v>2666.0000001019998</v>
      </c>
      <c r="N101" s="1">
        <f>'data for boroughs'!N101+(N$2+$B101)/1000000000</f>
        <v>2338.0000001029998</v>
      </c>
      <c r="O101" s="1">
        <f>'data for boroughs'!O101+(O$2+$B101)/1000000000</f>
        <v>1833.000000104</v>
      </c>
      <c r="P101" s="1">
        <f>'data for boroughs'!P101+(P$2+$B101)/1000000000</f>
        <v>1034.000000105</v>
      </c>
      <c r="Q101" s="1">
        <f>'data for boroughs'!Q101+(Q$2+$B101)/1000000000</f>
        <v>2361.0000001059998</v>
      </c>
      <c r="R101" s="1">
        <f>'data for boroughs'!R101+(R$2+$B101)/1000000000</f>
        <v>2318.0000001069998</v>
      </c>
      <c r="S101" s="1">
        <f>'data for boroughs'!S101+(S$2+$B101)/1000000000</f>
        <v>3347.0000001080002</v>
      </c>
      <c r="T101" s="1">
        <f>'data for boroughs'!T101+(T$2+$B101)/1000000000</f>
        <v>3001.0000001090002</v>
      </c>
      <c r="U101" s="1">
        <f>'data for boroughs'!U101+(U$2+$B101)/1000000000</f>
        <v>25409.000000110002</v>
      </c>
      <c r="V101" s="1">
        <f>'data for boroughs'!V101+(V$2+$B101)/1000000000</f>
        <v>522.00000011099996</v>
      </c>
      <c r="W101" s="1">
        <f>'data for boroughs'!W101+(W$2+$B101)/1000000000</f>
        <v>2304.0000001120002</v>
      </c>
      <c r="X101" s="1">
        <f>'data for boroughs'!X101+(X$2+$B101)/1000000000</f>
        <v>623.00000011300006</v>
      </c>
      <c r="Y101" s="1">
        <f>'data for boroughs'!Y101+(Y$2+$B101)/1000000000</f>
        <v>1385.0000001139999</v>
      </c>
      <c r="Z101" s="1">
        <f>'data for boroughs'!Z101+(Z$2+$B101)/1000000000</f>
        <v>1268.0000001149999</v>
      </c>
      <c r="AA101" s="1">
        <f>'data for boroughs'!AA101+(AA$2+$B101)/1000000000</f>
        <v>1561.0000001159999</v>
      </c>
      <c r="AB101" s="1">
        <f>'data for boroughs'!AB101+(AB$2+$B101)/1000000000</f>
        <v>1812.0000001169999</v>
      </c>
      <c r="AC101" s="1">
        <f>'data for boroughs'!AC101+(AC$2+$B101)/1000000000</f>
        <v>990.000000118</v>
      </c>
      <c r="AD101" s="1">
        <f>'data for boroughs'!AD101+(AD$2+$B101)/1000000000</f>
        <v>1417.0000001190001</v>
      </c>
      <c r="AE101" s="1">
        <f>'data for boroughs'!AE101+(AE$2+$B101)/1000000000</f>
        <v>1446.0000001200001</v>
      </c>
      <c r="AF101" s="1">
        <f>'data for boroughs'!AF101+(AF$2+$B101)/1000000000</f>
        <v>488.00000012100003</v>
      </c>
      <c r="AG101" s="1">
        <f>'data for boroughs'!AG101+(AG$2+$B101)/1000000000</f>
        <v>1368.0000001220001</v>
      </c>
      <c r="AH101" s="1">
        <f>'data for boroughs'!AH101+(AH$2+$B101)/1000000000</f>
        <v>1186.0000001230001</v>
      </c>
      <c r="AI101" s="1">
        <f>'data for boroughs'!AI101+(AI$2+$B101)/1000000000</f>
        <v>1778.0000001240001</v>
      </c>
      <c r="AJ101" s="1">
        <f>'data for boroughs'!AJ101+(AJ$2+$B101)/1000000000</f>
        <v>1780.000000125</v>
      </c>
      <c r="AK101" s="1">
        <f>'data for boroughs'!AK101+(AK$2+$B101)/1000000000</f>
        <v>1142.000000126</v>
      </c>
      <c r="AL101" s="1">
        <f>'data for boroughs'!AL101+(AL$2+$B101)/1000000000</f>
        <v>2335.000000127</v>
      </c>
      <c r="AM101" s="1">
        <f>'data for boroughs'!AM101+(AM$2+$B101)/1000000000</f>
        <v>872.00000012800001</v>
      </c>
      <c r="AN101" s="1">
        <f>'data for boroughs'!AN101+(AN$2+$B101)/1000000000</f>
        <v>1132.000000129</v>
      </c>
      <c r="AP101" s="5">
        <f t="shared" si="31"/>
        <v>5297.0000002079996</v>
      </c>
      <c r="AQ101" s="5">
        <f t="shared" si="32"/>
        <v>1891.0000002279999</v>
      </c>
      <c r="AR101" s="5">
        <f t="shared" si="33"/>
        <v>2831.0000002340003</v>
      </c>
      <c r="AS101" s="5">
        <f t="shared" si="34"/>
        <v>3995.0000004200001</v>
      </c>
      <c r="AT101" s="5">
        <f t="shared" si="35"/>
        <v>2433.000095244</v>
      </c>
      <c r="AU101" s="5">
        <f t="shared" si="36"/>
        <v>3180.0000002389997</v>
      </c>
      <c r="AV101" s="5">
        <f t="shared" si="37"/>
        <v>2874.000000218</v>
      </c>
      <c r="AW101" s="5">
        <f t="shared" si="38"/>
        <v>3250.0000002229999</v>
      </c>
      <c r="AX101" s="5">
        <f t="shared" si="39"/>
        <v>1630.0000002470001</v>
      </c>
      <c r="AY101" s="5">
        <f t="shared" si="40"/>
        <v>4699.0000002090001</v>
      </c>
      <c r="AZ101" s="5">
        <f t="shared" si="41"/>
        <v>5127.0000002329998</v>
      </c>
      <c r="BA101" s="5">
        <f t="shared" si="42"/>
        <v>5507.0000003279993</v>
      </c>
      <c r="BB101" s="5">
        <f t="shared" si="43"/>
        <v>5299.0000003740006</v>
      </c>
      <c r="BC101" s="5">
        <f t="shared" si="44"/>
        <v>7463.0000003100004</v>
      </c>
      <c r="BD101" s="5">
        <f t="shared" si="45"/>
        <v>55476.000098714998</v>
      </c>
    </row>
    <row r="102" spans="1:56" x14ac:dyDescent="0.2">
      <c r="A102" s="1" t="s">
        <v>121</v>
      </c>
      <c r="B102" s="1">
        <v>96</v>
      </c>
      <c r="C102" s="1">
        <f>'data for boroughs'!C102+'data for boroughs'!$B102/1000000000</f>
        <v>62896.000000095999</v>
      </c>
      <c r="D102" s="1">
        <f>'data for boroughs'!D102+'data for boroughs'!$B102/1000000000</f>
        <v>29490.000000095999</v>
      </c>
      <c r="E102" s="1">
        <f>'data for boroughs'!E102+'data for boroughs'!$B102/1000000000</f>
        <v>33406.000000095999</v>
      </c>
      <c r="F102" s="1"/>
      <c r="G102" s="1">
        <f>'data for boroughs'!G102+(G$2+$B102)/1000000000</f>
        <v>593.000000097</v>
      </c>
      <c r="H102" s="1">
        <f>'data for boroughs'!H102+(H$2+$B102)/1000000000</f>
        <v>20.000000098000001</v>
      </c>
      <c r="I102" s="1">
        <f>'data for boroughs'!I102+(I$2+$B102)/1000000000</f>
        <v>3604.0000000989999</v>
      </c>
      <c r="J102" s="1">
        <f>'data for boroughs'!J102+(J$2+$B102)/1000000000</f>
        <v>724.00000009999997</v>
      </c>
      <c r="K102" s="1">
        <f>'data for boroughs'!K102+(K$2+$B102)/1000000000</f>
        <v>3500.0000001009998</v>
      </c>
      <c r="L102" s="1">
        <f>'data for boroughs'!L102+(L$2+$B102)/1000000000</f>
        <v>826.00000010199994</v>
      </c>
      <c r="M102" s="1">
        <f>'data for boroughs'!M102+(M$2+$B102)/1000000000</f>
        <v>332.00000010299999</v>
      </c>
      <c r="N102" s="1">
        <f>'data for boroughs'!N102+(N$2+$B102)/1000000000</f>
        <v>4413.0000001039998</v>
      </c>
      <c r="O102" s="1">
        <f>'data for boroughs'!O102+(O$2+$B102)/1000000000</f>
        <v>2845.0000001049998</v>
      </c>
      <c r="P102" s="1">
        <f>'data for boroughs'!P102+(P$2+$B102)/1000000000</f>
        <v>4680.0000001059998</v>
      </c>
      <c r="Q102" s="1">
        <f>'data for boroughs'!Q102+(Q$2+$B102)/1000000000</f>
        <v>4808.0000001070002</v>
      </c>
      <c r="R102" s="1">
        <f>'data for boroughs'!R102+(R$2+$B102)/1000000000</f>
        <v>725.00000010799999</v>
      </c>
      <c r="S102" s="1">
        <f>'data for boroughs'!S102+(S$2+$B102)/1000000000</f>
        <v>2014.000000109</v>
      </c>
      <c r="T102" s="1">
        <f>'data for boroughs'!T102+(T$2+$B102)/1000000000</f>
        <v>406.00000010999997</v>
      </c>
      <c r="U102" s="1">
        <f>'data for boroughs'!U102+(U$2+$B102)/1000000000</f>
        <v>33406.000000111002</v>
      </c>
      <c r="V102" s="1">
        <f>'data for boroughs'!V102+(V$2+$B102)/1000000000</f>
        <v>2673.0000001120002</v>
      </c>
      <c r="W102" s="1">
        <f>'data for boroughs'!W102+(W$2+$B102)/1000000000</f>
        <v>1885.0000001129999</v>
      </c>
      <c r="X102" s="1">
        <f>'data for boroughs'!X102+(X$2+$B102)/1000000000</f>
        <v>1169.0000001139999</v>
      </c>
      <c r="Y102" s="1">
        <f>'data for boroughs'!Y102+(Y$2+$B102)/1000000000</f>
        <v>2680.0000001150001</v>
      </c>
      <c r="Z102" s="1">
        <f>'data for boroughs'!Z102+(Z$2+$B102)/1000000000</f>
        <v>863.00000011600002</v>
      </c>
      <c r="AA102" s="1">
        <f>'data for boroughs'!AA102+(AA$2+$B102)/1000000000</f>
        <v>5363.0000001170001</v>
      </c>
      <c r="AB102" s="1">
        <f>'data for boroughs'!AB102+(AB$2+$B102)/1000000000</f>
        <v>1125.0000001179999</v>
      </c>
      <c r="AC102" s="1">
        <f>'data for boroughs'!AC102+(AC$2+$B102)/1000000000</f>
        <v>4089.0000001190001</v>
      </c>
      <c r="AD102" s="1">
        <f>'data for boroughs'!AD102+(AD$2+$B102)/1000000000</f>
        <v>2315.0000001200001</v>
      </c>
      <c r="AE102" s="1">
        <f>'data for boroughs'!AE102+(AE$2+$B102)/1000000000</f>
        <v>866.00000012099997</v>
      </c>
      <c r="AF102" s="1">
        <f>'data for boroughs'!AF102+(AF$2+$B102)/1000000000</f>
        <v>678.00000012199996</v>
      </c>
      <c r="AG102" s="1">
        <f>'data for boroughs'!AG102+(AG$2+$B102)/1000000000</f>
        <v>568.00000012299995</v>
      </c>
      <c r="AH102" s="1">
        <f>'data for boroughs'!AH102+(AH$2+$B102)/1000000000</f>
        <v>1148.0000001240001</v>
      </c>
      <c r="AI102" s="1">
        <f>'data for boroughs'!AI102+(AI$2+$B102)/1000000000</f>
        <v>231.00000012500001</v>
      </c>
      <c r="AJ102" s="1">
        <f>'data for boroughs'!AJ102+(AJ$2+$B102)/1000000000</f>
        <v>2743.000000126</v>
      </c>
      <c r="AK102" s="1">
        <f>'data for boroughs'!AK102+(AK$2+$B102)/1000000000</f>
        <v>1152.000000127</v>
      </c>
      <c r="AL102" s="1">
        <f>'data for boroughs'!AL102+(AL$2+$B102)/1000000000</f>
        <v>165.00000012800001</v>
      </c>
      <c r="AM102" s="1">
        <f>'data for boroughs'!AM102+(AM$2+$B102)/1000000000</f>
        <v>869.000000129</v>
      </c>
      <c r="AN102" s="1">
        <f>'data for boroughs'!AN102+(AN$2+$B102)/1000000000</f>
        <v>2824.00000013</v>
      </c>
      <c r="AP102" s="5">
        <f t="shared" si="31"/>
        <v>2478.0000002100001</v>
      </c>
      <c r="AQ102" s="5">
        <f t="shared" si="32"/>
        <v>2032.0000002299998</v>
      </c>
      <c r="AR102" s="5">
        <f t="shared" si="33"/>
        <v>3546.0000002360002</v>
      </c>
      <c r="AS102" s="5">
        <f t="shared" si="34"/>
        <v>8098.0000004239992</v>
      </c>
      <c r="AT102" s="5">
        <f t="shared" si="35"/>
        <v>6232.0000962459999</v>
      </c>
      <c r="AU102" s="5">
        <f t="shared" si="36"/>
        <v>1693.0000002409997</v>
      </c>
      <c r="AV102" s="5">
        <f t="shared" si="37"/>
        <v>7589.0000002199995</v>
      </c>
      <c r="AW102" s="5">
        <f t="shared" si="38"/>
        <v>5160.0000002249999</v>
      </c>
      <c r="AX102" s="5">
        <f t="shared" si="39"/>
        <v>1830.0000002490001</v>
      </c>
      <c r="AY102" s="5">
        <f t="shared" si="40"/>
        <v>9221.0000002109991</v>
      </c>
      <c r="AZ102" s="5">
        <f t="shared" si="41"/>
        <v>4757.0000002349998</v>
      </c>
      <c r="BA102" s="5">
        <f t="shared" si="42"/>
        <v>7254.0000003309997</v>
      </c>
      <c r="BB102" s="5">
        <f t="shared" si="43"/>
        <v>1544.0000003770001</v>
      </c>
      <c r="BC102" s="5">
        <f t="shared" si="44"/>
        <v>1462.0000003129999</v>
      </c>
      <c r="BD102" s="5">
        <f t="shared" si="45"/>
        <v>62896.00009974798</v>
      </c>
    </row>
    <row r="103" spans="1:56" x14ac:dyDescent="0.2">
      <c r="A103" s="1" t="s">
        <v>122</v>
      </c>
      <c r="B103" s="1">
        <v>97</v>
      </c>
      <c r="C103" s="1">
        <f>'data for boroughs'!C103+'data for boroughs'!$B103/1000000000</f>
        <v>1611.0000000970001</v>
      </c>
      <c r="D103" s="1">
        <f>'data for boroughs'!D103+'data for boroughs'!$B103/1000000000</f>
        <v>730.000000097</v>
      </c>
      <c r="E103" s="1">
        <f>'data for boroughs'!E103+'data for boroughs'!$B103/1000000000</f>
        <v>881.000000097</v>
      </c>
      <c r="F103" s="1"/>
      <c r="G103" s="1">
        <f>'data for boroughs'!G103+(G$2+$B103)/1000000000</f>
        <v>45.000000098000001</v>
      </c>
      <c r="H103" s="1">
        <f>'data for boroughs'!H103+(H$2+$B103)/1000000000</f>
        <v>1.000000099</v>
      </c>
      <c r="I103" s="1">
        <f>'data for boroughs'!I103+(I$2+$B103)/1000000000</f>
        <v>48.000000100000001</v>
      </c>
      <c r="J103" s="1">
        <f>'data for boroughs'!J103+(J$2+$B103)/1000000000</f>
        <v>92.000000100999998</v>
      </c>
      <c r="K103" s="1">
        <f>'data for boroughs'!K103+(K$2+$B103)/1000000000</f>
        <v>32.000000102000001</v>
      </c>
      <c r="L103" s="1">
        <f>'data for boroughs'!L103+(L$2+$B103)/1000000000</f>
        <v>38.000000102999998</v>
      </c>
      <c r="M103" s="1">
        <f>'data for boroughs'!M103+(M$2+$B103)/1000000000</f>
        <v>45.000000104000001</v>
      </c>
      <c r="N103" s="1">
        <f>'data for boroughs'!N103+(N$2+$B103)/1000000000</f>
        <v>79.000000104999998</v>
      </c>
      <c r="O103" s="1">
        <f>'data for boroughs'!O103+(O$2+$B103)/1000000000</f>
        <v>55.000000106000002</v>
      </c>
      <c r="P103" s="1">
        <f>'data for boroughs'!P103+(P$2+$B103)/1000000000</f>
        <v>13.000000107</v>
      </c>
      <c r="Q103" s="1">
        <f>'data for boroughs'!Q103+(Q$2+$B103)/1000000000</f>
        <v>47.000000108000002</v>
      </c>
      <c r="R103" s="1">
        <f>'data for boroughs'!R103+(R$2+$B103)/1000000000</f>
        <v>65.000000108999998</v>
      </c>
      <c r="S103" s="1">
        <f>'data for boroughs'!S103+(S$2+$B103)/1000000000</f>
        <v>115.00000011</v>
      </c>
      <c r="T103" s="1">
        <f>'data for boroughs'!T103+(T$2+$B103)/1000000000</f>
        <v>55.000000110999999</v>
      </c>
      <c r="U103" s="1">
        <f>'data for boroughs'!U103+(U$2+$B103)/1000000000</f>
        <v>881.00000011199995</v>
      </c>
      <c r="V103" s="1">
        <f>'data for boroughs'!V103+(V$2+$B103)/1000000000</f>
        <v>7.0000001129999996</v>
      </c>
      <c r="W103" s="1">
        <f>'data for boroughs'!W103+(W$2+$B103)/1000000000</f>
        <v>118.000000114</v>
      </c>
      <c r="X103" s="1">
        <f>'data for boroughs'!X103+(X$2+$B103)/1000000000</f>
        <v>44.000000114999999</v>
      </c>
      <c r="Y103" s="1">
        <f>'data for boroughs'!Y103+(Y$2+$B103)/1000000000</f>
        <v>36.000000116000002</v>
      </c>
      <c r="Z103" s="1">
        <f>'data for boroughs'!Z103+(Z$2+$B103)/1000000000</f>
        <v>56.000000116999999</v>
      </c>
      <c r="AA103" s="1">
        <f>'data for boroughs'!AA103+(AA$2+$B103)/1000000000</f>
        <v>76.000000118000003</v>
      </c>
      <c r="AB103" s="1">
        <f>'data for boroughs'!AB103+(AB$2+$B103)/1000000000</f>
        <v>59.000000118999999</v>
      </c>
      <c r="AC103" s="1">
        <f>'data for boroughs'!AC103+(AC$2+$B103)/1000000000</f>
        <v>30.000000119999999</v>
      </c>
      <c r="AD103" s="1">
        <f>'data for boroughs'!AD103+(AD$2+$B103)/1000000000</f>
        <v>49.000000120999999</v>
      </c>
      <c r="AE103" s="1">
        <f>'data for boroughs'!AE103+(AE$2+$B103)/1000000000</f>
        <v>21.000000121999999</v>
      </c>
      <c r="AF103" s="1">
        <f>'data for boroughs'!AF103+(AF$2+$B103)/1000000000</f>
        <v>26.000000123</v>
      </c>
      <c r="AG103" s="1">
        <f>'data for boroughs'!AG103+(AG$2+$B103)/1000000000</f>
        <v>54.000000124000003</v>
      </c>
      <c r="AH103" s="1">
        <f>'data for boroughs'!AH103+(AH$2+$B103)/1000000000</f>
        <v>52.000000125</v>
      </c>
      <c r="AI103" s="1">
        <f>'data for boroughs'!AI103+(AI$2+$B103)/1000000000</f>
        <v>59.000000126000003</v>
      </c>
      <c r="AJ103" s="1">
        <f>'data for boroughs'!AJ103+(AJ$2+$B103)/1000000000</f>
        <v>46.000000127</v>
      </c>
      <c r="AK103" s="1">
        <f>'data for boroughs'!AK103+(AK$2+$B103)/1000000000</f>
        <v>21.000000128</v>
      </c>
      <c r="AL103" s="1">
        <f>'data for boroughs'!AL103+(AL$2+$B103)/1000000000</f>
        <v>73.000000129</v>
      </c>
      <c r="AM103" s="1">
        <f>'data for boroughs'!AM103+(AM$2+$B103)/1000000000</f>
        <v>27.00000013</v>
      </c>
      <c r="AN103" s="1">
        <f>'data for boroughs'!AN103+(AN$2+$B103)/1000000000</f>
        <v>27.000000131</v>
      </c>
      <c r="AP103" s="5">
        <f t="shared" si="31"/>
        <v>163.000000212</v>
      </c>
      <c r="AQ103" s="5">
        <f t="shared" si="32"/>
        <v>100.00000023199999</v>
      </c>
      <c r="AR103" s="5">
        <f t="shared" si="33"/>
        <v>57.000000237999998</v>
      </c>
      <c r="AS103" s="5">
        <f t="shared" si="34"/>
        <v>86.000000427999993</v>
      </c>
      <c r="AT103" s="5">
        <f t="shared" si="35"/>
        <v>103.000097248</v>
      </c>
      <c r="AU103" s="5">
        <f t="shared" si="36"/>
        <v>113.000000243</v>
      </c>
      <c r="AV103" s="5">
        <f t="shared" si="37"/>
        <v>62.000000221999997</v>
      </c>
      <c r="AW103" s="5">
        <f t="shared" si="38"/>
        <v>104.000000227</v>
      </c>
      <c r="AX103" s="5">
        <f t="shared" si="39"/>
        <v>47.000000251000003</v>
      </c>
      <c r="AY103" s="5">
        <f t="shared" si="40"/>
        <v>126.00000021299999</v>
      </c>
      <c r="AZ103" s="5">
        <f t="shared" si="41"/>
        <v>161.00000023699999</v>
      </c>
      <c r="BA103" s="5">
        <f t="shared" si="42"/>
        <v>113.00000033399999</v>
      </c>
      <c r="BB103" s="5">
        <f t="shared" si="43"/>
        <v>184.00000038000002</v>
      </c>
      <c r="BC103" s="5">
        <f t="shared" si="44"/>
        <v>192.00000031599998</v>
      </c>
      <c r="BD103" s="5">
        <f t="shared" si="45"/>
        <v>1611.0001007810004</v>
      </c>
    </row>
    <row r="104" spans="1:56" x14ac:dyDescent="0.2">
      <c r="A104" s="1" t="s">
        <v>124</v>
      </c>
      <c r="B104" s="1">
        <v>98</v>
      </c>
      <c r="C104" s="1">
        <f>'data for boroughs'!C104+'data for boroughs'!$B104/1000000000</f>
        <v>15907.000000098</v>
      </c>
      <c r="D104" s="1">
        <f>'data for boroughs'!D104+'data for boroughs'!$B104/1000000000</f>
        <v>10628.000000098</v>
      </c>
      <c r="E104" s="1">
        <f>'data for boroughs'!E104+'data for boroughs'!$B104/1000000000</f>
        <v>5279.0000000979999</v>
      </c>
      <c r="F104" s="1"/>
      <c r="G104" s="1">
        <f>'data for boroughs'!G104+(G$2+$B104)/1000000000</f>
        <v>1297.0000000990001</v>
      </c>
      <c r="H104" s="1">
        <f>'data for boroughs'!H104+(H$2+$B104)/1000000000</f>
        <v>52.000000100000001</v>
      </c>
      <c r="I104" s="1">
        <f>'data for boroughs'!I104+(I$2+$B104)/1000000000</f>
        <v>490.00000010100001</v>
      </c>
      <c r="J104" s="1">
        <f>'data for boroughs'!J104+(J$2+$B104)/1000000000</f>
        <v>584.00000010199994</v>
      </c>
      <c r="K104" s="1">
        <f>'data for boroughs'!K104+(K$2+$B104)/1000000000</f>
        <v>1000.000000103</v>
      </c>
      <c r="L104" s="1">
        <f>'data for boroughs'!L104+(L$2+$B104)/1000000000</f>
        <v>931.00000010400004</v>
      </c>
      <c r="M104" s="1">
        <f>'data for boroughs'!M104+(M$2+$B104)/1000000000</f>
        <v>1146.000000105</v>
      </c>
      <c r="N104" s="1">
        <f>'data for boroughs'!N104+(N$2+$B104)/1000000000</f>
        <v>498.00000010600002</v>
      </c>
      <c r="O104" s="1">
        <f>'data for boroughs'!O104+(O$2+$B104)/1000000000</f>
        <v>325.00000010700001</v>
      </c>
      <c r="P104" s="1">
        <f>'data for boroughs'!P104+(P$2+$B104)/1000000000</f>
        <v>246.00000010799999</v>
      </c>
      <c r="Q104" s="1">
        <f>'data for boroughs'!Q104+(Q$2+$B104)/1000000000</f>
        <v>776.00000010899998</v>
      </c>
      <c r="R104" s="1">
        <f>'data for boroughs'!R104+(R$2+$B104)/1000000000</f>
        <v>799.00000010999997</v>
      </c>
      <c r="S104" s="1">
        <f>'data for boroughs'!S104+(S$2+$B104)/1000000000</f>
        <v>494.00000011100002</v>
      </c>
      <c r="T104" s="1">
        <f>'data for boroughs'!T104+(T$2+$B104)/1000000000</f>
        <v>1990.000000112</v>
      </c>
      <c r="U104" s="1">
        <f>'data for boroughs'!U104+(U$2+$B104)/1000000000</f>
        <v>5279.0000001130002</v>
      </c>
      <c r="V104" s="1">
        <f>'data for boroughs'!V104+(V$2+$B104)/1000000000</f>
        <v>66.000000114000002</v>
      </c>
      <c r="W104" s="1">
        <f>'data for boroughs'!W104+(W$2+$B104)/1000000000</f>
        <v>733.00000011500003</v>
      </c>
      <c r="X104" s="1">
        <f>'data for boroughs'!X104+(X$2+$B104)/1000000000</f>
        <v>92.000000115999995</v>
      </c>
      <c r="Y104" s="1">
        <f>'data for boroughs'!Y104+(Y$2+$B104)/1000000000</f>
        <v>379.00000011700001</v>
      </c>
      <c r="Z104" s="1">
        <f>'data for boroughs'!Z104+(Z$2+$B104)/1000000000</f>
        <v>169.000000118</v>
      </c>
      <c r="AA104" s="1">
        <f>'data for boroughs'!AA104+(AA$2+$B104)/1000000000</f>
        <v>216.00000011899999</v>
      </c>
      <c r="AB104" s="1">
        <f>'data for boroughs'!AB104+(AB$2+$B104)/1000000000</f>
        <v>640.00000011999998</v>
      </c>
      <c r="AC104" s="1">
        <f>'data for boroughs'!AC104+(AC$2+$B104)/1000000000</f>
        <v>768.00000012099997</v>
      </c>
      <c r="AD104" s="1">
        <f>'data for boroughs'!AD104+(AD$2+$B104)/1000000000</f>
        <v>259.00000012200002</v>
      </c>
      <c r="AE104" s="1">
        <f>'data for boroughs'!AE104+(AE$2+$B104)/1000000000</f>
        <v>141.00000012300001</v>
      </c>
      <c r="AF104" s="1">
        <f>'data for boroughs'!AF104+(AF$2+$B104)/1000000000</f>
        <v>61.000000124000003</v>
      </c>
      <c r="AG104" s="1">
        <f>'data for boroughs'!AG104+(AG$2+$B104)/1000000000</f>
        <v>242.00000012500001</v>
      </c>
      <c r="AH104" s="1">
        <f>'data for boroughs'!AH104+(AH$2+$B104)/1000000000</f>
        <v>202.000000126</v>
      </c>
      <c r="AI104" s="1">
        <f>'data for boroughs'!AI104+(AI$2+$B104)/1000000000</f>
        <v>360.00000012700002</v>
      </c>
      <c r="AJ104" s="1">
        <f>'data for boroughs'!AJ104+(AJ$2+$B104)/1000000000</f>
        <v>208.00000012800001</v>
      </c>
      <c r="AK104" s="1">
        <f>'data for boroughs'!AK104+(AK$2+$B104)/1000000000</f>
        <v>152.000000129</v>
      </c>
      <c r="AL104" s="1">
        <f>'data for boroughs'!AL104+(AL$2+$B104)/1000000000</f>
        <v>258.00000012999999</v>
      </c>
      <c r="AM104" s="1">
        <f>'data for boroughs'!AM104+(AM$2+$B104)/1000000000</f>
        <v>107.00000013099999</v>
      </c>
      <c r="AN104" s="1">
        <f>'data for boroughs'!AN104+(AN$2+$B104)/1000000000</f>
        <v>226.000000132</v>
      </c>
      <c r="AP104" s="5">
        <f t="shared" si="31"/>
        <v>2030.000000214</v>
      </c>
      <c r="AQ104" s="5">
        <f t="shared" si="32"/>
        <v>261.00000023400003</v>
      </c>
      <c r="AR104" s="5">
        <f t="shared" si="33"/>
        <v>520.00000023999996</v>
      </c>
      <c r="AS104" s="5">
        <f t="shared" si="34"/>
        <v>1163.000000432</v>
      </c>
      <c r="AT104" s="5">
        <f t="shared" si="35"/>
        <v>323.00009824999995</v>
      </c>
      <c r="AU104" s="5">
        <f t="shared" si="36"/>
        <v>882.00000024500002</v>
      </c>
      <c r="AV104" s="5">
        <f t="shared" si="37"/>
        <v>1768.0000002239999</v>
      </c>
      <c r="AW104" s="5">
        <f t="shared" si="38"/>
        <v>584.00000022900008</v>
      </c>
      <c r="AX104" s="5">
        <f t="shared" si="39"/>
        <v>213.000000253</v>
      </c>
      <c r="AY104" s="5">
        <f t="shared" si="40"/>
        <v>1274.000000215</v>
      </c>
      <c r="AZ104" s="5">
        <f t="shared" si="41"/>
        <v>702.00000023899997</v>
      </c>
      <c r="BA104" s="5">
        <f t="shared" si="42"/>
        <v>1647.0000003370001</v>
      </c>
      <c r="BB104" s="5">
        <f t="shared" si="43"/>
        <v>820.00000038300004</v>
      </c>
      <c r="BC104" s="5">
        <f t="shared" si="44"/>
        <v>3720.0000003189998</v>
      </c>
      <c r="BD104" s="5">
        <f t="shared" si="45"/>
        <v>15907.000101813999</v>
      </c>
    </row>
    <row r="105" spans="1:56" x14ac:dyDescent="0.2">
      <c r="A105" s="1" t="s">
        <v>125</v>
      </c>
      <c r="B105" s="1">
        <v>99</v>
      </c>
      <c r="C105" s="1">
        <f>'data for boroughs'!C105+'data for boroughs'!$B105/1000000000</f>
        <v>17.000000099000001</v>
      </c>
      <c r="D105" s="1">
        <f>'data for boroughs'!D105+'data for boroughs'!$B105/1000000000</f>
        <v>10.000000098999999</v>
      </c>
      <c r="E105" s="1">
        <f>'data for boroughs'!E105+'data for boroughs'!$B105/1000000000</f>
        <v>7.0000000990000002</v>
      </c>
      <c r="F105" s="1"/>
      <c r="G105" s="1">
        <f>'data for boroughs'!G105+(G$2+$B105)/1000000000</f>
        <v>9.9999999999999995E-8</v>
      </c>
      <c r="H105" s="1">
        <f>'data for boroughs'!H105+(H$2+$B105)/1000000000</f>
        <v>1.01E-7</v>
      </c>
      <c r="I105" s="1">
        <f>'data for boroughs'!I105+(I$2+$B105)/1000000000</f>
        <v>1.000000102</v>
      </c>
      <c r="J105" s="1">
        <f>'data for boroughs'!J105+(J$2+$B105)/1000000000</f>
        <v>3.0000001030000001</v>
      </c>
      <c r="K105" s="1">
        <f>'data for boroughs'!K105+(K$2+$B105)/1000000000</f>
        <v>1.04E-7</v>
      </c>
      <c r="L105" s="1">
        <f>'data for boroughs'!L105+(L$2+$B105)/1000000000</f>
        <v>1.05E-7</v>
      </c>
      <c r="M105" s="1">
        <f>'data for boroughs'!M105+(M$2+$B105)/1000000000</f>
        <v>1.06E-7</v>
      </c>
      <c r="N105" s="1">
        <f>'data for boroughs'!N105+(N$2+$B105)/1000000000</f>
        <v>2.000000107</v>
      </c>
      <c r="O105" s="1">
        <f>'data for boroughs'!O105+(O$2+$B105)/1000000000</f>
        <v>2.0000001080000001</v>
      </c>
      <c r="P105" s="1">
        <f>'data for boroughs'!P105+(P$2+$B105)/1000000000</f>
        <v>1.09E-7</v>
      </c>
      <c r="Q105" s="1">
        <f>'data for boroughs'!Q105+(Q$2+$B105)/1000000000</f>
        <v>1.00000011</v>
      </c>
      <c r="R105" s="1">
        <f>'data for boroughs'!R105+(R$2+$B105)/1000000000</f>
        <v>1.11E-7</v>
      </c>
      <c r="S105" s="1">
        <f>'data for boroughs'!S105+(S$2+$B105)/1000000000</f>
        <v>1.12E-7</v>
      </c>
      <c r="T105" s="1">
        <f>'data for boroughs'!T105+(T$2+$B105)/1000000000</f>
        <v>1.000000113</v>
      </c>
      <c r="U105" s="1">
        <f>'data for boroughs'!U105+(U$2+$B105)/1000000000</f>
        <v>7.0000001139999997</v>
      </c>
      <c r="V105" s="1">
        <f>'data for boroughs'!V105+(V$2+$B105)/1000000000</f>
        <v>1.15E-7</v>
      </c>
      <c r="W105" s="1">
        <f>'data for boroughs'!W105+(W$2+$B105)/1000000000</f>
        <v>1.1600000000000001E-7</v>
      </c>
      <c r="X105" s="1">
        <f>'data for boroughs'!X105+(X$2+$B105)/1000000000</f>
        <v>1.17E-7</v>
      </c>
      <c r="Y105" s="1">
        <f>'data for boroughs'!Y105+(Y$2+$B105)/1000000000</f>
        <v>1.000000118</v>
      </c>
      <c r="Z105" s="1">
        <f>'data for boroughs'!Z105+(Z$2+$B105)/1000000000</f>
        <v>1.1899999999999999E-7</v>
      </c>
      <c r="AA105" s="1">
        <f>'data for boroughs'!AA105+(AA$2+$B105)/1000000000</f>
        <v>1.1999999999999999E-7</v>
      </c>
      <c r="AB105" s="1">
        <f>'data for boroughs'!AB105+(AB$2+$B105)/1000000000</f>
        <v>1.2100000000000001E-7</v>
      </c>
      <c r="AC105" s="1">
        <f>'data for boroughs'!AC105+(AC$2+$B105)/1000000000</f>
        <v>1.2200000000000001E-7</v>
      </c>
      <c r="AD105" s="1">
        <f>'data for boroughs'!AD105+(AD$2+$B105)/1000000000</f>
        <v>1.000000123</v>
      </c>
      <c r="AE105" s="1">
        <f>'data for boroughs'!AE105+(AE$2+$B105)/1000000000</f>
        <v>1.24E-7</v>
      </c>
      <c r="AF105" s="1">
        <f>'data for boroughs'!AF105+(AF$2+$B105)/1000000000</f>
        <v>1.2499999999999999E-7</v>
      </c>
      <c r="AG105" s="1">
        <f>'data for boroughs'!AG105+(AG$2+$B105)/1000000000</f>
        <v>1.2599999999999999E-7</v>
      </c>
      <c r="AH105" s="1">
        <f>'data for boroughs'!AH105+(AH$2+$B105)/1000000000</f>
        <v>2.0000001269999998</v>
      </c>
      <c r="AI105" s="1">
        <f>'data for boroughs'!AI105+(AI$2+$B105)/1000000000</f>
        <v>1.0000001279999999</v>
      </c>
      <c r="AJ105" s="1">
        <f>'data for boroughs'!AJ105+(AJ$2+$B105)/1000000000</f>
        <v>1.000000129</v>
      </c>
      <c r="AK105" s="1">
        <f>'data for boroughs'!AK105+(AK$2+$B105)/1000000000</f>
        <v>1.3E-7</v>
      </c>
      <c r="AL105" s="1">
        <f>'data for boroughs'!AL105+(AL$2+$B105)/1000000000</f>
        <v>1.31E-7</v>
      </c>
      <c r="AM105" s="1">
        <f>'data for boroughs'!AM105+(AM$2+$B105)/1000000000</f>
        <v>1.3199999999999999E-7</v>
      </c>
      <c r="AN105" s="1">
        <f>'data for boroughs'!AN105+(AN$2+$B105)/1000000000</f>
        <v>1.0000001329999999</v>
      </c>
      <c r="AP105" s="5">
        <f t="shared" si="31"/>
        <v>2.16E-7</v>
      </c>
      <c r="AQ105" s="5">
        <f t="shared" si="32"/>
        <v>2.36E-7</v>
      </c>
      <c r="AR105" s="5">
        <f t="shared" si="33"/>
        <v>1.000000242</v>
      </c>
      <c r="AS105" s="5">
        <f t="shared" si="34"/>
        <v>4.3599999999999999E-7</v>
      </c>
      <c r="AT105" s="5">
        <f t="shared" si="35"/>
        <v>9.9251999999999991E-5</v>
      </c>
      <c r="AU105" s="5">
        <f t="shared" si="36"/>
        <v>2.4700000000000003E-7</v>
      </c>
      <c r="AV105" s="5">
        <f t="shared" si="37"/>
        <v>2.2600000000000001E-7</v>
      </c>
      <c r="AW105" s="5">
        <f t="shared" si="38"/>
        <v>3.000000231</v>
      </c>
      <c r="AX105" s="5">
        <f t="shared" si="39"/>
        <v>2.5499999999999999E-7</v>
      </c>
      <c r="AY105" s="5">
        <f t="shared" si="40"/>
        <v>3.0000002170000002</v>
      </c>
      <c r="AZ105" s="5">
        <f t="shared" si="41"/>
        <v>1.000000241</v>
      </c>
      <c r="BA105" s="5">
        <f t="shared" si="42"/>
        <v>2.0000003399999997</v>
      </c>
      <c r="BB105" s="5">
        <f t="shared" si="43"/>
        <v>3.000000386</v>
      </c>
      <c r="BC105" s="5">
        <f t="shared" si="44"/>
        <v>4.000000322</v>
      </c>
      <c r="BD105" s="5">
        <f t="shared" si="45"/>
        <v>17.000102847000001</v>
      </c>
    </row>
    <row r="106" spans="1:56" x14ac:dyDescent="0.2">
      <c r="A106" s="1" t="s">
        <v>126</v>
      </c>
      <c r="B106" s="1">
        <v>100</v>
      </c>
      <c r="C106" s="1">
        <f>'data for boroughs'!C106+'data for boroughs'!$B106/1000000000</f>
        <v>6815.0000000999999</v>
      </c>
      <c r="D106" s="1">
        <f>'data for boroughs'!D106+'data for boroughs'!$B106/1000000000</f>
        <v>2975.0000000999999</v>
      </c>
      <c r="E106" s="1">
        <f>'data for boroughs'!E106+'data for boroughs'!$B106/1000000000</f>
        <v>3840.0000000999999</v>
      </c>
      <c r="F106" s="1"/>
      <c r="G106" s="1">
        <f>'data for boroughs'!G106+(G$2+$B106)/1000000000</f>
        <v>121.000000101</v>
      </c>
      <c r="H106" s="1">
        <f>'data for boroughs'!H106+(H$2+$B106)/1000000000</f>
        <v>3.000000102</v>
      </c>
      <c r="I106" s="1">
        <f>'data for boroughs'!I106+(I$2+$B106)/1000000000</f>
        <v>185.00000010299999</v>
      </c>
      <c r="J106" s="1">
        <f>'data for boroughs'!J106+(J$2+$B106)/1000000000</f>
        <v>661.00000010400004</v>
      </c>
      <c r="K106" s="1">
        <f>'data for boroughs'!K106+(K$2+$B106)/1000000000</f>
        <v>236.000000105</v>
      </c>
      <c r="L106" s="1">
        <f>'data for boroughs'!L106+(L$2+$B106)/1000000000</f>
        <v>130.00000010599999</v>
      </c>
      <c r="M106" s="1">
        <f>'data for boroughs'!M106+(M$2+$B106)/1000000000</f>
        <v>105.00000010700001</v>
      </c>
      <c r="N106" s="1">
        <f>'data for boroughs'!N106+(N$2+$B106)/1000000000</f>
        <v>295.00000010799999</v>
      </c>
      <c r="O106" s="1">
        <f>'data for boroughs'!O106+(O$2+$B106)/1000000000</f>
        <v>473.00000010899998</v>
      </c>
      <c r="P106" s="1">
        <f>'data for boroughs'!P106+(P$2+$B106)/1000000000</f>
        <v>211.00000011</v>
      </c>
      <c r="Q106" s="1">
        <f>'data for boroughs'!Q106+(Q$2+$B106)/1000000000</f>
        <v>174.00000011099999</v>
      </c>
      <c r="R106" s="1">
        <f>'data for boroughs'!R106+(R$2+$B106)/1000000000</f>
        <v>128.00000011200001</v>
      </c>
      <c r="S106" s="1">
        <f>'data for boroughs'!S106+(S$2+$B106)/1000000000</f>
        <v>184.000000113</v>
      </c>
      <c r="T106" s="1">
        <f>'data for boroughs'!T106+(T$2+$B106)/1000000000</f>
        <v>69.000000114000002</v>
      </c>
      <c r="U106" s="1">
        <f>'data for boroughs'!U106+(U$2+$B106)/1000000000</f>
        <v>3840.0000001150001</v>
      </c>
      <c r="V106" s="1">
        <f>'data for boroughs'!V106+(V$2+$B106)/1000000000</f>
        <v>56.000000116000002</v>
      </c>
      <c r="W106" s="1">
        <f>'data for boroughs'!W106+(W$2+$B106)/1000000000</f>
        <v>85.000000116999999</v>
      </c>
      <c r="X106" s="1">
        <f>'data for boroughs'!X106+(X$2+$B106)/1000000000</f>
        <v>29.000000117999999</v>
      </c>
      <c r="Y106" s="1">
        <f>'data for boroughs'!Y106+(Y$2+$B106)/1000000000</f>
        <v>533.00000011899999</v>
      </c>
      <c r="Z106" s="1">
        <f>'data for boroughs'!Z106+(Z$2+$B106)/1000000000</f>
        <v>68.000000119999996</v>
      </c>
      <c r="AA106" s="1">
        <f>'data for boroughs'!AA106+(AA$2+$B106)/1000000000</f>
        <v>227.000000121</v>
      </c>
      <c r="AB106" s="1">
        <f>'data for boroughs'!AB106+(AB$2+$B106)/1000000000</f>
        <v>1302.0000001220001</v>
      </c>
      <c r="AC106" s="1">
        <f>'data for boroughs'!AC106+(AC$2+$B106)/1000000000</f>
        <v>254.00000012300001</v>
      </c>
      <c r="AD106" s="1">
        <f>'data for boroughs'!AD106+(AD$2+$B106)/1000000000</f>
        <v>99.000000123999996</v>
      </c>
      <c r="AE106" s="1">
        <f>'data for boroughs'!AE106+(AE$2+$B106)/1000000000</f>
        <v>145.00000012500001</v>
      </c>
      <c r="AF106" s="1">
        <f>'data for boroughs'!AF106+(AF$2+$B106)/1000000000</f>
        <v>33.000000126000003</v>
      </c>
      <c r="AG106" s="1">
        <f>'data for boroughs'!AG106+(AG$2+$B106)/1000000000</f>
        <v>311.00000012700002</v>
      </c>
      <c r="AH106" s="1">
        <f>'data for boroughs'!AH106+(AH$2+$B106)/1000000000</f>
        <v>187.00000012800001</v>
      </c>
      <c r="AI106" s="1">
        <f>'data for boroughs'!AI106+(AI$2+$B106)/1000000000</f>
        <v>23.000000129</v>
      </c>
      <c r="AJ106" s="1">
        <f>'data for boroughs'!AJ106+(AJ$2+$B106)/1000000000</f>
        <v>122.00000013</v>
      </c>
      <c r="AK106" s="1">
        <f>'data for boroughs'!AK106+(AK$2+$B106)/1000000000</f>
        <v>102.00000013099999</v>
      </c>
      <c r="AL106" s="1">
        <f>'data for boroughs'!AL106+(AL$2+$B106)/1000000000</f>
        <v>26.000000132</v>
      </c>
      <c r="AM106" s="1">
        <f>'data for boroughs'!AM106+(AM$2+$B106)/1000000000</f>
        <v>34.000000133</v>
      </c>
      <c r="AN106" s="1">
        <f>'data for boroughs'!AN106+(AN$2+$B106)/1000000000</f>
        <v>204.000000134</v>
      </c>
      <c r="AP106" s="5">
        <f t="shared" si="31"/>
        <v>206.000000218</v>
      </c>
      <c r="AQ106" s="5">
        <f t="shared" si="32"/>
        <v>97.000000237999998</v>
      </c>
      <c r="AR106" s="5">
        <f t="shared" si="33"/>
        <v>678.00000024400003</v>
      </c>
      <c r="AS106" s="5">
        <f t="shared" si="34"/>
        <v>398.00000044000001</v>
      </c>
      <c r="AT106" s="5">
        <f t="shared" si="35"/>
        <v>261.00010025399996</v>
      </c>
      <c r="AU106" s="5">
        <f t="shared" si="36"/>
        <v>1613.0000002490001</v>
      </c>
      <c r="AV106" s="5">
        <f t="shared" si="37"/>
        <v>490.00000022799998</v>
      </c>
      <c r="AW106" s="5">
        <f t="shared" si="38"/>
        <v>572.00000023300004</v>
      </c>
      <c r="AX106" s="5">
        <f t="shared" si="39"/>
        <v>135.00000025700001</v>
      </c>
      <c r="AY106" s="5">
        <f t="shared" si="40"/>
        <v>469.00000021899996</v>
      </c>
      <c r="AZ106" s="5">
        <f t="shared" si="41"/>
        <v>306.00000024299999</v>
      </c>
      <c r="BA106" s="5">
        <f t="shared" si="42"/>
        <v>519.00000034300001</v>
      </c>
      <c r="BB106" s="5">
        <f t="shared" si="43"/>
        <v>236.00000038900001</v>
      </c>
      <c r="BC106" s="5">
        <f t="shared" si="44"/>
        <v>835.00000032500009</v>
      </c>
      <c r="BD106" s="5">
        <f t="shared" si="45"/>
        <v>6815.0001038799992</v>
      </c>
    </row>
    <row r="107" spans="1:56" x14ac:dyDescent="0.2">
      <c r="A107" s="1" t="s">
        <v>127</v>
      </c>
      <c r="B107" s="1">
        <v>101</v>
      </c>
      <c r="C107" s="1">
        <f>'data for boroughs'!C107+'data for boroughs'!$B107/1000000000</f>
        <v>366.00000010100001</v>
      </c>
      <c r="D107" s="1">
        <f>'data for boroughs'!D107+'data for boroughs'!$B107/1000000000</f>
        <v>214.00000010100001</v>
      </c>
      <c r="E107" s="1">
        <f>'data for boroughs'!E107+'data for boroughs'!$B107/1000000000</f>
        <v>152.00000010100001</v>
      </c>
      <c r="F107" s="1"/>
      <c r="G107" s="1">
        <f>'data for boroughs'!G107+(G$2+$B107)/1000000000</f>
        <v>5.0000001019999996</v>
      </c>
      <c r="H107" s="1">
        <f>'data for boroughs'!H107+(H$2+$B107)/1000000000</f>
        <v>1.03E-7</v>
      </c>
      <c r="I107" s="1">
        <f>'data for boroughs'!I107+(I$2+$B107)/1000000000</f>
        <v>12.000000104</v>
      </c>
      <c r="J107" s="1">
        <f>'data for boroughs'!J107+(J$2+$B107)/1000000000</f>
        <v>18.000000105000002</v>
      </c>
      <c r="K107" s="1">
        <f>'data for boroughs'!K107+(K$2+$B107)/1000000000</f>
        <v>14.000000106</v>
      </c>
      <c r="L107" s="1">
        <f>'data for boroughs'!L107+(L$2+$B107)/1000000000</f>
        <v>5.000000107</v>
      </c>
      <c r="M107" s="1">
        <f>'data for boroughs'!M107+(M$2+$B107)/1000000000</f>
        <v>2.0000001080000001</v>
      </c>
      <c r="N107" s="1">
        <f>'data for boroughs'!N107+(N$2+$B107)/1000000000</f>
        <v>33.000000108999998</v>
      </c>
      <c r="O107" s="1">
        <f>'data for boroughs'!O107+(O$2+$B107)/1000000000</f>
        <v>34.000000110000002</v>
      </c>
      <c r="P107" s="1">
        <f>'data for boroughs'!P107+(P$2+$B107)/1000000000</f>
        <v>32.000000110999999</v>
      </c>
      <c r="Q107" s="1">
        <f>'data for boroughs'!Q107+(Q$2+$B107)/1000000000</f>
        <v>31.000000111999999</v>
      </c>
      <c r="R107" s="1">
        <f>'data for boroughs'!R107+(R$2+$B107)/1000000000</f>
        <v>12.000000113</v>
      </c>
      <c r="S107" s="1">
        <f>'data for boroughs'!S107+(S$2+$B107)/1000000000</f>
        <v>10.000000114000001</v>
      </c>
      <c r="T107" s="1">
        <f>'data for boroughs'!T107+(T$2+$B107)/1000000000</f>
        <v>6.0000001149999997</v>
      </c>
      <c r="U107" s="1">
        <f>'data for boroughs'!U107+(U$2+$B107)/1000000000</f>
        <v>152.000000116</v>
      </c>
      <c r="V107" s="1">
        <f>'data for boroughs'!V107+(V$2+$B107)/1000000000</f>
        <v>7.0000001169999999</v>
      </c>
      <c r="W107" s="1">
        <f>'data for boroughs'!W107+(W$2+$B107)/1000000000</f>
        <v>6.000000118</v>
      </c>
      <c r="X107" s="1">
        <f>'data for boroughs'!X107+(X$2+$B107)/1000000000</f>
        <v>8.0000001189999992</v>
      </c>
      <c r="Y107" s="1">
        <f>'data for boroughs'!Y107+(Y$2+$B107)/1000000000</f>
        <v>14.000000119999999</v>
      </c>
      <c r="Z107" s="1">
        <f>'data for boroughs'!Z107+(Z$2+$B107)/1000000000</f>
        <v>6.0000001210000002</v>
      </c>
      <c r="AA107" s="1">
        <f>'data for boroughs'!AA107+(AA$2+$B107)/1000000000</f>
        <v>19.000000121999999</v>
      </c>
      <c r="AB107" s="1">
        <f>'data for boroughs'!AB107+(AB$2+$B107)/1000000000</f>
        <v>8.0000001229999995</v>
      </c>
      <c r="AC107" s="1">
        <f>'data for boroughs'!AC107+(AC$2+$B107)/1000000000</f>
        <v>13.000000124</v>
      </c>
      <c r="AD107" s="1">
        <f>'data for boroughs'!AD107+(AD$2+$B107)/1000000000</f>
        <v>15.000000125</v>
      </c>
      <c r="AE107" s="1">
        <f>'data for boroughs'!AE107+(AE$2+$B107)/1000000000</f>
        <v>5.0000001259999998</v>
      </c>
      <c r="AF107" s="1">
        <f>'data for boroughs'!AF107+(AF$2+$B107)/1000000000</f>
        <v>2.0000001269999998</v>
      </c>
      <c r="AG107" s="1">
        <f>'data for boroughs'!AG107+(AG$2+$B107)/1000000000</f>
        <v>3.0000001279999999</v>
      </c>
      <c r="AH107" s="1">
        <f>'data for boroughs'!AH107+(AH$2+$B107)/1000000000</f>
        <v>7.000000129</v>
      </c>
      <c r="AI107" s="1">
        <f>'data for boroughs'!AI107+(AI$2+$B107)/1000000000</f>
        <v>2.0000001300000001</v>
      </c>
      <c r="AJ107" s="1">
        <f>'data for boroughs'!AJ107+(AJ$2+$B107)/1000000000</f>
        <v>3.0000001310000002</v>
      </c>
      <c r="AK107" s="1">
        <f>'data for boroughs'!AK107+(AK$2+$B107)/1000000000</f>
        <v>7.0000001320000003</v>
      </c>
      <c r="AL107" s="1">
        <f>'data for boroughs'!AL107+(AL$2+$B107)/1000000000</f>
        <v>2.0000001329999999</v>
      </c>
      <c r="AM107" s="1">
        <f>'data for boroughs'!AM107+(AM$2+$B107)/1000000000</f>
        <v>7.0000001340000004</v>
      </c>
      <c r="AN107" s="1">
        <f>'data for boroughs'!AN107+(AN$2+$B107)/1000000000</f>
        <v>18.000000135000001</v>
      </c>
      <c r="AP107" s="5">
        <f t="shared" si="31"/>
        <v>11.00000022</v>
      </c>
      <c r="AQ107" s="5">
        <f t="shared" si="32"/>
        <v>14.000000239999999</v>
      </c>
      <c r="AR107" s="5">
        <f t="shared" si="33"/>
        <v>19.000000245999999</v>
      </c>
      <c r="AS107" s="5">
        <f t="shared" si="34"/>
        <v>51.000000443999994</v>
      </c>
      <c r="AT107" s="5">
        <f t="shared" si="35"/>
        <v>26.000101256000001</v>
      </c>
      <c r="AU107" s="5">
        <f t="shared" si="36"/>
        <v>11.000000250999999</v>
      </c>
      <c r="AV107" s="5">
        <f t="shared" si="37"/>
        <v>27.000000229999998</v>
      </c>
      <c r="AW107" s="5">
        <f t="shared" si="38"/>
        <v>49.000000235000002</v>
      </c>
      <c r="AX107" s="5">
        <f t="shared" si="39"/>
        <v>9.0000002590000001</v>
      </c>
      <c r="AY107" s="5">
        <f t="shared" si="40"/>
        <v>64.000000220999993</v>
      </c>
      <c r="AZ107" s="5">
        <f t="shared" si="41"/>
        <v>13.000000245000001</v>
      </c>
      <c r="BA107" s="5">
        <f t="shared" si="42"/>
        <v>35.000000346</v>
      </c>
      <c r="BB107" s="5">
        <f t="shared" si="43"/>
        <v>11.000000392</v>
      </c>
      <c r="BC107" s="5">
        <f t="shared" si="44"/>
        <v>26.000000327999999</v>
      </c>
      <c r="BD107" s="5">
        <f t="shared" si="45"/>
        <v>366.00010491299997</v>
      </c>
    </row>
    <row r="108" spans="1:56" x14ac:dyDescent="0.2">
      <c r="A108" s="1" t="s">
        <v>128</v>
      </c>
      <c r="B108" s="1">
        <v>102</v>
      </c>
      <c r="C108" s="1">
        <f>'data for boroughs'!C108+'data for boroughs'!$B108/1000000000</f>
        <v>70.000000102000001</v>
      </c>
      <c r="D108" s="1">
        <f>'data for boroughs'!D108+'data for boroughs'!$B108/1000000000</f>
        <v>32.000000102000001</v>
      </c>
      <c r="E108" s="1">
        <f>'data for boroughs'!E108+'data for boroughs'!$B108/1000000000</f>
        <v>38.000000102000001</v>
      </c>
      <c r="F108" s="1"/>
      <c r="G108" s="1">
        <f>'data for boroughs'!G108+(G$2+$B108)/1000000000</f>
        <v>2.0000001030000001</v>
      </c>
      <c r="H108" s="1">
        <f>'data for boroughs'!H108+(H$2+$B108)/1000000000</f>
        <v>1.04E-7</v>
      </c>
      <c r="I108" s="1">
        <f>'data for boroughs'!I108+(I$2+$B108)/1000000000</f>
        <v>2.0000001049999998</v>
      </c>
      <c r="J108" s="1">
        <f>'data for boroughs'!J108+(J$2+$B108)/1000000000</f>
        <v>1.0000001060000001</v>
      </c>
      <c r="K108" s="1">
        <f>'data for boroughs'!K108+(K$2+$B108)/1000000000</f>
        <v>2.000000107</v>
      </c>
      <c r="L108" s="1">
        <f>'data for boroughs'!L108+(L$2+$B108)/1000000000</f>
        <v>5.0000001080000001</v>
      </c>
      <c r="M108" s="1">
        <f>'data for boroughs'!M108+(M$2+$B108)/1000000000</f>
        <v>1.09E-7</v>
      </c>
      <c r="N108" s="1">
        <f>'data for boroughs'!N108+(N$2+$B108)/1000000000</f>
        <v>3.0000001100000002</v>
      </c>
      <c r="O108" s="1">
        <f>'data for boroughs'!O108+(O$2+$B108)/1000000000</f>
        <v>8.0000001110000003</v>
      </c>
      <c r="P108" s="1">
        <f>'data for boroughs'!P108+(P$2+$B108)/1000000000</f>
        <v>2.0000001119999999</v>
      </c>
      <c r="Q108" s="1">
        <f>'data for boroughs'!Q108+(Q$2+$B108)/1000000000</f>
        <v>2.000000113</v>
      </c>
      <c r="R108" s="1">
        <f>'data for boroughs'!R108+(R$2+$B108)/1000000000</f>
        <v>2.0000001140000001</v>
      </c>
      <c r="S108" s="1">
        <f>'data for boroughs'!S108+(S$2+$B108)/1000000000</f>
        <v>3.0000001150000002</v>
      </c>
      <c r="T108" s="1">
        <f>'data for boroughs'!T108+(T$2+$B108)/1000000000</f>
        <v>1.1600000000000001E-7</v>
      </c>
      <c r="U108" s="1">
        <f>'data for boroughs'!U108+(U$2+$B108)/1000000000</f>
        <v>38.000000116999999</v>
      </c>
      <c r="V108" s="1">
        <f>'data for boroughs'!V108+(V$2+$B108)/1000000000</f>
        <v>6.000000118</v>
      </c>
      <c r="W108" s="1">
        <f>'data for boroughs'!W108+(W$2+$B108)/1000000000</f>
        <v>1.0000001190000001</v>
      </c>
      <c r="X108" s="1">
        <f>'data for boroughs'!X108+(X$2+$B108)/1000000000</f>
        <v>1.0000001199999999</v>
      </c>
      <c r="Y108" s="1">
        <f>'data for boroughs'!Y108+(Y$2+$B108)/1000000000</f>
        <v>5.0000001210000002</v>
      </c>
      <c r="Z108" s="1">
        <f>'data for boroughs'!Z108+(Z$2+$B108)/1000000000</f>
        <v>1.2200000000000001E-7</v>
      </c>
      <c r="AA108" s="1">
        <f>'data for boroughs'!AA108+(AA$2+$B108)/1000000000</f>
        <v>2.000000123</v>
      </c>
      <c r="AB108" s="1">
        <f>'data for boroughs'!AB108+(AB$2+$B108)/1000000000</f>
        <v>3.000000124</v>
      </c>
      <c r="AC108" s="1">
        <f>'data for boroughs'!AC108+(AC$2+$B108)/1000000000</f>
        <v>3.0000001250000001</v>
      </c>
      <c r="AD108" s="1">
        <f>'data for boroughs'!AD108+(AD$2+$B108)/1000000000</f>
        <v>1.000000126</v>
      </c>
      <c r="AE108" s="1">
        <f>'data for boroughs'!AE108+(AE$2+$B108)/1000000000</f>
        <v>1.2700000000000001E-7</v>
      </c>
      <c r="AF108" s="1">
        <f>'data for boroughs'!AF108+(AF$2+$B108)/1000000000</f>
        <v>1.0000001279999999</v>
      </c>
      <c r="AG108" s="1">
        <f>'data for boroughs'!AG108+(AG$2+$B108)/1000000000</f>
        <v>1.000000129</v>
      </c>
      <c r="AH108" s="1">
        <f>'data for boroughs'!AH108+(AH$2+$B108)/1000000000</f>
        <v>1.0000001300000001</v>
      </c>
      <c r="AI108" s="1">
        <f>'data for boroughs'!AI108+(AI$2+$B108)/1000000000</f>
        <v>2.0000001310000002</v>
      </c>
      <c r="AJ108" s="1">
        <f>'data for boroughs'!AJ108+(AJ$2+$B108)/1000000000</f>
        <v>3.0000001319999998</v>
      </c>
      <c r="AK108" s="1">
        <f>'data for boroughs'!AK108+(AK$2+$B108)/1000000000</f>
        <v>3.0000001329999999</v>
      </c>
      <c r="AL108" s="1">
        <f>'data for boroughs'!AL108+(AL$2+$B108)/1000000000</f>
        <v>1.3400000000000001E-7</v>
      </c>
      <c r="AM108" s="1">
        <f>'data for boroughs'!AM108+(AM$2+$B108)/1000000000</f>
        <v>1.0000001350000001</v>
      </c>
      <c r="AN108" s="1">
        <f>'data for boroughs'!AN108+(AN$2+$B108)/1000000000</f>
        <v>4.0000001359999997</v>
      </c>
      <c r="AP108" s="5">
        <f t="shared" si="31"/>
        <v>3.0000002220000002</v>
      </c>
      <c r="AQ108" s="5">
        <f t="shared" si="32"/>
        <v>1.000000242</v>
      </c>
      <c r="AR108" s="5">
        <f t="shared" si="33"/>
        <v>5.0000002480000001</v>
      </c>
      <c r="AS108" s="5">
        <f t="shared" si="34"/>
        <v>10.000000448000002</v>
      </c>
      <c r="AT108" s="5">
        <f t="shared" si="35"/>
        <v>3.0001022580000001</v>
      </c>
      <c r="AU108" s="5">
        <f t="shared" si="36"/>
        <v>4.0000002529999996</v>
      </c>
      <c r="AV108" s="5">
        <f t="shared" si="37"/>
        <v>5.0000002319999997</v>
      </c>
      <c r="AW108" s="5">
        <f t="shared" si="38"/>
        <v>9.0000002370000001</v>
      </c>
      <c r="AX108" s="5">
        <f t="shared" si="39"/>
        <v>4.0000002610000003</v>
      </c>
      <c r="AY108" s="5">
        <f t="shared" si="40"/>
        <v>5.0000002230000007</v>
      </c>
      <c r="AZ108" s="5">
        <f t="shared" si="41"/>
        <v>6.000000247</v>
      </c>
      <c r="BA108" s="5">
        <f t="shared" si="42"/>
        <v>11.000000349</v>
      </c>
      <c r="BB108" s="5">
        <f t="shared" si="43"/>
        <v>3.0000003950000003</v>
      </c>
      <c r="BC108" s="5">
        <f t="shared" si="44"/>
        <v>1.0000003310000001</v>
      </c>
      <c r="BD108" s="5">
        <f t="shared" si="45"/>
        <v>70.000105946000005</v>
      </c>
    </row>
    <row r="109" spans="1:56" x14ac:dyDescent="0.2">
      <c r="A109" s="1" t="s">
        <v>129</v>
      </c>
      <c r="B109" s="1">
        <v>103</v>
      </c>
      <c r="C109" s="1">
        <f>'data for boroughs'!C109+'data for boroughs'!$B109/1000000000</f>
        <v>305.00000010299999</v>
      </c>
      <c r="D109" s="1">
        <f>'data for boroughs'!D109+'data for boroughs'!$B109/1000000000</f>
        <v>208.00000010299999</v>
      </c>
      <c r="E109" s="1">
        <f>'data for boroughs'!E109+'data for boroughs'!$B109/1000000000</f>
        <v>97.000000103000005</v>
      </c>
      <c r="F109" s="1"/>
      <c r="G109" s="1">
        <f>'data for boroughs'!G109+(G$2+$B109)/1000000000</f>
        <v>16.000000104000001</v>
      </c>
      <c r="H109" s="1">
        <f>'data for boroughs'!H109+(H$2+$B109)/1000000000</f>
        <v>1.05E-7</v>
      </c>
      <c r="I109" s="1">
        <f>'data for boroughs'!I109+(I$2+$B109)/1000000000</f>
        <v>10.000000106</v>
      </c>
      <c r="J109" s="1">
        <f>'data for boroughs'!J109+(J$2+$B109)/1000000000</f>
        <v>20.000000107000002</v>
      </c>
      <c r="K109" s="1">
        <f>'data for boroughs'!K109+(K$2+$B109)/1000000000</f>
        <v>23.000000107999998</v>
      </c>
      <c r="L109" s="1">
        <f>'data for boroughs'!L109+(L$2+$B109)/1000000000</f>
        <v>11.000000109</v>
      </c>
      <c r="M109" s="1">
        <f>'data for boroughs'!M109+(M$2+$B109)/1000000000</f>
        <v>21.000000109999998</v>
      </c>
      <c r="N109" s="1">
        <f>'data for boroughs'!N109+(N$2+$B109)/1000000000</f>
        <v>15.000000111</v>
      </c>
      <c r="O109" s="1">
        <f>'data for boroughs'!O109+(O$2+$B109)/1000000000</f>
        <v>9.0000001120000004</v>
      </c>
      <c r="P109" s="1">
        <f>'data for boroughs'!P109+(P$2+$B109)/1000000000</f>
        <v>2.000000113</v>
      </c>
      <c r="Q109" s="1">
        <f>'data for boroughs'!Q109+(Q$2+$B109)/1000000000</f>
        <v>17.000000113999999</v>
      </c>
      <c r="R109" s="1">
        <f>'data for boroughs'!R109+(R$2+$B109)/1000000000</f>
        <v>11.000000115000001</v>
      </c>
      <c r="S109" s="1">
        <f>'data for boroughs'!S109+(S$2+$B109)/1000000000</f>
        <v>37.000000116000002</v>
      </c>
      <c r="T109" s="1">
        <f>'data for boroughs'!T109+(T$2+$B109)/1000000000</f>
        <v>16.000000116999999</v>
      </c>
      <c r="U109" s="1">
        <f>'data for boroughs'!U109+(U$2+$B109)/1000000000</f>
        <v>97.000000118000003</v>
      </c>
      <c r="V109" s="1">
        <f>'data for boroughs'!V109+(V$2+$B109)/1000000000</f>
        <v>2.0000001190000001</v>
      </c>
      <c r="W109" s="1">
        <f>'data for boroughs'!W109+(W$2+$B109)/1000000000</f>
        <v>23.000000119999999</v>
      </c>
      <c r="X109" s="1">
        <f>'data for boroughs'!X109+(X$2+$B109)/1000000000</f>
        <v>4.0000001210000002</v>
      </c>
      <c r="Y109" s="1">
        <f>'data for boroughs'!Y109+(Y$2+$B109)/1000000000</f>
        <v>7.0000001220000003</v>
      </c>
      <c r="Z109" s="1">
        <f>'data for boroughs'!Z109+(Z$2+$B109)/1000000000</f>
        <v>4.0000001230000004</v>
      </c>
      <c r="AA109" s="1">
        <f>'data for boroughs'!AA109+(AA$2+$B109)/1000000000</f>
        <v>4.0000001239999996</v>
      </c>
      <c r="AB109" s="1">
        <f>'data for boroughs'!AB109+(AB$2+$B109)/1000000000</f>
        <v>6.0000001249999997</v>
      </c>
      <c r="AC109" s="1">
        <f>'data for boroughs'!AC109+(AC$2+$B109)/1000000000</f>
        <v>4.0000001259999998</v>
      </c>
      <c r="AD109" s="1">
        <f>'data for boroughs'!AD109+(AD$2+$B109)/1000000000</f>
        <v>2.0000001269999998</v>
      </c>
      <c r="AE109" s="1">
        <f>'data for boroughs'!AE109+(AE$2+$B109)/1000000000</f>
        <v>3.0000001279999999</v>
      </c>
      <c r="AF109" s="1">
        <f>'data for boroughs'!AF109+(AF$2+$B109)/1000000000</f>
        <v>1.29E-7</v>
      </c>
      <c r="AG109" s="1">
        <f>'data for boroughs'!AG109+(AG$2+$B109)/1000000000</f>
        <v>3.0000001300000001</v>
      </c>
      <c r="AH109" s="1">
        <f>'data for boroughs'!AH109+(AH$2+$B109)/1000000000</f>
        <v>5.0000001310000002</v>
      </c>
      <c r="AI109" s="1">
        <f>'data for boroughs'!AI109+(AI$2+$B109)/1000000000</f>
        <v>8.0000001320000003</v>
      </c>
      <c r="AJ109" s="1">
        <f>'data for boroughs'!AJ109+(AJ$2+$B109)/1000000000</f>
        <v>4.0000001330000003</v>
      </c>
      <c r="AK109" s="1">
        <f>'data for boroughs'!AK109+(AK$2+$B109)/1000000000</f>
        <v>4.0000001340000004</v>
      </c>
      <c r="AL109" s="1">
        <f>'data for boroughs'!AL109+(AL$2+$B109)/1000000000</f>
        <v>12.000000135000001</v>
      </c>
      <c r="AM109" s="1">
        <f>'data for boroughs'!AM109+(AM$2+$B109)/1000000000</f>
        <v>1.36E-7</v>
      </c>
      <c r="AN109" s="1">
        <f>'data for boroughs'!AN109+(AN$2+$B109)/1000000000</f>
        <v>2.0000001369999998</v>
      </c>
      <c r="AP109" s="5">
        <f t="shared" si="31"/>
        <v>39.000000224000004</v>
      </c>
      <c r="AQ109" s="5">
        <f t="shared" si="32"/>
        <v>8.0000002440000006</v>
      </c>
      <c r="AR109" s="5">
        <f t="shared" si="33"/>
        <v>10.000000249999999</v>
      </c>
      <c r="AS109" s="5">
        <f t="shared" si="34"/>
        <v>15.000000452000002</v>
      </c>
      <c r="AT109" s="5">
        <f t="shared" si="35"/>
        <v>4.0001032599999995</v>
      </c>
      <c r="AU109" s="5">
        <f t="shared" si="36"/>
        <v>9.0000002549999998</v>
      </c>
      <c r="AV109" s="5">
        <f t="shared" si="37"/>
        <v>27.000000233999998</v>
      </c>
      <c r="AW109" s="5">
        <f t="shared" si="38"/>
        <v>11.000000239</v>
      </c>
      <c r="AX109" s="5">
        <f t="shared" si="39"/>
        <v>4.0000002630000004</v>
      </c>
      <c r="AY109" s="5">
        <f t="shared" si="40"/>
        <v>32.000000225000001</v>
      </c>
      <c r="AZ109" s="5">
        <f t="shared" si="41"/>
        <v>41.000000249000003</v>
      </c>
      <c r="BA109" s="5">
        <f t="shared" si="42"/>
        <v>23.000000352000001</v>
      </c>
      <c r="BB109" s="5">
        <f t="shared" si="43"/>
        <v>25.000000398000001</v>
      </c>
      <c r="BC109" s="5">
        <f t="shared" si="44"/>
        <v>57.000000333999999</v>
      </c>
      <c r="BD109" s="5">
        <f t="shared" si="45"/>
        <v>305.00010697900001</v>
      </c>
    </row>
    <row r="110" spans="1:56" x14ac:dyDescent="0.2">
      <c r="A110" s="1" t="s">
        <v>268</v>
      </c>
      <c r="B110" s="1">
        <v>104</v>
      </c>
      <c r="C110" s="1">
        <f>'data for boroughs'!C110+'data for boroughs'!$B110/1000000000</f>
        <v>799.00000010400004</v>
      </c>
      <c r="D110" s="1">
        <f>'data for boroughs'!D110+'data for boroughs'!$B110/1000000000</f>
        <v>462.00000010399998</v>
      </c>
      <c r="E110" s="1">
        <f>'data for boroughs'!E110+'data for boroughs'!$B110/1000000000</f>
        <v>337.00000010399998</v>
      </c>
      <c r="F110" s="1"/>
      <c r="G110" s="1">
        <f>'data for boroughs'!G110+(G$2+$B110)/1000000000</f>
        <v>30.000000105000002</v>
      </c>
      <c r="H110" s="1">
        <f>'data for boroughs'!H110+(H$2+$B110)/1000000000</f>
        <v>1.0000001060000001</v>
      </c>
      <c r="I110" s="1">
        <f>'data for boroughs'!I110+(I$2+$B110)/1000000000</f>
        <v>31.000000107000002</v>
      </c>
      <c r="J110" s="1">
        <f>'data for boroughs'!J110+(J$2+$B110)/1000000000</f>
        <v>34.000000108000002</v>
      </c>
      <c r="K110" s="1">
        <f>'data for boroughs'!K110+(K$2+$B110)/1000000000</f>
        <v>38.000000108999998</v>
      </c>
      <c r="L110" s="1">
        <f>'data for boroughs'!L110+(L$2+$B110)/1000000000</f>
        <v>31.000000109999998</v>
      </c>
      <c r="M110" s="1">
        <f>'data for boroughs'!M110+(M$2+$B110)/1000000000</f>
        <v>26.000000110999999</v>
      </c>
      <c r="N110" s="1">
        <f>'data for boroughs'!N110+(N$2+$B110)/1000000000</f>
        <v>52.000000112000002</v>
      </c>
      <c r="O110" s="1">
        <f>'data for boroughs'!O110+(O$2+$B110)/1000000000</f>
        <v>28.000000112999999</v>
      </c>
      <c r="P110" s="1">
        <f>'data for boroughs'!P110+(P$2+$B110)/1000000000</f>
        <v>11.000000114000001</v>
      </c>
      <c r="Q110" s="1">
        <f>'data for boroughs'!Q110+(Q$2+$B110)/1000000000</f>
        <v>46.000000114999999</v>
      </c>
      <c r="R110" s="1">
        <f>'data for boroughs'!R110+(R$2+$B110)/1000000000</f>
        <v>40.000000116000002</v>
      </c>
      <c r="S110" s="1">
        <f>'data for boroughs'!S110+(S$2+$B110)/1000000000</f>
        <v>69.000000116999999</v>
      </c>
      <c r="T110" s="1">
        <f>'data for boroughs'!T110+(T$2+$B110)/1000000000</f>
        <v>25.000000117999999</v>
      </c>
      <c r="U110" s="1">
        <f>'data for boroughs'!U110+(U$2+$B110)/1000000000</f>
        <v>337.00000011899999</v>
      </c>
      <c r="V110" s="1">
        <f>'data for boroughs'!V110+(V$2+$B110)/1000000000</f>
        <v>6.0000001200000002</v>
      </c>
      <c r="W110" s="1">
        <f>'data for boroughs'!W110+(W$2+$B110)/1000000000</f>
        <v>22.000000120999999</v>
      </c>
      <c r="X110" s="1">
        <f>'data for boroughs'!X110+(X$2+$B110)/1000000000</f>
        <v>6.0000001220000003</v>
      </c>
      <c r="Y110" s="1">
        <f>'data for boroughs'!Y110+(Y$2+$B110)/1000000000</f>
        <v>14.000000123</v>
      </c>
      <c r="Z110" s="1">
        <f>'data for boroughs'!Z110+(Z$2+$B110)/1000000000</f>
        <v>22.000000124</v>
      </c>
      <c r="AA110" s="1">
        <f>'data for boroughs'!AA110+(AA$2+$B110)/1000000000</f>
        <v>26.000000125</v>
      </c>
      <c r="AB110" s="1">
        <f>'data for boroughs'!AB110+(AB$2+$B110)/1000000000</f>
        <v>24.000000126</v>
      </c>
      <c r="AC110" s="1">
        <f>'data for boroughs'!AC110+(AC$2+$B110)/1000000000</f>
        <v>11.000000127</v>
      </c>
      <c r="AD110" s="1">
        <f>'data for boroughs'!AD110+(AD$2+$B110)/1000000000</f>
        <v>28.000000128</v>
      </c>
      <c r="AE110" s="1">
        <f>'data for boroughs'!AE110+(AE$2+$B110)/1000000000</f>
        <v>4.000000129</v>
      </c>
      <c r="AF110" s="1">
        <f>'data for boroughs'!AF110+(AF$2+$B110)/1000000000</f>
        <v>12.00000013</v>
      </c>
      <c r="AG110" s="1">
        <f>'data for boroughs'!AG110+(AG$2+$B110)/1000000000</f>
        <v>15.000000131</v>
      </c>
      <c r="AH110" s="1">
        <f>'data for boroughs'!AH110+(AH$2+$B110)/1000000000</f>
        <v>21.000000132</v>
      </c>
      <c r="AI110" s="1">
        <f>'data for boroughs'!AI110+(AI$2+$B110)/1000000000</f>
        <v>33.000000133</v>
      </c>
      <c r="AJ110" s="1">
        <f>'data for boroughs'!AJ110+(AJ$2+$B110)/1000000000</f>
        <v>19.000000134</v>
      </c>
      <c r="AK110" s="1">
        <f>'data for boroughs'!AK110+(AK$2+$B110)/1000000000</f>
        <v>8.0000001350000005</v>
      </c>
      <c r="AL110" s="1">
        <f>'data for boroughs'!AL110+(AL$2+$B110)/1000000000</f>
        <v>35.000000135999997</v>
      </c>
      <c r="AM110" s="1">
        <f>'data for boroughs'!AM110+(AM$2+$B110)/1000000000</f>
        <v>13.000000137000001</v>
      </c>
      <c r="AN110" s="1">
        <f>'data for boroughs'!AN110+(AN$2+$B110)/1000000000</f>
        <v>18.000000138000001</v>
      </c>
      <c r="AP110" s="5">
        <f t="shared" si="31"/>
        <v>52.000000225999997</v>
      </c>
      <c r="AQ110" s="5">
        <f t="shared" si="32"/>
        <v>28.000000245999999</v>
      </c>
      <c r="AR110" s="5">
        <f t="shared" si="33"/>
        <v>18.000000252</v>
      </c>
      <c r="AS110" s="5">
        <f t="shared" si="34"/>
        <v>58.000000456000002</v>
      </c>
      <c r="AT110" s="5">
        <f t="shared" si="35"/>
        <v>39.000104262000001</v>
      </c>
      <c r="AU110" s="5">
        <f t="shared" si="36"/>
        <v>39.000000256999996</v>
      </c>
      <c r="AV110" s="5">
        <f t="shared" si="37"/>
        <v>49.000000235999998</v>
      </c>
      <c r="AW110" s="5">
        <f t="shared" si="38"/>
        <v>56.000000240999995</v>
      </c>
      <c r="AX110" s="5">
        <f t="shared" si="39"/>
        <v>20.000000265000001</v>
      </c>
      <c r="AY110" s="5">
        <f t="shared" si="40"/>
        <v>98.000000227000001</v>
      </c>
      <c r="AZ110" s="5">
        <f t="shared" si="41"/>
        <v>88.000000251000003</v>
      </c>
      <c r="BA110" s="5">
        <f t="shared" si="42"/>
        <v>80.000000354999997</v>
      </c>
      <c r="BB110" s="5">
        <f t="shared" si="43"/>
        <v>89.000000400999994</v>
      </c>
      <c r="BC110" s="5">
        <f t="shared" si="44"/>
        <v>85.000000337000003</v>
      </c>
      <c r="BD110" s="5">
        <f t="shared" si="45"/>
        <v>799.00010801199994</v>
      </c>
    </row>
    <row r="111" spans="1:56" x14ac:dyDescent="0.2">
      <c r="A111" s="1" t="s">
        <v>130</v>
      </c>
      <c r="B111" s="1">
        <v>105</v>
      </c>
      <c r="C111" s="1">
        <f>'data for boroughs'!C111+'data for boroughs'!$B111/1000000000</f>
        <v>1039.000000105</v>
      </c>
      <c r="D111" s="1">
        <f>'data for boroughs'!D111+'data for boroughs'!$B111/1000000000</f>
        <v>521.00000010500003</v>
      </c>
      <c r="E111" s="1">
        <f>'data for boroughs'!E111+'data for boroughs'!$B111/1000000000</f>
        <v>518.00000010500003</v>
      </c>
      <c r="F111" s="1"/>
      <c r="G111" s="1">
        <f>'data for boroughs'!G111+(G$2+$B111)/1000000000</f>
        <v>5.0000001059999999</v>
      </c>
      <c r="H111" s="1">
        <f>'data for boroughs'!H111+(H$2+$B111)/1000000000</f>
        <v>1.0700000000000001E-7</v>
      </c>
      <c r="I111" s="1">
        <f>'data for boroughs'!I111+(I$2+$B111)/1000000000</f>
        <v>53.000000108000002</v>
      </c>
      <c r="J111" s="1">
        <f>'data for boroughs'!J111+(J$2+$B111)/1000000000</f>
        <v>5.0000001090000001</v>
      </c>
      <c r="K111" s="1">
        <f>'data for boroughs'!K111+(K$2+$B111)/1000000000</f>
        <v>33.000000110000002</v>
      </c>
      <c r="L111" s="1">
        <f>'data for boroughs'!L111+(L$2+$B111)/1000000000</f>
        <v>8.0000001110000003</v>
      </c>
      <c r="M111" s="1">
        <f>'data for boroughs'!M111+(M$2+$B111)/1000000000</f>
        <v>6.0000001120000004</v>
      </c>
      <c r="N111" s="1">
        <f>'data for boroughs'!N111+(N$2+$B111)/1000000000</f>
        <v>89.000000112999999</v>
      </c>
      <c r="O111" s="1">
        <f>'data for boroughs'!O111+(O$2+$B111)/1000000000</f>
        <v>71.000000114000002</v>
      </c>
      <c r="P111" s="1">
        <f>'data for boroughs'!P111+(P$2+$B111)/1000000000</f>
        <v>89.000000115000006</v>
      </c>
      <c r="Q111" s="1">
        <f>'data for boroughs'!Q111+(Q$2+$B111)/1000000000</f>
        <v>110.000000116</v>
      </c>
      <c r="R111" s="1">
        <f>'data for boroughs'!R111+(R$2+$B111)/1000000000</f>
        <v>21.000000116999999</v>
      </c>
      <c r="S111" s="1">
        <f>'data for boroughs'!S111+(S$2+$B111)/1000000000</f>
        <v>19.000000117999999</v>
      </c>
      <c r="T111" s="1">
        <f>'data for boroughs'!T111+(T$2+$B111)/1000000000</f>
        <v>12.000000118999999</v>
      </c>
      <c r="U111" s="1">
        <f>'data for boroughs'!U111+(U$2+$B111)/1000000000</f>
        <v>518.00000011999998</v>
      </c>
      <c r="V111" s="1">
        <f>'data for boroughs'!V111+(V$2+$B111)/1000000000</f>
        <v>43.000000120999999</v>
      </c>
      <c r="W111" s="1">
        <f>'data for boroughs'!W111+(W$2+$B111)/1000000000</f>
        <v>28.000000121999999</v>
      </c>
      <c r="X111" s="1">
        <f>'data for boroughs'!X111+(X$2+$B111)/1000000000</f>
        <v>10.000000123</v>
      </c>
      <c r="Y111" s="1">
        <f>'data for boroughs'!Y111+(Y$2+$B111)/1000000000</f>
        <v>29.000000124</v>
      </c>
      <c r="Z111" s="1">
        <f>'data for boroughs'!Z111+(Z$2+$B111)/1000000000</f>
        <v>19.000000125</v>
      </c>
      <c r="AA111" s="1">
        <f>'data for boroughs'!AA111+(AA$2+$B111)/1000000000</f>
        <v>158.000000126</v>
      </c>
      <c r="AB111" s="1">
        <f>'data for boroughs'!AB111+(AB$2+$B111)/1000000000</f>
        <v>28.000000127</v>
      </c>
      <c r="AC111" s="1">
        <f>'data for boroughs'!AC111+(AC$2+$B111)/1000000000</f>
        <v>26.000000128</v>
      </c>
      <c r="AD111" s="1">
        <f>'data for boroughs'!AD111+(AD$2+$B111)/1000000000</f>
        <v>20.000000129</v>
      </c>
      <c r="AE111" s="1">
        <f>'data for boroughs'!AE111+(AE$2+$B111)/1000000000</f>
        <v>4.0000001300000001</v>
      </c>
      <c r="AF111" s="1">
        <f>'data for boroughs'!AF111+(AF$2+$B111)/1000000000</f>
        <v>5.0000001310000002</v>
      </c>
      <c r="AG111" s="1">
        <f>'data for boroughs'!AG111+(AG$2+$B111)/1000000000</f>
        <v>17.000000132</v>
      </c>
      <c r="AH111" s="1">
        <f>'data for boroughs'!AH111+(AH$2+$B111)/1000000000</f>
        <v>24.000000133</v>
      </c>
      <c r="AI111" s="1">
        <f>'data for boroughs'!AI111+(AI$2+$B111)/1000000000</f>
        <v>10.000000134</v>
      </c>
      <c r="AJ111" s="1">
        <f>'data for boroughs'!AJ111+(AJ$2+$B111)/1000000000</f>
        <v>16.000000135000001</v>
      </c>
      <c r="AK111" s="1">
        <f>'data for boroughs'!AK111+(AK$2+$B111)/1000000000</f>
        <v>34.000000135999997</v>
      </c>
      <c r="AL111" s="1">
        <f>'data for boroughs'!AL111+(AL$2+$B111)/1000000000</f>
        <v>7.0000001369999998</v>
      </c>
      <c r="AM111" s="1">
        <f>'data for boroughs'!AM111+(AM$2+$B111)/1000000000</f>
        <v>16.000000138000001</v>
      </c>
      <c r="AN111" s="1">
        <f>'data for boroughs'!AN111+(AN$2+$B111)/1000000000</f>
        <v>24.000000139000001</v>
      </c>
      <c r="AP111" s="5">
        <f t="shared" si="31"/>
        <v>33.000000227999998</v>
      </c>
      <c r="AQ111" s="5">
        <f t="shared" si="32"/>
        <v>29.000000247999999</v>
      </c>
      <c r="AR111" s="5">
        <f t="shared" si="33"/>
        <v>33.000000254</v>
      </c>
      <c r="AS111" s="5">
        <f t="shared" si="34"/>
        <v>153.00000046000002</v>
      </c>
      <c r="AT111" s="5">
        <f t="shared" si="35"/>
        <v>174.00010526399998</v>
      </c>
      <c r="AU111" s="5">
        <f t="shared" si="36"/>
        <v>45.000000259000004</v>
      </c>
      <c r="AV111" s="5">
        <f t="shared" si="37"/>
        <v>59.000000237999998</v>
      </c>
      <c r="AW111" s="5">
        <f t="shared" si="38"/>
        <v>91.000000243000002</v>
      </c>
      <c r="AX111" s="5">
        <f t="shared" si="39"/>
        <v>39.000000266999997</v>
      </c>
      <c r="AY111" s="5">
        <f t="shared" si="40"/>
        <v>199.00000022899999</v>
      </c>
      <c r="AZ111" s="5">
        <f t="shared" si="41"/>
        <v>35.000000252999996</v>
      </c>
      <c r="BA111" s="5">
        <f t="shared" si="42"/>
        <v>85.000000357999994</v>
      </c>
      <c r="BB111" s="5">
        <f t="shared" si="43"/>
        <v>41.000000404000005</v>
      </c>
      <c r="BC111" s="5">
        <f t="shared" si="44"/>
        <v>23.00000034</v>
      </c>
      <c r="BD111" s="5">
        <f t="shared" si="45"/>
        <v>1039.000109045</v>
      </c>
    </row>
    <row r="112" spans="1:56" x14ac:dyDescent="0.2">
      <c r="A112" s="1" t="s">
        <v>214</v>
      </c>
      <c r="B112" s="1">
        <v>106</v>
      </c>
      <c r="C112" s="1">
        <f>'data for boroughs'!C112+'data for boroughs'!$B112/1000000000</f>
        <v>1364.000000106</v>
      </c>
      <c r="D112" s="1">
        <f>'data for boroughs'!D112+'data for boroughs'!$B112/1000000000</f>
        <v>913.00000010600002</v>
      </c>
      <c r="E112" s="1">
        <f>'data for boroughs'!E112+'data for boroughs'!$B112/1000000000</f>
        <v>451.00000010600002</v>
      </c>
      <c r="F112" s="1"/>
      <c r="G112" s="1">
        <f>'data for boroughs'!G112+(G$2+$B112)/1000000000</f>
        <v>42.000000106999998</v>
      </c>
      <c r="H112" s="1">
        <f>'data for boroughs'!H112+(H$2+$B112)/1000000000</f>
        <v>1.08E-7</v>
      </c>
      <c r="I112" s="1">
        <f>'data for boroughs'!I112+(I$2+$B112)/1000000000</f>
        <v>152.00000010900001</v>
      </c>
      <c r="J112" s="1">
        <f>'data for boroughs'!J112+(J$2+$B112)/1000000000</f>
        <v>3.0000001100000002</v>
      </c>
      <c r="K112" s="1">
        <f>'data for boroughs'!K112+(K$2+$B112)/1000000000</f>
        <v>56.000000110999999</v>
      </c>
      <c r="L112" s="1">
        <f>'data for boroughs'!L112+(L$2+$B112)/1000000000</f>
        <v>59.000000112000002</v>
      </c>
      <c r="M112" s="1">
        <f>'data for boroughs'!M112+(M$2+$B112)/1000000000</f>
        <v>20.000000112999999</v>
      </c>
      <c r="N112" s="1">
        <f>'data for boroughs'!N112+(N$2+$B112)/1000000000</f>
        <v>52.000000114000002</v>
      </c>
      <c r="O112" s="1">
        <f>'data for boroughs'!O112+(O$2+$B112)/1000000000</f>
        <v>48.000000114999999</v>
      </c>
      <c r="P112" s="1">
        <f>'data for boroughs'!P112+(P$2+$B112)/1000000000</f>
        <v>345.00000011600002</v>
      </c>
      <c r="Q112" s="1">
        <f>'data for boroughs'!Q112+(Q$2+$B112)/1000000000</f>
        <v>51.000000116999999</v>
      </c>
      <c r="R112" s="1">
        <f>'data for boroughs'!R112+(R$2+$B112)/1000000000</f>
        <v>32.000000118000003</v>
      </c>
      <c r="S112" s="1">
        <f>'data for boroughs'!S112+(S$2+$B112)/1000000000</f>
        <v>6.0000001190000001</v>
      </c>
      <c r="T112" s="1">
        <f>'data for boroughs'!T112+(T$2+$B112)/1000000000</f>
        <v>47.000000120000003</v>
      </c>
      <c r="U112" s="1">
        <f>'data for boroughs'!U112+(U$2+$B112)/1000000000</f>
        <v>451.00000012100003</v>
      </c>
      <c r="V112" s="1">
        <f>'data for boroughs'!V112+(V$2+$B112)/1000000000</f>
        <v>62.000000122000003</v>
      </c>
      <c r="W112" s="1">
        <f>'data for boroughs'!W112+(W$2+$B112)/1000000000</f>
        <v>43.000000123</v>
      </c>
      <c r="X112" s="1">
        <f>'data for boroughs'!X112+(X$2+$B112)/1000000000</f>
        <v>2.000000124</v>
      </c>
      <c r="Y112" s="1">
        <f>'data for boroughs'!Y112+(Y$2+$B112)/1000000000</f>
        <v>45.000000125</v>
      </c>
      <c r="Z112" s="1">
        <f>'data for boroughs'!Z112+(Z$2+$B112)/1000000000</f>
        <v>19.000000126</v>
      </c>
      <c r="AA112" s="1">
        <f>'data for boroughs'!AA112+(AA$2+$B112)/1000000000</f>
        <v>17.000000127</v>
      </c>
      <c r="AB112" s="1">
        <f>'data for boroughs'!AB112+(AB$2+$B112)/1000000000</f>
        <v>24.000000128</v>
      </c>
      <c r="AC112" s="1">
        <f>'data for boroughs'!AC112+(AC$2+$B112)/1000000000</f>
        <v>50.000000129</v>
      </c>
      <c r="AD112" s="1">
        <f>'data for boroughs'!AD112+(AD$2+$B112)/1000000000</f>
        <v>23.00000013</v>
      </c>
      <c r="AE112" s="1">
        <f>'data for boroughs'!AE112+(AE$2+$B112)/1000000000</f>
        <v>24.000000131</v>
      </c>
      <c r="AF112" s="1">
        <f>'data for boroughs'!AF112+(AF$2+$B112)/1000000000</f>
        <v>10.000000132</v>
      </c>
      <c r="AG112" s="1">
        <f>'data for boroughs'!AG112+(AG$2+$B112)/1000000000</f>
        <v>6.0000001330000003</v>
      </c>
      <c r="AH112" s="1">
        <f>'data for boroughs'!AH112+(AH$2+$B112)/1000000000</f>
        <v>23.000000134</v>
      </c>
      <c r="AI112" s="1">
        <f>'data for boroughs'!AI112+(AI$2+$B112)/1000000000</f>
        <v>1.35E-7</v>
      </c>
      <c r="AJ112" s="1">
        <f>'data for boroughs'!AJ112+(AJ$2+$B112)/1000000000</f>
        <v>1.0000001359999999</v>
      </c>
      <c r="AK112" s="1">
        <f>'data for boroughs'!AK112+(AK$2+$B112)/1000000000</f>
        <v>27.000000137000001</v>
      </c>
      <c r="AL112" s="1">
        <f>'data for boroughs'!AL112+(AL$2+$B112)/1000000000</f>
        <v>3.0000001379999999</v>
      </c>
      <c r="AM112" s="1">
        <f>'data for boroughs'!AM112+(AM$2+$B112)/1000000000</f>
        <v>1.3899999999999999E-7</v>
      </c>
      <c r="AN112" s="1">
        <f>'data for boroughs'!AN112+(AN$2+$B112)/1000000000</f>
        <v>72.000000139999997</v>
      </c>
      <c r="AP112" s="5">
        <f t="shared" si="31"/>
        <v>85.000000229999998</v>
      </c>
      <c r="AQ112" s="5">
        <f t="shared" si="32"/>
        <v>21.000000249999999</v>
      </c>
      <c r="AR112" s="5">
        <f t="shared" si="33"/>
        <v>69.000000255999993</v>
      </c>
      <c r="AS112" s="5">
        <f t="shared" si="34"/>
        <v>439.00000046400004</v>
      </c>
      <c r="AT112" s="5">
        <f t="shared" si="35"/>
        <v>17.000106266</v>
      </c>
      <c r="AU112" s="5">
        <f t="shared" si="36"/>
        <v>30.000000261</v>
      </c>
      <c r="AV112" s="5">
        <f t="shared" si="37"/>
        <v>106.00000023999999</v>
      </c>
      <c r="AW112" s="5">
        <f t="shared" si="38"/>
        <v>71.000000244999995</v>
      </c>
      <c r="AX112" s="5">
        <f t="shared" si="39"/>
        <v>37.000000268999997</v>
      </c>
      <c r="AY112" s="5">
        <f t="shared" si="40"/>
        <v>103.000000231</v>
      </c>
      <c r="AZ112" s="5">
        <f t="shared" si="41"/>
        <v>7.0000002549999998</v>
      </c>
      <c r="BA112" s="5">
        <f t="shared" si="42"/>
        <v>283.00000036100005</v>
      </c>
      <c r="BB112" s="5">
        <f t="shared" si="43"/>
        <v>26.000000407000002</v>
      </c>
      <c r="BC112" s="5">
        <f t="shared" si="44"/>
        <v>70.000000343000011</v>
      </c>
      <c r="BD112" s="5">
        <f t="shared" si="45"/>
        <v>1364.000110078</v>
      </c>
    </row>
    <row r="113" spans="1:56" x14ac:dyDescent="0.2">
      <c r="A113" s="1" t="s">
        <v>131</v>
      </c>
      <c r="B113" s="1">
        <v>107</v>
      </c>
      <c r="C113" s="1">
        <f>'data for boroughs'!C113+'data for boroughs'!$B113/1000000000</f>
        <v>13798.000000107</v>
      </c>
      <c r="D113" s="1">
        <f>'data for boroughs'!D113+'data for boroughs'!$B113/1000000000</f>
        <v>6048.0000001070002</v>
      </c>
      <c r="E113" s="1">
        <f>'data for boroughs'!E113+'data for boroughs'!$B113/1000000000</f>
        <v>7750.0000001070002</v>
      </c>
      <c r="F113" s="1"/>
      <c r="G113" s="1">
        <f>'data for boroughs'!G113+(G$2+$B113)/1000000000</f>
        <v>150.00000010799999</v>
      </c>
      <c r="H113" s="1">
        <f>'data for boroughs'!H113+(H$2+$B113)/1000000000</f>
        <v>3.0000001090000001</v>
      </c>
      <c r="I113" s="1">
        <f>'data for boroughs'!I113+(I$2+$B113)/1000000000</f>
        <v>653.00000010999997</v>
      </c>
      <c r="J113" s="1">
        <f>'data for boroughs'!J113+(J$2+$B113)/1000000000</f>
        <v>345.00000011100002</v>
      </c>
      <c r="K113" s="1">
        <f>'data for boroughs'!K113+(K$2+$B113)/1000000000</f>
        <v>617.00000011199995</v>
      </c>
      <c r="L113" s="1">
        <f>'data for boroughs'!L113+(L$2+$B113)/1000000000</f>
        <v>343.000000113</v>
      </c>
      <c r="M113" s="1">
        <f>'data for boroughs'!M113+(M$2+$B113)/1000000000</f>
        <v>127.000000114</v>
      </c>
      <c r="N113" s="1">
        <f>'data for boroughs'!N113+(N$2+$B113)/1000000000</f>
        <v>867.00000011500003</v>
      </c>
      <c r="O113" s="1">
        <f>'data for boroughs'!O113+(O$2+$B113)/1000000000</f>
        <v>807.00000011600002</v>
      </c>
      <c r="P113" s="1">
        <f>'data for boroughs'!P113+(P$2+$B113)/1000000000</f>
        <v>476.00000011700001</v>
      </c>
      <c r="Q113" s="1">
        <f>'data for boroughs'!Q113+(Q$2+$B113)/1000000000</f>
        <v>588.000000118</v>
      </c>
      <c r="R113" s="1">
        <f>'data for boroughs'!R113+(R$2+$B113)/1000000000</f>
        <v>119.00000011900001</v>
      </c>
      <c r="S113" s="1">
        <f>'data for boroughs'!S113+(S$2+$B113)/1000000000</f>
        <v>803.00000011999998</v>
      </c>
      <c r="T113" s="1">
        <f>'data for boroughs'!T113+(T$2+$B113)/1000000000</f>
        <v>150.000000121</v>
      </c>
      <c r="U113" s="1">
        <f>'data for boroughs'!U113+(U$2+$B113)/1000000000</f>
        <v>7750.0000001219996</v>
      </c>
      <c r="V113" s="1">
        <f>'data for boroughs'!V113+(V$2+$B113)/1000000000</f>
        <v>149.00000012300001</v>
      </c>
      <c r="W113" s="1">
        <f>'data for boroughs'!W113+(W$2+$B113)/1000000000</f>
        <v>279.000000124</v>
      </c>
      <c r="X113" s="1">
        <f>'data for boroughs'!X113+(X$2+$B113)/1000000000</f>
        <v>152.00000012500001</v>
      </c>
      <c r="Y113" s="1">
        <f>'data for boroughs'!Y113+(Y$2+$B113)/1000000000</f>
        <v>622.00000012600003</v>
      </c>
      <c r="Z113" s="1">
        <f>'data for boroughs'!Z113+(Z$2+$B113)/1000000000</f>
        <v>289.00000012700002</v>
      </c>
      <c r="AA113" s="1">
        <f>'data for boroughs'!AA113+(AA$2+$B113)/1000000000</f>
        <v>1717.000000128</v>
      </c>
      <c r="AB113" s="1">
        <f>'data for boroughs'!AB113+(AB$2+$B113)/1000000000</f>
        <v>536.000000129</v>
      </c>
      <c r="AC113" s="1">
        <f>'data for boroughs'!AC113+(AC$2+$B113)/1000000000</f>
        <v>782.00000012999999</v>
      </c>
      <c r="AD113" s="1">
        <f>'data for boroughs'!AD113+(AD$2+$B113)/1000000000</f>
        <v>246.00000013100001</v>
      </c>
      <c r="AE113" s="1">
        <f>'data for boroughs'!AE113+(AE$2+$B113)/1000000000</f>
        <v>340.00000013200003</v>
      </c>
      <c r="AF113" s="1">
        <f>'data for boroughs'!AF113+(AF$2+$B113)/1000000000</f>
        <v>129.00000013299999</v>
      </c>
      <c r="AG113" s="1">
        <f>'data for boroughs'!AG113+(AG$2+$B113)/1000000000</f>
        <v>187.000000134</v>
      </c>
      <c r="AH113" s="1">
        <f>'data for boroughs'!AH113+(AH$2+$B113)/1000000000</f>
        <v>213.00000013499999</v>
      </c>
      <c r="AI113" s="1">
        <f>'data for boroughs'!AI113+(AI$2+$B113)/1000000000</f>
        <v>102.000000136</v>
      </c>
      <c r="AJ113" s="1">
        <f>'data for boroughs'!AJ113+(AJ$2+$B113)/1000000000</f>
        <v>679.00000013700003</v>
      </c>
      <c r="AK113" s="1">
        <f>'data for boroughs'!AK113+(AK$2+$B113)/1000000000</f>
        <v>368.00000013800002</v>
      </c>
      <c r="AL113" s="1">
        <f>'data for boroughs'!AL113+(AL$2+$B113)/1000000000</f>
        <v>76.000000138999994</v>
      </c>
      <c r="AM113" s="1">
        <f>'data for boroughs'!AM113+(AM$2+$B113)/1000000000</f>
        <v>287.00000014</v>
      </c>
      <c r="AN113" s="1">
        <f>'data for boroughs'!AN113+(AN$2+$B113)/1000000000</f>
        <v>597.00000014099999</v>
      </c>
      <c r="AP113" s="5">
        <f t="shared" si="31"/>
        <v>429.00000023199999</v>
      </c>
      <c r="AQ113" s="5">
        <f t="shared" si="32"/>
        <v>441.00000025200006</v>
      </c>
      <c r="AR113" s="5">
        <f t="shared" si="33"/>
        <v>962.000000258</v>
      </c>
      <c r="AS113" s="5">
        <f t="shared" si="34"/>
        <v>747.00000046800005</v>
      </c>
      <c r="AT113" s="5">
        <f t="shared" si="35"/>
        <v>2004.000107268</v>
      </c>
      <c r="AU113" s="5">
        <f t="shared" si="36"/>
        <v>723.00000026299995</v>
      </c>
      <c r="AV113" s="5">
        <f t="shared" si="37"/>
        <v>1399.0000002419999</v>
      </c>
      <c r="AW113" s="5">
        <f t="shared" si="38"/>
        <v>1053.0000002470001</v>
      </c>
      <c r="AX113" s="5">
        <f t="shared" si="39"/>
        <v>497.00000027099998</v>
      </c>
      <c r="AY113" s="5">
        <f t="shared" si="40"/>
        <v>1455.000000233</v>
      </c>
      <c r="AZ113" s="5">
        <f t="shared" si="41"/>
        <v>1482.000000257</v>
      </c>
      <c r="BA113" s="5">
        <f t="shared" si="42"/>
        <v>1593.0000003639998</v>
      </c>
      <c r="BB113" s="5">
        <f t="shared" si="43"/>
        <v>391.00000040999998</v>
      </c>
      <c r="BC113" s="5">
        <f t="shared" si="44"/>
        <v>622.00000034599998</v>
      </c>
      <c r="BD113" s="5">
        <f t="shared" si="45"/>
        <v>13798.000111111</v>
      </c>
    </row>
    <row r="114" spans="1:56" x14ac:dyDescent="0.2">
      <c r="A114" s="1" t="s">
        <v>132</v>
      </c>
      <c r="B114" s="1">
        <v>108</v>
      </c>
      <c r="C114" s="1">
        <f>'data for boroughs'!C114+'data for boroughs'!$B114/1000000000</f>
        <v>140.00000010799999</v>
      </c>
      <c r="D114" s="1">
        <f>'data for boroughs'!D114+'data for boroughs'!$B114/1000000000</f>
        <v>93.000000107999995</v>
      </c>
      <c r="E114" s="1">
        <f>'data for boroughs'!E114+'data for boroughs'!$B114/1000000000</f>
        <v>47.000000108000002</v>
      </c>
      <c r="F114" s="1"/>
      <c r="G114" s="1">
        <f>'data for boroughs'!G114+(G$2+$B114)/1000000000</f>
        <v>7.0000001090000001</v>
      </c>
      <c r="H114" s="1">
        <f>'data for boroughs'!H114+(H$2+$B114)/1000000000</f>
        <v>1.1000000000000001E-7</v>
      </c>
      <c r="I114" s="1">
        <f>'data for boroughs'!I114+(I$2+$B114)/1000000000</f>
        <v>5.0000001110000003</v>
      </c>
      <c r="J114" s="1">
        <f>'data for boroughs'!J114+(J$2+$B114)/1000000000</f>
        <v>6.0000001120000004</v>
      </c>
      <c r="K114" s="1">
        <f>'data for boroughs'!K114+(K$2+$B114)/1000000000</f>
        <v>3.000000113</v>
      </c>
      <c r="L114" s="1">
        <f>'data for boroughs'!L114+(L$2+$B114)/1000000000</f>
        <v>6.0000001139999997</v>
      </c>
      <c r="M114" s="1">
        <f>'data for boroughs'!M114+(M$2+$B114)/1000000000</f>
        <v>7.0000001149999997</v>
      </c>
      <c r="N114" s="1">
        <f>'data for boroughs'!N114+(N$2+$B114)/1000000000</f>
        <v>7.0000001159999998</v>
      </c>
      <c r="O114" s="1">
        <f>'data for boroughs'!O114+(O$2+$B114)/1000000000</f>
        <v>7.0000001169999999</v>
      </c>
      <c r="P114" s="1">
        <f>'data for boroughs'!P114+(P$2+$B114)/1000000000</f>
        <v>10.000000118000001</v>
      </c>
      <c r="Q114" s="1">
        <f>'data for boroughs'!Q114+(Q$2+$B114)/1000000000</f>
        <v>8.0000001189999992</v>
      </c>
      <c r="R114" s="1">
        <f>'data for boroughs'!R114+(R$2+$B114)/1000000000</f>
        <v>13.000000119999999</v>
      </c>
      <c r="S114" s="1">
        <f>'data for boroughs'!S114+(S$2+$B114)/1000000000</f>
        <v>8.0000001209999994</v>
      </c>
      <c r="T114" s="1">
        <f>'data for boroughs'!T114+(T$2+$B114)/1000000000</f>
        <v>6.0000001220000003</v>
      </c>
      <c r="U114" s="1">
        <f>'data for boroughs'!U114+(U$2+$B114)/1000000000</f>
        <v>47.000000123</v>
      </c>
      <c r="V114" s="1">
        <f>'data for boroughs'!V114+(V$2+$B114)/1000000000</f>
        <v>1.000000124</v>
      </c>
      <c r="W114" s="1">
        <f>'data for boroughs'!W114+(W$2+$B114)/1000000000</f>
        <v>4.0000001249999997</v>
      </c>
      <c r="X114" s="1">
        <f>'data for boroughs'!X114+(X$2+$B114)/1000000000</f>
        <v>2.0000001260000002</v>
      </c>
      <c r="Y114" s="1">
        <f>'data for boroughs'!Y114+(Y$2+$B114)/1000000000</f>
        <v>1.2700000000000001E-7</v>
      </c>
      <c r="Z114" s="1">
        <f>'data for boroughs'!Z114+(Z$2+$B114)/1000000000</f>
        <v>1.0000001279999999</v>
      </c>
      <c r="AA114" s="1">
        <f>'data for boroughs'!AA114+(AA$2+$B114)/1000000000</f>
        <v>3.000000129</v>
      </c>
      <c r="AB114" s="1">
        <f>'data for boroughs'!AB114+(AB$2+$B114)/1000000000</f>
        <v>7.0000001300000001</v>
      </c>
      <c r="AC114" s="1">
        <f>'data for boroughs'!AC114+(AC$2+$B114)/1000000000</f>
        <v>1.000000131</v>
      </c>
      <c r="AD114" s="1">
        <f>'data for boroughs'!AD114+(AD$2+$B114)/1000000000</f>
        <v>13.000000132</v>
      </c>
      <c r="AE114" s="1">
        <f>'data for boroughs'!AE114+(AE$2+$B114)/1000000000</f>
        <v>1.0000001329999999</v>
      </c>
      <c r="AF114" s="1">
        <f>'data for boroughs'!AF114+(AF$2+$B114)/1000000000</f>
        <v>1.3400000000000001E-7</v>
      </c>
      <c r="AG114" s="1">
        <f>'data for boroughs'!AG114+(AG$2+$B114)/1000000000</f>
        <v>1.35E-7</v>
      </c>
      <c r="AH114" s="1">
        <f>'data for boroughs'!AH114+(AH$2+$B114)/1000000000</f>
        <v>2.0000001360000002</v>
      </c>
      <c r="AI114" s="1">
        <f>'data for boroughs'!AI114+(AI$2+$B114)/1000000000</f>
        <v>1.000000137</v>
      </c>
      <c r="AJ114" s="1">
        <f>'data for boroughs'!AJ114+(AJ$2+$B114)/1000000000</f>
        <v>1.0000001380000001</v>
      </c>
      <c r="AK114" s="1">
        <f>'data for boroughs'!AK114+(AK$2+$B114)/1000000000</f>
        <v>5.000000139</v>
      </c>
      <c r="AL114" s="1">
        <f>'data for boroughs'!AL114+(AL$2+$B114)/1000000000</f>
        <v>3.00000014</v>
      </c>
      <c r="AM114" s="1">
        <f>'data for boroughs'!AM114+(AM$2+$B114)/1000000000</f>
        <v>1.4100000000000001E-7</v>
      </c>
      <c r="AN114" s="1">
        <f>'data for boroughs'!AN114+(AN$2+$B114)/1000000000</f>
        <v>2.0000001420000002</v>
      </c>
      <c r="AP114" s="5">
        <f t="shared" si="31"/>
        <v>11.000000234</v>
      </c>
      <c r="AQ114" s="5">
        <f t="shared" si="32"/>
        <v>3.0000002540000001</v>
      </c>
      <c r="AR114" s="5">
        <f t="shared" si="33"/>
        <v>1.00000026</v>
      </c>
      <c r="AS114" s="5">
        <f t="shared" si="34"/>
        <v>24.000000472</v>
      </c>
      <c r="AT114" s="5">
        <f t="shared" si="35"/>
        <v>3.0001082700000001</v>
      </c>
      <c r="AU114" s="5">
        <f t="shared" si="36"/>
        <v>7.0000002649999997</v>
      </c>
      <c r="AV114" s="5">
        <f t="shared" si="37"/>
        <v>4.0000002439999998</v>
      </c>
      <c r="AW114" s="5">
        <f t="shared" si="38"/>
        <v>20.000000248999999</v>
      </c>
      <c r="AX114" s="5">
        <f t="shared" si="39"/>
        <v>5.0000002730000004</v>
      </c>
      <c r="AY114" s="5">
        <f t="shared" si="40"/>
        <v>15.000000234999998</v>
      </c>
      <c r="AZ114" s="5">
        <f t="shared" si="41"/>
        <v>9.0000002590000001</v>
      </c>
      <c r="BA114" s="5">
        <f t="shared" si="42"/>
        <v>13.000000367000002</v>
      </c>
      <c r="BB114" s="5">
        <f t="shared" si="43"/>
        <v>6.0000004130000004</v>
      </c>
      <c r="BC114" s="5">
        <f t="shared" si="44"/>
        <v>19.000000349</v>
      </c>
      <c r="BD114" s="5">
        <f t="shared" si="45"/>
        <v>140.00011214399998</v>
      </c>
    </row>
    <row r="115" spans="1:56" x14ac:dyDescent="0.2">
      <c r="A115" s="1" t="s">
        <v>133</v>
      </c>
      <c r="B115" s="1">
        <v>109</v>
      </c>
      <c r="C115" s="1">
        <f>'data for boroughs'!C115+'data for boroughs'!$B115/1000000000</f>
        <v>1.09E-7</v>
      </c>
      <c r="D115" s="1">
        <f>'data for boroughs'!D115+'data for boroughs'!$B115/1000000000</f>
        <v>1.09E-7</v>
      </c>
      <c r="E115" s="1">
        <f>'data for boroughs'!E115+'data for boroughs'!$B115/1000000000</f>
        <v>1.09E-7</v>
      </c>
      <c r="F115" s="1"/>
      <c r="G115" s="1">
        <f>'data for boroughs'!G115+(G$2+$B115)/1000000000</f>
        <v>1.1000000000000001E-7</v>
      </c>
      <c r="H115" s="1">
        <f>'data for boroughs'!H115+(H$2+$B115)/1000000000</f>
        <v>1.11E-7</v>
      </c>
      <c r="I115" s="1">
        <f>'data for boroughs'!I115+(I$2+$B115)/1000000000</f>
        <v>1.12E-7</v>
      </c>
      <c r="J115" s="1">
        <f>'data for boroughs'!J115+(J$2+$B115)/1000000000</f>
        <v>1.1300000000000001E-7</v>
      </c>
      <c r="K115" s="1">
        <f>'data for boroughs'!K115+(K$2+$B115)/1000000000</f>
        <v>1.14E-7</v>
      </c>
      <c r="L115" s="1">
        <f>'data for boroughs'!L115+(L$2+$B115)/1000000000</f>
        <v>1.15E-7</v>
      </c>
      <c r="M115" s="1">
        <f>'data for boroughs'!M115+(M$2+$B115)/1000000000</f>
        <v>1.1600000000000001E-7</v>
      </c>
      <c r="N115" s="1">
        <f>'data for boroughs'!N115+(N$2+$B115)/1000000000</f>
        <v>1.17E-7</v>
      </c>
      <c r="O115" s="1">
        <f>'data for boroughs'!O115+(O$2+$B115)/1000000000</f>
        <v>1.18E-7</v>
      </c>
      <c r="P115" s="1">
        <f>'data for boroughs'!P115+(P$2+$B115)/1000000000</f>
        <v>1.1899999999999999E-7</v>
      </c>
      <c r="Q115" s="1">
        <f>'data for boroughs'!Q115+(Q$2+$B115)/1000000000</f>
        <v>1.1999999999999999E-7</v>
      </c>
      <c r="R115" s="1">
        <f>'data for boroughs'!R115+(R$2+$B115)/1000000000</f>
        <v>1.2100000000000001E-7</v>
      </c>
      <c r="S115" s="1">
        <f>'data for boroughs'!S115+(S$2+$B115)/1000000000</f>
        <v>1.2200000000000001E-7</v>
      </c>
      <c r="T115" s="1">
        <f>'data for boroughs'!T115+(T$2+$B115)/1000000000</f>
        <v>1.23E-7</v>
      </c>
      <c r="U115" s="1">
        <f>'data for boroughs'!U115+(U$2+$B115)/1000000000</f>
        <v>1.24E-7</v>
      </c>
      <c r="V115" s="1">
        <f>'data for boroughs'!V115+(V$2+$B115)/1000000000</f>
        <v>1.2499999999999999E-7</v>
      </c>
      <c r="W115" s="1">
        <f>'data for boroughs'!W115+(W$2+$B115)/1000000000</f>
        <v>1.2599999999999999E-7</v>
      </c>
      <c r="X115" s="1">
        <f>'data for boroughs'!X115+(X$2+$B115)/1000000000</f>
        <v>1.2700000000000001E-7</v>
      </c>
      <c r="Y115" s="1">
        <f>'data for boroughs'!Y115+(Y$2+$B115)/1000000000</f>
        <v>1.2800000000000001E-7</v>
      </c>
      <c r="Z115" s="1">
        <f>'data for boroughs'!Z115+(Z$2+$B115)/1000000000</f>
        <v>1.29E-7</v>
      </c>
      <c r="AA115" s="1">
        <f>'data for boroughs'!AA115+(AA$2+$B115)/1000000000</f>
        <v>1.3E-7</v>
      </c>
      <c r="AB115" s="1">
        <f>'data for boroughs'!AB115+(AB$2+$B115)/1000000000</f>
        <v>1.31E-7</v>
      </c>
      <c r="AC115" s="1">
        <f>'data for boroughs'!AC115+(AC$2+$B115)/1000000000</f>
        <v>1.3199999999999999E-7</v>
      </c>
      <c r="AD115" s="1">
        <f>'data for boroughs'!AD115+(AD$2+$B115)/1000000000</f>
        <v>1.3300000000000001E-7</v>
      </c>
      <c r="AE115" s="1">
        <f>'data for boroughs'!AE115+(AE$2+$B115)/1000000000</f>
        <v>1.3400000000000001E-7</v>
      </c>
      <c r="AF115" s="1">
        <f>'data for boroughs'!AF115+(AF$2+$B115)/1000000000</f>
        <v>1.35E-7</v>
      </c>
      <c r="AG115" s="1">
        <f>'data for boroughs'!AG115+(AG$2+$B115)/1000000000</f>
        <v>1.36E-7</v>
      </c>
      <c r="AH115" s="1">
        <f>'data for boroughs'!AH115+(AH$2+$B115)/1000000000</f>
        <v>1.37E-7</v>
      </c>
      <c r="AI115" s="1">
        <f>'data for boroughs'!AI115+(AI$2+$B115)/1000000000</f>
        <v>1.3799999999999999E-7</v>
      </c>
      <c r="AJ115" s="1">
        <f>'data for boroughs'!AJ115+(AJ$2+$B115)/1000000000</f>
        <v>1.3899999999999999E-7</v>
      </c>
      <c r="AK115" s="1">
        <f>'data for boroughs'!AK115+(AK$2+$B115)/1000000000</f>
        <v>1.4000000000000001E-7</v>
      </c>
      <c r="AL115" s="1">
        <f>'data for boroughs'!AL115+(AL$2+$B115)/1000000000</f>
        <v>1.4100000000000001E-7</v>
      </c>
      <c r="AM115" s="1">
        <f>'data for boroughs'!AM115+(AM$2+$B115)/1000000000</f>
        <v>1.42E-7</v>
      </c>
      <c r="AN115" s="1">
        <f>'data for boroughs'!AN115+(AN$2+$B115)/1000000000</f>
        <v>1.43E-7</v>
      </c>
      <c r="AP115" s="5">
        <f t="shared" si="31"/>
        <v>2.36E-7</v>
      </c>
      <c r="AQ115" s="5">
        <f t="shared" si="32"/>
        <v>2.5600000000000002E-7</v>
      </c>
      <c r="AR115" s="5">
        <f t="shared" si="33"/>
        <v>2.6199999999999999E-7</v>
      </c>
      <c r="AS115" s="5">
        <f t="shared" si="34"/>
        <v>4.7599999999999997E-7</v>
      </c>
      <c r="AT115" s="5">
        <f t="shared" si="35"/>
        <v>1.0927200000000001E-4</v>
      </c>
      <c r="AU115" s="5">
        <f t="shared" si="36"/>
        <v>2.67E-7</v>
      </c>
      <c r="AV115" s="5">
        <f t="shared" si="37"/>
        <v>2.4600000000000001E-7</v>
      </c>
      <c r="AW115" s="5">
        <f t="shared" si="38"/>
        <v>2.5100000000000001E-7</v>
      </c>
      <c r="AX115" s="5">
        <f t="shared" si="39"/>
        <v>2.7500000000000001E-7</v>
      </c>
      <c r="AY115" s="5">
        <f t="shared" si="40"/>
        <v>2.3699999999999999E-7</v>
      </c>
      <c r="AZ115" s="5">
        <f t="shared" si="41"/>
        <v>2.6100000000000002E-7</v>
      </c>
      <c r="BA115" s="5">
        <f t="shared" si="42"/>
        <v>3.7E-7</v>
      </c>
      <c r="BB115" s="5">
        <f t="shared" si="43"/>
        <v>4.1600000000000002E-7</v>
      </c>
      <c r="BC115" s="5">
        <f t="shared" si="44"/>
        <v>3.5199999999999998E-7</v>
      </c>
      <c r="BD115" s="5">
        <f t="shared" si="45"/>
        <v>1.1317700000000002E-4</v>
      </c>
    </row>
    <row r="116" spans="1:56" x14ac:dyDescent="0.2">
      <c r="A116" s="1" t="s">
        <v>135</v>
      </c>
      <c r="B116" s="1">
        <v>110</v>
      </c>
      <c r="C116" s="1">
        <f>'data for boroughs'!C116+'data for boroughs'!$B116/1000000000</f>
        <v>164.00000011</v>
      </c>
      <c r="D116" s="1">
        <f>'data for boroughs'!D116+'data for boroughs'!$B116/1000000000</f>
        <v>98.000000110000002</v>
      </c>
      <c r="E116" s="1">
        <f>'data for boroughs'!E116+'data for boroughs'!$B116/1000000000</f>
        <v>66.000000110000002</v>
      </c>
      <c r="F116" s="1"/>
      <c r="G116" s="1">
        <f>'data for boroughs'!G116+(G$2+$B116)/1000000000</f>
        <v>6.0000001110000003</v>
      </c>
      <c r="H116" s="1">
        <f>'data for boroughs'!H116+(H$2+$B116)/1000000000</f>
        <v>1.12E-7</v>
      </c>
      <c r="I116" s="1">
        <f>'data for boroughs'!I116+(I$2+$B116)/1000000000</f>
        <v>4.0000001129999996</v>
      </c>
      <c r="J116" s="1">
        <f>'data for boroughs'!J116+(J$2+$B116)/1000000000</f>
        <v>3.0000001140000001</v>
      </c>
      <c r="K116" s="1">
        <f>'data for boroughs'!K116+(K$2+$B116)/1000000000</f>
        <v>6.0000001149999997</v>
      </c>
      <c r="L116" s="1">
        <f>'data for boroughs'!L116+(L$2+$B116)/1000000000</f>
        <v>6.0000001159999998</v>
      </c>
      <c r="M116" s="1">
        <f>'data for boroughs'!M116+(M$2+$B116)/1000000000</f>
        <v>9.0000001170000008</v>
      </c>
      <c r="N116" s="1">
        <f>'data for boroughs'!N116+(N$2+$B116)/1000000000</f>
        <v>19.000000117999999</v>
      </c>
      <c r="O116" s="1">
        <f>'data for boroughs'!O116+(O$2+$B116)/1000000000</f>
        <v>4.0000001190000001</v>
      </c>
      <c r="P116" s="1">
        <f>'data for boroughs'!P116+(P$2+$B116)/1000000000</f>
        <v>1.0000001199999999</v>
      </c>
      <c r="Q116" s="1">
        <f>'data for boroughs'!Q116+(Q$2+$B116)/1000000000</f>
        <v>9.0000001209999994</v>
      </c>
      <c r="R116" s="1">
        <f>'data for boroughs'!R116+(R$2+$B116)/1000000000</f>
        <v>10.000000121999999</v>
      </c>
      <c r="S116" s="1">
        <f>'data for boroughs'!S116+(S$2+$B116)/1000000000</f>
        <v>8.0000001229999995</v>
      </c>
      <c r="T116" s="1">
        <f>'data for boroughs'!T116+(T$2+$B116)/1000000000</f>
        <v>13.000000124</v>
      </c>
      <c r="U116" s="1">
        <f>'data for boroughs'!U116+(U$2+$B116)/1000000000</f>
        <v>66.000000125</v>
      </c>
      <c r="V116" s="1">
        <f>'data for boroughs'!V116+(V$2+$B116)/1000000000</f>
        <v>1.000000126</v>
      </c>
      <c r="W116" s="1">
        <f>'data for boroughs'!W116+(W$2+$B116)/1000000000</f>
        <v>2.0000001269999998</v>
      </c>
      <c r="X116" s="1">
        <f>'data for boroughs'!X116+(X$2+$B116)/1000000000</f>
        <v>5.0000001279999999</v>
      </c>
      <c r="Y116" s="1">
        <f>'data for boroughs'!Y116+(Y$2+$B116)/1000000000</f>
        <v>2.000000129</v>
      </c>
      <c r="Z116" s="1">
        <f>'data for boroughs'!Z116+(Z$2+$B116)/1000000000</f>
        <v>3.0000001300000001</v>
      </c>
      <c r="AA116" s="1">
        <f>'data for boroughs'!AA116+(AA$2+$B116)/1000000000</f>
        <v>8.0000001310000002</v>
      </c>
      <c r="AB116" s="1">
        <f>'data for boroughs'!AB116+(AB$2+$B116)/1000000000</f>
        <v>12.000000132</v>
      </c>
      <c r="AC116" s="1">
        <f>'data for boroughs'!AC116+(AC$2+$B116)/1000000000</f>
        <v>4.0000001330000003</v>
      </c>
      <c r="AD116" s="1">
        <f>'data for boroughs'!AD116+(AD$2+$B116)/1000000000</f>
        <v>3.000000134</v>
      </c>
      <c r="AE116" s="1">
        <f>'data for boroughs'!AE116+(AE$2+$B116)/1000000000</f>
        <v>2.0000001350000001</v>
      </c>
      <c r="AF116" s="1">
        <f>'data for boroughs'!AF116+(AF$2+$B116)/1000000000</f>
        <v>2.0000001360000002</v>
      </c>
      <c r="AG116" s="1">
        <f>'data for boroughs'!AG116+(AG$2+$B116)/1000000000</f>
        <v>4.0000001369999998</v>
      </c>
      <c r="AH116" s="1">
        <f>'data for boroughs'!AH116+(AH$2+$B116)/1000000000</f>
        <v>3.0000001379999999</v>
      </c>
      <c r="AI116" s="1">
        <f>'data for boroughs'!AI116+(AI$2+$B116)/1000000000</f>
        <v>1.000000139</v>
      </c>
      <c r="AJ116" s="1">
        <f>'data for boroughs'!AJ116+(AJ$2+$B116)/1000000000</f>
        <v>4.00000014</v>
      </c>
      <c r="AK116" s="1">
        <f>'data for boroughs'!AK116+(AK$2+$B116)/1000000000</f>
        <v>1.0000001409999999</v>
      </c>
      <c r="AL116" s="1">
        <f>'data for boroughs'!AL116+(AL$2+$B116)/1000000000</f>
        <v>2.0000001420000002</v>
      </c>
      <c r="AM116" s="1">
        <f>'data for boroughs'!AM116+(AM$2+$B116)/1000000000</f>
        <v>1.0000001430000001</v>
      </c>
      <c r="AN116" s="1">
        <f>'data for boroughs'!AN116+(AN$2+$B116)/1000000000</f>
        <v>6.0000001440000004</v>
      </c>
      <c r="AP116" s="5">
        <f t="shared" si="31"/>
        <v>8.0000002380000002</v>
      </c>
      <c r="AQ116" s="5">
        <f t="shared" si="32"/>
        <v>8.000000258</v>
      </c>
      <c r="AR116" s="5">
        <f t="shared" si="33"/>
        <v>4.0000002640000005</v>
      </c>
      <c r="AS116" s="5">
        <f t="shared" si="34"/>
        <v>12.000000479999999</v>
      </c>
      <c r="AT116" s="5">
        <f t="shared" si="35"/>
        <v>9.000110273999999</v>
      </c>
      <c r="AU116" s="5">
        <f t="shared" si="36"/>
        <v>16.000000269000001</v>
      </c>
      <c r="AV116" s="5">
        <f t="shared" si="37"/>
        <v>10.000000247999999</v>
      </c>
      <c r="AW116" s="5">
        <f t="shared" si="38"/>
        <v>7.0000002529999996</v>
      </c>
      <c r="AX116" s="5">
        <f t="shared" si="39"/>
        <v>3.0000002769999998</v>
      </c>
      <c r="AY116" s="5">
        <f t="shared" si="40"/>
        <v>28.000000238999998</v>
      </c>
      <c r="AZ116" s="5">
        <f t="shared" si="41"/>
        <v>12.000000263</v>
      </c>
      <c r="BA116" s="5">
        <f t="shared" si="42"/>
        <v>16.000000372999999</v>
      </c>
      <c r="BB116" s="5">
        <f t="shared" si="43"/>
        <v>6.000000419</v>
      </c>
      <c r="BC116" s="5">
        <f t="shared" si="44"/>
        <v>25.000000355000001</v>
      </c>
      <c r="BD116" s="5">
        <f t="shared" si="45"/>
        <v>164.00011420999999</v>
      </c>
    </row>
    <row r="117" spans="1:56" x14ac:dyDescent="0.2">
      <c r="A117" s="1" t="s">
        <v>136</v>
      </c>
      <c r="B117" s="1">
        <v>111</v>
      </c>
      <c r="C117" s="1">
        <f>'data for boroughs'!C117+'data for boroughs'!$B117/1000000000</f>
        <v>26435.000000110998</v>
      </c>
      <c r="D117" s="1">
        <f>'data for boroughs'!D117+'data for boroughs'!$B117/1000000000</f>
        <v>12324.000000111</v>
      </c>
      <c r="E117" s="1">
        <f>'data for boroughs'!E117+'data for boroughs'!$B117/1000000000</f>
        <v>14111.000000111</v>
      </c>
      <c r="F117" s="1"/>
      <c r="G117" s="1">
        <f>'data for boroughs'!G117+(G$2+$B117)/1000000000</f>
        <v>1264.000000112</v>
      </c>
      <c r="H117" s="1">
        <f>'data for boroughs'!H117+(H$2+$B117)/1000000000</f>
        <v>75.000000112999999</v>
      </c>
      <c r="I117" s="1">
        <f>'data for boroughs'!I117+(I$2+$B117)/1000000000</f>
        <v>551.00000011400004</v>
      </c>
      <c r="J117" s="1">
        <f>'data for boroughs'!J117+(J$2+$B117)/1000000000</f>
        <v>778.00000011500003</v>
      </c>
      <c r="K117" s="1">
        <f>'data for boroughs'!K117+(K$2+$B117)/1000000000</f>
        <v>666.00000011600002</v>
      </c>
      <c r="L117" s="1">
        <f>'data for boroughs'!L117+(L$2+$B117)/1000000000</f>
        <v>882.00000011700001</v>
      </c>
      <c r="M117" s="1">
        <f>'data for boroughs'!M117+(M$2+$B117)/1000000000</f>
        <v>996.000000118</v>
      </c>
      <c r="N117" s="1">
        <f>'data for boroughs'!N117+(N$2+$B117)/1000000000</f>
        <v>904.00000011899999</v>
      </c>
      <c r="O117" s="1">
        <f>'data for boroughs'!O117+(O$2+$B117)/1000000000</f>
        <v>734.00000011999998</v>
      </c>
      <c r="P117" s="1">
        <f>'data for boroughs'!P117+(P$2+$B117)/1000000000</f>
        <v>706.00000012099997</v>
      </c>
      <c r="Q117" s="1">
        <f>'data for boroughs'!Q117+(Q$2+$B117)/1000000000</f>
        <v>1177.0000001220001</v>
      </c>
      <c r="R117" s="1">
        <f>'data for boroughs'!R117+(R$2+$B117)/1000000000</f>
        <v>1218.0000001230001</v>
      </c>
      <c r="S117" s="1">
        <f>'data for boroughs'!S117+(S$2+$B117)/1000000000</f>
        <v>997.00000012400005</v>
      </c>
      <c r="T117" s="1">
        <f>'data for boroughs'!T117+(T$2+$B117)/1000000000</f>
        <v>1376.000000125</v>
      </c>
      <c r="U117" s="1">
        <f>'data for boroughs'!U117+(U$2+$B117)/1000000000</f>
        <v>14111.000000126</v>
      </c>
      <c r="V117" s="1">
        <f>'data for boroughs'!V117+(V$2+$B117)/1000000000</f>
        <v>229.00000012699999</v>
      </c>
      <c r="W117" s="1">
        <f>'data for boroughs'!W117+(W$2+$B117)/1000000000</f>
        <v>1860.000000128</v>
      </c>
      <c r="X117" s="1">
        <f>'data for boroughs'!X117+(X$2+$B117)/1000000000</f>
        <v>557.000000129</v>
      </c>
      <c r="Y117" s="1">
        <f>'data for boroughs'!Y117+(Y$2+$B117)/1000000000</f>
        <v>847.00000012999999</v>
      </c>
      <c r="Z117" s="1">
        <f>'data for boroughs'!Z117+(Z$2+$B117)/1000000000</f>
        <v>722.00000013099998</v>
      </c>
      <c r="AA117" s="1">
        <f>'data for boroughs'!AA117+(AA$2+$B117)/1000000000</f>
        <v>728.00000013199997</v>
      </c>
      <c r="AB117" s="1">
        <f>'data for boroughs'!AB117+(AB$2+$B117)/1000000000</f>
        <v>1046.000000133</v>
      </c>
      <c r="AC117" s="1">
        <f>'data for boroughs'!AC117+(AC$2+$B117)/1000000000</f>
        <v>550.00000013399995</v>
      </c>
      <c r="AD117" s="1">
        <f>'data for boroughs'!AD117+(AD$2+$B117)/1000000000</f>
        <v>1101.0000001349999</v>
      </c>
      <c r="AE117" s="1">
        <f>'data for boroughs'!AE117+(AE$2+$B117)/1000000000</f>
        <v>758.00000013600004</v>
      </c>
      <c r="AF117" s="1">
        <f>'data for boroughs'!AF117+(AF$2+$B117)/1000000000</f>
        <v>365.00000013699997</v>
      </c>
      <c r="AG117" s="1">
        <f>'data for boroughs'!AG117+(AG$2+$B117)/1000000000</f>
        <v>859.00000013800002</v>
      </c>
      <c r="AH117" s="1">
        <f>'data for boroughs'!AH117+(AH$2+$B117)/1000000000</f>
        <v>932.00000013900001</v>
      </c>
      <c r="AI117" s="1">
        <f>'data for boroughs'!AI117+(AI$2+$B117)/1000000000</f>
        <v>729.00000014</v>
      </c>
      <c r="AJ117" s="1">
        <f>'data for boroughs'!AJ117+(AJ$2+$B117)/1000000000</f>
        <v>577.00000014099999</v>
      </c>
      <c r="AK117" s="1">
        <f>'data for boroughs'!AK117+(AK$2+$B117)/1000000000</f>
        <v>679.00000014199998</v>
      </c>
      <c r="AL117" s="1">
        <f>'data for boroughs'!AL117+(AL$2+$B117)/1000000000</f>
        <v>641.00000014299997</v>
      </c>
      <c r="AM117" s="1">
        <f>'data for boroughs'!AM117+(AM$2+$B117)/1000000000</f>
        <v>540.00000014399996</v>
      </c>
      <c r="AN117" s="1">
        <f>'data for boroughs'!AN117+(AN$2+$B117)/1000000000</f>
        <v>391.000000145</v>
      </c>
      <c r="AP117" s="5">
        <f t="shared" si="31"/>
        <v>3124.0000002400002</v>
      </c>
      <c r="AQ117" s="5">
        <f t="shared" si="32"/>
        <v>1279.00000026</v>
      </c>
      <c r="AR117" s="5">
        <f t="shared" si="33"/>
        <v>1605.0000002659999</v>
      </c>
      <c r="AS117" s="5">
        <f t="shared" si="34"/>
        <v>2228.0000004839999</v>
      </c>
      <c r="AT117" s="5">
        <f t="shared" si="35"/>
        <v>1268.0001112759999</v>
      </c>
      <c r="AU117" s="5">
        <f t="shared" si="36"/>
        <v>1905.0000002709999</v>
      </c>
      <c r="AV117" s="5">
        <f t="shared" si="37"/>
        <v>1216.0000002500001</v>
      </c>
      <c r="AW117" s="5">
        <f t="shared" si="38"/>
        <v>1835.000000255</v>
      </c>
      <c r="AX117" s="5">
        <f t="shared" si="39"/>
        <v>1044.000000279</v>
      </c>
      <c r="AY117" s="5">
        <f t="shared" si="40"/>
        <v>2081.0000002410002</v>
      </c>
      <c r="AZ117" s="5">
        <f t="shared" si="41"/>
        <v>1574.0000002649999</v>
      </c>
      <c r="BA117" s="5">
        <f t="shared" si="42"/>
        <v>1824.0000003760001</v>
      </c>
      <c r="BB117" s="5">
        <f t="shared" si="43"/>
        <v>2302.0000004220001</v>
      </c>
      <c r="BC117" s="5">
        <f t="shared" si="44"/>
        <v>3150.0000003579999</v>
      </c>
      <c r="BD117" s="5">
        <f t="shared" si="45"/>
        <v>26435.000115243005</v>
      </c>
    </row>
    <row r="118" spans="1:56" x14ac:dyDescent="0.2">
      <c r="A118" s="1" t="s">
        <v>137</v>
      </c>
      <c r="B118" s="1">
        <v>112</v>
      </c>
      <c r="C118" s="1">
        <f>'data for boroughs'!C118+'data for boroughs'!$B118/1000000000</f>
        <v>17803.000000111999</v>
      </c>
      <c r="D118" s="1">
        <f>'data for boroughs'!D118+'data for boroughs'!$B118/1000000000</f>
        <v>8071.0000001119997</v>
      </c>
      <c r="E118" s="1">
        <f>'data for boroughs'!E118+'data for boroughs'!$B118/1000000000</f>
        <v>9732.0000001120006</v>
      </c>
      <c r="F118" s="1"/>
      <c r="G118" s="1">
        <f>'data for boroughs'!G118+(G$2+$B118)/1000000000</f>
        <v>483.000000113</v>
      </c>
      <c r="H118" s="1">
        <f>'data for boroughs'!H118+(H$2+$B118)/1000000000</f>
        <v>11.000000114000001</v>
      </c>
      <c r="I118" s="1">
        <f>'data for boroughs'!I118+(I$2+$B118)/1000000000</f>
        <v>476.00000011499998</v>
      </c>
      <c r="J118" s="1">
        <f>'data for boroughs'!J118+(J$2+$B118)/1000000000</f>
        <v>464.00000011600002</v>
      </c>
      <c r="K118" s="1">
        <f>'data for boroughs'!K118+(K$2+$B118)/1000000000</f>
        <v>1600.0000001169999</v>
      </c>
      <c r="L118" s="1">
        <f>'data for boroughs'!L118+(L$2+$B118)/1000000000</f>
        <v>368.000000118</v>
      </c>
      <c r="M118" s="1">
        <f>'data for boroughs'!M118+(M$2+$B118)/1000000000</f>
        <v>295.00000011899999</v>
      </c>
      <c r="N118" s="1">
        <f>'data for boroughs'!N118+(N$2+$B118)/1000000000</f>
        <v>650.00000011999998</v>
      </c>
      <c r="O118" s="1">
        <f>'data for boroughs'!O118+(O$2+$B118)/1000000000</f>
        <v>482.00000012100003</v>
      </c>
      <c r="P118" s="1">
        <f>'data for boroughs'!P118+(P$2+$B118)/1000000000</f>
        <v>815.00000012199996</v>
      </c>
      <c r="Q118" s="1">
        <f>'data for boroughs'!Q118+(Q$2+$B118)/1000000000</f>
        <v>562.00000012299995</v>
      </c>
      <c r="R118" s="1">
        <f>'data for boroughs'!R118+(R$2+$B118)/1000000000</f>
        <v>636.00000012400005</v>
      </c>
      <c r="S118" s="1">
        <f>'data for boroughs'!S118+(S$2+$B118)/1000000000</f>
        <v>754.00000012500004</v>
      </c>
      <c r="T118" s="1">
        <f>'data for boroughs'!T118+(T$2+$B118)/1000000000</f>
        <v>475.00000012599997</v>
      </c>
      <c r="U118" s="1">
        <f>'data for boroughs'!U118+(U$2+$B118)/1000000000</f>
        <v>9732.000000127</v>
      </c>
      <c r="V118" s="1">
        <f>'data for boroughs'!V118+(V$2+$B118)/1000000000</f>
        <v>101.000000128</v>
      </c>
      <c r="W118" s="1">
        <f>'data for boroughs'!W118+(W$2+$B118)/1000000000</f>
        <v>1823.000000129</v>
      </c>
      <c r="X118" s="1">
        <f>'data for boroughs'!X118+(X$2+$B118)/1000000000</f>
        <v>102.00000013</v>
      </c>
      <c r="Y118" s="1">
        <f>'data for boroughs'!Y118+(Y$2+$B118)/1000000000</f>
        <v>1468.000000131</v>
      </c>
      <c r="Z118" s="1">
        <f>'data for boroughs'!Z118+(Z$2+$B118)/1000000000</f>
        <v>304.00000013200003</v>
      </c>
      <c r="AA118" s="1">
        <f>'data for boroughs'!AA118+(AA$2+$B118)/1000000000</f>
        <v>632.00000013299996</v>
      </c>
      <c r="AB118" s="1">
        <f>'data for boroughs'!AB118+(AB$2+$B118)/1000000000</f>
        <v>980.00000013399995</v>
      </c>
      <c r="AC118" s="1">
        <f>'data for boroughs'!AC118+(AC$2+$B118)/1000000000</f>
        <v>489.00000013499999</v>
      </c>
      <c r="AD118" s="1">
        <f>'data for boroughs'!AD118+(AD$2+$B118)/1000000000</f>
        <v>476.00000013599998</v>
      </c>
      <c r="AE118" s="1">
        <f>'data for boroughs'!AE118+(AE$2+$B118)/1000000000</f>
        <v>408.00000013699997</v>
      </c>
      <c r="AF118" s="1">
        <f>'data for boroughs'!AF118+(AF$2+$B118)/1000000000</f>
        <v>91.000000138000004</v>
      </c>
      <c r="AG118" s="1">
        <f>'data for boroughs'!AG118+(AG$2+$B118)/1000000000</f>
        <v>339.00000013900001</v>
      </c>
      <c r="AH118" s="1">
        <f>'data for boroughs'!AH118+(AH$2+$B118)/1000000000</f>
        <v>379.00000014</v>
      </c>
      <c r="AI118" s="1">
        <f>'data for boroughs'!AI118+(AI$2+$B118)/1000000000</f>
        <v>399.00000014099999</v>
      </c>
      <c r="AJ118" s="1">
        <f>'data for boroughs'!AJ118+(AJ$2+$B118)/1000000000</f>
        <v>414.00000014199998</v>
      </c>
      <c r="AK118" s="1">
        <f>'data for boroughs'!AK118+(AK$2+$B118)/1000000000</f>
        <v>180.00000014299999</v>
      </c>
      <c r="AL118" s="1">
        <f>'data for boroughs'!AL118+(AL$2+$B118)/1000000000</f>
        <v>359.00000014400001</v>
      </c>
      <c r="AM118" s="1">
        <f>'data for boroughs'!AM118+(AM$2+$B118)/1000000000</f>
        <v>197.000000145</v>
      </c>
      <c r="AN118" s="1">
        <f>'data for boroughs'!AN118+(AN$2+$B118)/1000000000</f>
        <v>591.00000014600005</v>
      </c>
      <c r="AP118" s="5">
        <f t="shared" si="31"/>
        <v>2306.0000002420002</v>
      </c>
      <c r="AQ118" s="5">
        <f t="shared" si="32"/>
        <v>406.00000026200001</v>
      </c>
      <c r="AR118" s="5">
        <f t="shared" si="33"/>
        <v>1876.0000002679999</v>
      </c>
      <c r="AS118" s="5">
        <f t="shared" si="34"/>
        <v>1563.0000004880001</v>
      </c>
      <c r="AT118" s="5">
        <f t="shared" si="35"/>
        <v>829.00011227799996</v>
      </c>
      <c r="AU118" s="5">
        <f t="shared" si="36"/>
        <v>1319.0000002729998</v>
      </c>
      <c r="AV118" s="5">
        <f t="shared" si="37"/>
        <v>2089.0000002520001</v>
      </c>
      <c r="AW118" s="5">
        <f t="shared" si="38"/>
        <v>958.00000025700001</v>
      </c>
      <c r="AX118" s="5">
        <f t="shared" si="39"/>
        <v>271.00000028099998</v>
      </c>
      <c r="AY118" s="5">
        <f t="shared" si="40"/>
        <v>1212.0000002429999</v>
      </c>
      <c r="AZ118" s="5">
        <f t="shared" si="41"/>
        <v>1168.0000002669999</v>
      </c>
      <c r="BA118" s="5">
        <f t="shared" si="42"/>
        <v>1435.0000003790001</v>
      </c>
      <c r="BB118" s="5">
        <f t="shared" si="43"/>
        <v>1137.0000004250001</v>
      </c>
      <c r="BC118" s="5">
        <f t="shared" si="44"/>
        <v>1234.000000361</v>
      </c>
      <c r="BD118" s="5">
        <f t="shared" si="45"/>
        <v>17803.000116276002</v>
      </c>
    </row>
    <row r="119" spans="1:56" x14ac:dyDescent="0.2">
      <c r="A119" s="1" t="s">
        <v>138</v>
      </c>
      <c r="B119" s="1">
        <v>113</v>
      </c>
      <c r="C119" s="1">
        <f>'data for boroughs'!C119+'data for boroughs'!$B119/1000000000</f>
        <v>742.00000011300006</v>
      </c>
      <c r="D119" s="1">
        <f>'data for boroughs'!D119+'data for boroughs'!$B119/1000000000</f>
        <v>459.000000113</v>
      </c>
      <c r="E119" s="1">
        <f>'data for boroughs'!E119+'data for boroughs'!$B119/1000000000</f>
        <v>283.000000113</v>
      </c>
      <c r="F119" s="1"/>
      <c r="G119" s="1">
        <f>'data for boroughs'!G119+(G$2+$B119)/1000000000</f>
        <v>61.000000114000002</v>
      </c>
      <c r="H119" s="1">
        <f>'data for boroughs'!H119+(H$2+$B119)/1000000000</f>
        <v>1.15E-7</v>
      </c>
      <c r="I119" s="1">
        <f>'data for boroughs'!I119+(I$2+$B119)/1000000000</f>
        <v>48.000000116000002</v>
      </c>
      <c r="J119" s="1">
        <f>'data for boroughs'!J119+(J$2+$B119)/1000000000</f>
        <v>20.000000116999999</v>
      </c>
      <c r="K119" s="1">
        <f>'data for boroughs'!K119+(K$2+$B119)/1000000000</f>
        <v>26.000000117999999</v>
      </c>
      <c r="L119" s="1">
        <f>'data for boroughs'!L119+(L$2+$B119)/1000000000</f>
        <v>49.000000118999999</v>
      </c>
      <c r="M119" s="1">
        <f>'data for boroughs'!M119+(M$2+$B119)/1000000000</f>
        <v>33.000000120000003</v>
      </c>
      <c r="N119" s="1">
        <f>'data for boroughs'!N119+(N$2+$B119)/1000000000</f>
        <v>38.000000120999999</v>
      </c>
      <c r="O119" s="1">
        <f>'data for boroughs'!O119+(O$2+$B119)/1000000000</f>
        <v>20.000000121999999</v>
      </c>
      <c r="P119" s="1">
        <f>'data for boroughs'!P119+(P$2+$B119)/1000000000</f>
        <v>6.0000001230000004</v>
      </c>
      <c r="Q119" s="1">
        <f>'data for boroughs'!Q119+(Q$2+$B119)/1000000000</f>
        <v>31.000000124</v>
      </c>
      <c r="R119" s="1">
        <f>'data for boroughs'!R119+(R$2+$B119)/1000000000</f>
        <v>51.000000125</v>
      </c>
      <c r="S119" s="1">
        <f>'data for boroughs'!S119+(S$2+$B119)/1000000000</f>
        <v>24.000000126</v>
      </c>
      <c r="T119" s="1">
        <f>'data for boroughs'!T119+(T$2+$B119)/1000000000</f>
        <v>52.000000127</v>
      </c>
      <c r="U119" s="1">
        <f>'data for boroughs'!U119+(U$2+$B119)/1000000000</f>
        <v>283.00000012800001</v>
      </c>
      <c r="V119" s="1">
        <f>'data for boroughs'!V119+(V$2+$B119)/1000000000</f>
        <v>1.000000129</v>
      </c>
      <c r="W119" s="1">
        <f>'data for boroughs'!W119+(W$2+$B119)/1000000000</f>
        <v>20.00000013</v>
      </c>
      <c r="X119" s="1">
        <f>'data for boroughs'!X119+(X$2+$B119)/1000000000</f>
        <v>33.000000131</v>
      </c>
      <c r="Y119" s="1">
        <f>'data for boroughs'!Y119+(Y$2+$B119)/1000000000</f>
        <v>11.000000132</v>
      </c>
      <c r="Z119" s="1">
        <f>'data for boroughs'!Z119+(Z$2+$B119)/1000000000</f>
        <v>38.000000133</v>
      </c>
      <c r="AA119" s="1">
        <f>'data for boroughs'!AA119+(AA$2+$B119)/1000000000</f>
        <v>12.000000134</v>
      </c>
      <c r="AB119" s="1">
        <f>'data for boroughs'!AB119+(AB$2+$B119)/1000000000</f>
        <v>16.000000135000001</v>
      </c>
      <c r="AC119" s="1">
        <f>'data for boroughs'!AC119+(AC$2+$B119)/1000000000</f>
        <v>4.0000001359999997</v>
      </c>
      <c r="AD119" s="1">
        <f>'data for boroughs'!AD119+(AD$2+$B119)/1000000000</f>
        <v>14.000000137000001</v>
      </c>
      <c r="AE119" s="1">
        <f>'data for boroughs'!AE119+(AE$2+$B119)/1000000000</f>
        <v>5.0000001379999999</v>
      </c>
      <c r="AF119" s="1">
        <f>'data for boroughs'!AF119+(AF$2+$B119)/1000000000</f>
        <v>4.000000139</v>
      </c>
      <c r="AG119" s="1">
        <f>'data for boroughs'!AG119+(AG$2+$B119)/1000000000</f>
        <v>1.00000014</v>
      </c>
      <c r="AH119" s="1">
        <f>'data for boroughs'!AH119+(AH$2+$B119)/1000000000</f>
        <v>24.000000141000001</v>
      </c>
      <c r="AI119" s="1">
        <f>'data for boroughs'!AI119+(AI$2+$B119)/1000000000</f>
        <v>16.000000142000001</v>
      </c>
      <c r="AJ119" s="1">
        <f>'data for boroughs'!AJ119+(AJ$2+$B119)/1000000000</f>
        <v>16.000000143000001</v>
      </c>
      <c r="AK119" s="1">
        <f>'data for boroughs'!AK119+(AK$2+$B119)/1000000000</f>
        <v>13.000000143999999</v>
      </c>
      <c r="AL119" s="1">
        <f>'data for boroughs'!AL119+(AL$2+$B119)/1000000000</f>
        <v>37.000000145000001</v>
      </c>
      <c r="AM119" s="1">
        <f>'data for boroughs'!AM119+(AM$2+$B119)/1000000000</f>
        <v>6.0000001459999996</v>
      </c>
      <c r="AN119" s="1">
        <f>'data for boroughs'!AN119+(AN$2+$B119)/1000000000</f>
        <v>12.000000147</v>
      </c>
      <c r="AP119" s="5">
        <f t="shared" si="31"/>
        <v>81.000000244000006</v>
      </c>
      <c r="AQ119" s="5">
        <f t="shared" si="32"/>
        <v>71.000000263999993</v>
      </c>
      <c r="AR119" s="5">
        <f t="shared" si="33"/>
        <v>16.000000270000001</v>
      </c>
      <c r="AS119" s="5">
        <f t="shared" si="34"/>
        <v>58.000000491999998</v>
      </c>
      <c r="AT119" s="5">
        <f t="shared" si="35"/>
        <v>18.000113280000001</v>
      </c>
      <c r="AU119" s="5">
        <f t="shared" si="36"/>
        <v>17.000000275000001</v>
      </c>
      <c r="AV119" s="5">
        <f t="shared" si="37"/>
        <v>30.000000254</v>
      </c>
      <c r="AW119" s="5">
        <f t="shared" si="38"/>
        <v>34.000000259000004</v>
      </c>
      <c r="AX119" s="5">
        <f t="shared" si="39"/>
        <v>17.000000282999999</v>
      </c>
      <c r="AY119" s="5">
        <f t="shared" si="40"/>
        <v>69.000000244999995</v>
      </c>
      <c r="AZ119" s="5">
        <f t="shared" si="41"/>
        <v>40.000000268999997</v>
      </c>
      <c r="BA119" s="5">
        <f t="shared" si="42"/>
        <v>109.000000382</v>
      </c>
      <c r="BB119" s="5">
        <f t="shared" si="43"/>
        <v>77.000000428000007</v>
      </c>
      <c r="BC119" s="5">
        <f t="shared" si="44"/>
        <v>105.000000364</v>
      </c>
      <c r="BD119" s="5">
        <f t="shared" si="45"/>
        <v>742.00011730899996</v>
      </c>
    </row>
    <row r="120" spans="1:56" x14ac:dyDescent="0.2">
      <c r="A120" s="1" t="s">
        <v>139</v>
      </c>
      <c r="B120" s="1">
        <v>114</v>
      </c>
      <c r="C120" s="1">
        <f>'data for boroughs'!C120+'data for boroughs'!$B120/1000000000</f>
        <v>262247.00000011403</v>
      </c>
      <c r="D120" s="1">
        <f>'data for boroughs'!D120+'data for boroughs'!$B120/1000000000</f>
        <v>59235.000000114</v>
      </c>
      <c r="E120" s="1">
        <f>'data for boroughs'!E120+'data for boroughs'!$B120/1000000000</f>
        <v>203012.000000114</v>
      </c>
      <c r="F120" s="1"/>
      <c r="G120" s="1">
        <f>'data for boroughs'!G120+(G$2+$B120)/1000000000</f>
        <v>2667.0000001150001</v>
      </c>
      <c r="H120" s="1">
        <f>'data for boroughs'!H120+(H$2+$B120)/1000000000</f>
        <v>105.000000116</v>
      </c>
      <c r="I120" s="1">
        <f>'data for boroughs'!I120+(I$2+$B120)/1000000000</f>
        <v>2955.0000001170001</v>
      </c>
      <c r="J120" s="1">
        <f>'data for boroughs'!J120+(J$2+$B120)/1000000000</f>
        <v>1657.0000001179999</v>
      </c>
      <c r="K120" s="1">
        <f>'data for boroughs'!K120+(K$2+$B120)/1000000000</f>
        <v>2531.0000001190001</v>
      </c>
      <c r="L120" s="1">
        <f>'data for boroughs'!L120+(L$2+$B120)/1000000000</f>
        <v>1424.0000001200001</v>
      </c>
      <c r="M120" s="1">
        <f>'data for boroughs'!M120+(M$2+$B120)/1000000000</f>
        <v>1521.0000001210001</v>
      </c>
      <c r="N120" s="1">
        <f>'data for boroughs'!N120+(N$2+$B120)/1000000000</f>
        <v>2261.0000001220001</v>
      </c>
      <c r="O120" s="1">
        <f>'data for boroughs'!O120+(O$2+$B120)/1000000000</f>
        <v>2609.0000001230001</v>
      </c>
      <c r="P120" s="1">
        <f>'data for boroughs'!P120+(P$2+$B120)/1000000000</f>
        <v>26807.000000124001</v>
      </c>
      <c r="Q120" s="1">
        <f>'data for boroughs'!Q120+(Q$2+$B120)/1000000000</f>
        <v>2744.000000125</v>
      </c>
      <c r="R120" s="1">
        <f>'data for boroughs'!R120+(R$2+$B120)/1000000000</f>
        <v>3889.000000126</v>
      </c>
      <c r="S120" s="1">
        <f>'data for boroughs'!S120+(S$2+$B120)/1000000000</f>
        <v>4137.000000127</v>
      </c>
      <c r="T120" s="1">
        <f>'data for boroughs'!T120+(T$2+$B120)/1000000000</f>
        <v>3928.000000128</v>
      </c>
      <c r="U120" s="1">
        <f>'data for boroughs'!U120+(U$2+$B120)/1000000000</f>
        <v>203012.00000012899</v>
      </c>
      <c r="V120" s="1">
        <f>'data for boroughs'!V120+(V$2+$B120)/1000000000</f>
        <v>4364.0000001300004</v>
      </c>
      <c r="W120" s="1">
        <f>'data for boroughs'!W120+(W$2+$B120)/1000000000</f>
        <v>10912.000000131</v>
      </c>
      <c r="X120" s="1">
        <f>'data for boroughs'!X120+(X$2+$B120)/1000000000</f>
        <v>3403.000000132</v>
      </c>
      <c r="Y120" s="1">
        <f>'data for boroughs'!Y120+(Y$2+$B120)/1000000000</f>
        <v>28548.000000133001</v>
      </c>
      <c r="Z120" s="1">
        <f>'data for boroughs'!Z120+(Z$2+$B120)/1000000000</f>
        <v>3474.0000001339999</v>
      </c>
      <c r="AA120" s="1">
        <f>'data for boroughs'!AA120+(AA$2+$B120)/1000000000</f>
        <v>13220.000000135</v>
      </c>
      <c r="AB120" s="1">
        <f>'data for boroughs'!AB120+(AB$2+$B120)/1000000000</f>
        <v>25820.000000135999</v>
      </c>
      <c r="AC120" s="1">
        <f>'data for boroughs'!AC120+(AC$2+$B120)/1000000000</f>
        <v>4186.0000001369999</v>
      </c>
      <c r="AD120" s="1">
        <f>'data for boroughs'!AD120+(AD$2+$B120)/1000000000</f>
        <v>4367.0000001380004</v>
      </c>
      <c r="AE120" s="1">
        <f>'data for boroughs'!AE120+(AE$2+$B120)/1000000000</f>
        <v>21539.000000139</v>
      </c>
      <c r="AF120" s="1">
        <f>'data for boroughs'!AF120+(AF$2+$B120)/1000000000</f>
        <v>2301.0000001399999</v>
      </c>
      <c r="AG120" s="1">
        <f>'data for boroughs'!AG120+(AG$2+$B120)/1000000000</f>
        <v>15617.000000141001</v>
      </c>
      <c r="AH120" s="1">
        <f>'data for boroughs'!AH120+(AH$2+$B120)/1000000000</f>
        <v>27288.000000142001</v>
      </c>
      <c r="AI120" s="1">
        <f>'data for boroughs'!AI120+(AI$2+$B120)/1000000000</f>
        <v>2840.0000001429999</v>
      </c>
      <c r="AJ120" s="1">
        <f>'data for boroughs'!AJ120+(AJ$2+$B120)/1000000000</f>
        <v>4293.0000001440003</v>
      </c>
      <c r="AK120" s="1">
        <f>'data for boroughs'!AK120+(AK$2+$B120)/1000000000</f>
        <v>21082.000000144999</v>
      </c>
      <c r="AL120" s="1">
        <f>'data for boroughs'!AL120+(AL$2+$B120)/1000000000</f>
        <v>2412.0000001459998</v>
      </c>
      <c r="AM120" s="1">
        <f>'data for boroughs'!AM120+(AM$2+$B120)/1000000000</f>
        <v>3196.0000001469998</v>
      </c>
      <c r="AN120" s="1">
        <f>'data for boroughs'!AN120+(AN$2+$B120)/1000000000</f>
        <v>4150.0000001480003</v>
      </c>
      <c r="AP120" s="5">
        <f t="shared" si="31"/>
        <v>13579.000000246</v>
      </c>
      <c r="AQ120" s="5">
        <f t="shared" si="32"/>
        <v>6877.0000002659999</v>
      </c>
      <c r="AR120" s="5">
        <f t="shared" si="33"/>
        <v>50087.000000272004</v>
      </c>
      <c r="AS120" s="5">
        <f t="shared" si="34"/>
        <v>35165.000000496002</v>
      </c>
      <c r="AT120" s="5">
        <f t="shared" si="35"/>
        <v>16416.000114282</v>
      </c>
      <c r="AU120" s="5">
        <f t="shared" si="36"/>
        <v>41437.000000276996</v>
      </c>
      <c r="AV120" s="5">
        <f t="shared" si="37"/>
        <v>6717.000000256</v>
      </c>
      <c r="AW120" s="5">
        <f t="shared" si="38"/>
        <v>6976.0000002610004</v>
      </c>
      <c r="AX120" s="5">
        <f t="shared" si="39"/>
        <v>23383.000000284999</v>
      </c>
      <c r="AY120" s="5">
        <f t="shared" si="40"/>
        <v>5005.0000002470006</v>
      </c>
      <c r="AZ120" s="5">
        <f t="shared" si="41"/>
        <v>8430.0000002710003</v>
      </c>
      <c r="BA120" s="5">
        <f t="shared" si="42"/>
        <v>8529.000000385</v>
      </c>
      <c r="BB120" s="5">
        <f t="shared" si="43"/>
        <v>32540.000000430999</v>
      </c>
      <c r="BC120" s="5">
        <f t="shared" si="44"/>
        <v>7106.0000003669993</v>
      </c>
      <c r="BD120" s="5">
        <f t="shared" si="45"/>
        <v>262247.000118342</v>
      </c>
    </row>
    <row r="121" spans="1:56" x14ac:dyDescent="0.2">
      <c r="A121" s="1" t="s">
        <v>140</v>
      </c>
      <c r="B121" s="1">
        <v>115</v>
      </c>
      <c r="C121" s="1">
        <f>'data for boroughs'!C121+'data for boroughs'!$B121/1000000000</f>
        <v>2893.0000001150001</v>
      </c>
      <c r="D121" s="1">
        <f>'data for boroughs'!D121+'data for boroughs'!$B121/1000000000</f>
        <v>1404.0000001149999</v>
      </c>
      <c r="E121" s="1">
        <f>'data for boroughs'!E121+'data for boroughs'!$B121/1000000000</f>
        <v>1489.0000001149999</v>
      </c>
      <c r="F121" s="1"/>
      <c r="G121" s="1">
        <f>'data for boroughs'!G121+(G$2+$B121)/1000000000</f>
        <v>114.000000116</v>
      </c>
      <c r="H121" s="1">
        <f>'data for boroughs'!H121+(H$2+$B121)/1000000000</f>
        <v>7.0000001169999999</v>
      </c>
      <c r="I121" s="1">
        <f>'data for boroughs'!I121+(I$2+$B121)/1000000000</f>
        <v>88.000000118000003</v>
      </c>
      <c r="J121" s="1">
        <f>'data for boroughs'!J121+(J$2+$B121)/1000000000</f>
        <v>102.00000011900001</v>
      </c>
      <c r="K121" s="1">
        <f>'data for boroughs'!K121+(K$2+$B121)/1000000000</f>
        <v>82.000000119999996</v>
      </c>
      <c r="L121" s="1">
        <f>'data for boroughs'!L121+(L$2+$B121)/1000000000</f>
        <v>69.000000120999999</v>
      </c>
      <c r="M121" s="1">
        <f>'data for boroughs'!M121+(M$2+$B121)/1000000000</f>
        <v>132.00000012199999</v>
      </c>
      <c r="N121" s="1">
        <f>'data for boroughs'!N121+(N$2+$B121)/1000000000</f>
        <v>78.000000123000007</v>
      </c>
      <c r="O121" s="1">
        <f>'data for boroughs'!O121+(O$2+$B121)/1000000000</f>
        <v>77.000000123999996</v>
      </c>
      <c r="P121" s="1">
        <f>'data for boroughs'!P121+(P$2+$B121)/1000000000</f>
        <v>81.000000125</v>
      </c>
      <c r="Q121" s="1">
        <f>'data for boroughs'!Q121+(Q$2+$B121)/1000000000</f>
        <v>100.000000126</v>
      </c>
      <c r="R121" s="1">
        <f>'data for boroughs'!R121+(R$2+$B121)/1000000000</f>
        <v>124.00000012700001</v>
      </c>
      <c r="S121" s="1">
        <f>'data for boroughs'!S121+(S$2+$B121)/1000000000</f>
        <v>126.000000128</v>
      </c>
      <c r="T121" s="1">
        <f>'data for boroughs'!T121+(T$2+$B121)/1000000000</f>
        <v>224.000000129</v>
      </c>
      <c r="U121" s="1">
        <f>'data for boroughs'!U121+(U$2+$B121)/1000000000</f>
        <v>1489.00000013</v>
      </c>
      <c r="V121" s="1">
        <f>'data for boroughs'!V121+(V$2+$B121)/1000000000</f>
        <v>15.000000131</v>
      </c>
      <c r="W121" s="1">
        <f>'data for boroughs'!W121+(W$2+$B121)/1000000000</f>
        <v>269.00000013200003</v>
      </c>
      <c r="X121" s="1">
        <f>'data for boroughs'!X121+(X$2+$B121)/1000000000</f>
        <v>23.000000133</v>
      </c>
      <c r="Y121" s="1">
        <f>'data for boroughs'!Y121+(Y$2+$B121)/1000000000</f>
        <v>182.000000134</v>
      </c>
      <c r="Z121" s="1">
        <f>'data for boroughs'!Z121+(Z$2+$B121)/1000000000</f>
        <v>75.000000134999993</v>
      </c>
      <c r="AA121" s="1">
        <f>'data for boroughs'!AA121+(AA$2+$B121)/1000000000</f>
        <v>85.000000135999997</v>
      </c>
      <c r="AB121" s="1">
        <f>'data for boroughs'!AB121+(AB$2+$B121)/1000000000</f>
        <v>128.000000137</v>
      </c>
      <c r="AC121" s="1">
        <f>'data for boroughs'!AC121+(AC$2+$B121)/1000000000</f>
        <v>44.000000137999997</v>
      </c>
      <c r="AD121" s="1">
        <f>'data for boroughs'!AD121+(AD$2+$B121)/1000000000</f>
        <v>87.000000138999994</v>
      </c>
      <c r="AE121" s="1">
        <f>'data for boroughs'!AE121+(AE$2+$B121)/1000000000</f>
        <v>49.000000139999997</v>
      </c>
      <c r="AF121" s="1">
        <f>'data for boroughs'!AF121+(AF$2+$B121)/1000000000</f>
        <v>26.000000141000001</v>
      </c>
      <c r="AG121" s="1">
        <f>'data for boroughs'!AG121+(AG$2+$B121)/1000000000</f>
        <v>65.000000142000005</v>
      </c>
      <c r="AH121" s="1">
        <f>'data for boroughs'!AH121+(AH$2+$B121)/1000000000</f>
        <v>72.000000142999994</v>
      </c>
      <c r="AI121" s="1">
        <f>'data for boroughs'!AI121+(AI$2+$B121)/1000000000</f>
        <v>70.000000143999998</v>
      </c>
      <c r="AJ121" s="1">
        <f>'data for boroughs'!AJ121+(AJ$2+$B121)/1000000000</f>
        <v>70.000000145000001</v>
      </c>
      <c r="AK121" s="1">
        <f>'data for boroughs'!AK121+(AK$2+$B121)/1000000000</f>
        <v>71.000000146000005</v>
      </c>
      <c r="AL121" s="1">
        <f>'data for boroughs'!AL121+(AL$2+$B121)/1000000000</f>
        <v>75.000000146999994</v>
      </c>
      <c r="AM121" s="1">
        <f>'data for boroughs'!AM121+(AM$2+$B121)/1000000000</f>
        <v>35.000000147999998</v>
      </c>
      <c r="AN121" s="1">
        <f>'data for boroughs'!AN121+(AN$2+$B121)/1000000000</f>
        <v>48.000000149000002</v>
      </c>
      <c r="AP121" s="5">
        <f t="shared" si="31"/>
        <v>383.00000024799999</v>
      </c>
      <c r="AQ121" s="5">
        <f t="shared" si="32"/>
        <v>98.000000267999994</v>
      </c>
      <c r="AR121" s="5">
        <f t="shared" si="33"/>
        <v>231.000000274</v>
      </c>
      <c r="AS121" s="5">
        <f t="shared" si="34"/>
        <v>227.00000050000003</v>
      </c>
      <c r="AT121" s="5">
        <f t="shared" si="35"/>
        <v>120.00011528399999</v>
      </c>
      <c r="AU121" s="5">
        <f t="shared" si="36"/>
        <v>193.00000027900001</v>
      </c>
      <c r="AV121" s="5">
        <f t="shared" si="37"/>
        <v>126.000000258</v>
      </c>
      <c r="AW121" s="5">
        <f t="shared" si="38"/>
        <v>164.000000263</v>
      </c>
      <c r="AX121" s="5">
        <f t="shared" si="39"/>
        <v>97.000000287000006</v>
      </c>
      <c r="AY121" s="5">
        <f t="shared" si="40"/>
        <v>178.00000024900001</v>
      </c>
      <c r="AZ121" s="5">
        <f t="shared" si="41"/>
        <v>196.00000027300001</v>
      </c>
      <c r="BA121" s="5">
        <f t="shared" si="42"/>
        <v>205.00000038799999</v>
      </c>
      <c r="BB121" s="5">
        <f t="shared" si="43"/>
        <v>217.00000043399996</v>
      </c>
      <c r="BC121" s="5">
        <f t="shared" si="44"/>
        <v>458.00000037000001</v>
      </c>
      <c r="BD121" s="5">
        <f t="shared" si="45"/>
        <v>2893.0001193749999</v>
      </c>
    </row>
    <row r="122" spans="1:56" x14ac:dyDescent="0.2">
      <c r="A122" s="1" t="s">
        <v>141</v>
      </c>
      <c r="B122" s="1">
        <v>116</v>
      </c>
      <c r="C122" s="1">
        <f>'data for boroughs'!C122+'data for boroughs'!$B122/1000000000</f>
        <v>37339.000000116001</v>
      </c>
      <c r="D122" s="1">
        <f>'data for boroughs'!D122+'data for boroughs'!$B122/1000000000</f>
        <v>13694.000000116001</v>
      </c>
      <c r="E122" s="1">
        <f>'data for boroughs'!E122+'data for boroughs'!$B122/1000000000</f>
        <v>23645.000000116001</v>
      </c>
      <c r="F122" s="1"/>
      <c r="G122" s="1">
        <f>'data for boroughs'!G122+(G$2+$B122)/1000000000</f>
        <v>1752.0000001169999</v>
      </c>
      <c r="H122" s="1">
        <f>'data for boroughs'!H122+(H$2+$B122)/1000000000</f>
        <v>14.000000118000001</v>
      </c>
      <c r="I122" s="1">
        <f>'data for boroughs'!I122+(I$2+$B122)/1000000000</f>
        <v>398.00000011899999</v>
      </c>
      <c r="J122" s="1">
        <f>'data for boroughs'!J122+(J$2+$B122)/1000000000</f>
        <v>1606.0000001200001</v>
      </c>
      <c r="K122" s="1">
        <f>'data for boroughs'!K122+(K$2+$B122)/1000000000</f>
        <v>957.00000012099997</v>
      </c>
      <c r="L122" s="1">
        <f>'data for boroughs'!L122+(L$2+$B122)/1000000000</f>
        <v>722.00000012199996</v>
      </c>
      <c r="M122" s="1">
        <f>'data for boroughs'!M122+(M$2+$B122)/1000000000</f>
        <v>2229.0000001230001</v>
      </c>
      <c r="N122" s="1">
        <f>'data for boroughs'!N122+(N$2+$B122)/1000000000</f>
        <v>414.000000124</v>
      </c>
      <c r="O122" s="1">
        <f>'data for boroughs'!O122+(O$2+$B122)/1000000000</f>
        <v>443.00000012499999</v>
      </c>
      <c r="P122" s="1">
        <f>'data for boroughs'!P122+(P$2+$B122)/1000000000</f>
        <v>369.00000012599997</v>
      </c>
      <c r="Q122" s="1">
        <f>'data for boroughs'!Q122+(Q$2+$B122)/1000000000</f>
        <v>567.00000012700002</v>
      </c>
      <c r="R122" s="1">
        <f>'data for boroughs'!R122+(R$2+$B122)/1000000000</f>
        <v>401.00000012800001</v>
      </c>
      <c r="S122" s="1">
        <f>'data for boroughs'!S122+(S$2+$B122)/1000000000</f>
        <v>902.000000129</v>
      </c>
      <c r="T122" s="1">
        <f>'data for boroughs'!T122+(T$2+$B122)/1000000000</f>
        <v>2920.00000013</v>
      </c>
      <c r="U122" s="1">
        <f>'data for boroughs'!U122+(U$2+$B122)/1000000000</f>
        <v>23645.000000131</v>
      </c>
      <c r="V122" s="1">
        <f>'data for boroughs'!V122+(V$2+$B122)/1000000000</f>
        <v>183.000000132</v>
      </c>
      <c r="W122" s="1">
        <f>'data for boroughs'!W122+(W$2+$B122)/1000000000</f>
        <v>7242.000000133</v>
      </c>
      <c r="X122" s="1">
        <f>'data for boroughs'!X122+(X$2+$B122)/1000000000</f>
        <v>144.000000134</v>
      </c>
      <c r="Y122" s="1">
        <f>'data for boroughs'!Y122+(Y$2+$B122)/1000000000</f>
        <v>2085.0000001349999</v>
      </c>
      <c r="Z122" s="1">
        <f>'data for boroughs'!Z122+(Z$2+$B122)/1000000000</f>
        <v>478.00000013599998</v>
      </c>
      <c r="AA122" s="1">
        <f>'data for boroughs'!AA122+(AA$2+$B122)/1000000000</f>
        <v>814.00000013700003</v>
      </c>
      <c r="AB122" s="1">
        <f>'data for boroughs'!AB122+(AB$2+$B122)/1000000000</f>
        <v>3440.0000001379999</v>
      </c>
      <c r="AC122" s="1">
        <f>'data for boroughs'!AC122+(AC$2+$B122)/1000000000</f>
        <v>1607.0000001389999</v>
      </c>
      <c r="AD122" s="1">
        <f>'data for boroughs'!AD122+(AD$2+$B122)/1000000000</f>
        <v>230.00000014</v>
      </c>
      <c r="AE122" s="1">
        <f>'data for boroughs'!AE122+(AE$2+$B122)/1000000000</f>
        <v>1198.0000001410001</v>
      </c>
      <c r="AF122" s="1">
        <f>'data for boroughs'!AF122+(AF$2+$B122)/1000000000</f>
        <v>153.000000142</v>
      </c>
      <c r="AG122" s="1">
        <f>'data for boroughs'!AG122+(AG$2+$B122)/1000000000</f>
        <v>910.00000014299997</v>
      </c>
      <c r="AH122" s="1">
        <f>'data for boroughs'!AH122+(AH$2+$B122)/1000000000</f>
        <v>1070.0000001440001</v>
      </c>
      <c r="AI122" s="1">
        <f>'data for boroughs'!AI122+(AI$2+$B122)/1000000000</f>
        <v>1046.0000001450001</v>
      </c>
      <c r="AJ122" s="1">
        <f>'data for boroughs'!AJ122+(AJ$2+$B122)/1000000000</f>
        <v>621.00000014600005</v>
      </c>
      <c r="AK122" s="1">
        <f>'data for boroughs'!AK122+(AK$2+$B122)/1000000000</f>
        <v>427.00000014699998</v>
      </c>
      <c r="AL122" s="1">
        <f>'data for boroughs'!AL122+(AL$2+$B122)/1000000000</f>
        <v>1161.000000148</v>
      </c>
      <c r="AM122" s="1">
        <f>'data for boroughs'!AM122+(AM$2+$B122)/1000000000</f>
        <v>564.00000014900002</v>
      </c>
      <c r="AN122" s="1">
        <f>'data for boroughs'!AN122+(AN$2+$B122)/1000000000</f>
        <v>272.00000015000001</v>
      </c>
      <c r="AP122" s="5">
        <f t="shared" si="31"/>
        <v>8994.0000002500001</v>
      </c>
      <c r="AQ122" s="5">
        <f t="shared" si="32"/>
        <v>622.00000026999999</v>
      </c>
      <c r="AR122" s="5">
        <f t="shared" si="33"/>
        <v>3283.0000002759998</v>
      </c>
      <c r="AS122" s="5">
        <f t="shared" si="34"/>
        <v>967.0000005039999</v>
      </c>
      <c r="AT122" s="5">
        <f t="shared" si="35"/>
        <v>1378.0001162860001</v>
      </c>
      <c r="AU122" s="5">
        <f t="shared" si="36"/>
        <v>4350.0000002810002</v>
      </c>
      <c r="AV122" s="5">
        <f t="shared" si="37"/>
        <v>2564.00000026</v>
      </c>
      <c r="AW122" s="5">
        <f t="shared" si="38"/>
        <v>673.00000026499993</v>
      </c>
      <c r="AX122" s="5">
        <f t="shared" si="39"/>
        <v>580.00000028900001</v>
      </c>
      <c r="AY122" s="5">
        <f t="shared" si="40"/>
        <v>981.00000025100007</v>
      </c>
      <c r="AZ122" s="5">
        <f t="shared" si="41"/>
        <v>1523.000000275</v>
      </c>
      <c r="BA122" s="5">
        <f t="shared" si="42"/>
        <v>1392.000000391</v>
      </c>
      <c r="BB122" s="5">
        <f t="shared" si="43"/>
        <v>3277.0000004370004</v>
      </c>
      <c r="BC122" s="5">
        <f t="shared" si="44"/>
        <v>6755.0000003730001</v>
      </c>
      <c r="BD122" s="5">
        <f t="shared" si="45"/>
        <v>37339.000120408004</v>
      </c>
    </row>
    <row r="123" spans="1:56" x14ac:dyDescent="0.2">
      <c r="A123" s="1" t="s">
        <v>142</v>
      </c>
      <c r="B123" s="1">
        <v>117</v>
      </c>
      <c r="C123" s="1">
        <f>'data for boroughs'!C123+'data for boroughs'!$B123/1000000000</f>
        <v>29789.000000117001</v>
      </c>
      <c r="D123" s="1">
        <f>'data for boroughs'!D123+'data for boroughs'!$B123/1000000000</f>
        <v>11520.000000116999</v>
      </c>
      <c r="E123" s="1">
        <f>'data for boroughs'!E123+'data for boroughs'!$B123/1000000000</f>
        <v>18269.000000117001</v>
      </c>
      <c r="F123" s="1"/>
      <c r="G123" s="1">
        <f>'data for boroughs'!G123+(G$2+$B123)/1000000000</f>
        <v>780.000000118</v>
      </c>
      <c r="H123" s="1">
        <f>'data for boroughs'!H123+(H$2+$B123)/1000000000</f>
        <v>11.000000118999999</v>
      </c>
      <c r="I123" s="1">
        <f>'data for boroughs'!I123+(I$2+$B123)/1000000000</f>
        <v>366.00000011999998</v>
      </c>
      <c r="J123" s="1">
        <f>'data for boroughs'!J123+(J$2+$B123)/1000000000</f>
        <v>1184.0000001210001</v>
      </c>
      <c r="K123" s="1">
        <f>'data for boroughs'!K123+(K$2+$B123)/1000000000</f>
        <v>491.00000012200002</v>
      </c>
      <c r="L123" s="1">
        <f>'data for boroughs'!L123+(L$2+$B123)/1000000000</f>
        <v>371.00000012300001</v>
      </c>
      <c r="M123" s="1">
        <f>'data for boroughs'!M123+(M$2+$B123)/1000000000</f>
        <v>1536.0000001240001</v>
      </c>
      <c r="N123" s="1">
        <f>'data for boroughs'!N123+(N$2+$B123)/1000000000</f>
        <v>363.00000012499999</v>
      </c>
      <c r="O123" s="1">
        <f>'data for boroughs'!O123+(O$2+$B123)/1000000000</f>
        <v>368.00000012599997</v>
      </c>
      <c r="P123" s="1">
        <f>'data for boroughs'!P123+(P$2+$B123)/1000000000</f>
        <v>263.00000012700002</v>
      </c>
      <c r="Q123" s="1">
        <f>'data for boroughs'!Q123+(Q$2+$B123)/1000000000</f>
        <v>499.00000012800001</v>
      </c>
      <c r="R123" s="1">
        <f>'data for boroughs'!R123+(R$2+$B123)/1000000000</f>
        <v>242.000000129</v>
      </c>
      <c r="S123" s="1">
        <f>'data for boroughs'!S123+(S$2+$B123)/1000000000</f>
        <v>498.00000012999999</v>
      </c>
      <c r="T123" s="1">
        <f>'data for boroughs'!T123+(T$2+$B123)/1000000000</f>
        <v>4548.000000131</v>
      </c>
      <c r="U123" s="1">
        <f>'data for boroughs'!U123+(U$2+$B123)/1000000000</f>
        <v>18269.000000132</v>
      </c>
      <c r="V123" s="1">
        <f>'data for boroughs'!V123+(V$2+$B123)/1000000000</f>
        <v>103.000000133</v>
      </c>
      <c r="W123" s="1">
        <f>'data for boroughs'!W123+(W$2+$B123)/1000000000</f>
        <v>1872.0000001339999</v>
      </c>
      <c r="X123" s="1">
        <f>'data for boroughs'!X123+(X$2+$B123)/1000000000</f>
        <v>137.00000013499999</v>
      </c>
      <c r="Y123" s="1">
        <f>'data for boroughs'!Y123+(Y$2+$B123)/1000000000</f>
        <v>3824.0000001359999</v>
      </c>
      <c r="Z123" s="1">
        <f>'data for boroughs'!Z123+(Z$2+$B123)/1000000000</f>
        <v>326.00000013699997</v>
      </c>
      <c r="AA123" s="1">
        <f>'data for boroughs'!AA123+(AA$2+$B123)/1000000000</f>
        <v>747.00000013800002</v>
      </c>
      <c r="AB123" s="1">
        <f>'data for boroughs'!AB123+(AB$2+$B123)/1000000000</f>
        <v>4290.0000001389999</v>
      </c>
      <c r="AC123" s="1">
        <f>'data for boroughs'!AC123+(AC$2+$B123)/1000000000</f>
        <v>632.00000014</v>
      </c>
      <c r="AD123" s="1">
        <f>'data for boroughs'!AD123+(AD$2+$B123)/1000000000</f>
        <v>416.00000014099999</v>
      </c>
      <c r="AE123" s="1">
        <f>'data for boroughs'!AE123+(AE$2+$B123)/1000000000</f>
        <v>1129.0000001420001</v>
      </c>
      <c r="AF123" s="1">
        <f>'data for boroughs'!AF123+(AF$2+$B123)/1000000000</f>
        <v>85.000000142999994</v>
      </c>
      <c r="AG123" s="1">
        <f>'data for boroughs'!AG123+(AG$2+$B123)/1000000000</f>
        <v>715.00000014399996</v>
      </c>
      <c r="AH123" s="1">
        <f>'data for boroughs'!AH123+(AH$2+$B123)/1000000000</f>
        <v>911.00000014499994</v>
      </c>
      <c r="AI123" s="1">
        <f>'data for boroughs'!AI123+(AI$2+$B123)/1000000000</f>
        <v>1256.000000146</v>
      </c>
      <c r="AJ123" s="1">
        <f>'data for boroughs'!AJ123+(AJ$2+$B123)/1000000000</f>
        <v>412.00000014699998</v>
      </c>
      <c r="AK123" s="1">
        <f>'data for boroughs'!AK123+(AK$2+$B123)/1000000000</f>
        <v>336.00000014800003</v>
      </c>
      <c r="AL123" s="1">
        <f>'data for boroughs'!AL123+(AL$2+$B123)/1000000000</f>
        <v>381.00000014900002</v>
      </c>
      <c r="AM123" s="1">
        <f>'data for boroughs'!AM123+(AM$2+$B123)/1000000000</f>
        <v>548.00000015000001</v>
      </c>
      <c r="AN123" s="1">
        <f>'data for boroughs'!AN123+(AN$2+$B123)/1000000000</f>
        <v>149.00000015099999</v>
      </c>
      <c r="AP123" s="5">
        <f t="shared" si="31"/>
        <v>2652.0000002520001</v>
      </c>
      <c r="AQ123" s="5">
        <f t="shared" si="32"/>
        <v>463.00000027199997</v>
      </c>
      <c r="AR123" s="5">
        <f t="shared" si="33"/>
        <v>4953.0000002779998</v>
      </c>
      <c r="AS123" s="5">
        <f t="shared" si="34"/>
        <v>619.00000050799997</v>
      </c>
      <c r="AT123" s="5">
        <f t="shared" si="35"/>
        <v>1295.0001172880002</v>
      </c>
      <c r="AU123" s="5">
        <f t="shared" si="36"/>
        <v>5005.0000002830002</v>
      </c>
      <c r="AV123" s="5">
        <f t="shared" si="37"/>
        <v>1123.000000262</v>
      </c>
      <c r="AW123" s="5">
        <f t="shared" si="38"/>
        <v>784.0000002669999</v>
      </c>
      <c r="AX123" s="5">
        <f t="shared" si="39"/>
        <v>421.00000029099999</v>
      </c>
      <c r="AY123" s="5">
        <f t="shared" si="40"/>
        <v>862.00000025300005</v>
      </c>
      <c r="AZ123" s="5">
        <f t="shared" si="41"/>
        <v>910.00000027700003</v>
      </c>
      <c r="BA123" s="5">
        <f t="shared" si="42"/>
        <v>886.00000039399993</v>
      </c>
      <c r="BB123" s="5">
        <f t="shared" si="43"/>
        <v>2548.0000004399999</v>
      </c>
      <c r="BC123" s="5">
        <f t="shared" si="44"/>
        <v>7268.0000003759997</v>
      </c>
      <c r="BD123" s="5">
        <f t="shared" si="45"/>
        <v>29789.000121440997</v>
      </c>
    </row>
    <row r="124" spans="1:56" x14ac:dyDescent="0.2">
      <c r="A124" s="1" t="s">
        <v>143</v>
      </c>
      <c r="B124" s="1">
        <v>118</v>
      </c>
      <c r="C124" s="1">
        <f>'data for boroughs'!C124+'data for boroughs'!$B124/1000000000</f>
        <v>129792.000000118</v>
      </c>
      <c r="D124" s="1">
        <f>'data for boroughs'!D124+'data for boroughs'!$B124/1000000000</f>
        <v>56347.000000118001</v>
      </c>
      <c r="E124" s="1">
        <f>'data for boroughs'!E124+'data for boroughs'!$B124/1000000000</f>
        <v>73445.000000118001</v>
      </c>
      <c r="F124" s="1"/>
      <c r="G124" s="1">
        <f>'data for boroughs'!G124+(G$2+$B124)/1000000000</f>
        <v>5211.0000001190001</v>
      </c>
      <c r="H124" s="1">
        <f>'data for boroughs'!H124+(H$2+$B124)/1000000000</f>
        <v>111.00000012</v>
      </c>
      <c r="I124" s="1">
        <f>'data for boroughs'!I124+(I$2+$B124)/1000000000</f>
        <v>3977.0000001210001</v>
      </c>
      <c r="J124" s="1">
        <f>'data for boroughs'!J124+(J$2+$B124)/1000000000</f>
        <v>4872.0000001219996</v>
      </c>
      <c r="K124" s="1">
        <f>'data for boroughs'!K124+(K$2+$B124)/1000000000</f>
        <v>4819.0000001230001</v>
      </c>
      <c r="L124" s="1">
        <f>'data for boroughs'!L124+(L$2+$B124)/1000000000</f>
        <v>5678.0000001239996</v>
      </c>
      <c r="M124" s="1">
        <f>'data for boroughs'!M124+(M$2+$B124)/1000000000</f>
        <v>2757.000000125</v>
      </c>
      <c r="N124" s="1">
        <f>'data for boroughs'!N124+(N$2+$B124)/1000000000</f>
        <v>5806.0000001259996</v>
      </c>
      <c r="O124" s="1">
        <f>'data for boroughs'!O124+(O$2+$B124)/1000000000</f>
        <v>3912.000000127</v>
      </c>
      <c r="P124" s="1">
        <f>'data for boroughs'!P124+(P$2+$B124)/1000000000</f>
        <v>1914.000000128</v>
      </c>
      <c r="Q124" s="1">
        <f>'data for boroughs'!Q124+(Q$2+$B124)/1000000000</f>
        <v>4895.000000129</v>
      </c>
      <c r="R124" s="1">
        <f>'data for boroughs'!R124+(R$2+$B124)/1000000000</f>
        <v>2862.00000013</v>
      </c>
      <c r="S124" s="1">
        <f>'data for boroughs'!S124+(S$2+$B124)/1000000000</f>
        <v>5781.000000131</v>
      </c>
      <c r="T124" s="1">
        <f>'data for boroughs'!T124+(T$2+$B124)/1000000000</f>
        <v>3752.000000132</v>
      </c>
      <c r="U124" s="1">
        <f>'data for boroughs'!U124+(U$2+$B124)/1000000000</f>
        <v>73445.000000133005</v>
      </c>
      <c r="V124" s="1">
        <f>'data for boroughs'!V124+(V$2+$B124)/1000000000</f>
        <v>1643.0000001339999</v>
      </c>
      <c r="W124" s="1">
        <f>'data for boroughs'!W124+(W$2+$B124)/1000000000</f>
        <v>6019.0000001349999</v>
      </c>
      <c r="X124" s="1">
        <f>'data for boroughs'!X124+(X$2+$B124)/1000000000</f>
        <v>2103.0000001359999</v>
      </c>
      <c r="Y124" s="1">
        <f>'data for boroughs'!Y124+(Y$2+$B124)/1000000000</f>
        <v>8871.0000001370008</v>
      </c>
      <c r="Z124" s="1">
        <f>'data for boroughs'!Z124+(Z$2+$B124)/1000000000</f>
        <v>3256.0000001379999</v>
      </c>
      <c r="AA124" s="1">
        <f>'data for boroughs'!AA124+(AA$2+$B124)/1000000000</f>
        <v>4054.0000001389999</v>
      </c>
      <c r="AB124" s="1">
        <f>'data for boroughs'!AB124+(AB$2+$B124)/1000000000</f>
        <v>7665.0000001400003</v>
      </c>
      <c r="AC124" s="1">
        <f>'data for boroughs'!AC124+(AC$2+$B124)/1000000000</f>
        <v>4382.0000001409999</v>
      </c>
      <c r="AD124" s="1">
        <f>'data for boroughs'!AD124+(AD$2+$B124)/1000000000</f>
        <v>3260.0000001419999</v>
      </c>
      <c r="AE124" s="1">
        <f>'data for boroughs'!AE124+(AE$2+$B124)/1000000000</f>
        <v>4952.0000001429999</v>
      </c>
      <c r="AF124" s="1">
        <f>'data for boroughs'!AF124+(AF$2+$B124)/1000000000</f>
        <v>2503.0000001439998</v>
      </c>
      <c r="AG124" s="1">
        <f>'data for boroughs'!AG124+(AG$2+$B124)/1000000000</f>
        <v>4323.0000001449998</v>
      </c>
      <c r="AH124" s="1">
        <f>'data for boroughs'!AH124+(AH$2+$B124)/1000000000</f>
        <v>3643.0000001459998</v>
      </c>
      <c r="AI124" s="1">
        <f>'data for boroughs'!AI124+(AI$2+$B124)/1000000000</f>
        <v>1981.000000147</v>
      </c>
      <c r="AJ124" s="1">
        <f>'data for boroughs'!AJ124+(AJ$2+$B124)/1000000000</f>
        <v>3078.0000001479998</v>
      </c>
      <c r="AK124" s="1">
        <f>'data for boroughs'!AK124+(AK$2+$B124)/1000000000</f>
        <v>3039.0000001489998</v>
      </c>
      <c r="AL124" s="1">
        <f>'data for boroughs'!AL124+(AL$2+$B124)/1000000000</f>
        <v>3295.0000001499998</v>
      </c>
      <c r="AM124" s="1">
        <f>'data for boroughs'!AM124+(AM$2+$B124)/1000000000</f>
        <v>2339.0000001510002</v>
      </c>
      <c r="AN124" s="1">
        <f>'data for boroughs'!AN124+(AN$2+$B124)/1000000000</f>
        <v>3039.0000001520002</v>
      </c>
      <c r="AP124" s="5">
        <f t="shared" si="31"/>
        <v>11230.000000254</v>
      </c>
      <c r="AQ124" s="5">
        <f t="shared" si="32"/>
        <v>5359.0000002739998</v>
      </c>
      <c r="AR124" s="5">
        <f t="shared" si="33"/>
        <v>13823.000000280001</v>
      </c>
      <c r="AS124" s="5">
        <f t="shared" si="34"/>
        <v>6530.000000512</v>
      </c>
      <c r="AT124" s="5">
        <f t="shared" si="35"/>
        <v>6393.0001182899996</v>
      </c>
      <c r="AU124" s="5">
        <f t="shared" si="36"/>
        <v>11988.000000284999</v>
      </c>
      <c r="AV124" s="5">
        <f t="shared" si="37"/>
        <v>9201.0000002640008</v>
      </c>
      <c r="AW124" s="5">
        <f t="shared" si="38"/>
        <v>7172.0000002689994</v>
      </c>
      <c r="AX124" s="5">
        <f t="shared" si="39"/>
        <v>5542.0000002929992</v>
      </c>
      <c r="AY124" s="5">
        <f t="shared" si="40"/>
        <v>10701.000000255</v>
      </c>
      <c r="AZ124" s="5">
        <f t="shared" si="41"/>
        <v>8859.0000002790002</v>
      </c>
      <c r="BA124" s="5">
        <f t="shared" si="42"/>
        <v>12694.000000397</v>
      </c>
      <c r="BB124" s="5">
        <f t="shared" si="43"/>
        <v>8919.0000004430003</v>
      </c>
      <c r="BC124" s="5">
        <f t="shared" si="44"/>
        <v>11381.000000378999</v>
      </c>
      <c r="BD124" s="5">
        <f t="shared" si="45"/>
        <v>129792.00012247403</v>
      </c>
    </row>
    <row r="125" spans="1:56" x14ac:dyDescent="0.2">
      <c r="A125" s="1" t="s">
        <v>144</v>
      </c>
      <c r="B125" s="1">
        <v>119</v>
      </c>
      <c r="C125" s="1">
        <f>'data for boroughs'!C125+'data for boroughs'!$B125/1000000000</f>
        <v>15.000000118999999</v>
      </c>
      <c r="D125" s="1">
        <f>'data for boroughs'!D125+'data for boroughs'!$B125/1000000000</f>
        <v>7.0000001190000001</v>
      </c>
      <c r="E125" s="1">
        <f>'data for boroughs'!E125+'data for boroughs'!$B125/1000000000</f>
        <v>8.0000001189999992</v>
      </c>
      <c r="F125" s="1"/>
      <c r="G125" s="1">
        <f>'data for boroughs'!G125+(G$2+$B125)/1000000000</f>
        <v>1.1999999999999999E-7</v>
      </c>
      <c r="H125" s="1">
        <f>'data for boroughs'!H125+(H$2+$B125)/1000000000</f>
        <v>1.2100000000000001E-7</v>
      </c>
      <c r="I125" s="1">
        <f>'data for boroughs'!I125+(I$2+$B125)/1000000000</f>
        <v>1.2200000000000001E-7</v>
      </c>
      <c r="J125" s="1">
        <f>'data for boroughs'!J125+(J$2+$B125)/1000000000</f>
        <v>2.000000123</v>
      </c>
      <c r="K125" s="1">
        <f>'data for boroughs'!K125+(K$2+$B125)/1000000000</f>
        <v>1.000000124</v>
      </c>
      <c r="L125" s="1">
        <f>'data for boroughs'!L125+(L$2+$B125)/1000000000</f>
        <v>1.0000001249999999</v>
      </c>
      <c r="M125" s="1">
        <f>'data for boroughs'!M125+(M$2+$B125)/1000000000</f>
        <v>1.2599999999999999E-7</v>
      </c>
      <c r="N125" s="1">
        <f>'data for boroughs'!N125+(N$2+$B125)/1000000000</f>
        <v>2.0000001269999998</v>
      </c>
      <c r="O125" s="1">
        <f>'data for boroughs'!O125+(O$2+$B125)/1000000000</f>
        <v>1.2800000000000001E-7</v>
      </c>
      <c r="P125" s="1">
        <f>'data for boroughs'!P125+(P$2+$B125)/1000000000</f>
        <v>1.29E-7</v>
      </c>
      <c r="Q125" s="1">
        <f>'data for boroughs'!Q125+(Q$2+$B125)/1000000000</f>
        <v>1.0000001300000001</v>
      </c>
      <c r="R125" s="1">
        <f>'data for boroughs'!R125+(R$2+$B125)/1000000000</f>
        <v>1.31E-7</v>
      </c>
      <c r="S125" s="1">
        <f>'data for boroughs'!S125+(S$2+$B125)/1000000000</f>
        <v>1.3199999999999999E-7</v>
      </c>
      <c r="T125" s="1">
        <f>'data for boroughs'!T125+(T$2+$B125)/1000000000</f>
        <v>1.3300000000000001E-7</v>
      </c>
      <c r="U125" s="1">
        <f>'data for boroughs'!U125+(U$2+$B125)/1000000000</f>
        <v>8.0000001340000004</v>
      </c>
      <c r="V125" s="1">
        <f>'data for boroughs'!V125+(V$2+$B125)/1000000000</f>
        <v>1.35E-7</v>
      </c>
      <c r="W125" s="1">
        <f>'data for boroughs'!W125+(W$2+$B125)/1000000000</f>
        <v>1.0000001359999999</v>
      </c>
      <c r="X125" s="1">
        <f>'data for boroughs'!X125+(X$2+$B125)/1000000000</f>
        <v>1.37E-7</v>
      </c>
      <c r="Y125" s="1">
        <f>'data for boroughs'!Y125+(Y$2+$B125)/1000000000</f>
        <v>3.0000001379999999</v>
      </c>
      <c r="Z125" s="1">
        <f>'data for boroughs'!Z125+(Z$2+$B125)/1000000000</f>
        <v>1.3899999999999999E-7</v>
      </c>
      <c r="AA125" s="1">
        <f>'data for boroughs'!AA125+(AA$2+$B125)/1000000000</f>
        <v>1.00000014</v>
      </c>
      <c r="AB125" s="1">
        <f>'data for boroughs'!AB125+(AB$2+$B125)/1000000000</f>
        <v>1.4100000000000001E-7</v>
      </c>
      <c r="AC125" s="1">
        <f>'data for boroughs'!AC125+(AC$2+$B125)/1000000000</f>
        <v>1.42E-7</v>
      </c>
      <c r="AD125" s="1">
        <f>'data for boroughs'!AD125+(AD$2+$B125)/1000000000</f>
        <v>1.43E-7</v>
      </c>
      <c r="AE125" s="1">
        <f>'data for boroughs'!AE125+(AE$2+$B125)/1000000000</f>
        <v>1.0000001439999999</v>
      </c>
      <c r="AF125" s="1">
        <f>'data for boroughs'!AF125+(AF$2+$B125)/1000000000</f>
        <v>1.4499999999999999E-7</v>
      </c>
      <c r="AG125" s="1">
        <f>'data for boroughs'!AG125+(AG$2+$B125)/1000000000</f>
        <v>1.0000001460000001</v>
      </c>
      <c r="AH125" s="1">
        <f>'data for boroughs'!AH125+(AH$2+$B125)/1000000000</f>
        <v>1.4700000000000001E-7</v>
      </c>
      <c r="AI125" s="1">
        <f>'data for boroughs'!AI125+(AI$2+$B125)/1000000000</f>
        <v>1.48E-7</v>
      </c>
      <c r="AJ125" s="1">
        <f>'data for boroughs'!AJ125+(AJ$2+$B125)/1000000000</f>
        <v>1.49E-7</v>
      </c>
      <c r="AK125" s="1">
        <f>'data for boroughs'!AK125+(AK$2+$B125)/1000000000</f>
        <v>1.00000015</v>
      </c>
      <c r="AL125" s="1">
        <f>'data for boroughs'!AL125+(AL$2+$B125)/1000000000</f>
        <v>1.5099999999999999E-7</v>
      </c>
      <c r="AM125" s="1">
        <f>'data for boroughs'!AM125+(AM$2+$B125)/1000000000</f>
        <v>1.5200000000000001E-7</v>
      </c>
      <c r="AN125" s="1">
        <f>'data for boroughs'!AN125+(AN$2+$B125)/1000000000</f>
        <v>1.5300000000000001E-7</v>
      </c>
      <c r="AP125" s="5">
        <f t="shared" si="31"/>
        <v>1.0000002559999999</v>
      </c>
      <c r="AQ125" s="5">
        <f t="shared" si="32"/>
        <v>2.7599999999999998E-7</v>
      </c>
      <c r="AR125" s="5">
        <f t="shared" si="33"/>
        <v>4.0000002820000002</v>
      </c>
      <c r="AS125" s="5">
        <f t="shared" si="34"/>
        <v>5.1600000000000001E-7</v>
      </c>
      <c r="AT125" s="5">
        <f t="shared" si="35"/>
        <v>1.0001192919999999</v>
      </c>
      <c r="AU125" s="5">
        <f t="shared" si="36"/>
        <v>1.000000287</v>
      </c>
      <c r="AV125" s="5">
        <f t="shared" si="37"/>
        <v>1.000000266</v>
      </c>
      <c r="AW125" s="5">
        <f t="shared" si="38"/>
        <v>2.7100000000000003E-7</v>
      </c>
      <c r="AX125" s="5">
        <f t="shared" si="39"/>
        <v>1.000000295</v>
      </c>
      <c r="AY125" s="5">
        <f t="shared" si="40"/>
        <v>3.0000002569999999</v>
      </c>
      <c r="AZ125" s="5">
        <f t="shared" si="41"/>
        <v>2.8099999999999999E-7</v>
      </c>
      <c r="BA125" s="5">
        <f t="shared" si="42"/>
        <v>1.0000004</v>
      </c>
      <c r="BB125" s="5">
        <f t="shared" si="43"/>
        <v>4.4600000000000005E-7</v>
      </c>
      <c r="BC125" s="5">
        <f t="shared" si="44"/>
        <v>2.0000003820000001</v>
      </c>
      <c r="BD125" s="5">
        <f t="shared" si="45"/>
        <v>15.000123506999998</v>
      </c>
    </row>
    <row r="126" spans="1:56" x14ac:dyDescent="0.2">
      <c r="A126" s="1" t="s">
        <v>270</v>
      </c>
      <c r="B126" s="1">
        <v>120</v>
      </c>
      <c r="C126" s="1">
        <f>'data for boroughs'!C126+'data for boroughs'!$B126/1000000000</f>
        <v>760.00000011999998</v>
      </c>
      <c r="D126" s="1">
        <f>'data for boroughs'!D126+'data for boroughs'!$B126/1000000000</f>
        <v>411.00000011999998</v>
      </c>
      <c r="E126" s="1">
        <f>'data for boroughs'!E126+'data for boroughs'!$B126/1000000000</f>
        <v>349.00000011999998</v>
      </c>
      <c r="F126" s="1"/>
      <c r="G126" s="1">
        <f>'data for boroughs'!G126+(G$2+$B126)/1000000000</f>
        <v>27.000000120999999</v>
      </c>
      <c r="H126" s="1">
        <f>'data for boroughs'!H126+(H$2+$B126)/1000000000</f>
        <v>1.0000001220000001</v>
      </c>
      <c r="I126" s="1">
        <f>'data for boroughs'!I126+(I$2+$B126)/1000000000</f>
        <v>15.000000123</v>
      </c>
      <c r="J126" s="1">
        <f>'data for boroughs'!J126+(J$2+$B126)/1000000000</f>
        <v>36.000000124000003</v>
      </c>
      <c r="K126" s="1">
        <f>'data for boroughs'!K126+(K$2+$B126)/1000000000</f>
        <v>33.000000125</v>
      </c>
      <c r="L126" s="1">
        <f>'data for boroughs'!L126+(L$2+$B126)/1000000000</f>
        <v>39.000000126000003</v>
      </c>
      <c r="M126" s="1">
        <f>'data for boroughs'!M126+(M$2+$B126)/1000000000</f>
        <v>25.000000127</v>
      </c>
      <c r="N126" s="1">
        <f>'data for boroughs'!N126+(N$2+$B126)/1000000000</f>
        <v>43.000000128000003</v>
      </c>
      <c r="O126" s="1">
        <f>'data for boroughs'!O126+(O$2+$B126)/1000000000</f>
        <v>20.000000129</v>
      </c>
      <c r="P126" s="1">
        <f>'data for boroughs'!P126+(P$2+$B126)/1000000000</f>
        <v>9.0000001300000001</v>
      </c>
      <c r="Q126" s="1">
        <f>'data for boroughs'!Q126+(Q$2+$B126)/1000000000</f>
        <v>35.000000131</v>
      </c>
      <c r="R126" s="1">
        <f>'data for boroughs'!R126+(R$2+$B126)/1000000000</f>
        <v>32.000000131999997</v>
      </c>
      <c r="S126" s="1">
        <f>'data for boroughs'!S126+(S$2+$B126)/1000000000</f>
        <v>54.000000133</v>
      </c>
      <c r="T126" s="1">
        <f>'data for boroughs'!T126+(T$2+$B126)/1000000000</f>
        <v>42.000000133999997</v>
      </c>
      <c r="U126" s="1">
        <f>'data for boroughs'!U126+(U$2+$B126)/1000000000</f>
        <v>349.00000013499999</v>
      </c>
      <c r="V126" s="1">
        <f>'data for boroughs'!V126+(V$2+$B126)/1000000000</f>
        <v>4.0000001359999997</v>
      </c>
      <c r="W126" s="1">
        <f>'data for boroughs'!W126+(W$2+$B126)/1000000000</f>
        <v>14.000000137000001</v>
      </c>
      <c r="X126" s="1">
        <f>'data for boroughs'!X126+(X$2+$B126)/1000000000</f>
        <v>19.000000138000001</v>
      </c>
      <c r="Y126" s="1">
        <f>'data for boroughs'!Y126+(Y$2+$B126)/1000000000</f>
        <v>13.000000139000001</v>
      </c>
      <c r="Z126" s="1">
        <f>'data for boroughs'!Z126+(Z$2+$B126)/1000000000</f>
        <v>32.000000139999997</v>
      </c>
      <c r="AA126" s="1">
        <f>'data for boroughs'!AA126+(AA$2+$B126)/1000000000</f>
        <v>17.000000141000001</v>
      </c>
      <c r="AB126" s="1">
        <f>'data for boroughs'!AB126+(AB$2+$B126)/1000000000</f>
        <v>30.000000142000001</v>
      </c>
      <c r="AC126" s="1">
        <f>'data for boroughs'!AC126+(AC$2+$B126)/1000000000</f>
        <v>16.000000143000001</v>
      </c>
      <c r="AD126" s="1">
        <f>'data for boroughs'!AD126+(AD$2+$B126)/1000000000</f>
        <v>21.000000144000001</v>
      </c>
      <c r="AE126" s="1">
        <f>'data for boroughs'!AE126+(AE$2+$B126)/1000000000</f>
        <v>9.0000001449999996</v>
      </c>
      <c r="AF126" s="1">
        <f>'data for boroughs'!AF126+(AF$2+$B126)/1000000000</f>
        <v>8.0000001459999996</v>
      </c>
      <c r="AG126" s="1">
        <f>'data for boroughs'!AG126+(AG$2+$B126)/1000000000</f>
        <v>22.000000147000002</v>
      </c>
      <c r="AH126" s="1">
        <f>'data for boroughs'!AH126+(AH$2+$B126)/1000000000</f>
        <v>16.000000148000002</v>
      </c>
      <c r="AI126" s="1">
        <f>'data for boroughs'!AI126+(AI$2+$B126)/1000000000</f>
        <v>30.000000149000002</v>
      </c>
      <c r="AJ126" s="1">
        <f>'data for boroughs'!AJ126+(AJ$2+$B126)/1000000000</f>
        <v>20.000000150000002</v>
      </c>
      <c r="AK126" s="1">
        <f>'data for boroughs'!AK126+(AK$2+$B126)/1000000000</f>
        <v>16.000000150999998</v>
      </c>
      <c r="AL126" s="1">
        <f>'data for boroughs'!AL126+(AL$2+$B126)/1000000000</f>
        <v>38.000000151999998</v>
      </c>
      <c r="AM126" s="1">
        <f>'data for boroughs'!AM126+(AM$2+$B126)/1000000000</f>
        <v>9.0000001530000002</v>
      </c>
      <c r="AN126" s="1">
        <f>'data for boroughs'!AN126+(AN$2+$B126)/1000000000</f>
        <v>15.000000154</v>
      </c>
      <c r="AP126" s="5">
        <f t="shared" si="31"/>
        <v>41.000000258</v>
      </c>
      <c r="AQ126" s="5">
        <f t="shared" si="32"/>
        <v>51.000000278000002</v>
      </c>
      <c r="AR126" s="5">
        <f t="shared" si="33"/>
        <v>22.000000284000002</v>
      </c>
      <c r="AS126" s="5">
        <f t="shared" si="34"/>
        <v>46.000000519999993</v>
      </c>
      <c r="AT126" s="5">
        <f t="shared" si="35"/>
        <v>26.000120294000002</v>
      </c>
      <c r="AU126" s="5">
        <f t="shared" si="36"/>
        <v>52.000000288999999</v>
      </c>
      <c r="AV126" s="5">
        <f t="shared" si="37"/>
        <v>49.000000268000001</v>
      </c>
      <c r="AW126" s="5">
        <f t="shared" si="38"/>
        <v>41.000000272999998</v>
      </c>
      <c r="AX126" s="5">
        <f t="shared" si="39"/>
        <v>24.000000297</v>
      </c>
      <c r="AY126" s="5">
        <f t="shared" si="40"/>
        <v>78.000000259000004</v>
      </c>
      <c r="AZ126" s="5">
        <f t="shared" si="41"/>
        <v>74.000000283000006</v>
      </c>
      <c r="BA126" s="5">
        <f t="shared" si="42"/>
        <v>69.000000403000001</v>
      </c>
      <c r="BB126" s="5">
        <f t="shared" si="43"/>
        <v>84.000000448999998</v>
      </c>
      <c r="BC126" s="5">
        <f t="shared" si="44"/>
        <v>103.00000038499999</v>
      </c>
      <c r="BD126" s="5">
        <f t="shared" si="45"/>
        <v>760.00012454000012</v>
      </c>
    </row>
    <row r="127" spans="1:56" x14ac:dyDescent="0.2">
      <c r="A127" s="1" t="s">
        <v>145</v>
      </c>
      <c r="B127" s="1">
        <v>121</v>
      </c>
      <c r="C127" s="1">
        <f>'data for boroughs'!C127+'data for boroughs'!$B127/1000000000</f>
        <v>10703.000000120999</v>
      </c>
      <c r="D127" s="1">
        <f>'data for boroughs'!D127+'data for boroughs'!$B127/1000000000</f>
        <v>5224.0000001210001</v>
      </c>
      <c r="E127" s="1">
        <f>'data for boroughs'!E127+'data for boroughs'!$B127/1000000000</f>
        <v>5479.0000001210001</v>
      </c>
      <c r="F127" s="1"/>
      <c r="G127" s="1">
        <f>'data for boroughs'!G127+(G$2+$B127)/1000000000</f>
        <v>1154.0000001220001</v>
      </c>
      <c r="H127" s="1">
        <f>'data for boroughs'!H127+(H$2+$B127)/1000000000</f>
        <v>7.0000001230000004</v>
      </c>
      <c r="I127" s="1">
        <f>'data for boroughs'!I127+(I$2+$B127)/1000000000</f>
        <v>1619.0000001240001</v>
      </c>
      <c r="J127" s="1">
        <f>'data for boroughs'!J127+(J$2+$B127)/1000000000</f>
        <v>125.000000125</v>
      </c>
      <c r="K127" s="1">
        <f>'data for boroughs'!K127+(K$2+$B127)/1000000000</f>
        <v>711.00000012600003</v>
      </c>
      <c r="L127" s="1">
        <f>'data for boroughs'!L127+(L$2+$B127)/1000000000</f>
        <v>214.00000012699999</v>
      </c>
      <c r="M127" s="1">
        <f>'data for boroughs'!M127+(M$2+$B127)/1000000000</f>
        <v>226.00000012800001</v>
      </c>
      <c r="N127" s="1">
        <f>'data for boroughs'!N127+(N$2+$B127)/1000000000</f>
        <v>118.000000129</v>
      </c>
      <c r="O127" s="1">
        <f>'data for boroughs'!O127+(O$2+$B127)/1000000000</f>
        <v>79.000000130000004</v>
      </c>
      <c r="P127" s="1">
        <f>'data for boroughs'!P127+(P$2+$B127)/1000000000</f>
        <v>23.000000131</v>
      </c>
      <c r="Q127" s="1">
        <f>'data for boroughs'!Q127+(Q$2+$B127)/1000000000</f>
        <v>109.000000132</v>
      </c>
      <c r="R127" s="1">
        <f>'data for boroughs'!R127+(R$2+$B127)/1000000000</f>
        <v>160.00000013299999</v>
      </c>
      <c r="S127" s="1">
        <f>'data for boroughs'!S127+(S$2+$B127)/1000000000</f>
        <v>118.000000134</v>
      </c>
      <c r="T127" s="1">
        <f>'data for boroughs'!T127+(T$2+$B127)/1000000000</f>
        <v>561.00000013500005</v>
      </c>
      <c r="U127" s="1">
        <f>'data for boroughs'!U127+(U$2+$B127)/1000000000</f>
        <v>5479.0000001360004</v>
      </c>
      <c r="V127" s="1">
        <f>'data for boroughs'!V127+(V$2+$B127)/1000000000</f>
        <v>35.000000137000001</v>
      </c>
      <c r="W127" s="1">
        <f>'data for boroughs'!W127+(W$2+$B127)/1000000000</f>
        <v>3706.0000001379999</v>
      </c>
      <c r="X127" s="1">
        <f>'data for boroughs'!X127+(X$2+$B127)/1000000000</f>
        <v>35.000000139000001</v>
      </c>
      <c r="Y127" s="1">
        <f>'data for boroughs'!Y127+(Y$2+$B127)/1000000000</f>
        <v>275.00000014</v>
      </c>
      <c r="Z127" s="1">
        <f>'data for boroughs'!Z127+(Z$2+$B127)/1000000000</f>
        <v>66.000000141000001</v>
      </c>
      <c r="AA127" s="1">
        <f>'data for boroughs'!AA127+(AA$2+$B127)/1000000000</f>
        <v>65.000000142000005</v>
      </c>
      <c r="AB127" s="1">
        <f>'data for boroughs'!AB127+(AB$2+$B127)/1000000000</f>
        <v>140.00000014299999</v>
      </c>
      <c r="AC127" s="1">
        <f>'data for boroughs'!AC127+(AC$2+$B127)/1000000000</f>
        <v>129.00000014400001</v>
      </c>
      <c r="AD127" s="1">
        <f>'data for boroughs'!AD127+(AD$2+$B127)/1000000000</f>
        <v>48.000000145000001</v>
      </c>
      <c r="AE127" s="1">
        <f>'data for boroughs'!AE127+(AE$2+$B127)/1000000000</f>
        <v>274.00000014599999</v>
      </c>
      <c r="AF127" s="1">
        <f>'data for boroughs'!AF127+(AF$2+$B127)/1000000000</f>
        <v>19.000000147000002</v>
      </c>
      <c r="AG127" s="1">
        <f>'data for boroughs'!AG127+(AG$2+$B127)/1000000000</f>
        <v>84.000000147999998</v>
      </c>
      <c r="AH127" s="1">
        <f>'data for boroughs'!AH127+(AH$2+$B127)/1000000000</f>
        <v>68.000000149000002</v>
      </c>
      <c r="AI127" s="1">
        <f>'data for boroughs'!AI127+(AI$2+$B127)/1000000000</f>
        <v>75.000000150000005</v>
      </c>
      <c r="AJ127" s="1">
        <f>'data for boroughs'!AJ127+(AJ$2+$B127)/1000000000</f>
        <v>72.000000150999995</v>
      </c>
      <c r="AK127" s="1">
        <f>'data for boroughs'!AK127+(AK$2+$B127)/1000000000</f>
        <v>179.00000015200001</v>
      </c>
      <c r="AL127" s="1">
        <f>'data for boroughs'!AL127+(AL$2+$B127)/1000000000</f>
        <v>124.000000153</v>
      </c>
      <c r="AM127" s="1">
        <f>'data for boroughs'!AM127+(AM$2+$B127)/1000000000</f>
        <v>30.000000153999999</v>
      </c>
      <c r="AN127" s="1">
        <f>'data for boroughs'!AN127+(AN$2+$B127)/1000000000</f>
        <v>55.000000155000002</v>
      </c>
      <c r="AP127" s="5">
        <f t="shared" si="31"/>
        <v>4860.00000026</v>
      </c>
      <c r="AQ127" s="5">
        <f t="shared" si="32"/>
        <v>101.00000027999999</v>
      </c>
      <c r="AR127" s="5">
        <f t="shared" si="33"/>
        <v>549.00000028599993</v>
      </c>
      <c r="AS127" s="5">
        <f t="shared" si="34"/>
        <v>225.000000524</v>
      </c>
      <c r="AT127" s="5">
        <f t="shared" si="35"/>
        <v>95.000121295999989</v>
      </c>
      <c r="AU127" s="5">
        <f t="shared" si="36"/>
        <v>224.00000029099999</v>
      </c>
      <c r="AV127" s="5">
        <f t="shared" si="37"/>
        <v>840.0000002700001</v>
      </c>
      <c r="AW127" s="5">
        <f t="shared" si="38"/>
        <v>127.000000275</v>
      </c>
      <c r="AX127" s="5">
        <f t="shared" si="39"/>
        <v>198.00000029900002</v>
      </c>
      <c r="AY127" s="5">
        <f t="shared" si="40"/>
        <v>227.000000261</v>
      </c>
      <c r="AZ127" s="5">
        <f t="shared" si="41"/>
        <v>190.000000285</v>
      </c>
      <c r="BA127" s="5">
        <f t="shared" si="42"/>
        <v>1888.000000406</v>
      </c>
      <c r="BB127" s="5">
        <f t="shared" si="43"/>
        <v>267.00000045199999</v>
      </c>
      <c r="BC127" s="5">
        <f t="shared" si="44"/>
        <v>912.00000038799999</v>
      </c>
      <c r="BD127" s="5">
        <f t="shared" si="45"/>
        <v>10703.000125573</v>
      </c>
    </row>
    <row r="128" spans="1:56" x14ac:dyDescent="0.2">
      <c r="A128" s="1" t="s">
        <v>146</v>
      </c>
      <c r="B128" s="1">
        <v>122</v>
      </c>
      <c r="C128" s="1">
        <f>'data for boroughs'!C128+'data for boroughs'!$B128/1000000000</f>
        <v>62050.000000122003</v>
      </c>
      <c r="D128" s="1">
        <f>'data for boroughs'!D128+'data for boroughs'!$B128/1000000000</f>
        <v>39232.000000122003</v>
      </c>
      <c r="E128" s="1">
        <f>'data for boroughs'!E128+'data for boroughs'!$B128/1000000000</f>
        <v>22818.000000122</v>
      </c>
      <c r="F128" s="1"/>
      <c r="G128" s="1">
        <f>'data for boroughs'!G128+(G$2+$B128)/1000000000</f>
        <v>3238.0000001230001</v>
      </c>
      <c r="H128" s="1">
        <f>'data for boroughs'!H128+(H$2+$B128)/1000000000</f>
        <v>100.000000124</v>
      </c>
      <c r="I128" s="1">
        <f>'data for boroughs'!I128+(I$2+$B128)/1000000000</f>
        <v>2360.000000125</v>
      </c>
      <c r="J128" s="1">
        <f>'data for boroughs'!J128+(J$2+$B128)/1000000000</f>
        <v>2827.000000126</v>
      </c>
      <c r="K128" s="1">
        <f>'data for boroughs'!K128+(K$2+$B128)/1000000000</f>
        <v>2920.000000127</v>
      </c>
      <c r="L128" s="1">
        <f>'data for boroughs'!L128+(L$2+$B128)/1000000000</f>
        <v>2956.000000128</v>
      </c>
      <c r="M128" s="1">
        <f>'data for boroughs'!M128+(M$2+$B128)/1000000000</f>
        <v>4322.000000129</v>
      </c>
      <c r="N128" s="1">
        <f>'data for boroughs'!N128+(N$2+$B128)/1000000000</f>
        <v>3679.00000013</v>
      </c>
      <c r="O128" s="1">
        <f>'data for boroughs'!O128+(O$2+$B128)/1000000000</f>
        <v>1922.000000131</v>
      </c>
      <c r="P128" s="1">
        <f>'data for boroughs'!P128+(P$2+$B128)/1000000000</f>
        <v>1119.000000132</v>
      </c>
      <c r="Q128" s="1">
        <f>'data for boroughs'!Q128+(Q$2+$B128)/1000000000</f>
        <v>2998.000000133</v>
      </c>
      <c r="R128" s="1">
        <f>'data for boroughs'!R128+(R$2+$B128)/1000000000</f>
        <v>3047.0000001339999</v>
      </c>
      <c r="S128" s="1">
        <f>'data for boroughs'!S128+(S$2+$B128)/1000000000</f>
        <v>3411.0000001349999</v>
      </c>
      <c r="T128" s="1">
        <f>'data for boroughs'!T128+(T$2+$B128)/1000000000</f>
        <v>4333.0000001360004</v>
      </c>
      <c r="U128" s="1">
        <f>'data for boroughs'!U128+(U$2+$B128)/1000000000</f>
        <v>22818.000000136999</v>
      </c>
      <c r="V128" s="1">
        <f>'data for boroughs'!V128+(V$2+$B128)/1000000000</f>
        <v>355.00000013800002</v>
      </c>
      <c r="W128" s="1">
        <f>'data for boroughs'!W128+(W$2+$B128)/1000000000</f>
        <v>2747.0000001389999</v>
      </c>
      <c r="X128" s="1">
        <f>'data for boroughs'!X128+(X$2+$B128)/1000000000</f>
        <v>416.00000014</v>
      </c>
      <c r="Y128" s="1">
        <f>'data for boroughs'!Y128+(Y$2+$B128)/1000000000</f>
        <v>2337.0000001409999</v>
      </c>
      <c r="Z128" s="1">
        <f>'data for boroughs'!Z128+(Z$2+$B128)/1000000000</f>
        <v>971.00000014199998</v>
      </c>
      <c r="AA128" s="1">
        <f>'data for boroughs'!AA128+(AA$2+$B128)/1000000000</f>
        <v>1446.0000001430001</v>
      </c>
      <c r="AB128" s="1">
        <f>'data for boroughs'!AB128+(AB$2+$B128)/1000000000</f>
        <v>1988.0000001440001</v>
      </c>
      <c r="AC128" s="1">
        <f>'data for boroughs'!AC128+(AC$2+$B128)/1000000000</f>
        <v>2607.0000001449998</v>
      </c>
      <c r="AD128" s="1">
        <f>'data for boroughs'!AD128+(AD$2+$B128)/1000000000</f>
        <v>1019.000000146</v>
      </c>
      <c r="AE128" s="1">
        <f>'data for boroughs'!AE128+(AE$2+$B128)/1000000000</f>
        <v>678.00000014700004</v>
      </c>
      <c r="AF128" s="1">
        <f>'data for boroughs'!AF128+(AF$2+$B128)/1000000000</f>
        <v>298.00000014800003</v>
      </c>
      <c r="AG128" s="1">
        <f>'data for boroughs'!AG128+(AG$2+$B128)/1000000000</f>
        <v>746.00000014900002</v>
      </c>
      <c r="AH128" s="1">
        <f>'data for boroughs'!AH128+(AH$2+$B128)/1000000000</f>
        <v>1093.00000015</v>
      </c>
      <c r="AI128" s="1">
        <f>'data for boroughs'!AI128+(AI$2+$B128)/1000000000</f>
        <v>912.00000015099999</v>
      </c>
      <c r="AJ128" s="1">
        <f>'data for boroughs'!AJ128+(AJ$2+$B128)/1000000000</f>
        <v>1287.000000152</v>
      </c>
      <c r="AK128" s="1">
        <f>'data for boroughs'!AK128+(AK$2+$B128)/1000000000</f>
        <v>733.00000015299997</v>
      </c>
      <c r="AL128" s="1">
        <f>'data for boroughs'!AL128+(AL$2+$B128)/1000000000</f>
        <v>1209.000000154</v>
      </c>
      <c r="AM128" s="1">
        <f>'data for boroughs'!AM128+(AM$2+$B128)/1000000000</f>
        <v>665.00000015499995</v>
      </c>
      <c r="AN128" s="1">
        <f>'data for boroughs'!AN128+(AN$2+$B128)/1000000000</f>
        <v>1311.0000001559999</v>
      </c>
      <c r="AP128" s="5">
        <f t="shared" si="31"/>
        <v>5985.000000262</v>
      </c>
      <c r="AQ128" s="5">
        <f t="shared" si="32"/>
        <v>1387.000000282</v>
      </c>
      <c r="AR128" s="5">
        <f t="shared" si="33"/>
        <v>3015.0000002879997</v>
      </c>
      <c r="AS128" s="5">
        <f t="shared" si="34"/>
        <v>4621.0000005280008</v>
      </c>
      <c r="AT128" s="5">
        <f t="shared" si="35"/>
        <v>2111.000122298</v>
      </c>
      <c r="AU128" s="5">
        <f t="shared" si="36"/>
        <v>2734.0000002930001</v>
      </c>
      <c r="AV128" s="5">
        <f t="shared" si="37"/>
        <v>5527.0000002719999</v>
      </c>
      <c r="AW128" s="5">
        <f t="shared" si="38"/>
        <v>2941.0000002770003</v>
      </c>
      <c r="AX128" s="5">
        <f t="shared" si="39"/>
        <v>1031.000000301</v>
      </c>
      <c r="AY128" s="5">
        <f t="shared" si="40"/>
        <v>6677.0000002630004</v>
      </c>
      <c r="AZ128" s="5">
        <f t="shared" si="41"/>
        <v>4698.0000002870001</v>
      </c>
      <c r="BA128" s="5">
        <f t="shared" si="42"/>
        <v>6627.0000004089998</v>
      </c>
      <c r="BB128" s="5">
        <f t="shared" si="43"/>
        <v>3214.0000004550002</v>
      </c>
      <c r="BC128" s="5">
        <f t="shared" si="44"/>
        <v>11482.000000391001</v>
      </c>
      <c r="BD128" s="5">
        <f t="shared" si="45"/>
        <v>62050.000126605999</v>
      </c>
    </row>
    <row r="129" spans="1:56" x14ac:dyDescent="0.2">
      <c r="A129" s="1" t="s">
        <v>147</v>
      </c>
      <c r="B129" s="1">
        <v>123</v>
      </c>
      <c r="C129" s="1">
        <f>'data for boroughs'!C129+'data for boroughs'!$B129/1000000000</f>
        <v>5635.0000001230001</v>
      </c>
      <c r="D129" s="1">
        <f>'data for boroughs'!D129+'data for boroughs'!$B129/1000000000</f>
        <v>3808.0000001230001</v>
      </c>
      <c r="E129" s="1">
        <f>'data for boroughs'!E129+'data for boroughs'!$B129/1000000000</f>
        <v>1827.0000001230001</v>
      </c>
      <c r="F129" s="1"/>
      <c r="G129" s="1">
        <f>'data for boroughs'!G129+(G$2+$B129)/1000000000</f>
        <v>80.000000123999996</v>
      </c>
      <c r="H129" s="1">
        <f>'data for boroughs'!H129+(H$2+$B129)/1000000000</f>
        <v>1.2499999999999999E-7</v>
      </c>
      <c r="I129" s="1">
        <f>'data for boroughs'!I129+(I$2+$B129)/1000000000</f>
        <v>211.000000126</v>
      </c>
      <c r="J129" s="1">
        <f>'data for boroughs'!J129+(J$2+$B129)/1000000000</f>
        <v>56.000000127</v>
      </c>
      <c r="K129" s="1">
        <f>'data for boroughs'!K129+(K$2+$B129)/1000000000</f>
        <v>151.00000012800001</v>
      </c>
      <c r="L129" s="1">
        <f>'data for boroughs'!L129+(L$2+$B129)/1000000000</f>
        <v>78.000000129</v>
      </c>
      <c r="M129" s="1">
        <f>'data for boroughs'!M129+(M$2+$B129)/1000000000</f>
        <v>57.000000129999997</v>
      </c>
      <c r="N129" s="1">
        <f>'data for boroughs'!N129+(N$2+$B129)/1000000000</f>
        <v>772.00000013099998</v>
      </c>
      <c r="O129" s="1">
        <f>'data for boroughs'!O129+(O$2+$B129)/1000000000</f>
        <v>1017.000000132</v>
      </c>
      <c r="P129" s="1">
        <f>'data for boroughs'!P129+(P$2+$B129)/1000000000</f>
        <v>260.00000013300001</v>
      </c>
      <c r="Q129" s="1">
        <f>'data for boroughs'!Q129+(Q$2+$B129)/1000000000</f>
        <v>839.00000013399995</v>
      </c>
      <c r="R129" s="1">
        <f>'data for boroughs'!R129+(R$2+$B129)/1000000000</f>
        <v>65.000000134999993</v>
      </c>
      <c r="S129" s="1">
        <f>'data for boroughs'!S129+(S$2+$B129)/1000000000</f>
        <v>132.00000013600001</v>
      </c>
      <c r="T129" s="1">
        <f>'data for boroughs'!T129+(T$2+$B129)/1000000000</f>
        <v>90.000000137000001</v>
      </c>
      <c r="U129" s="1">
        <f>'data for boroughs'!U129+(U$2+$B129)/1000000000</f>
        <v>1827.0000001379999</v>
      </c>
      <c r="V129" s="1">
        <f>'data for boroughs'!V129+(V$2+$B129)/1000000000</f>
        <v>137.00000013900001</v>
      </c>
      <c r="W129" s="1">
        <f>'data for boroughs'!W129+(W$2+$B129)/1000000000</f>
        <v>62.000000139999997</v>
      </c>
      <c r="X129" s="1">
        <f>'data for boroughs'!X129+(X$2+$B129)/1000000000</f>
        <v>80.000000141000001</v>
      </c>
      <c r="Y129" s="1">
        <f>'data for boroughs'!Y129+(Y$2+$B129)/1000000000</f>
        <v>134.000000142</v>
      </c>
      <c r="Z129" s="1">
        <f>'data for boroughs'!Z129+(Z$2+$B129)/1000000000</f>
        <v>106.00000014299999</v>
      </c>
      <c r="AA129" s="1">
        <f>'data for boroughs'!AA129+(AA$2+$B129)/1000000000</f>
        <v>343.00000014400001</v>
      </c>
      <c r="AB129" s="1">
        <f>'data for boroughs'!AB129+(AB$2+$B129)/1000000000</f>
        <v>57.000000145000001</v>
      </c>
      <c r="AC129" s="1">
        <f>'data for boroughs'!AC129+(AC$2+$B129)/1000000000</f>
        <v>112.000000146</v>
      </c>
      <c r="AD129" s="1">
        <f>'data for boroughs'!AD129+(AD$2+$B129)/1000000000</f>
        <v>347.00000014699998</v>
      </c>
      <c r="AE129" s="1">
        <f>'data for boroughs'!AE129+(AE$2+$B129)/1000000000</f>
        <v>25.000000148000002</v>
      </c>
      <c r="AF129" s="1">
        <f>'data for boroughs'!AF129+(AF$2+$B129)/1000000000</f>
        <v>33.000000149000002</v>
      </c>
      <c r="AG129" s="1">
        <f>'data for boroughs'!AG129+(AG$2+$B129)/1000000000</f>
        <v>47.000000149999998</v>
      </c>
      <c r="AH129" s="1">
        <f>'data for boroughs'!AH129+(AH$2+$B129)/1000000000</f>
        <v>50.000000151000002</v>
      </c>
      <c r="AI129" s="1">
        <f>'data for boroughs'!AI129+(AI$2+$B129)/1000000000</f>
        <v>21.000000151999998</v>
      </c>
      <c r="AJ129" s="1">
        <f>'data for boroughs'!AJ129+(AJ$2+$B129)/1000000000</f>
        <v>96.000000153000002</v>
      </c>
      <c r="AK129" s="1">
        <f>'data for boroughs'!AK129+(AK$2+$B129)/1000000000</f>
        <v>62.000000153999999</v>
      </c>
      <c r="AL129" s="1">
        <f>'data for boroughs'!AL129+(AL$2+$B129)/1000000000</f>
        <v>16.000000154999999</v>
      </c>
      <c r="AM129" s="1">
        <f>'data for boroughs'!AM129+(AM$2+$B129)/1000000000</f>
        <v>12.000000156</v>
      </c>
      <c r="AN129" s="1">
        <f>'data for boroughs'!AN129+(AN$2+$B129)/1000000000</f>
        <v>87.000000157000002</v>
      </c>
      <c r="AP129" s="5">
        <f t="shared" si="31"/>
        <v>142.00000026399999</v>
      </c>
      <c r="AQ129" s="5">
        <f t="shared" si="32"/>
        <v>186.00000028400001</v>
      </c>
      <c r="AR129" s="5">
        <f t="shared" si="33"/>
        <v>159.00000029</v>
      </c>
      <c r="AS129" s="5">
        <f t="shared" si="34"/>
        <v>462.000000532</v>
      </c>
      <c r="AT129" s="5">
        <f t="shared" si="35"/>
        <v>355.00012329999998</v>
      </c>
      <c r="AU129" s="5">
        <f t="shared" si="36"/>
        <v>104.00000029500001</v>
      </c>
      <c r="AV129" s="5">
        <f t="shared" si="37"/>
        <v>263.000000274</v>
      </c>
      <c r="AW129" s="5">
        <f t="shared" si="38"/>
        <v>1364.000000279</v>
      </c>
      <c r="AX129" s="5">
        <f t="shared" si="39"/>
        <v>95.000000303000007</v>
      </c>
      <c r="AY129" s="5">
        <f t="shared" si="40"/>
        <v>1611.0000002649999</v>
      </c>
      <c r="AZ129" s="5">
        <f t="shared" si="41"/>
        <v>228.00000028900001</v>
      </c>
      <c r="BA129" s="5">
        <f t="shared" si="42"/>
        <v>376.00000041200002</v>
      </c>
      <c r="BB129" s="5">
        <f t="shared" si="43"/>
        <v>87.000000458000002</v>
      </c>
      <c r="BC129" s="5">
        <f t="shared" si="44"/>
        <v>203.00000039399998</v>
      </c>
      <c r="BD129" s="5">
        <f t="shared" si="45"/>
        <v>5635.0001276390012</v>
      </c>
    </row>
    <row r="130" spans="1:56" x14ac:dyDescent="0.2">
      <c r="A130" s="1" t="s">
        <v>148</v>
      </c>
      <c r="B130" s="1">
        <v>124</v>
      </c>
      <c r="C130" s="1">
        <f>'data for boroughs'!C130+'data for boroughs'!$B130/1000000000</f>
        <v>87467.000000123997</v>
      </c>
      <c r="D130" s="1">
        <f>'data for boroughs'!D130+'data for boroughs'!$B130/1000000000</f>
        <v>45951.000000123997</v>
      </c>
      <c r="E130" s="1">
        <f>'data for boroughs'!E130+'data for boroughs'!$B130/1000000000</f>
        <v>41516.000000123997</v>
      </c>
      <c r="F130" s="1"/>
      <c r="G130" s="1">
        <f>'data for boroughs'!G130+(G$2+$B130)/1000000000</f>
        <v>406.00000012499999</v>
      </c>
      <c r="H130" s="1">
        <f>'data for boroughs'!H130+(H$2+$B130)/1000000000</f>
        <v>6.0000001259999998</v>
      </c>
      <c r="I130" s="1">
        <f>'data for boroughs'!I130+(I$2+$B130)/1000000000</f>
        <v>4444.000000127</v>
      </c>
      <c r="J130" s="1">
        <f>'data for boroughs'!J130+(J$2+$B130)/1000000000</f>
        <v>1144.000000128</v>
      </c>
      <c r="K130" s="1">
        <f>'data for boroughs'!K130+(K$2+$B130)/1000000000</f>
        <v>5165.000000129</v>
      </c>
      <c r="L130" s="1">
        <f>'data for boroughs'!L130+(L$2+$B130)/1000000000</f>
        <v>1452.00000013</v>
      </c>
      <c r="M130" s="1">
        <f>'data for boroughs'!M130+(M$2+$B130)/1000000000</f>
        <v>438.00000013099998</v>
      </c>
      <c r="N130" s="1">
        <f>'data for boroughs'!N130+(N$2+$B130)/1000000000</f>
        <v>9744.0000001320004</v>
      </c>
      <c r="O130" s="1">
        <f>'data for boroughs'!O130+(O$2+$B130)/1000000000</f>
        <v>9697.0000001330009</v>
      </c>
      <c r="P130" s="1">
        <f>'data for boroughs'!P130+(P$2+$B130)/1000000000</f>
        <v>2847.0000001339999</v>
      </c>
      <c r="Q130" s="1">
        <f>'data for boroughs'!Q130+(Q$2+$B130)/1000000000</f>
        <v>5627.0000001349999</v>
      </c>
      <c r="R130" s="1">
        <f>'data for boroughs'!R130+(R$2+$B130)/1000000000</f>
        <v>741.00000013600004</v>
      </c>
      <c r="S130" s="1">
        <f>'data for boroughs'!S130+(S$2+$B130)/1000000000</f>
        <v>3547.0000001369999</v>
      </c>
      <c r="T130" s="1">
        <f>'data for boroughs'!T130+(T$2+$B130)/1000000000</f>
        <v>693.00000013800002</v>
      </c>
      <c r="U130" s="1">
        <f>'data for boroughs'!U130+(U$2+$B130)/1000000000</f>
        <v>41516.000000139</v>
      </c>
      <c r="V130" s="1">
        <f>'data for boroughs'!V130+(V$2+$B130)/1000000000</f>
        <v>964.00000014</v>
      </c>
      <c r="W130" s="1">
        <f>'data for boroughs'!W130+(W$2+$B130)/1000000000</f>
        <v>891.00000014099999</v>
      </c>
      <c r="X130" s="1">
        <f>'data for boroughs'!X130+(X$2+$B130)/1000000000</f>
        <v>579.00000014199998</v>
      </c>
      <c r="Y130" s="1">
        <f>'data for boroughs'!Y130+(Y$2+$B130)/1000000000</f>
        <v>7189.0000001429999</v>
      </c>
      <c r="Z130" s="1">
        <f>'data for boroughs'!Z130+(Z$2+$B130)/1000000000</f>
        <v>1456.0000001440001</v>
      </c>
      <c r="AA130" s="1">
        <f>'data for boroughs'!AA130+(AA$2+$B130)/1000000000</f>
        <v>9240.0000001450007</v>
      </c>
      <c r="AB130" s="1">
        <f>'data for boroughs'!AB130+(AB$2+$B130)/1000000000</f>
        <v>2269.0000001459998</v>
      </c>
      <c r="AC130" s="1">
        <f>'data for boroughs'!AC130+(AC$2+$B130)/1000000000</f>
        <v>4439.0000001469998</v>
      </c>
      <c r="AD130" s="1">
        <f>'data for boroughs'!AD130+(AD$2+$B130)/1000000000</f>
        <v>2007.000000148</v>
      </c>
      <c r="AE130" s="1">
        <f>'data for boroughs'!AE130+(AE$2+$B130)/1000000000</f>
        <v>1691.000000149</v>
      </c>
      <c r="AF130" s="1">
        <f>'data for boroughs'!AF130+(AF$2+$B130)/1000000000</f>
        <v>415.00000015000001</v>
      </c>
      <c r="AG130" s="1">
        <f>'data for boroughs'!AG130+(AG$2+$B130)/1000000000</f>
        <v>802.00000015099999</v>
      </c>
      <c r="AH130" s="1">
        <f>'data for boroughs'!AH130+(AH$2+$B130)/1000000000</f>
        <v>677.00000015199998</v>
      </c>
      <c r="AI130" s="1">
        <f>'data for boroughs'!AI130+(AI$2+$B130)/1000000000</f>
        <v>167.000000153</v>
      </c>
      <c r="AJ130" s="1">
        <f>'data for boroughs'!AJ130+(AJ$2+$B130)/1000000000</f>
        <v>2296.0000001540002</v>
      </c>
      <c r="AK130" s="1">
        <f>'data for boroughs'!AK130+(AK$2+$B130)/1000000000</f>
        <v>1526.000000155</v>
      </c>
      <c r="AL130" s="1">
        <f>'data for boroughs'!AL130+(AL$2+$B130)/1000000000</f>
        <v>192.000000156</v>
      </c>
      <c r="AM130" s="1">
        <f>'data for boroughs'!AM130+(AM$2+$B130)/1000000000</f>
        <v>563.00000015700004</v>
      </c>
      <c r="AN130" s="1">
        <f>'data for boroughs'!AN130+(AN$2+$B130)/1000000000</f>
        <v>4153.0000001580001</v>
      </c>
      <c r="AP130" s="5">
        <f t="shared" si="31"/>
        <v>1297.0000002659999</v>
      </c>
      <c r="AQ130" s="5">
        <f t="shared" si="32"/>
        <v>2035.0000002860002</v>
      </c>
      <c r="AR130" s="5">
        <f t="shared" si="33"/>
        <v>8880.0000002920005</v>
      </c>
      <c r="AS130" s="5">
        <f t="shared" si="34"/>
        <v>4558.0000005359998</v>
      </c>
      <c r="AT130" s="5">
        <f t="shared" si="35"/>
        <v>9803.0001243020015</v>
      </c>
      <c r="AU130" s="5">
        <f t="shared" si="36"/>
        <v>3071.000000297</v>
      </c>
      <c r="AV130" s="5">
        <f t="shared" si="37"/>
        <v>9604.0000002759989</v>
      </c>
      <c r="AW130" s="5">
        <f t="shared" si="38"/>
        <v>11704.000000281001</v>
      </c>
      <c r="AX130" s="5">
        <f t="shared" si="39"/>
        <v>1941.000000305</v>
      </c>
      <c r="AY130" s="5">
        <f t="shared" si="40"/>
        <v>15371.000000267</v>
      </c>
      <c r="AZ130" s="5">
        <f t="shared" si="41"/>
        <v>5843.0000002910001</v>
      </c>
      <c r="BA130" s="5">
        <f t="shared" si="42"/>
        <v>10049.000000414999</v>
      </c>
      <c r="BB130" s="5">
        <f t="shared" si="43"/>
        <v>1036.0000004609999</v>
      </c>
      <c r="BC130" s="5">
        <f t="shared" si="44"/>
        <v>2275.0000003969999</v>
      </c>
      <c r="BD130" s="5">
        <f t="shared" si="45"/>
        <v>87467.000128672022</v>
      </c>
    </row>
    <row r="131" spans="1:56" x14ac:dyDescent="0.2">
      <c r="A131" s="1" t="s">
        <v>149</v>
      </c>
      <c r="B131" s="1">
        <v>125</v>
      </c>
      <c r="C131" s="1">
        <f>'data for boroughs'!C131+'data for boroughs'!$B131/1000000000</f>
        <v>20637.000000125001</v>
      </c>
      <c r="D131" s="1">
        <f>'data for boroughs'!D131+'data for boroughs'!$B131/1000000000</f>
        <v>10743.000000124999</v>
      </c>
      <c r="E131" s="1">
        <f>'data for boroughs'!E131+'data for boroughs'!$B131/1000000000</f>
        <v>9894.0000001249991</v>
      </c>
      <c r="F131" s="1"/>
      <c r="G131" s="1">
        <f>'data for boroughs'!G131+(G$2+$B131)/1000000000</f>
        <v>1890.000000126</v>
      </c>
      <c r="H131" s="1">
        <f>'data for boroughs'!H131+(H$2+$B131)/1000000000</f>
        <v>52.000000127</v>
      </c>
      <c r="I131" s="1">
        <f>'data for boroughs'!I131+(I$2+$B131)/1000000000</f>
        <v>699.00000012800001</v>
      </c>
      <c r="J131" s="1">
        <f>'data for boroughs'!J131+(J$2+$B131)/1000000000</f>
        <v>608.000000129</v>
      </c>
      <c r="K131" s="1">
        <f>'data for boroughs'!K131+(K$2+$B131)/1000000000</f>
        <v>638.00000012999999</v>
      </c>
      <c r="L131" s="1">
        <f>'data for boroughs'!L131+(L$2+$B131)/1000000000</f>
        <v>736.00000013099998</v>
      </c>
      <c r="M131" s="1">
        <f>'data for boroughs'!M131+(M$2+$B131)/1000000000</f>
        <v>1153.000000132</v>
      </c>
      <c r="N131" s="1">
        <f>'data for boroughs'!N131+(N$2+$B131)/1000000000</f>
        <v>415.00000013300001</v>
      </c>
      <c r="O131" s="1">
        <f>'data for boroughs'!O131+(O$2+$B131)/1000000000</f>
        <v>554.00000013399995</v>
      </c>
      <c r="P131" s="1">
        <f>'data for boroughs'!P131+(P$2+$B131)/1000000000</f>
        <v>134.00000013499999</v>
      </c>
      <c r="Q131" s="1">
        <f>'data for boroughs'!Q131+(Q$2+$B131)/1000000000</f>
        <v>587.00000013600004</v>
      </c>
      <c r="R131" s="1">
        <f>'data for boroughs'!R131+(R$2+$B131)/1000000000</f>
        <v>660.00000013700003</v>
      </c>
      <c r="S131" s="1">
        <f>'data for boroughs'!S131+(S$2+$B131)/1000000000</f>
        <v>754.00000013800002</v>
      </c>
      <c r="T131" s="1">
        <f>'data for boroughs'!T131+(T$2+$B131)/1000000000</f>
        <v>1863.0000001389999</v>
      </c>
      <c r="U131" s="1">
        <f>'data for boroughs'!U131+(U$2+$B131)/1000000000</f>
        <v>9894.0000001400003</v>
      </c>
      <c r="V131" s="1">
        <f>'data for boroughs'!V131+(V$2+$B131)/1000000000</f>
        <v>22.000000141000001</v>
      </c>
      <c r="W131" s="1">
        <f>'data for boroughs'!W131+(W$2+$B131)/1000000000</f>
        <v>2650.0000001419999</v>
      </c>
      <c r="X131" s="1">
        <f>'data for boroughs'!X131+(X$2+$B131)/1000000000</f>
        <v>67.000000142999994</v>
      </c>
      <c r="Y131" s="1">
        <f>'data for boroughs'!Y131+(Y$2+$B131)/1000000000</f>
        <v>450.00000014400001</v>
      </c>
      <c r="Z131" s="1">
        <f>'data for boroughs'!Z131+(Z$2+$B131)/1000000000</f>
        <v>328.000000145</v>
      </c>
      <c r="AA131" s="1">
        <f>'data for boroughs'!AA131+(AA$2+$B131)/1000000000</f>
        <v>395.00000014599999</v>
      </c>
      <c r="AB131" s="1">
        <f>'data for boroughs'!AB131+(AB$2+$B131)/1000000000</f>
        <v>2465.0000001469998</v>
      </c>
      <c r="AC131" s="1">
        <f>'data for boroughs'!AC131+(AC$2+$B131)/1000000000</f>
        <v>169.000000148</v>
      </c>
      <c r="AD131" s="1">
        <f>'data for boroughs'!AD131+(AD$2+$B131)/1000000000</f>
        <v>245.00000014899999</v>
      </c>
      <c r="AE131" s="1">
        <f>'data for boroughs'!AE131+(AE$2+$B131)/1000000000</f>
        <v>241.00000015000001</v>
      </c>
      <c r="AF131" s="1">
        <f>'data for boroughs'!AF131+(AF$2+$B131)/1000000000</f>
        <v>43.000000151000002</v>
      </c>
      <c r="AG131" s="1">
        <f>'data for boroughs'!AG131+(AG$2+$B131)/1000000000</f>
        <v>209.00000015200001</v>
      </c>
      <c r="AH131" s="1">
        <f>'data for boroughs'!AH131+(AH$2+$B131)/1000000000</f>
        <v>326.00000015299997</v>
      </c>
      <c r="AI131" s="1">
        <f>'data for boroughs'!AI131+(AI$2+$B131)/1000000000</f>
        <v>494.00000015400002</v>
      </c>
      <c r="AJ131" s="1">
        <f>'data for boroughs'!AJ131+(AJ$2+$B131)/1000000000</f>
        <v>675.00000015499995</v>
      </c>
      <c r="AK131" s="1">
        <f>'data for boroughs'!AK131+(AK$2+$B131)/1000000000</f>
        <v>131.000000156</v>
      </c>
      <c r="AL131" s="1">
        <f>'data for boroughs'!AL131+(AL$2+$B131)/1000000000</f>
        <v>595.00000015700004</v>
      </c>
      <c r="AM131" s="1">
        <f>'data for boroughs'!AM131+(AM$2+$B131)/1000000000</f>
        <v>213.00000015800001</v>
      </c>
      <c r="AN131" s="1">
        <f>'data for boroughs'!AN131+(AN$2+$B131)/1000000000</f>
        <v>176.000000159</v>
      </c>
      <c r="AP131" s="5">
        <f t="shared" si="31"/>
        <v>4540.0000002679999</v>
      </c>
      <c r="AQ131" s="5">
        <f t="shared" si="32"/>
        <v>395.00000028800002</v>
      </c>
      <c r="AR131" s="5">
        <f t="shared" si="33"/>
        <v>691.00000029400007</v>
      </c>
      <c r="AS131" s="5">
        <f t="shared" si="34"/>
        <v>868.00000053999997</v>
      </c>
      <c r="AT131" s="5">
        <f t="shared" si="35"/>
        <v>608.00012530399999</v>
      </c>
      <c r="AU131" s="5">
        <f t="shared" si="36"/>
        <v>2674.000000299</v>
      </c>
      <c r="AV131" s="5">
        <f t="shared" si="37"/>
        <v>807.00000027800002</v>
      </c>
      <c r="AW131" s="5">
        <f t="shared" si="38"/>
        <v>799.00000028299996</v>
      </c>
      <c r="AX131" s="5">
        <f t="shared" si="39"/>
        <v>174.00000030699999</v>
      </c>
      <c r="AY131" s="5">
        <f t="shared" si="40"/>
        <v>1002.0000002690001</v>
      </c>
      <c r="AZ131" s="5">
        <f t="shared" si="41"/>
        <v>1429.0000002930001</v>
      </c>
      <c r="BA131" s="5">
        <f t="shared" si="42"/>
        <v>1611.0000004179999</v>
      </c>
      <c r="BB131" s="5">
        <f t="shared" si="43"/>
        <v>1415.0000004640001</v>
      </c>
      <c r="BC131" s="5">
        <f t="shared" si="44"/>
        <v>3624.0000003999999</v>
      </c>
      <c r="BD131" s="5">
        <f t="shared" si="45"/>
        <v>20637.000129704997</v>
      </c>
    </row>
    <row r="132" spans="1:56" x14ac:dyDescent="0.2">
      <c r="A132" s="1" t="s">
        <v>269</v>
      </c>
      <c r="B132" s="1">
        <v>126</v>
      </c>
      <c r="C132" s="1">
        <f>'data for boroughs'!C132+'data for boroughs'!$B132/1000000000</f>
        <v>1445.000000126</v>
      </c>
      <c r="D132" s="1">
        <f>'data for boroughs'!D132+'data for boroughs'!$B132/1000000000</f>
        <v>860.00000012600003</v>
      </c>
      <c r="E132" s="1">
        <f>'data for boroughs'!E132+'data for boroughs'!$B132/1000000000</f>
        <v>585.00000012600003</v>
      </c>
      <c r="F132" s="1"/>
      <c r="G132" s="1">
        <f>'data for boroughs'!G132+(G$2+$B132)/1000000000</f>
        <v>59.000000127</v>
      </c>
      <c r="H132" s="1">
        <f>'data for boroughs'!H132+(H$2+$B132)/1000000000</f>
        <v>7.0000001279999999</v>
      </c>
      <c r="I132" s="1">
        <f>'data for boroughs'!I132+(I$2+$B132)/1000000000</f>
        <v>64.000000129</v>
      </c>
      <c r="J132" s="1">
        <f>'data for boroughs'!J132+(J$2+$B132)/1000000000</f>
        <v>73.000000130000004</v>
      </c>
      <c r="K132" s="1">
        <f>'data for boroughs'!K132+(K$2+$B132)/1000000000</f>
        <v>49.000000131</v>
      </c>
      <c r="L132" s="1">
        <f>'data for boroughs'!L132+(L$2+$B132)/1000000000</f>
        <v>72.000000131999997</v>
      </c>
      <c r="M132" s="1">
        <f>'data for boroughs'!M132+(M$2+$B132)/1000000000</f>
        <v>42.000000133</v>
      </c>
      <c r="N132" s="1">
        <f>'data for boroughs'!N132+(N$2+$B132)/1000000000</f>
        <v>72.000000134000004</v>
      </c>
      <c r="O132" s="1">
        <f>'data for boroughs'!O132+(O$2+$B132)/1000000000</f>
        <v>55.000000135000001</v>
      </c>
      <c r="P132" s="1">
        <f>'data for boroughs'!P132+(P$2+$B132)/1000000000</f>
        <v>35.000000135999997</v>
      </c>
      <c r="Q132" s="1">
        <f>'data for boroughs'!Q132+(Q$2+$B132)/1000000000</f>
        <v>86.000000137000001</v>
      </c>
      <c r="R132" s="1">
        <f>'data for boroughs'!R132+(R$2+$B132)/1000000000</f>
        <v>67.000000138000004</v>
      </c>
      <c r="S132" s="1">
        <f>'data for boroughs'!S132+(S$2+$B132)/1000000000</f>
        <v>135.00000013900001</v>
      </c>
      <c r="T132" s="1">
        <f>'data for boroughs'!T132+(T$2+$B132)/1000000000</f>
        <v>44.000000139999997</v>
      </c>
      <c r="U132" s="1">
        <f>'data for boroughs'!U132+(U$2+$B132)/1000000000</f>
        <v>585.00000014099999</v>
      </c>
      <c r="V132" s="1">
        <f>'data for boroughs'!V132+(V$2+$B132)/1000000000</f>
        <v>13.000000141999999</v>
      </c>
      <c r="W132" s="1">
        <f>'data for boroughs'!W132+(W$2+$B132)/1000000000</f>
        <v>43.000000143000001</v>
      </c>
      <c r="X132" s="1">
        <f>'data for boroughs'!X132+(X$2+$B132)/1000000000</f>
        <v>13.000000143999999</v>
      </c>
      <c r="Y132" s="1">
        <f>'data for boroughs'!Y132+(Y$2+$B132)/1000000000</f>
        <v>19.000000145000001</v>
      </c>
      <c r="Z132" s="1">
        <f>'data for boroughs'!Z132+(Z$2+$B132)/1000000000</f>
        <v>40.000000145999998</v>
      </c>
      <c r="AA132" s="1">
        <f>'data for boroughs'!AA132+(AA$2+$B132)/1000000000</f>
        <v>33.000000147000002</v>
      </c>
      <c r="AB132" s="1">
        <f>'data for boroughs'!AB132+(AB$2+$B132)/1000000000</f>
        <v>30.000000148000002</v>
      </c>
      <c r="AC132" s="1">
        <f>'data for boroughs'!AC132+(AC$2+$B132)/1000000000</f>
        <v>19.000000149000002</v>
      </c>
      <c r="AD132" s="1">
        <f>'data for boroughs'!AD132+(AD$2+$B132)/1000000000</f>
        <v>30.000000150000002</v>
      </c>
      <c r="AE132" s="1">
        <f>'data for boroughs'!AE132+(AE$2+$B132)/1000000000</f>
        <v>24.000000150999998</v>
      </c>
      <c r="AF132" s="1">
        <f>'data for boroughs'!AF132+(AF$2+$B132)/1000000000</f>
        <v>12.000000152</v>
      </c>
      <c r="AG132" s="1">
        <f>'data for boroughs'!AG132+(AG$2+$B132)/1000000000</f>
        <v>25.000000152999998</v>
      </c>
      <c r="AH132" s="1">
        <f>'data for boroughs'!AH132+(AH$2+$B132)/1000000000</f>
        <v>34.000000153999999</v>
      </c>
      <c r="AI132" s="1">
        <f>'data for boroughs'!AI132+(AI$2+$B132)/1000000000</f>
        <v>61.000000155000002</v>
      </c>
      <c r="AJ132" s="1">
        <f>'data for boroughs'!AJ132+(AJ$2+$B132)/1000000000</f>
        <v>39.000000155999999</v>
      </c>
      <c r="AK132" s="1">
        <f>'data for boroughs'!AK132+(AK$2+$B132)/1000000000</f>
        <v>15.000000157000001</v>
      </c>
      <c r="AL132" s="1">
        <f>'data for boroughs'!AL132+(AL$2+$B132)/1000000000</f>
        <v>90.000000158000006</v>
      </c>
      <c r="AM132" s="1">
        <f>'data for boroughs'!AM132+(AM$2+$B132)/1000000000</f>
        <v>27.000000158999999</v>
      </c>
      <c r="AN132" s="1">
        <f>'data for boroughs'!AN132+(AN$2+$B132)/1000000000</f>
        <v>18.000000159999999</v>
      </c>
      <c r="AP132" s="5">
        <f t="shared" si="31"/>
        <v>102.00000027</v>
      </c>
      <c r="AQ132" s="5">
        <f t="shared" si="32"/>
        <v>53.000000289999996</v>
      </c>
      <c r="AR132" s="5">
        <f t="shared" si="33"/>
        <v>43.000000295999996</v>
      </c>
      <c r="AS132" s="5">
        <f t="shared" si="34"/>
        <v>122.000000544</v>
      </c>
      <c r="AT132" s="5">
        <f t="shared" si="35"/>
        <v>60.000126306000006</v>
      </c>
      <c r="AU132" s="5">
        <f t="shared" si="36"/>
        <v>55.000000301</v>
      </c>
      <c r="AV132" s="5">
        <f t="shared" si="37"/>
        <v>68.000000279999995</v>
      </c>
      <c r="AW132" s="5">
        <f t="shared" si="38"/>
        <v>85.000000284999999</v>
      </c>
      <c r="AX132" s="5">
        <f t="shared" si="39"/>
        <v>27.000000309000001</v>
      </c>
      <c r="AY132" s="5">
        <f t="shared" si="40"/>
        <v>158.000000271</v>
      </c>
      <c r="AZ132" s="5">
        <f t="shared" si="41"/>
        <v>174.00000029500001</v>
      </c>
      <c r="BA132" s="5">
        <f t="shared" si="42"/>
        <v>154.00000042099998</v>
      </c>
      <c r="BB132" s="5">
        <f t="shared" si="43"/>
        <v>185.00000046700001</v>
      </c>
      <c r="BC132" s="5">
        <f t="shared" si="44"/>
        <v>159.000000403</v>
      </c>
      <c r="BD132" s="5">
        <f t="shared" si="45"/>
        <v>1445.0001307380001</v>
      </c>
    </row>
    <row r="133" spans="1:56" x14ac:dyDescent="0.2">
      <c r="A133" s="1" t="s">
        <v>151</v>
      </c>
      <c r="B133" s="1">
        <v>127</v>
      </c>
      <c r="C133" s="1">
        <f>'data for boroughs'!C133+'data for boroughs'!$B133/1000000000</f>
        <v>1795.000000127</v>
      </c>
      <c r="D133" s="1">
        <f>'data for boroughs'!D133+'data for boroughs'!$B133/1000000000</f>
        <v>909.00000012700002</v>
      </c>
      <c r="E133" s="1">
        <f>'data for boroughs'!E133+'data for boroughs'!$B133/1000000000</f>
        <v>886.00000012700002</v>
      </c>
      <c r="F133" s="1"/>
      <c r="G133" s="1">
        <f>'data for boroughs'!G133+(G$2+$B133)/1000000000</f>
        <v>54.000000128000003</v>
      </c>
      <c r="H133" s="1">
        <f>'data for boroughs'!H133+(H$2+$B133)/1000000000</f>
        <v>1.29E-7</v>
      </c>
      <c r="I133" s="1">
        <f>'data for boroughs'!I133+(I$2+$B133)/1000000000</f>
        <v>27.00000013</v>
      </c>
      <c r="J133" s="1">
        <f>'data for boroughs'!J133+(J$2+$B133)/1000000000</f>
        <v>115.00000013099999</v>
      </c>
      <c r="K133" s="1">
        <f>'data for boroughs'!K133+(K$2+$B133)/1000000000</f>
        <v>20.000000132</v>
      </c>
      <c r="L133" s="1">
        <f>'data for boroughs'!L133+(L$2+$B133)/1000000000</f>
        <v>74.000000133</v>
      </c>
      <c r="M133" s="1">
        <f>'data for boroughs'!M133+(M$2+$B133)/1000000000</f>
        <v>142.000000134</v>
      </c>
      <c r="N133" s="1">
        <f>'data for boroughs'!N133+(N$2+$B133)/1000000000</f>
        <v>36.000000135000001</v>
      </c>
      <c r="O133" s="1">
        <f>'data for boroughs'!O133+(O$2+$B133)/1000000000</f>
        <v>16.000000136000001</v>
      </c>
      <c r="P133" s="1">
        <f>'data for boroughs'!P133+(P$2+$B133)/1000000000</f>
        <v>28.000000137000001</v>
      </c>
      <c r="Q133" s="1">
        <f>'data for boroughs'!Q133+(Q$2+$B133)/1000000000</f>
        <v>35.000000137999997</v>
      </c>
      <c r="R133" s="1">
        <f>'data for boroughs'!R133+(R$2+$B133)/1000000000</f>
        <v>46.000000139000001</v>
      </c>
      <c r="S133" s="1">
        <f>'data for boroughs'!S133+(S$2+$B133)/1000000000</f>
        <v>65.000000139999997</v>
      </c>
      <c r="T133" s="1">
        <f>'data for boroughs'!T133+(T$2+$B133)/1000000000</f>
        <v>251.00000014099999</v>
      </c>
      <c r="U133" s="1">
        <f>'data for boroughs'!U133+(U$2+$B133)/1000000000</f>
        <v>886.00000014199998</v>
      </c>
      <c r="V133" s="1">
        <f>'data for boroughs'!V133+(V$2+$B133)/1000000000</f>
        <v>17.000000143000001</v>
      </c>
      <c r="W133" s="1">
        <f>'data for boroughs'!W133+(W$2+$B133)/1000000000</f>
        <v>73.000000143999998</v>
      </c>
      <c r="X133" s="1">
        <f>'data for boroughs'!X133+(X$2+$B133)/1000000000</f>
        <v>6.0000001449999996</v>
      </c>
      <c r="Y133" s="1">
        <f>'data for boroughs'!Y133+(Y$2+$B133)/1000000000</f>
        <v>116.000000146</v>
      </c>
      <c r="Z133" s="1">
        <f>'data for boroughs'!Z133+(Z$2+$B133)/1000000000</f>
        <v>20.000000147000002</v>
      </c>
      <c r="AA133" s="1">
        <f>'data for boroughs'!AA133+(AA$2+$B133)/1000000000</f>
        <v>43.000000147999998</v>
      </c>
      <c r="AB133" s="1">
        <f>'data for boroughs'!AB133+(AB$2+$B133)/1000000000</f>
        <v>174.00000014899999</v>
      </c>
      <c r="AC133" s="1">
        <f>'data for boroughs'!AC133+(AC$2+$B133)/1000000000</f>
        <v>22.000000150000002</v>
      </c>
      <c r="AD133" s="1">
        <f>'data for boroughs'!AD133+(AD$2+$B133)/1000000000</f>
        <v>20.000000150999998</v>
      </c>
      <c r="AE133" s="1">
        <f>'data for boroughs'!AE133+(AE$2+$B133)/1000000000</f>
        <v>43.000000151999998</v>
      </c>
      <c r="AF133" s="1">
        <f>'data for boroughs'!AF133+(AF$2+$B133)/1000000000</f>
        <v>9.0000001530000002</v>
      </c>
      <c r="AG133" s="1">
        <f>'data for boroughs'!AG133+(AG$2+$B133)/1000000000</f>
        <v>39.000000153999999</v>
      </c>
      <c r="AH133" s="1">
        <f>'data for boroughs'!AH133+(AH$2+$B133)/1000000000</f>
        <v>70.000000154999995</v>
      </c>
      <c r="AI133" s="1">
        <f>'data for boroughs'!AI133+(AI$2+$B133)/1000000000</f>
        <v>99.000000155999999</v>
      </c>
      <c r="AJ133" s="1">
        <f>'data for boroughs'!AJ133+(AJ$2+$B133)/1000000000</f>
        <v>31.000000156999999</v>
      </c>
      <c r="AK133" s="1">
        <f>'data for boroughs'!AK133+(AK$2+$B133)/1000000000</f>
        <v>21.000000157999999</v>
      </c>
      <c r="AL133" s="1">
        <f>'data for boroughs'!AL133+(AL$2+$B133)/1000000000</f>
        <v>46.000000159000002</v>
      </c>
      <c r="AM133" s="1">
        <f>'data for boroughs'!AM133+(AM$2+$B133)/1000000000</f>
        <v>16.000000159999999</v>
      </c>
      <c r="AN133" s="1">
        <f>'data for boroughs'!AN133+(AN$2+$B133)/1000000000</f>
        <v>21.000000160999999</v>
      </c>
      <c r="AP133" s="5">
        <f t="shared" si="31"/>
        <v>127.00000027199999</v>
      </c>
      <c r="AQ133" s="5">
        <f t="shared" si="32"/>
        <v>26.000000292000003</v>
      </c>
      <c r="AR133" s="5">
        <f t="shared" si="33"/>
        <v>159.000000298</v>
      </c>
      <c r="AS133" s="5">
        <f t="shared" si="34"/>
        <v>91.000000548000003</v>
      </c>
      <c r="AT133" s="5">
        <f t="shared" si="35"/>
        <v>59.000127307999996</v>
      </c>
      <c r="AU133" s="5">
        <f t="shared" si="36"/>
        <v>213.00000030299998</v>
      </c>
      <c r="AV133" s="5">
        <f t="shared" si="37"/>
        <v>42.000000282000002</v>
      </c>
      <c r="AW133" s="5">
        <f t="shared" si="38"/>
        <v>36.000000286999999</v>
      </c>
      <c r="AX133" s="5">
        <f t="shared" si="39"/>
        <v>30.000000311000001</v>
      </c>
      <c r="AY133" s="5">
        <f t="shared" si="40"/>
        <v>71.000000272999998</v>
      </c>
      <c r="AZ133" s="5">
        <f t="shared" si="41"/>
        <v>96.000000297</v>
      </c>
      <c r="BA133" s="5">
        <f t="shared" si="42"/>
        <v>122.00000042400001</v>
      </c>
      <c r="BB133" s="5">
        <f t="shared" si="43"/>
        <v>215.00000047</v>
      </c>
      <c r="BC133" s="5">
        <f t="shared" si="44"/>
        <v>508.00000040599997</v>
      </c>
      <c r="BD133" s="5">
        <f t="shared" si="45"/>
        <v>1795.000131771</v>
      </c>
    </row>
    <row r="134" spans="1:56" x14ac:dyDescent="0.2">
      <c r="A134" s="1" t="s">
        <v>150</v>
      </c>
      <c r="B134" s="1">
        <v>128</v>
      </c>
      <c r="C134" s="1">
        <f>'data for boroughs'!C134+'data for boroughs'!$B134/1000000000</f>
        <v>2032.000000128</v>
      </c>
      <c r="D134" s="1">
        <f>'data for boroughs'!D134+'data for boroughs'!$B134/1000000000</f>
        <v>1390.000000128</v>
      </c>
      <c r="E134" s="1">
        <f>'data for boroughs'!E134+'data for boroughs'!$B134/1000000000</f>
        <v>642.00000012800001</v>
      </c>
      <c r="F134" s="1"/>
      <c r="G134" s="1">
        <f>'data for boroughs'!G134+(G$2+$B134)/1000000000</f>
        <v>178.000000129</v>
      </c>
      <c r="H134" s="1">
        <f>'data for boroughs'!H134+(H$2+$B134)/1000000000</f>
        <v>8.0000001300000001</v>
      </c>
      <c r="I134" s="1">
        <f>'data for boroughs'!I134+(I$2+$B134)/1000000000</f>
        <v>46.000000131</v>
      </c>
      <c r="J134" s="1">
        <f>'data for boroughs'!J134+(J$2+$B134)/1000000000</f>
        <v>79.000000131999997</v>
      </c>
      <c r="K134" s="1">
        <f>'data for boroughs'!K134+(K$2+$B134)/1000000000</f>
        <v>59.000000133</v>
      </c>
      <c r="L134" s="1">
        <f>'data for boroughs'!L134+(L$2+$B134)/1000000000</f>
        <v>84.000000134000004</v>
      </c>
      <c r="M134" s="1">
        <f>'data for boroughs'!M134+(M$2+$B134)/1000000000</f>
        <v>156.00000013499999</v>
      </c>
      <c r="N134" s="1">
        <f>'data for boroughs'!N134+(N$2+$B134)/1000000000</f>
        <v>85.000000135999997</v>
      </c>
      <c r="O134" s="1">
        <f>'data for boroughs'!O134+(O$2+$B134)/1000000000</f>
        <v>44.000000137000001</v>
      </c>
      <c r="P134" s="1">
        <f>'data for boroughs'!P134+(P$2+$B134)/1000000000</f>
        <v>58.000000137999997</v>
      </c>
      <c r="Q134" s="1">
        <f>'data for boroughs'!Q134+(Q$2+$B134)/1000000000</f>
        <v>58.000000139000001</v>
      </c>
      <c r="R134" s="1">
        <f>'data for boroughs'!R134+(R$2+$B134)/1000000000</f>
        <v>158.00000014</v>
      </c>
      <c r="S134" s="1">
        <f>'data for boroughs'!S134+(S$2+$B134)/1000000000</f>
        <v>62.000000141000001</v>
      </c>
      <c r="T134" s="1">
        <f>'data for boroughs'!T134+(T$2+$B134)/1000000000</f>
        <v>315.00000014199998</v>
      </c>
      <c r="U134" s="1">
        <f>'data for boroughs'!U134+(U$2+$B134)/1000000000</f>
        <v>642.00000014299997</v>
      </c>
      <c r="V134" s="1">
        <f>'data for boroughs'!V134+(V$2+$B134)/1000000000</f>
        <v>11.000000143999999</v>
      </c>
      <c r="W134" s="1">
        <f>'data for boroughs'!W134+(W$2+$B134)/1000000000</f>
        <v>72.000000145000001</v>
      </c>
      <c r="X134" s="1">
        <f>'data for boroughs'!X134+(X$2+$B134)/1000000000</f>
        <v>10.000000146</v>
      </c>
      <c r="Y134" s="1">
        <f>'data for boroughs'!Y134+(Y$2+$B134)/1000000000</f>
        <v>56.000000147000002</v>
      </c>
      <c r="Z134" s="1">
        <f>'data for boroughs'!Z134+(Z$2+$B134)/1000000000</f>
        <v>29.000000148000002</v>
      </c>
      <c r="AA134" s="1">
        <f>'data for boroughs'!AA134+(AA$2+$B134)/1000000000</f>
        <v>24.000000149000002</v>
      </c>
      <c r="AB134" s="1">
        <f>'data for boroughs'!AB134+(AB$2+$B134)/1000000000</f>
        <v>71.000000150000005</v>
      </c>
      <c r="AC134" s="1">
        <f>'data for boroughs'!AC134+(AC$2+$B134)/1000000000</f>
        <v>40.000000151000002</v>
      </c>
      <c r="AD134" s="1">
        <f>'data for boroughs'!AD134+(AD$2+$B134)/1000000000</f>
        <v>55.000000151999998</v>
      </c>
      <c r="AE134" s="1">
        <f>'data for boroughs'!AE134+(AE$2+$B134)/1000000000</f>
        <v>4.0000001530000002</v>
      </c>
      <c r="AF134" s="1">
        <f>'data for boroughs'!AF134+(AF$2+$B134)/1000000000</f>
        <v>12.000000154</v>
      </c>
      <c r="AG134" s="1">
        <f>'data for boroughs'!AG134+(AG$2+$B134)/1000000000</f>
        <v>18.000000154999999</v>
      </c>
      <c r="AH134" s="1">
        <f>'data for boroughs'!AH134+(AH$2+$B134)/1000000000</f>
        <v>58.000000155999999</v>
      </c>
      <c r="AI134" s="1">
        <f>'data for boroughs'!AI134+(AI$2+$B134)/1000000000</f>
        <v>32.000000157000002</v>
      </c>
      <c r="AJ134" s="1">
        <f>'data for boroughs'!AJ134+(AJ$2+$B134)/1000000000</f>
        <v>46.000000157999999</v>
      </c>
      <c r="AK134" s="1">
        <f>'data for boroughs'!AK134+(AK$2+$B134)/1000000000</f>
        <v>23.000000158999999</v>
      </c>
      <c r="AL134" s="1">
        <f>'data for boroughs'!AL134+(AL$2+$B134)/1000000000</f>
        <v>44.000000159999999</v>
      </c>
      <c r="AM134" s="1">
        <f>'data for boroughs'!AM134+(AM$2+$B134)/1000000000</f>
        <v>19.000000160999999</v>
      </c>
      <c r="AN134" s="1">
        <f>'data for boroughs'!AN134+(AN$2+$B134)/1000000000</f>
        <v>18.000000161999999</v>
      </c>
      <c r="AP134" s="5">
        <f t="shared" si="31"/>
        <v>250.000000274</v>
      </c>
      <c r="AQ134" s="5">
        <f t="shared" si="32"/>
        <v>39.000000294000003</v>
      </c>
      <c r="AR134" s="5">
        <f t="shared" si="33"/>
        <v>60.000000300000004</v>
      </c>
      <c r="AS134" s="5">
        <f t="shared" si="34"/>
        <v>235.00000055200002</v>
      </c>
      <c r="AT134" s="5">
        <f t="shared" si="35"/>
        <v>43.000128310000001</v>
      </c>
      <c r="AU134" s="5">
        <f t="shared" si="36"/>
        <v>89.000000305</v>
      </c>
      <c r="AV134" s="5">
        <f t="shared" si="37"/>
        <v>99.000000284000009</v>
      </c>
      <c r="AW134" s="5">
        <f t="shared" si="38"/>
        <v>99.000000288999999</v>
      </c>
      <c r="AX134" s="5">
        <f t="shared" si="39"/>
        <v>35.000000313000001</v>
      </c>
      <c r="AY134" s="5">
        <f t="shared" si="40"/>
        <v>143.00000027499999</v>
      </c>
      <c r="AZ134" s="5">
        <f t="shared" si="41"/>
        <v>108.00000029899999</v>
      </c>
      <c r="BA134" s="5">
        <f t="shared" si="42"/>
        <v>148.000000427</v>
      </c>
      <c r="BB134" s="5">
        <f t="shared" si="43"/>
        <v>134.000000473</v>
      </c>
      <c r="BC134" s="5">
        <f t="shared" si="44"/>
        <v>550.00000040899999</v>
      </c>
      <c r="BD134" s="5">
        <f t="shared" si="45"/>
        <v>2032.000132804</v>
      </c>
    </row>
    <row r="135" spans="1:56" x14ac:dyDescent="0.2">
      <c r="A135" s="1" t="s">
        <v>152</v>
      </c>
      <c r="B135" s="1">
        <v>129</v>
      </c>
      <c r="C135" s="1">
        <f>'data for boroughs'!C135+'data for boroughs'!$B135/1000000000</f>
        <v>64212.000000129003</v>
      </c>
      <c r="D135" s="1">
        <f>'data for boroughs'!D135+'data for boroughs'!$B135/1000000000</f>
        <v>9985.0000001289991</v>
      </c>
      <c r="E135" s="1">
        <f>'data for boroughs'!E135+'data for boroughs'!$B135/1000000000</f>
        <v>54227.000000129003</v>
      </c>
      <c r="F135" s="1"/>
      <c r="G135" s="1">
        <f>'data for boroughs'!G135+(G$2+$B135)/1000000000</f>
        <v>549.00000012999999</v>
      </c>
      <c r="H135" s="1">
        <f>'data for boroughs'!H135+(H$2+$B135)/1000000000</f>
        <v>19.000000131</v>
      </c>
      <c r="I135" s="1">
        <f>'data for boroughs'!I135+(I$2+$B135)/1000000000</f>
        <v>459.00000013200003</v>
      </c>
      <c r="J135" s="1">
        <f>'data for boroughs'!J135+(J$2+$B135)/1000000000</f>
        <v>443.00000013300001</v>
      </c>
      <c r="K135" s="1">
        <f>'data for boroughs'!K135+(K$2+$B135)/1000000000</f>
        <v>867.00000013399995</v>
      </c>
      <c r="L135" s="1">
        <f>'data for boroughs'!L135+(L$2+$B135)/1000000000</f>
        <v>456.00000013499999</v>
      </c>
      <c r="M135" s="1">
        <f>'data for boroughs'!M135+(M$2+$B135)/1000000000</f>
        <v>359.00000013599998</v>
      </c>
      <c r="N135" s="1">
        <f>'data for boroughs'!N135+(N$2+$B135)/1000000000</f>
        <v>851.00000013700003</v>
      </c>
      <c r="O135" s="1">
        <f>'data for boroughs'!O135+(O$2+$B135)/1000000000</f>
        <v>687.00000013800002</v>
      </c>
      <c r="P135" s="1">
        <f>'data for boroughs'!P135+(P$2+$B135)/1000000000</f>
        <v>2155.0000001389999</v>
      </c>
      <c r="Q135" s="1">
        <f>'data for boroughs'!Q135+(Q$2+$B135)/1000000000</f>
        <v>710.00000014</v>
      </c>
      <c r="R135" s="1">
        <f>'data for boroughs'!R135+(R$2+$B135)/1000000000</f>
        <v>415.00000014099999</v>
      </c>
      <c r="S135" s="1">
        <f>'data for boroughs'!S135+(S$2+$B135)/1000000000</f>
        <v>1323.0000001420001</v>
      </c>
      <c r="T135" s="1">
        <f>'data for boroughs'!T135+(T$2+$B135)/1000000000</f>
        <v>692.00000014299997</v>
      </c>
      <c r="U135" s="1">
        <f>'data for boroughs'!U135+(U$2+$B135)/1000000000</f>
        <v>54227.000000143998</v>
      </c>
      <c r="V135" s="1">
        <f>'data for boroughs'!V135+(V$2+$B135)/1000000000</f>
        <v>897.00000014499994</v>
      </c>
      <c r="W135" s="1">
        <f>'data for boroughs'!W135+(W$2+$B135)/1000000000</f>
        <v>4930.0000001460003</v>
      </c>
      <c r="X135" s="1">
        <f>'data for boroughs'!X135+(X$2+$B135)/1000000000</f>
        <v>835.00000014700004</v>
      </c>
      <c r="Y135" s="1">
        <f>'data for boroughs'!Y135+(Y$2+$B135)/1000000000</f>
        <v>7382.0000001480003</v>
      </c>
      <c r="Z135" s="1">
        <f>'data for boroughs'!Z135+(Z$2+$B135)/1000000000</f>
        <v>832.00000014900002</v>
      </c>
      <c r="AA135" s="1">
        <f>'data for boroughs'!AA135+(AA$2+$B135)/1000000000</f>
        <v>3390.0000001499998</v>
      </c>
      <c r="AB135" s="1">
        <f>'data for boroughs'!AB135+(AB$2+$B135)/1000000000</f>
        <v>4404.0000001509998</v>
      </c>
      <c r="AC135" s="1">
        <f>'data for boroughs'!AC135+(AC$2+$B135)/1000000000</f>
        <v>2152.0000001520002</v>
      </c>
      <c r="AD135" s="1">
        <f>'data for boroughs'!AD135+(AD$2+$B135)/1000000000</f>
        <v>1016.000000153</v>
      </c>
      <c r="AE135" s="1">
        <f>'data for boroughs'!AE135+(AE$2+$B135)/1000000000</f>
        <v>11706.000000153999</v>
      </c>
      <c r="AF135" s="1">
        <f>'data for boroughs'!AF135+(AF$2+$B135)/1000000000</f>
        <v>462.00000015500001</v>
      </c>
      <c r="AG135" s="1">
        <f>'data for boroughs'!AG135+(AG$2+$B135)/1000000000</f>
        <v>3612.0000001560002</v>
      </c>
      <c r="AH135" s="1">
        <f>'data for boroughs'!AH135+(AH$2+$B135)/1000000000</f>
        <v>4480.0000001569997</v>
      </c>
      <c r="AI135" s="1">
        <f>'data for boroughs'!AI135+(AI$2+$B135)/1000000000</f>
        <v>797.00000015800003</v>
      </c>
      <c r="AJ135" s="1">
        <f>'data for boroughs'!AJ135+(AJ$2+$B135)/1000000000</f>
        <v>1019.000000159</v>
      </c>
      <c r="AK135" s="1">
        <f>'data for boroughs'!AK135+(AK$2+$B135)/1000000000</f>
        <v>3800.0000001600001</v>
      </c>
      <c r="AL135" s="1">
        <f>'data for boroughs'!AL135+(AL$2+$B135)/1000000000</f>
        <v>790.000000161</v>
      </c>
      <c r="AM135" s="1">
        <f>'data for boroughs'!AM135+(AM$2+$B135)/1000000000</f>
        <v>767.00000016199999</v>
      </c>
      <c r="AN135" s="1">
        <f>'data for boroughs'!AN135+(AN$2+$B135)/1000000000</f>
        <v>956.00000016299998</v>
      </c>
      <c r="AP135" s="5">
        <f t="shared" si="31"/>
        <v>5479.0000002760007</v>
      </c>
      <c r="AQ135" s="5">
        <f t="shared" si="32"/>
        <v>1667.0000002960001</v>
      </c>
      <c r="AR135" s="5">
        <f t="shared" si="33"/>
        <v>19088.000000302</v>
      </c>
      <c r="AS135" s="5">
        <f t="shared" si="34"/>
        <v>3486.0000005559996</v>
      </c>
      <c r="AT135" s="5">
        <f t="shared" si="35"/>
        <v>4157.0001293119994</v>
      </c>
      <c r="AU135" s="5">
        <f t="shared" si="36"/>
        <v>8016.0000003069999</v>
      </c>
      <c r="AV135" s="5">
        <f t="shared" si="37"/>
        <v>3019.0000002860002</v>
      </c>
      <c r="AW135" s="5">
        <f t="shared" si="38"/>
        <v>1703.0000002910001</v>
      </c>
      <c r="AX135" s="5">
        <f t="shared" si="39"/>
        <v>4262.0000003149999</v>
      </c>
      <c r="AY135" s="5">
        <f t="shared" si="40"/>
        <v>1561.000000277</v>
      </c>
      <c r="AZ135" s="5">
        <f t="shared" si="41"/>
        <v>2342.000000301</v>
      </c>
      <c r="BA135" s="5">
        <f t="shared" si="42"/>
        <v>1871.00000043</v>
      </c>
      <c r="BB135" s="5">
        <f t="shared" si="43"/>
        <v>6067.0000004759995</v>
      </c>
      <c r="BC135" s="5">
        <f t="shared" si="44"/>
        <v>1494.000000412</v>
      </c>
      <c r="BD135" s="5">
        <f t="shared" si="45"/>
        <v>64212.000133837013</v>
      </c>
    </row>
    <row r="136" spans="1:56" x14ac:dyDescent="0.2">
      <c r="A136" s="1" t="s">
        <v>123</v>
      </c>
      <c r="B136" s="1">
        <v>130</v>
      </c>
      <c r="C136" s="1">
        <f>'data for boroughs'!C136+'data for boroughs'!$B136/1000000000</f>
        <v>46.000000129999997</v>
      </c>
      <c r="D136" s="1">
        <f>'data for boroughs'!D136+'data for boroughs'!$B136/1000000000</f>
        <v>16.00000013</v>
      </c>
      <c r="E136" s="1">
        <f>'data for boroughs'!E136+'data for boroughs'!$B136/1000000000</f>
        <v>30.00000013</v>
      </c>
      <c r="F136" s="1"/>
      <c r="G136" s="1">
        <f>'data for boroughs'!G136+(G$2+$B136)/1000000000</f>
        <v>1.31E-7</v>
      </c>
      <c r="H136" s="1">
        <f>'data for boroughs'!H136+(H$2+$B136)/1000000000</f>
        <v>1.3199999999999999E-7</v>
      </c>
      <c r="I136" s="1">
        <f>'data for boroughs'!I136+(I$2+$B136)/1000000000</f>
        <v>2.0000001329999999</v>
      </c>
      <c r="J136" s="1">
        <f>'data for boroughs'!J136+(J$2+$B136)/1000000000</f>
        <v>3.000000134</v>
      </c>
      <c r="K136" s="1">
        <f>'data for boroughs'!K136+(K$2+$B136)/1000000000</f>
        <v>1.0000001350000001</v>
      </c>
      <c r="L136" s="1">
        <f>'data for boroughs'!L136+(L$2+$B136)/1000000000</f>
        <v>1.0000001359999999</v>
      </c>
      <c r="M136" s="1">
        <f>'data for boroughs'!M136+(M$2+$B136)/1000000000</f>
        <v>1.000000137</v>
      </c>
      <c r="N136" s="1">
        <f>'data for boroughs'!N136+(N$2+$B136)/1000000000</f>
        <v>1.3799999999999999E-7</v>
      </c>
      <c r="O136" s="1">
        <f>'data for boroughs'!O136+(O$2+$B136)/1000000000</f>
        <v>1.3899999999999999E-7</v>
      </c>
      <c r="P136" s="1">
        <f>'data for boroughs'!P136+(P$2+$B136)/1000000000</f>
        <v>1.00000014</v>
      </c>
      <c r="Q136" s="1">
        <f>'data for boroughs'!Q136+(Q$2+$B136)/1000000000</f>
        <v>1.0000001409999999</v>
      </c>
      <c r="R136" s="1">
        <f>'data for boroughs'!R136+(R$2+$B136)/1000000000</f>
        <v>1.42E-7</v>
      </c>
      <c r="S136" s="1">
        <f>'data for boroughs'!S136+(S$2+$B136)/1000000000</f>
        <v>4.0000001430000003</v>
      </c>
      <c r="T136" s="1">
        <f>'data for boroughs'!T136+(T$2+$B136)/1000000000</f>
        <v>2.0000001439999999</v>
      </c>
      <c r="U136" s="1">
        <f>'data for boroughs'!U136+(U$2+$B136)/1000000000</f>
        <v>30.000000145000001</v>
      </c>
      <c r="V136" s="1">
        <f>'data for boroughs'!V136+(V$2+$B136)/1000000000</f>
        <v>1.4600000000000001E-7</v>
      </c>
      <c r="W136" s="1">
        <f>'data for boroughs'!W136+(W$2+$B136)/1000000000</f>
        <v>3.0000001470000002</v>
      </c>
      <c r="X136" s="1">
        <f>'data for boroughs'!X136+(X$2+$B136)/1000000000</f>
        <v>1.48E-7</v>
      </c>
      <c r="Y136" s="1">
        <f>'data for boroughs'!Y136+(Y$2+$B136)/1000000000</f>
        <v>5.0000001489999999</v>
      </c>
      <c r="Z136" s="1">
        <f>'data for boroughs'!Z136+(Z$2+$B136)/1000000000</f>
        <v>1.4999999999999999E-7</v>
      </c>
      <c r="AA136" s="1">
        <f>'data for boroughs'!AA136+(AA$2+$B136)/1000000000</f>
        <v>2.0000001510000001</v>
      </c>
      <c r="AB136" s="1">
        <f>'data for boroughs'!AB136+(AB$2+$B136)/1000000000</f>
        <v>5.0000001520000001</v>
      </c>
      <c r="AC136" s="1">
        <f>'data for boroughs'!AC136+(AC$2+$B136)/1000000000</f>
        <v>2.0000001529999998</v>
      </c>
      <c r="AD136" s="1">
        <f>'data for boroughs'!AD136+(AD$2+$B136)/1000000000</f>
        <v>4.0000001540000003</v>
      </c>
      <c r="AE136" s="1">
        <f>'data for boroughs'!AE136+(AE$2+$B136)/1000000000</f>
        <v>1.55E-7</v>
      </c>
      <c r="AF136" s="1">
        <f>'data for boroughs'!AF136+(AF$2+$B136)/1000000000</f>
        <v>1.000000156</v>
      </c>
      <c r="AG136" s="1">
        <f>'data for boroughs'!AG136+(AG$2+$B136)/1000000000</f>
        <v>1.0000001569999999</v>
      </c>
      <c r="AH136" s="1">
        <f>'data for boroughs'!AH136+(AH$2+$B136)/1000000000</f>
        <v>2.0000001580000002</v>
      </c>
      <c r="AI136" s="1">
        <f>'data for boroughs'!AI136+(AI$2+$B136)/1000000000</f>
        <v>1.0000001590000001</v>
      </c>
      <c r="AJ136" s="1">
        <f>'data for boroughs'!AJ136+(AJ$2+$B136)/1000000000</f>
        <v>1.0000001599999999</v>
      </c>
      <c r="AK136" s="1">
        <f>'data for boroughs'!AK136+(AK$2+$B136)/1000000000</f>
        <v>1.61E-7</v>
      </c>
      <c r="AL136" s="1">
        <f>'data for boroughs'!AL136+(AL$2+$B136)/1000000000</f>
        <v>1.0000001620000001</v>
      </c>
      <c r="AM136" s="1">
        <f>'data for boroughs'!AM136+(AM$2+$B136)/1000000000</f>
        <v>1.0000001629999999</v>
      </c>
      <c r="AN136" s="1">
        <f>'data for boroughs'!AN136+(AN$2+$B136)/1000000000</f>
        <v>1.000000164</v>
      </c>
      <c r="AP136" s="5">
        <f t="shared" si="31"/>
        <v>3.0000002780000004</v>
      </c>
      <c r="AQ136" s="5">
        <f t="shared" si="32"/>
        <v>2.9799999999999999E-7</v>
      </c>
      <c r="AR136" s="5">
        <f t="shared" si="33"/>
        <v>5.0000003040000003</v>
      </c>
      <c r="AS136" s="5">
        <f t="shared" si="34"/>
        <v>1.0000005600000001</v>
      </c>
      <c r="AT136" s="5">
        <f t="shared" si="35"/>
        <v>3.0001303140000002</v>
      </c>
      <c r="AU136" s="5">
        <f t="shared" si="36"/>
        <v>6.0000003089999998</v>
      </c>
      <c r="AV136" s="5">
        <f t="shared" si="37"/>
        <v>3.0000002879999998</v>
      </c>
      <c r="AW136" s="5">
        <f t="shared" si="38"/>
        <v>4.0000002930000003</v>
      </c>
      <c r="AX136" s="5">
        <f t="shared" si="39"/>
        <v>1.000000317</v>
      </c>
      <c r="AY136" s="5">
        <f t="shared" si="40"/>
        <v>1.000000279</v>
      </c>
      <c r="AZ136" s="5">
        <f t="shared" si="41"/>
        <v>5.0000003030000002</v>
      </c>
      <c r="BA136" s="5">
        <f t="shared" si="42"/>
        <v>4.0000004330000003</v>
      </c>
      <c r="BB136" s="5">
        <f t="shared" si="43"/>
        <v>4.0000004790000006</v>
      </c>
      <c r="BC136" s="5">
        <f t="shared" si="44"/>
        <v>6.0000004150000006</v>
      </c>
      <c r="BD136" s="5">
        <f t="shared" si="45"/>
        <v>46.000134870000004</v>
      </c>
    </row>
    <row r="137" spans="1:56" x14ac:dyDescent="0.2">
      <c r="A137" s="1" t="s">
        <v>153</v>
      </c>
      <c r="B137" s="1">
        <v>131</v>
      </c>
      <c r="C137" s="1">
        <f>'data for boroughs'!C137+'data for boroughs'!$B137/1000000000</f>
        <v>251.00000013100001</v>
      </c>
      <c r="D137" s="1">
        <f>'data for boroughs'!D137+'data for boroughs'!$B137/1000000000</f>
        <v>16.000000131</v>
      </c>
      <c r="E137" s="1">
        <f>'data for boroughs'!E137+'data for boroughs'!$B137/1000000000</f>
        <v>235.00000013100001</v>
      </c>
      <c r="F137" s="1"/>
      <c r="G137" s="1">
        <f>'data for boroughs'!G137+(G$2+$B137)/1000000000</f>
        <v>4.0000001320000003</v>
      </c>
      <c r="H137" s="1">
        <f>'data for boroughs'!H137+(H$2+$B137)/1000000000</f>
        <v>1.3300000000000001E-7</v>
      </c>
      <c r="I137" s="1">
        <f>'data for boroughs'!I137+(I$2+$B137)/1000000000</f>
        <v>2.000000134</v>
      </c>
      <c r="J137" s="1">
        <f>'data for boroughs'!J137+(J$2+$B137)/1000000000</f>
        <v>1.35E-7</v>
      </c>
      <c r="K137" s="1">
        <f>'data for boroughs'!K137+(K$2+$B137)/1000000000</f>
        <v>1.36E-7</v>
      </c>
      <c r="L137" s="1">
        <f>'data for boroughs'!L137+(L$2+$B137)/1000000000</f>
        <v>1.37E-7</v>
      </c>
      <c r="M137" s="1">
        <f>'data for boroughs'!M137+(M$2+$B137)/1000000000</f>
        <v>1.3799999999999999E-7</v>
      </c>
      <c r="N137" s="1">
        <f>'data for boroughs'!N137+(N$2+$B137)/1000000000</f>
        <v>3.000000139</v>
      </c>
      <c r="O137" s="1">
        <f>'data for boroughs'!O137+(O$2+$B137)/1000000000</f>
        <v>1.4000000000000001E-7</v>
      </c>
      <c r="P137" s="1">
        <f>'data for boroughs'!P137+(P$2+$B137)/1000000000</f>
        <v>1.4100000000000001E-7</v>
      </c>
      <c r="Q137" s="1">
        <f>'data for boroughs'!Q137+(Q$2+$B137)/1000000000</f>
        <v>1.000000142</v>
      </c>
      <c r="R137" s="1">
        <f>'data for boroughs'!R137+(R$2+$B137)/1000000000</f>
        <v>1.43E-7</v>
      </c>
      <c r="S137" s="1">
        <f>'data for boroughs'!S137+(S$2+$B137)/1000000000</f>
        <v>1.0000001439999999</v>
      </c>
      <c r="T137" s="1">
        <f>'data for boroughs'!T137+(T$2+$B137)/1000000000</f>
        <v>5.0000001449999996</v>
      </c>
      <c r="U137" s="1">
        <f>'data for boroughs'!U137+(U$2+$B137)/1000000000</f>
        <v>235.00000014599999</v>
      </c>
      <c r="V137" s="1">
        <f>'data for boroughs'!V137+(V$2+$B137)/1000000000</f>
        <v>1.4700000000000001E-7</v>
      </c>
      <c r="W137" s="1">
        <f>'data for boroughs'!W137+(W$2+$B137)/1000000000</f>
        <v>1.000000148</v>
      </c>
      <c r="X137" s="1">
        <f>'data for boroughs'!X137+(X$2+$B137)/1000000000</f>
        <v>1.49E-7</v>
      </c>
      <c r="Y137" s="1">
        <f>'data for boroughs'!Y137+(Y$2+$B137)/1000000000</f>
        <v>5.00000015</v>
      </c>
      <c r="Z137" s="1">
        <f>'data for boroughs'!Z137+(Z$2+$B137)/1000000000</f>
        <v>1.5099999999999999E-7</v>
      </c>
      <c r="AA137" s="1">
        <f>'data for boroughs'!AA137+(AA$2+$B137)/1000000000</f>
        <v>1.5200000000000001E-7</v>
      </c>
      <c r="AB137" s="1">
        <f>'data for boroughs'!AB137+(AB$2+$B137)/1000000000</f>
        <v>1.000000153</v>
      </c>
      <c r="AC137" s="1">
        <f>'data for boroughs'!AC137+(AC$2+$B137)/1000000000</f>
        <v>1.54E-7</v>
      </c>
      <c r="AD137" s="1">
        <f>'data for boroughs'!AD137+(AD$2+$B137)/1000000000</f>
        <v>2.0000001549999999</v>
      </c>
      <c r="AE137" s="1">
        <f>'data for boroughs'!AE137+(AE$2+$B137)/1000000000</f>
        <v>1.5599999999999999E-7</v>
      </c>
      <c r="AF137" s="1">
        <f>'data for boroughs'!AF137+(AF$2+$B137)/1000000000</f>
        <v>1.5699999999999999E-7</v>
      </c>
      <c r="AG137" s="1">
        <f>'data for boroughs'!AG137+(AG$2+$B137)/1000000000</f>
        <v>1.000000158</v>
      </c>
      <c r="AH137" s="1">
        <f>'data for boroughs'!AH137+(AH$2+$B137)/1000000000</f>
        <v>1.0000001590000001</v>
      </c>
      <c r="AI137" s="1">
        <f>'data for boroughs'!AI137+(AI$2+$B137)/1000000000</f>
        <v>177.00000016000001</v>
      </c>
      <c r="AJ137" s="1">
        <f>'data for boroughs'!AJ137+(AJ$2+$B137)/1000000000</f>
        <v>33.000000161000003</v>
      </c>
      <c r="AK137" s="1">
        <f>'data for boroughs'!AK137+(AK$2+$B137)/1000000000</f>
        <v>1.6199999999999999E-7</v>
      </c>
      <c r="AL137" s="1">
        <f>'data for boroughs'!AL137+(AL$2+$B137)/1000000000</f>
        <v>1.0000001629999999</v>
      </c>
      <c r="AM137" s="1">
        <f>'data for boroughs'!AM137+(AM$2+$B137)/1000000000</f>
        <v>12.000000163999999</v>
      </c>
      <c r="AN137" s="1">
        <f>'data for boroughs'!AN137+(AN$2+$B137)/1000000000</f>
        <v>1.0000001650000001</v>
      </c>
      <c r="AP137" s="5">
        <f t="shared" si="31"/>
        <v>5.0000002800000001</v>
      </c>
      <c r="AQ137" s="5">
        <f t="shared" si="32"/>
        <v>2.9999999999999999E-7</v>
      </c>
      <c r="AR137" s="5">
        <f t="shared" si="33"/>
        <v>5.0000003059999996</v>
      </c>
      <c r="AS137" s="5">
        <f t="shared" si="34"/>
        <v>5.6400000000000002E-7</v>
      </c>
      <c r="AT137" s="5">
        <f t="shared" si="35"/>
        <v>12.000131315999999</v>
      </c>
      <c r="AU137" s="5">
        <f t="shared" si="36"/>
        <v>2.000000311</v>
      </c>
      <c r="AV137" s="5">
        <f t="shared" si="37"/>
        <v>2.8999999999999998E-7</v>
      </c>
      <c r="AW137" s="5">
        <f t="shared" si="38"/>
        <v>2.000000295</v>
      </c>
      <c r="AX137" s="5">
        <f t="shared" si="39"/>
        <v>3.1899999999999998E-7</v>
      </c>
      <c r="AY137" s="5">
        <f t="shared" si="40"/>
        <v>4.0000002810000002</v>
      </c>
      <c r="AZ137" s="5">
        <f t="shared" si="41"/>
        <v>34.000000305</v>
      </c>
      <c r="BA137" s="5">
        <f t="shared" si="42"/>
        <v>3.0000004359999997</v>
      </c>
      <c r="BB137" s="5">
        <f t="shared" si="43"/>
        <v>179.00000048200002</v>
      </c>
      <c r="BC137" s="5">
        <f t="shared" si="44"/>
        <v>5.0000004179999999</v>
      </c>
      <c r="BD137" s="5">
        <f t="shared" si="45"/>
        <v>251.00013590300003</v>
      </c>
    </row>
    <row r="138" spans="1:56" x14ac:dyDescent="0.2">
      <c r="A138" s="1" t="s">
        <v>154</v>
      </c>
      <c r="B138" s="1">
        <v>132</v>
      </c>
      <c r="C138" s="1">
        <f>'data for boroughs'!C138+'data for boroughs'!$B138/1000000000</f>
        <v>8850.0000001320004</v>
      </c>
      <c r="D138" s="1">
        <f>'data for boroughs'!D138+'data for boroughs'!$B138/1000000000</f>
        <v>3724.000000132</v>
      </c>
      <c r="E138" s="1">
        <f>'data for boroughs'!E138+'data for boroughs'!$B138/1000000000</f>
        <v>5126.0000001320004</v>
      </c>
      <c r="F138" s="1"/>
      <c r="G138" s="1">
        <f>'data for boroughs'!G138+(G$2+$B138)/1000000000</f>
        <v>630.00000013299996</v>
      </c>
      <c r="H138" s="1">
        <f>'data for boroughs'!H138+(H$2+$B138)/1000000000</f>
        <v>19.000000134</v>
      </c>
      <c r="I138" s="1">
        <f>'data for boroughs'!I138+(I$2+$B138)/1000000000</f>
        <v>248.00000013499999</v>
      </c>
      <c r="J138" s="1">
        <f>'data for boroughs'!J138+(J$2+$B138)/1000000000</f>
        <v>203.00000013600001</v>
      </c>
      <c r="K138" s="1">
        <f>'data for boroughs'!K138+(K$2+$B138)/1000000000</f>
        <v>118.000000137</v>
      </c>
      <c r="L138" s="1">
        <f>'data for boroughs'!L138+(L$2+$B138)/1000000000</f>
        <v>254.00000013799999</v>
      </c>
      <c r="M138" s="1">
        <f>'data for boroughs'!M138+(M$2+$B138)/1000000000</f>
        <v>232.00000013900001</v>
      </c>
      <c r="N138" s="1">
        <f>'data for boroughs'!N138+(N$2+$B138)/1000000000</f>
        <v>244.00000014</v>
      </c>
      <c r="O138" s="1">
        <f>'data for boroughs'!O138+(O$2+$B138)/1000000000</f>
        <v>173.00000014099999</v>
      </c>
      <c r="P138" s="1">
        <f>'data for boroughs'!P138+(P$2+$B138)/1000000000</f>
        <v>65.000000142000005</v>
      </c>
      <c r="Q138" s="1">
        <f>'data for boroughs'!Q138+(Q$2+$B138)/1000000000</f>
        <v>395.00000014300002</v>
      </c>
      <c r="R138" s="1">
        <f>'data for boroughs'!R138+(R$2+$B138)/1000000000</f>
        <v>390.00000014400001</v>
      </c>
      <c r="S138" s="1">
        <f>'data for boroughs'!S138+(S$2+$B138)/1000000000</f>
        <v>258.000000145</v>
      </c>
      <c r="T138" s="1">
        <f>'data for boroughs'!T138+(T$2+$B138)/1000000000</f>
        <v>495.00000014599999</v>
      </c>
      <c r="U138" s="1">
        <f>'data for boroughs'!U138+(U$2+$B138)/1000000000</f>
        <v>5126.0000001469998</v>
      </c>
      <c r="V138" s="1">
        <f>'data for boroughs'!V138+(V$2+$B138)/1000000000</f>
        <v>33.000000147999998</v>
      </c>
      <c r="W138" s="1">
        <f>'data for boroughs'!W138+(W$2+$B138)/1000000000</f>
        <v>332.00000014900002</v>
      </c>
      <c r="X138" s="1">
        <f>'data for boroughs'!X138+(X$2+$B138)/1000000000</f>
        <v>11.00000015</v>
      </c>
      <c r="Y138" s="1">
        <f>'data for boroughs'!Y138+(Y$2+$B138)/1000000000</f>
        <v>68.000000150999995</v>
      </c>
      <c r="Z138" s="1">
        <f>'data for boroughs'!Z138+(Z$2+$B138)/1000000000</f>
        <v>41.000000151999998</v>
      </c>
      <c r="AA138" s="1">
        <f>'data for boroughs'!AA138+(AA$2+$B138)/1000000000</f>
        <v>91.000000153000002</v>
      </c>
      <c r="AB138" s="1">
        <f>'data for boroughs'!AB138+(AB$2+$B138)/1000000000</f>
        <v>172.00000015399999</v>
      </c>
      <c r="AC138" s="1">
        <f>'data for boroughs'!AC138+(AC$2+$B138)/1000000000</f>
        <v>31.000000154999999</v>
      </c>
      <c r="AD138" s="1">
        <f>'data for boroughs'!AD138+(AD$2+$B138)/1000000000</f>
        <v>99.000000155999999</v>
      </c>
      <c r="AE138" s="1">
        <f>'data for boroughs'!AE138+(AE$2+$B138)/1000000000</f>
        <v>137.00000015699999</v>
      </c>
      <c r="AF138" s="1">
        <f>'data for boroughs'!AF138+(AF$2+$B138)/1000000000</f>
        <v>11.000000158000001</v>
      </c>
      <c r="AG138" s="1">
        <f>'data for boroughs'!AG138+(AG$2+$B138)/1000000000</f>
        <v>114.000000159</v>
      </c>
      <c r="AH138" s="1">
        <f>'data for boroughs'!AH138+(AH$2+$B138)/1000000000</f>
        <v>109.00000016</v>
      </c>
      <c r="AI138" s="1">
        <f>'data for boroughs'!AI138+(AI$2+$B138)/1000000000</f>
        <v>2285.0000001610001</v>
      </c>
      <c r="AJ138" s="1">
        <f>'data for boroughs'!AJ138+(AJ$2+$B138)/1000000000</f>
        <v>881.00000016199999</v>
      </c>
      <c r="AK138" s="1">
        <f>'data for boroughs'!AK138+(AK$2+$B138)/1000000000</f>
        <v>26.000000162999999</v>
      </c>
      <c r="AL138" s="1">
        <f>'data for boroughs'!AL138+(AL$2+$B138)/1000000000</f>
        <v>127.000000164</v>
      </c>
      <c r="AM138" s="1">
        <f>'data for boroughs'!AM138+(AM$2+$B138)/1000000000</f>
        <v>520.00000016499996</v>
      </c>
      <c r="AN138" s="1">
        <f>'data for boroughs'!AN138+(AN$2+$B138)/1000000000</f>
        <v>38.000000166</v>
      </c>
      <c r="AP138" s="5">
        <f t="shared" si="31"/>
        <v>962.00000028199997</v>
      </c>
      <c r="AQ138" s="5">
        <f t="shared" si="32"/>
        <v>52.000000301999997</v>
      </c>
      <c r="AR138" s="5">
        <f t="shared" si="33"/>
        <v>205.00000030799998</v>
      </c>
      <c r="AS138" s="5">
        <f t="shared" si="34"/>
        <v>507.00000056800002</v>
      </c>
      <c r="AT138" s="5">
        <f t="shared" si="35"/>
        <v>611.00013231799994</v>
      </c>
      <c r="AU138" s="5">
        <f t="shared" si="36"/>
        <v>286.00000031299999</v>
      </c>
      <c r="AV138" s="5">
        <f t="shared" si="37"/>
        <v>149.00000029200001</v>
      </c>
      <c r="AW138" s="5">
        <f t="shared" si="38"/>
        <v>272.00000029699999</v>
      </c>
      <c r="AX138" s="5">
        <f t="shared" si="39"/>
        <v>37.000000321000002</v>
      </c>
      <c r="AY138" s="5">
        <f t="shared" si="40"/>
        <v>639.00000028299996</v>
      </c>
      <c r="AZ138" s="5">
        <f t="shared" si="41"/>
        <v>1139.0000003069999</v>
      </c>
      <c r="BA138" s="5">
        <f t="shared" si="42"/>
        <v>540.0000004389999</v>
      </c>
      <c r="BB138" s="5">
        <f t="shared" si="43"/>
        <v>2521.0000004850003</v>
      </c>
      <c r="BC138" s="5">
        <f t="shared" si="44"/>
        <v>930.0000004210001</v>
      </c>
      <c r="BD138" s="5">
        <f t="shared" si="45"/>
        <v>8850.0001369359998</v>
      </c>
    </row>
    <row r="139" spans="1:56" x14ac:dyDescent="0.2">
      <c r="A139" s="1" t="s">
        <v>295</v>
      </c>
      <c r="B139" s="1">
        <v>133</v>
      </c>
      <c r="C139" s="1">
        <f>'data for boroughs'!C139+'data for boroughs'!$B139/1000000000</f>
        <v>21516.000000133001</v>
      </c>
      <c r="D139" s="1">
        <f>'data for boroughs'!D139+'data for boroughs'!$B139/1000000000</f>
        <v>9858.0000001330009</v>
      </c>
      <c r="E139" s="1">
        <f>'data for boroughs'!E139+'data for boroughs'!$B139/1000000000</f>
        <v>11658.000000133001</v>
      </c>
      <c r="F139" s="1"/>
      <c r="G139" s="1">
        <f>'data for boroughs'!G139+(G$2+$B139)/1000000000</f>
        <v>2134.0000001339999</v>
      </c>
      <c r="H139" s="1">
        <f>'data for boroughs'!H139+(H$2+$B139)/1000000000</f>
        <v>10.000000135000001</v>
      </c>
      <c r="I139" s="1">
        <f>'data for boroughs'!I139+(I$2+$B139)/1000000000</f>
        <v>432.00000013599998</v>
      </c>
      <c r="J139" s="1">
        <f>'data for boroughs'!J139+(J$2+$B139)/1000000000</f>
        <v>686.00000013700003</v>
      </c>
      <c r="K139" s="1">
        <f>'data for boroughs'!K139+(K$2+$B139)/1000000000</f>
        <v>1237.0000001379999</v>
      </c>
      <c r="L139" s="1">
        <f>'data for boroughs'!L139+(L$2+$B139)/1000000000</f>
        <v>640.00000013900001</v>
      </c>
      <c r="M139" s="1">
        <f>'data for boroughs'!M139+(M$2+$B139)/1000000000</f>
        <v>462.00000014</v>
      </c>
      <c r="N139" s="1">
        <f>'data for boroughs'!N139+(N$2+$B139)/1000000000</f>
        <v>487.00000014099999</v>
      </c>
      <c r="O139" s="1">
        <f>'data for boroughs'!O139+(O$2+$B139)/1000000000</f>
        <v>815.00000014199998</v>
      </c>
      <c r="P139" s="1">
        <f>'data for boroughs'!P139+(P$2+$B139)/1000000000</f>
        <v>688.00000014299997</v>
      </c>
      <c r="Q139" s="1">
        <f>'data for boroughs'!Q139+(Q$2+$B139)/1000000000</f>
        <v>388.00000014400001</v>
      </c>
      <c r="R139" s="1">
        <f>'data for boroughs'!R139+(R$2+$B139)/1000000000</f>
        <v>181.000000145</v>
      </c>
      <c r="S139" s="1">
        <f>'data for boroughs'!S139+(S$2+$B139)/1000000000</f>
        <v>317.00000014599999</v>
      </c>
      <c r="T139" s="1">
        <f>'data for boroughs'!T139+(T$2+$B139)/1000000000</f>
        <v>1381.000000147</v>
      </c>
      <c r="U139" s="1">
        <f>'data for boroughs'!U139+(U$2+$B139)/1000000000</f>
        <v>11658.000000148</v>
      </c>
      <c r="V139" s="1">
        <f>'data for boroughs'!V139+(V$2+$B139)/1000000000</f>
        <v>1348.000000149</v>
      </c>
      <c r="W139" s="1">
        <f>'data for boroughs'!W139+(W$2+$B139)/1000000000</f>
        <v>1609.00000015</v>
      </c>
      <c r="X139" s="1">
        <f>'data for boroughs'!X139+(X$2+$B139)/1000000000</f>
        <v>228.00000015099999</v>
      </c>
      <c r="Y139" s="1">
        <f>'data for boroughs'!Y139+(Y$2+$B139)/1000000000</f>
        <v>1142.000000152</v>
      </c>
      <c r="Z139" s="1">
        <f>'data for boroughs'!Z139+(Z$2+$B139)/1000000000</f>
        <v>353.00000015299997</v>
      </c>
      <c r="AA139" s="1">
        <f>'data for boroughs'!AA139+(AA$2+$B139)/1000000000</f>
        <v>381.00000015400002</v>
      </c>
      <c r="AB139" s="1">
        <f>'data for boroughs'!AB139+(AB$2+$B139)/1000000000</f>
        <v>618.00000015499995</v>
      </c>
      <c r="AC139" s="1">
        <f>'data for boroughs'!AC139+(AC$2+$B139)/1000000000</f>
        <v>1520.0000001559999</v>
      </c>
      <c r="AD139" s="1">
        <f>'data for boroughs'!AD139+(AD$2+$B139)/1000000000</f>
        <v>571.00000015700004</v>
      </c>
      <c r="AE139" s="1">
        <f>'data for boroughs'!AE139+(AE$2+$B139)/1000000000</f>
        <v>576.00000015800003</v>
      </c>
      <c r="AF139" s="1">
        <f>'data for boroughs'!AF139+(AF$2+$B139)/1000000000</f>
        <v>218.000000159</v>
      </c>
      <c r="AG139" s="1">
        <f>'data for boroughs'!AG139+(AG$2+$B139)/1000000000</f>
        <v>324.00000016000001</v>
      </c>
      <c r="AH139" s="1">
        <f>'data for boroughs'!AH139+(AH$2+$B139)/1000000000</f>
        <v>408.000000161</v>
      </c>
      <c r="AI139" s="1">
        <f>'data for boroughs'!AI139+(AI$2+$B139)/1000000000</f>
        <v>157.00000016199999</v>
      </c>
      <c r="AJ139" s="1">
        <f>'data for boroughs'!AJ139+(AJ$2+$B139)/1000000000</f>
        <v>241.00000016300001</v>
      </c>
      <c r="AK139" s="1">
        <f>'data for boroughs'!AK139+(AK$2+$B139)/1000000000</f>
        <v>762.00000016399997</v>
      </c>
      <c r="AL139" s="1">
        <f>'data for boroughs'!AL139+(AL$2+$B139)/1000000000</f>
        <v>343.00000016500002</v>
      </c>
      <c r="AM139" s="1">
        <f>'data for boroughs'!AM139+(AM$2+$B139)/1000000000</f>
        <v>151.00000016600001</v>
      </c>
      <c r="AN139" s="1">
        <f>'data for boroughs'!AN139+(AN$2+$B139)/1000000000</f>
        <v>708.00000016700005</v>
      </c>
      <c r="AP139" s="5">
        <f t="shared" si="31"/>
        <v>3743.0000002839997</v>
      </c>
      <c r="AQ139" s="5">
        <f t="shared" si="32"/>
        <v>581.00000030399997</v>
      </c>
      <c r="AR139" s="5">
        <f t="shared" si="33"/>
        <v>1718.0000003099999</v>
      </c>
      <c r="AS139" s="5">
        <f t="shared" si="34"/>
        <v>2227.0000005720003</v>
      </c>
      <c r="AT139" s="5">
        <f t="shared" si="35"/>
        <v>532.00013332000003</v>
      </c>
      <c r="AU139" s="5">
        <f t="shared" si="36"/>
        <v>942.00000031499997</v>
      </c>
      <c r="AV139" s="5">
        <f t="shared" si="37"/>
        <v>2757.0000002939996</v>
      </c>
      <c r="AW139" s="5">
        <f t="shared" si="38"/>
        <v>1386.000000299</v>
      </c>
      <c r="AX139" s="5">
        <f t="shared" si="39"/>
        <v>980.00000032299999</v>
      </c>
      <c r="AY139" s="5">
        <f t="shared" si="40"/>
        <v>875.00000028499994</v>
      </c>
      <c r="AZ139" s="5">
        <f t="shared" si="41"/>
        <v>558.00000030900003</v>
      </c>
      <c r="BA139" s="5">
        <f t="shared" si="42"/>
        <v>1780.0000004420001</v>
      </c>
      <c r="BB139" s="5">
        <f t="shared" si="43"/>
        <v>908.00000048800007</v>
      </c>
      <c r="BC139" s="5">
        <f t="shared" si="44"/>
        <v>2529.0000004240001</v>
      </c>
      <c r="BD139" s="5">
        <f t="shared" si="45"/>
        <v>21516.000137968997</v>
      </c>
    </row>
    <row r="140" spans="1:56" x14ac:dyDescent="0.2">
      <c r="A140" s="1" t="s">
        <v>155</v>
      </c>
      <c r="B140" s="1">
        <v>134</v>
      </c>
      <c r="C140" s="1">
        <f>'data for boroughs'!C140+'data for boroughs'!$B140/1000000000</f>
        <v>5967.0000001340004</v>
      </c>
      <c r="D140" s="1">
        <f>'data for boroughs'!D140+'data for boroughs'!$B140/1000000000</f>
        <v>3292.0000001339999</v>
      </c>
      <c r="E140" s="1">
        <f>'data for boroughs'!E140+'data for boroughs'!$B140/1000000000</f>
        <v>2675.0000001339999</v>
      </c>
      <c r="F140" s="1"/>
      <c r="G140" s="1">
        <f>'data for boroughs'!G140+(G$2+$B140)/1000000000</f>
        <v>161.00000013499999</v>
      </c>
      <c r="H140" s="1">
        <f>'data for boroughs'!H140+(H$2+$B140)/1000000000</f>
        <v>4.0000001359999997</v>
      </c>
      <c r="I140" s="1">
        <f>'data for boroughs'!I140+(I$2+$B140)/1000000000</f>
        <v>62.000000137000001</v>
      </c>
      <c r="J140" s="1">
        <f>'data for boroughs'!J140+(J$2+$B140)/1000000000</f>
        <v>118.000000138</v>
      </c>
      <c r="K140" s="1">
        <f>'data for boroughs'!K140+(K$2+$B140)/1000000000</f>
        <v>62.000000139000001</v>
      </c>
      <c r="L140" s="1">
        <f>'data for boroughs'!L140+(L$2+$B140)/1000000000</f>
        <v>60.000000139999997</v>
      </c>
      <c r="M140" s="1">
        <f>'data for boroughs'!M140+(M$2+$B140)/1000000000</f>
        <v>177.00000014099999</v>
      </c>
      <c r="N140" s="1">
        <f>'data for boroughs'!N140+(N$2+$B140)/1000000000</f>
        <v>53.000000141999998</v>
      </c>
      <c r="O140" s="1">
        <f>'data for boroughs'!O140+(O$2+$B140)/1000000000</f>
        <v>36.000000143000001</v>
      </c>
      <c r="P140" s="1">
        <f>'data for boroughs'!P140+(P$2+$B140)/1000000000</f>
        <v>127.000000144</v>
      </c>
      <c r="Q140" s="1">
        <f>'data for boroughs'!Q140+(Q$2+$B140)/1000000000</f>
        <v>65.000000145000001</v>
      </c>
      <c r="R140" s="1">
        <f>'data for boroughs'!R140+(R$2+$B140)/1000000000</f>
        <v>68.000000146000005</v>
      </c>
      <c r="S140" s="1">
        <f>'data for boroughs'!S140+(S$2+$B140)/1000000000</f>
        <v>119.00000014699999</v>
      </c>
      <c r="T140" s="1">
        <f>'data for boroughs'!T140+(T$2+$B140)/1000000000</f>
        <v>2180.0000001479998</v>
      </c>
      <c r="U140" s="1">
        <f>'data for boroughs'!U140+(U$2+$B140)/1000000000</f>
        <v>2675.0000001489998</v>
      </c>
      <c r="V140" s="1">
        <f>'data for boroughs'!V140+(V$2+$B140)/1000000000</f>
        <v>28.000000150000002</v>
      </c>
      <c r="W140" s="1">
        <f>'data for boroughs'!W140+(W$2+$B140)/1000000000</f>
        <v>276.00000015099999</v>
      </c>
      <c r="X140" s="1">
        <f>'data for boroughs'!X140+(X$2+$B140)/1000000000</f>
        <v>23.000000151999998</v>
      </c>
      <c r="Y140" s="1">
        <f>'data for boroughs'!Y140+(Y$2+$B140)/1000000000</f>
        <v>648.00000015299997</v>
      </c>
      <c r="Z140" s="1">
        <f>'data for boroughs'!Z140+(Z$2+$B140)/1000000000</f>
        <v>38.000000153999999</v>
      </c>
      <c r="AA140" s="1">
        <f>'data for boroughs'!AA140+(AA$2+$B140)/1000000000</f>
        <v>53.000000155000002</v>
      </c>
      <c r="AB140" s="1">
        <f>'data for boroughs'!AB140+(AB$2+$B140)/1000000000</f>
        <v>296.000000156</v>
      </c>
      <c r="AC140" s="1">
        <f>'data for boroughs'!AC140+(AC$2+$B140)/1000000000</f>
        <v>54.000000157000002</v>
      </c>
      <c r="AD140" s="1">
        <f>'data for boroughs'!AD140+(AD$2+$B140)/1000000000</f>
        <v>20.000000157999999</v>
      </c>
      <c r="AE140" s="1">
        <f>'data for boroughs'!AE140+(AE$2+$B140)/1000000000</f>
        <v>627.00000015900002</v>
      </c>
      <c r="AF140" s="1">
        <f>'data for boroughs'!AF140+(AF$2+$B140)/1000000000</f>
        <v>19.000000159999999</v>
      </c>
      <c r="AG140" s="1">
        <f>'data for boroughs'!AG140+(AG$2+$B140)/1000000000</f>
        <v>82.000000161000003</v>
      </c>
      <c r="AH140" s="1">
        <f>'data for boroughs'!AH140+(AH$2+$B140)/1000000000</f>
        <v>151.00000016199999</v>
      </c>
      <c r="AI140" s="1">
        <f>'data for boroughs'!AI140+(AI$2+$B140)/1000000000</f>
        <v>76.000000162999996</v>
      </c>
      <c r="AJ140" s="1">
        <f>'data for boroughs'!AJ140+(AJ$2+$B140)/1000000000</f>
        <v>68.000000163999999</v>
      </c>
      <c r="AK140" s="1">
        <f>'data for boroughs'!AK140+(AK$2+$B140)/1000000000</f>
        <v>63.000000165000003</v>
      </c>
      <c r="AL140" s="1">
        <f>'data for boroughs'!AL140+(AL$2+$B140)/1000000000</f>
        <v>43.000000166</v>
      </c>
      <c r="AM140" s="1">
        <f>'data for boroughs'!AM140+(AM$2+$B140)/1000000000</f>
        <v>48.000000167000003</v>
      </c>
      <c r="AN140" s="1">
        <f>'data for boroughs'!AN140+(AN$2+$B140)/1000000000</f>
        <v>62.000000168</v>
      </c>
      <c r="AP140" s="5">
        <f t="shared" ref="AP140:AP203" si="46">W140+G140</f>
        <v>437.00000028599999</v>
      </c>
      <c r="AQ140" s="5">
        <f t="shared" ref="AQ140:AQ203" si="47">X140+Z140</f>
        <v>61.000000305999997</v>
      </c>
      <c r="AR140" s="5">
        <f t="shared" ref="AR140:AR203" si="48">Y140+AE140</f>
        <v>1275.0000003119999</v>
      </c>
      <c r="AS140" s="5">
        <f t="shared" ref="AS140:AS203" si="49">H140+P140+R140+V140</f>
        <v>227.00000057599999</v>
      </c>
      <c r="AT140" s="5">
        <f t="shared" ref="AT140:AT203" si="50">AA140+AM140+B140/1000000</f>
        <v>101.00013432200001</v>
      </c>
      <c r="AU140" s="5">
        <f t="shared" ref="AU140:AU203" si="51">AB140+AG140</f>
        <v>378.000000317</v>
      </c>
      <c r="AV140" s="5">
        <f t="shared" ref="AV140:AV203" si="52">AC140+K140</f>
        <v>116.000000296</v>
      </c>
      <c r="AW140" s="5">
        <f t="shared" ref="AW140:AW203" si="53">AD140+O140</f>
        <v>56.000000301</v>
      </c>
      <c r="AX140" s="5">
        <f t="shared" ref="AX140:AX203" si="54">AF140+AK140</f>
        <v>82.000000325000002</v>
      </c>
      <c r="AY140" s="5">
        <f t="shared" ref="AY140:AY203" si="55">N140+Q140</f>
        <v>118.00000028700001</v>
      </c>
      <c r="AZ140" s="5">
        <f t="shared" ref="AZ140:AZ203" si="56">AJ140+S140</f>
        <v>187.00000031100001</v>
      </c>
      <c r="BA140" s="5">
        <f t="shared" ref="BA140:BA203" si="57">I140+L140+AN140</f>
        <v>184.00000044500001</v>
      </c>
      <c r="BB140" s="5">
        <f t="shared" ref="BB140:BB203" si="58">AH140+AI140+AL140</f>
        <v>270.00000049099998</v>
      </c>
      <c r="BC140" s="5">
        <f t="shared" ref="BC140:BC203" si="59">J140+M140+T140</f>
        <v>2475.0000004269996</v>
      </c>
      <c r="BD140" s="5">
        <f t="shared" ref="BD140:BD203" si="60">SUM(AP140:BC140)</f>
        <v>5967.0001390019988</v>
      </c>
    </row>
    <row r="141" spans="1:56" x14ac:dyDescent="0.2">
      <c r="A141" s="1" t="s">
        <v>156</v>
      </c>
      <c r="B141" s="1">
        <v>135</v>
      </c>
      <c r="C141" s="1">
        <f>'data for boroughs'!C141+'data for boroughs'!$B141/1000000000</f>
        <v>600.00000013500005</v>
      </c>
      <c r="D141" s="1">
        <f>'data for boroughs'!D141+'data for boroughs'!$B141/1000000000</f>
        <v>288.00000013499999</v>
      </c>
      <c r="E141" s="1">
        <f>'data for boroughs'!E141+'data for boroughs'!$B141/1000000000</f>
        <v>312.00000013499999</v>
      </c>
      <c r="F141" s="1"/>
      <c r="G141" s="1">
        <f>'data for boroughs'!G141+(G$2+$B141)/1000000000</f>
        <v>12.000000136000001</v>
      </c>
      <c r="H141" s="1">
        <f>'data for boroughs'!H141+(H$2+$B141)/1000000000</f>
        <v>1.37E-7</v>
      </c>
      <c r="I141" s="1">
        <f>'data for boroughs'!I141+(I$2+$B141)/1000000000</f>
        <v>30.000000138000001</v>
      </c>
      <c r="J141" s="1">
        <f>'data for boroughs'!J141+(J$2+$B141)/1000000000</f>
        <v>15.000000139000001</v>
      </c>
      <c r="K141" s="1">
        <f>'data for boroughs'!K141+(K$2+$B141)/1000000000</f>
        <v>16.000000140000001</v>
      </c>
      <c r="L141" s="1">
        <f>'data for boroughs'!L141+(L$2+$B141)/1000000000</f>
        <v>4.0000001410000001</v>
      </c>
      <c r="M141" s="1">
        <f>'data for boroughs'!M141+(M$2+$B141)/1000000000</f>
        <v>15.000000141999999</v>
      </c>
      <c r="N141" s="1">
        <f>'data for boroughs'!N141+(N$2+$B141)/1000000000</f>
        <v>16.000000143000001</v>
      </c>
      <c r="O141" s="1">
        <f>'data for boroughs'!O141+(O$2+$B141)/1000000000</f>
        <v>22.000000144000001</v>
      </c>
      <c r="P141" s="1">
        <f>'data for boroughs'!P141+(P$2+$B141)/1000000000</f>
        <v>38.000000145000001</v>
      </c>
      <c r="Q141" s="1">
        <f>'data for boroughs'!Q141+(Q$2+$B141)/1000000000</f>
        <v>25.000000146000001</v>
      </c>
      <c r="R141" s="1">
        <f>'data for boroughs'!R141+(R$2+$B141)/1000000000</f>
        <v>31.000000147000002</v>
      </c>
      <c r="S141" s="1">
        <f>'data for boroughs'!S141+(S$2+$B141)/1000000000</f>
        <v>18.000000148000002</v>
      </c>
      <c r="T141" s="1">
        <f>'data for boroughs'!T141+(T$2+$B141)/1000000000</f>
        <v>46.000000149000002</v>
      </c>
      <c r="U141" s="1">
        <f>'data for boroughs'!U141+(U$2+$B141)/1000000000</f>
        <v>312.00000015000001</v>
      </c>
      <c r="V141" s="1">
        <f>'data for boroughs'!V141+(V$2+$B141)/1000000000</f>
        <v>29.000000150999998</v>
      </c>
      <c r="W141" s="1">
        <f>'data for boroughs'!W141+(W$2+$B141)/1000000000</f>
        <v>41.000000151999998</v>
      </c>
      <c r="X141" s="1">
        <f>'data for boroughs'!X141+(X$2+$B141)/1000000000</f>
        <v>12.000000153</v>
      </c>
      <c r="Y141" s="1">
        <f>'data for boroughs'!Y141+(Y$2+$B141)/1000000000</f>
        <v>21.000000153999999</v>
      </c>
      <c r="Z141" s="1">
        <f>'data for boroughs'!Z141+(Z$2+$B141)/1000000000</f>
        <v>12.000000155</v>
      </c>
      <c r="AA141" s="1">
        <f>'data for boroughs'!AA141+(AA$2+$B141)/1000000000</f>
        <v>11.000000156</v>
      </c>
      <c r="AB141" s="1">
        <f>'data for boroughs'!AB141+(AB$2+$B141)/1000000000</f>
        <v>24.000000156999999</v>
      </c>
      <c r="AC141" s="1">
        <f>'data for boroughs'!AC141+(AC$2+$B141)/1000000000</f>
        <v>16.000000157999999</v>
      </c>
      <c r="AD141" s="1">
        <f>'data for boroughs'!AD141+(AD$2+$B141)/1000000000</f>
        <v>14.000000159000001</v>
      </c>
      <c r="AE141" s="1">
        <f>'data for boroughs'!AE141+(AE$2+$B141)/1000000000</f>
        <v>2.0000001599999999</v>
      </c>
      <c r="AF141" s="1">
        <f>'data for boroughs'!AF141+(AF$2+$B141)/1000000000</f>
        <v>4.000000161</v>
      </c>
      <c r="AG141" s="1">
        <f>'data for boroughs'!AG141+(AG$2+$B141)/1000000000</f>
        <v>4.0000001620000001</v>
      </c>
      <c r="AH141" s="1">
        <f>'data for boroughs'!AH141+(AH$2+$B141)/1000000000</f>
        <v>16.000000162999999</v>
      </c>
      <c r="AI141" s="1">
        <f>'data for boroughs'!AI141+(AI$2+$B141)/1000000000</f>
        <v>10.000000163999999</v>
      </c>
      <c r="AJ141" s="1">
        <f>'data for boroughs'!AJ141+(AJ$2+$B141)/1000000000</f>
        <v>19.000000164999999</v>
      </c>
      <c r="AK141" s="1">
        <f>'data for boroughs'!AK141+(AK$2+$B141)/1000000000</f>
        <v>11.000000166</v>
      </c>
      <c r="AL141" s="1">
        <f>'data for boroughs'!AL141+(AL$2+$B141)/1000000000</f>
        <v>8.0000001669999996</v>
      </c>
      <c r="AM141" s="1">
        <f>'data for boroughs'!AM141+(AM$2+$B141)/1000000000</f>
        <v>2.0000001680000001</v>
      </c>
      <c r="AN141" s="1">
        <f>'data for boroughs'!AN141+(AN$2+$B141)/1000000000</f>
        <v>56.000000169000003</v>
      </c>
      <c r="AP141" s="5">
        <f t="shared" si="46"/>
        <v>53.000000287999995</v>
      </c>
      <c r="AQ141" s="5">
        <f t="shared" si="47"/>
        <v>24.000000308000001</v>
      </c>
      <c r="AR141" s="5">
        <f t="shared" si="48"/>
        <v>23.000000313999998</v>
      </c>
      <c r="AS141" s="5">
        <f t="shared" si="49"/>
        <v>98.000000580000005</v>
      </c>
      <c r="AT141" s="5">
        <f t="shared" si="50"/>
        <v>13.000135324</v>
      </c>
      <c r="AU141" s="5">
        <f t="shared" si="51"/>
        <v>28.000000318999998</v>
      </c>
      <c r="AV141" s="5">
        <f t="shared" si="52"/>
        <v>32.000000298000003</v>
      </c>
      <c r="AW141" s="5">
        <f t="shared" si="53"/>
        <v>36.000000303</v>
      </c>
      <c r="AX141" s="5">
        <f t="shared" si="54"/>
        <v>15.000000326999999</v>
      </c>
      <c r="AY141" s="5">
        <f t="shared" si="55"/>
        <v>41.000000288999999</v>
      </c>
      <c r="AZ141" s="5">
        <f t="shared" si="56"/>
        <v>37.000000313000001</v>
      </c>
      <c r="BA141" s="5">
        <f t="shared" si="57"/>
        <v>90.000000448000009</v>
      </c>
      <c r="BB141" s="5">
        <f t="shared" si="58"/>
        <v>34.000000493999998</v>
      </c>
      <c r="BC141" s="5">
        <f t="shared" si="59"/>
        <v>76.00000043</v>
      </c>
      <c r="BD141" s="5">
        <f t="shared" si="60"/>
        <v>600.00014003499996</v>
      </c>
    </row>
    <row r="142" spans="1:56" x14ac:dyDescent="0.2">
      <c r="A142" s="1" t="s">
        <v>157</v>
      </c>
      <c r="B142" s="1">
        <v>136</v>
      </c>
      <c r="C142" s="1">
        <f>'data for boroughs'!C142+'data for boroughs'!$B142/1000000000</f>
        <v>237.00000013600001</v>
      </c>
      <c r="D142" s="1">
        <f>'data for boroughs'!D142+'data for boroughs'!$B142/1000000000</f>
        <v>143.00000013600001</v>
      </c>
      <c r="E142" s="1">
        <f>'data for boroughs'!E142+'data for boroughs'!$B142/1000000000</f>
        <v>94.000000135999997</v>
      </c>
      <c r="F142" s="1"/>
      <c r="G142" s="1">
        <f>'data for boroughs'!G142+(G$2+$B142)/1000000000</f>
        <v>12.000000137000001</v>
      </c>
      <c r="H142" s="1">
        <f>'data for boroughs'!H142+(H$2+$B142)/1000000000</f>
        <v>1.3799999999999999E-7</v>
      </c>
      <c r="I142" s="1">
        <f>'data for boroughs'!I142+(I$2+$B142)/1000000000</f>
        <v>21.000000139000001</v>
      </c>
      <c r="J142" s="1">
        <f>'data for boroughs'!J142+(J$2+$B142)/1000000000</f>
        <v>6.00000014</v>
      </c>
      <c r="K142" s="1">
        <f>'data for boroughs'!K142+(K$2+$B142)/1000000000</f>
        <v>13.000000140999999</v>
      </c>
      <c r="L142" s="1">
        <f>'data for boroughs'!L142+(L$2+$B142)/1000000000</f>
        <v>9.0000001419999993</v>
      </c>
      <c r="M142" s="1">
        <f>'data for boroughs'!M142+(M$2+$B142)/1000000000</f>
        <v>10.000000142999999</v>
      </c>
      <c r="N142" s="1">
        <f>'data for boroughs'!N142+(N$2+$B142)/1000000000</f>
        <v>9.0000001439999995</v>
      </c>
      <c r="O142" s="1">
        <f>'data for boroughs'!O142+(O$2+$B142)/1000000000</f>
        <v>7.0000001449999996</v>
      </c>
      <c r="P142" s="1">
        <f>'data for boroughs'!P142+(P$2+$B142)/1000000000</f>
        <v>17.000000146000001</v>
      </c>
      <c r="Q142" s="1">
        <f>'data for boroughs'!Q142+(Q$2+$B142)/1000000000</f>
        <v>8.0000001469999997</v>
      </c>
      <c r="R142" s="1">
        <f>'data for boroughs'!R142+(R$2+$B142)/1000000000</f>
        <v>7.0000001479999998</v>
      </c>
      <c r="S142" s="1">
        <f>'data for boroughs'!S142+(S$2+$B142)/1000000000</f>
        <v>13.000000149</v>
      </c>
      <c r="T142" s="1">
        <f>'data for boroughs'!T142+(T$2+$B142)/1000000000</f>
        <v>11.00000015</v>
      </c>
      <c r="U142" s="1">
        <f>'data for boroughs'!U142+(U$2+$B142)/1000000000</f>
        <v>94.000000150999995</v>
      </c>
      <c r="V142" s="1">
        <f>'data for boroughs'!V142+(V$2+$B142)/1000000000</f>
        <v>1.5200000000000001E-7</v>
      </c>
      <c r="W142" s="1">
        <f>'data for boroughs'!W142+(W$2+$B142)/1000000000</f>
        <v>8.0000001530000002</v>
      </c>
      <c r="X142" s="1">
        <f>'data for boroughs'!X142+(X$2+$B142)/1000000000</f>
        <v>1.54E-7</v>
      </c>
      <c r="Y142" s="1">
        <f>'data for boroughs'!Y142+(Y$2+$B142)/1000000000</f>
        <v>13.000000155</v>
      </c>
      <c r="Z142" s="1">
        <f>'data for boroughs'!Z142+(Z$2+$B142)/1000000000</f>
        <v>5.0000001559999996</v>
      </c>
      <c r="AA142" s="1">
        <f>'data for boroughs'!AA142+(AA$2+$B142)/1000000000</f>
        <v>14.000000157000001</v>
      </c>
      <c r="AB142" s="1">
        <f>'data for boroughs'!AB142+(AB$2+$B142)/1000000000</f>
        <v>7.0000001579999998</v>
      </c>
      <c r="AC142" s="1">
        <f>'data for boroughs'!AC142+(AC$2+$B142)/1000000000</f>
        <v>1.0000001590000001</v>
      </c>
      <c r="AD142" s="1">
        <f>'data for boroughs'!AD142+(AD$2+$B142)/1000000000</f>
        <v>4.0000001599999999</v>
      </c>
      <c r="AE142" s="1">
        <f>'data for boroughs'!AE142+(AE$2+$B142)/1000000000</f>
        <v>4.000000161</v>
      </c>
      <c r="AF142" s="1">
        <f>'data for boroughs'!AF142+(AF$2+$B142)/1000000000</f>
        <v>4.0000001620000001</v>
      </c>
      <c r="AG142" s="1">
        <f>'data for boroughs'!AG142+(AG$2+$B142)/1000000000</f>
        <v>5.0000001630000002</v>
      </c>
      <c r="AH142" s="1">
        <f>'data for boroughs'!AH142+(AH$2+$B142)/1000000000</f>
        <v>8.0000001639999994</v>
      </c>
      <c r="AI142" s="1">
        <f>'data for boroughs'!AI142+(AI$2+$B142)/1000000000</f>
        <v>6.0000001650000003</v>
      </c>
      <c r="AJ142" s="1">
        <f>'data for boroughs'!AJ142+(AJ$2+$B142)/1000000000</f>
        <v>1.000000166</v>
      </c>
      <c r="AK142" s="1">
        <f>'data for boroughs'!AK142+(AK$2+$B142)/1000000000</f>
        <v>4.0000001669999996</v>
      </c>
      <c r="AL142" s="1">
        <f>'data for boroughs'!AL142+(AL$2+$B142)/1000000000</f>
        <v>5.0000001679999997</v>
      </c>
      <c r="AM142" s="1">
        <f>'data for boroughs'!AM142+(AM$2+$B142)/1000000000</f>
        <v>3.0000001690000002</v>
      </c>
      <c r="AN142" s="1">
        <f>'data for boroughs'!AN142+(AN$2+$B142)/1000000000</f>
        <v>2.0000001699999999</v>
      </c>
      <c r="AP142" s="5">
        <f t="shared" si="46"/>
        <v>20.000000290000003</v>
      </c>
      <c r="AQ142" s="5">
        <f t="shared" si="47"/>
        <v>5.0000003099999999</v>
      </c>
      <c r="AR142" s="5">
        <f t="shared" si="48"/>
        <v>17.000000316000001</v>
      </c>
      <c r="AS142" s="5">
        <f t="shared" si="49"/>
        <v>24.000000583999999</v>
      </c>
      <c r="AT142" s="5">
        <f t="shared" si="50"/>
        <v>17.000136326000003</v>
      </c>
      <c r="AU142" s="5">
        <f t="shared" si="51"/>
        <v>12.000000321</v>
      </c>
      <c r="AV142" s="5">
        <f t="shared" si="52"/>
        <v>14.0000003</v>
      </c>
      <c r="AW142" s="5">
        <f t="shared" si="53"/>
        <v>11.000000305</v>
      </c>
      <c r="AX142" s="5">
        <f t="shared" si="54"/>
        <v>8.0000003289999988</v>
      </c>
      <c r="AY142" s="5">
        <f t="shared" si="55"/>
        <v>17.000000290999999</v>
      </c>
      <c r="AZ142" s="5">
        <f t="shared" si="56"/>
        <v>14.000000314999999</v>
      </c>
      <c r="BA142" s="5">
        <f t="shared" si="57"/>
        <v>32.000000450999998</v>
      </c>
      <c r="BB142" s="5">
        <f t="shared" si="58"/>
        <v>19.000000496999998</v>
      </c>
      <c r="BC142" s="5">
        <f t="shared" si="59"/>
        <v>27.000000432999997</v>
      </c>
      <c r="BD142" s="5">
        <f t="shared" si="60"/>
        <v>237.00014106799998</v>
      </c>
    </row>
    <row r="143" spans="1:56" x14ac:dyDescent="0.2">
      <c r="A143" s="1" t="s">
        <v>160</v>
      </c>
      <c r="B143" s="1">
        <v>137</v>
      </c>
      <c r="C143" s="1">
        <f>'data for boroughs'!C143+'data for boroughs'!$B143/1000000000</f>
        <v>9857.0000001370008</v>
      </c>
      <c r="D143" s="1">
        <f>'data for boroughs'!D143+'data for boroughs'!$B143/1000000000</f>
        <v>4548.0000001369999</v>
      </c>
      <c r="E143" s="1">
        <f>'data for boroughs'!E143+'data for boroughs'!$B143/1000000000</f>
        <v>5309.0000001369999</v>
      </c>
      <c r="F143" s="1"/>
      <c r="G143" s="1">
        <f>'data for boroughs'!G143+(G$2+$B143)/1000000000</f>
        <v>174.00000013799999</v>
      </c>
      <c r="H143" s="1">
        <f>'data for boroughs'!H143+(H$2+$B143)/1000000000</f>
        <v>1.000000139</v>
      </c>
      <c r="I143" s="1">
        <f>'data for boroughs'!I143+(I$2+$B143)/1000000000</f>
        <v>198.00000014</v>
      </c>
      <c r="J143" s="1">
        <f>'data for boroughs'!J143+(J$2+$B143)/1000000000</f>
        <v>218.00000014099999</v>
      </c>
      <c r="K143" s="1">
        <f>'data for boroughs'!K143+(K$2+$B143)/1000000000</f>
        <v>342.00000014199998</v>
      </c>
      <c r="L143" s="1">
        <f>'data for boroughs'!L143+(L$2+$B143)/1000000000</f>
        <v>114.00000014299999</v>
      </c>
      <c r="M143" s="1">
        <f>'data for boroughs'!M143+(M$2+$B143)/1000000000</f>
        <v>150.00000014400001</v>
      </c>
      <c r="N143" s="1">
        <f>'data for boroughs'!N143+(N$2+$B143)/1000000000</f>
        <v>270.000000145</v>
      </c>
      <c r="O143" s="1">
        <f>'data for boroughs'!O143+(O$2+$B143)/1000000000</f>
        <v>440.00000014599999</v>
      </c>
      <c r="P143" s="1">
        <f>'data for boroughs'!P143+(P$2+$B143)/1000000000</f>
        <v>1236.000000147</v>
      </c>
      <c r="Q143" s="1">
        <f>'data for boroughs'!Q143+(Q$2+$B143)/1000000000</f>
        <v>338.00000014800003</v>
      </c>
      <c r="R143" s="1">
        <f>'data for boroughs'!R143+(R$2+$B143)/1000000000</f>
        <v>427.00000014900002</v>
      </c>
      <c r="S143" s="1">
        <f>'data for boroughs'!S143+(S$2+$B143)/1000000000</f>
        <v>358.00000015000001</v>
      </c>
      <c r="T143" s="1">
        <f>'data for boroughs'!T143+(T$2+$B143)/1000000000</f>
        <v>282.00000015099999</v>
      </c>
      <c r="U143" s="1">
        <f>'data for boroughs'!U143+(U$2+$B143)/1000000000</f>
        <v>5309.0000001520002</v>
      </c>
      <c r="V143" s="1">
        <f>'data for boroughs'!V143+(V$2+$B143)/1000000000</f>
        <v>228.000000153</v>
      </c>
      <c r="W143" s="1">
        <f>'data for boroughs'!W143+(W$2+$B143)/1000000000</f>
        <v>352.00000015400002</v>
      </c>
      <c r="X143" s="1">
        <f>'data for boroughs'!X143+(X$2+$B143)/1000000000</f>
        <v>149.00000015500001</v>
      </c>
      <c r="Y143" s="1">
        <f>'data for boroughs'!Y143+(Y$2+$B143)/1000000000</f>
        <v>317.000000156</v>
      </c>
      <c r="Z143" s="1">
        <f>'data for boroughs'!Z143+(Z$2+$B143)/1000000000</f>
        <v>133.00000015699999</v>
      </c>
      <c r="AA143" s="1">
        <f>'data for boroughs'!AA143+(AA$2+$B143)/1000000000</f>
        <v>181.00000015800001</v>
      </c>
      <c r="AB143" s="1">
        <f>'data for boroughs'!AB143+(AB$2+$B143)/1000000000</f>
        <v>497.00000015900002</v>
      </c>
      <c r="AC143" s="1">
        <f>'data for boroughs'!AC143+(AC$2+$B143)/1000000000</f>
        <v>236.00000016000001</v>
      </c>
      <c r="AD143" s="1">
        <f>'data for boroughs'!AD143+(AD$2+$B143)/1000000000</f>
        <v>460.000000161</v>
      </c>
      <c r="AE143" s="1">
        <f>'data for boroughs'!AE143+(AE$2+$B143)/1000000000</f>
        <v>142.00000016199999</v>
      </c>
      <c r="AF143" s="1">
        <f>'data for boroughs'!AF143+(AF$2+$B143)/1000000000</f>
        <v>144.00000016300001</v>
      </c>
      <c r="AG143" s="1">
        <f>'data for boroughs'!AG143+(AG$2+$B143)/1000000000</f>
        <v>219.000000164</v>
      </c>
      <c r="AH143" s="1">
        <f>'data for boroughs'!AH143+(AH$2+$B143)/1000000000</f>
        <v>561.00000016499996</v>
      </c>
      <c r="AI143" s="1">
        <f>'data for boroughs'!AI143+(AI$2+$B143)/1000000000</f>
        <v>99.000000166000007</v>
      </c>
      <c r="AJ143" s="1">
        <f>'data for boroughs'!AJ143+(AJ$2+$B143)/1000000000</f>
        <v>174.000000167</v>
      </c>
      <c r="AK143" s="1">
        <f>'data for boroughs'!AK143+(AK$2+$B143)/1000000000</f>
        <v>381.00000016799999</v>
      </c>
      <c r="AL143" s="1">
        <f>'data for boroughs'!AL143+(AL$2+$B143)/1000000000</f>
        <v>91.000000169000003</v>
      </c>
      <c r="AM143" s="1">
        <f>'data for boroughs'!AM143+(AM$2+$B143)/1000000000</f>
        <v>79.000000170000007</v>
      </c>
      <c r="AN143" s="1">
        <f>'data for boroughs'!AN143+(AN$2+$B143)/1000000000</f>
        <v>866.00000017100001</v>
      </c>
      <c r="AP143" s="5">
        <f t="shared" si="46"/>
        <v>526.00000029199998</v>
      </c>
      <c r="AQ143" s="5">
        <f t="shared" si="47"/>
        <v>282.000000312</v>
      </c>
      <c r="AR143" s="5">
        <f t="shared" si="48"/>
        <v>459.00000031799999</v>
      </c>
      <c r="AS143" s="5">
        <f t="shared" si="49"/>
        <v>1892.0000005879999</v>
      </c>
      <c r="AT143" s="5">
        <f t="shared" si="50"/>
        <v>260.00013732799999</v>
      </c>
      <c r="AU143" s="5">
        <f t="shared" si="51"/>
        <v>716.00000032299999</v>
      </c>
      <c r="AV143" s="5">
        <f t="shared" si="52"/>
        <v>578.00000030199999</v>
      </c>
      <c r="AW143" s="5">
        <f t="shared" si="53"/>
        <v>900.00000030699994</v>
      </c>
      <c r="AX143" s="5">
        <f t="shared" si="54"/>
        <v>525.00000033100002</v>
      </c>
      <c r="AY143" s="5">
        <f t="shared" si="55"/>
        <v>608.00000029300008</v>
      </c>
      <c r="AZ143" s="5">
        <f t="shared" si="56"/>
        <v>532.00000031700006</v>
      </c>
      <c r="BA143" s="5">
        <f t="shared" si="57"/>
        <v>1178.000000454</v>
      </c>
      <c r="BB143" s="5">
        <f t="shared" si="58"/>
        <v>751.00000049999994</v>
      </c>
      <c r="BC143" s="5">
        <f t="shared" si="59"/>
        <v>650.00000043599994</v>
      </c>
      <c r="BD143" s="5">
        <f t="shared" si="60"/>
        <v>9857.0001421009983</v>
      </c>
    </row>
    <row r="144" spans="1:56" x14ac:dyDescent="0.2">
      <c r="A144" s="1" t="s">
        <v>158</v>
      </c>
      <c r="B144" s="1">
        <v>138</v>
      </c>
      <c r="C144" s="1">
        <f>'data for boroughs'!C144+'data for boroughs'!$B144/1000000000</f>
        <v>11258.000000137999</v>
      </c>
      <c r="D144" s="1">
        <f>'data for boroughs'!D144+'data for boroughs'!$B144/1000000000</f>
        <v>6213.0000001380004</v>
      </c>
      <c r="E144" s="1">
        <f>'data for boroughs'!E144+'data for boroughs'!$B144/1000000000</f>
        <v>5045.0000001380004</v>
      </c>
      <c r="F144" s="1"/>
      <c r="G144" s="1">
        <f>'data for boroughs'!G144+(G$2+$B144)/1000000000</f>
        <v>451.00000013900001</v>
      </c>
      <c r="H144" s="1">
        <f>'data for boroughs'!H144+(H$2+$B144)/1000000000</f>
        <v>5.00000014</v>
      </c>
      <c r="I144" s="1">
        <f>'data for boroughs'!I144+(I$2+$B144)/1000000000</f>
        <v>80.000000141000001</v>
      </c>
      <c r="J144" s="1">
        <f>'data for boroughs'!J144+(J$2+$B144)/1000000000</f>
        <v>561.00000014199998</v>
      </c>
      <c r="K144" s="1">
        <f>'data for boroughs'!K144+(K$2+$B144)/1000000000</f>
        <v>282.00000014300002</v>
      </c>
      <c r="L144" s="1">
        <f>'data for boroughs'!L144+(L$2+$B144)/1000000000</f>
        <v>153.00000014400001</v>
      </c>
      <c r="M144" s="1">
        <f>'data for boroughs'!M144+(M$2+$B144)/1000000000</f>
        <v>1518.0000001450001</v>
      </c>
      <c r="N144" s="1">
        <f>'data for boroughs'!N144+(N$2+$B144)/1000000000</f>
        <v>139.00000014599999</v>
      </c>
      <c r="O144" s="1">
        <f>'data for boroughs'!O144+(O$2+$B144)/1000000000</f>
        <v>56.000000147000002</v>
      </c>
      <c r="P144" s="1">
        <f>'data for boroughs'!P144+(P$2+$B144)/1000000000</f>
        <v>80.000000147999998</v>
      </c>
      <c r="Q144" s="1">
        <f>'data for boroughs'!Q144+(Q$2+$B144)/1000000000</f>
        <v>143.00000014899999</v>
      </c>
      <c r="R144" s="1">
        <f>'data for boroughs'!R144+(R$2+$B144)/1000000000</f>
        <v>111.00000015000001</v>
      </c>
      <c r="S144" s="1">
        <f>'data for boroughs'!S144+(S$2+$B144)/1000000000</f>
        <v>261.00000015099999</v>
      </c>
      <c r="T144" s="1">
        <f>'data for boroughs'!T144+(T$2+$B144)/1000000000</f>
        <v>2373.0000001520002</v>
      </c>
      <c r="U144" s="1">
        <f>'data for boroughs'!U144+(U$2+$B144)/1000000000</f>
        <v>5045.0000001529997</v>
      </c>
      <c r="V144" s="1">
        <f>'data for boroughs'!V144+(V$2+$B144)/1000000000</f>
        <v>31.000000153999999</v>
      </c>
      <c r="W144" s="1">
        <f>'data for boroughs'!W144+(W$2+$B144)/1000000000</f>
        <v>360.00000015500001</v>
      </c>
      <c r="X144" s="1">
        <f>'data for boroughs'!X144+(X$2+$B144)/1000000000</f>
        <v>14.000000156</v>
      </c>
      <c r="Y144" s="1">
        <f>'data for boroughs'!Y144+(Y$2+$B144)/1000000000</f>
        <v>1124.0000001569999</v>
      </c>
      <c r="Z144" s="1">
        <f>'data for boroughs'!Z144+(Z$2+$B144)/1000000000</f>
        <v>59.000000157999999</v>
      </c>
      <c r="AA144" s="1">
        <f>'data for boroughs'!AA144+(AA$2+$B144)/1000000000</f>
        <v>99.000000158999995</v>
      </c>
      <c r="AB144" s="1">
        <f>'data for boroughs'!AB144+(AB$2+$B144)/1000000000</f>
        <v>1231.0000001599999</v>
      </c>
      <c r="AC144" s="1">
        <f>'data for boroughs'!AC144+(AC$2+$B144)/1000000000</f>
        <v>241.000000161</v>
      </c>
      <c r="AD144" s="1">
        <f>'data for boroughs'!AD144+(AD$2+$B144)/1000000000</f>
        <v>53.000000161999999</v>
      </c>
      <c r="AE144" s="1">
        <f>'data for boroughs'!AE144+(AE$2+$B144)/1000000000</f>
        <v>134.00000016300001</v>
      </c>
      <c r="AF144" s="1">
        <f>'data for boroughs'!AF144+(AF$2+$B144)/1000000000</f>
        <v>35.000000163999999</v>
      </c>
      <c r="AG144" s="1">
        <f>'data for boroughs'!AG144+(AG$2+$B144)/1000000000</f>
        <v>236.00000016499999</v>
      </c>
      <c r="AH144" s="1">
        <f>'data for boroughs'!AH144+(AH$2+$B144)/1000000000</f>
        <v>526.00000016599995</v>
      </c>
      <c r="AI144" s="1">
        <f>'data for boroughs'!AI144+(AI$2+$B144)/1000000000</f>
        <v>207.000000167</v>
      </c>
      <c r="AJ144" s="1">
        <f>'data for boroughs'!AJ144+(AJ$2+$B144)/1000000000</f>
        <v>214.00000016800001</v>
      </c>
      <c r="AK144" s="1">
        <f>'data for boroughs'!AK144+(AK$2+$B144)/1000000000</f>
        <v>42.000000169000003</v>
      </c>
      <c r="AL144" s="1">
        <f>'data for boroughs'!AL144+(AL$2+$B144)/1000000000</f>
        <v>274.00000017000002</v>
      </c>
      <c r="AM144" s="1">
        <f>'data for boroughs'!AM144+(AM$2+$B144)/1000000000</f>
        <v>56.000000171000003</v>
      </c>
      <c r="AN144" s="1">
        <f>'data for boroughs'!AN144+(AN$2+$B144)/1000000000</f>
        <v>109.000000172</v>
      </c>
      <c r="AP144" s="5">
        <f t="shared" si="46"/>
        <v>811.00000029400007</v>
      </c>
      <c r="AQ144" s="5">
        <f t="shared" si="47"/>
        <v>73.000000314000005</v>
      </c>
      <c r="AR144" s="5">
        <f t="shared" si="48"/>
        <v>1258.00000032</v>
      </c>
      <c r="AS144" s="5">
        <f t="shared" si="49"/>
        <v>227.00000059199999</v>
      </c>
      <c r="AT144" s="5">
        <f t="shared" si="50"/>
        <v>155.00013833</v>
      </c>
      <c r="AU144" s="5">
        <f t="shared" si="51"/>
        <v>1467.000000325</v>
      </c>
      <c r="AV144" s="5">
        <f t="shared" si="52"/>
        <v>523.00000030399997</v>
      </c>
      <c r="AW144" s="5">
        <f t="shared" si="53"/>
        <v>109.000000309</v>
      </c>
      <c r="AX144" s="5">
        <f t="shared" si="54"/>
        <v>77.000000333000003</v>
      </c>
      <c r="AY144" s="5">
        <f t="shared" si="55"/>
        <v>282.00000029499995</v>
      </c>
      <c r="AZ144" s="5">
        <f t="shared" si="56"/>
        <v>475.00000031900004</v>
      </c>
      <c r="BA144" s="5">
        <f t="shared" si="57"/>
        <v>342.000000457</v>
      </c>
      <c r="BB144" s="5">
        <f t="shared" si="58"/>
        <v>1007.0000005029999</v>
      </c>
      <c r="BC144" s="5">
        <f t="shared" si="59"/>
        <v>4452.0000004390004</v>
      </c>
      <c r="BD144" s="5">
        <f t="shared" si="60"/>
        <v>11258.000143133999</v>
      </c>
    </row>
    <row r="145" spans="1:56" x14ac:dyDescent="0.2">
      <c r="A145" s="1" t="s">
        <v>159</v>
      </c>
      <c r="B145" s="1">
        <v>139</v>
      </c>
      <c r="C145" s="1">
        <f>'data for boroughs'!C145+'data for boroughs'!$B145/1000000000</f>
        <v>173.00000013900001</v>
      </c>
      <c r="D145" s="1">
        <f>'data for boroughs'!D145+'data for boroughs'!$B145/1000000000</f>
        <v>66.000000138999994</v>
      </c>
      <c r="E145" s="1">
        <f>'data for boroughs'!E145+'data for boroughs'!$B145/1000000000</f>
        <v>107.00000013899999</v>
      </c>
      <c r="F145" s="1"/>
      <c r="G145" s="1">
        <f>'data for boroughs'!G145+(G$2+$B145)/1000000000</f>
        <v>4.00000014</v>
      </c>
      <c r="H145" s="1">
        <f>'data for boroughs'!H145+(H$2+$B145)/1000000000</f>
        <v>1.4100000000000001E-7</v>
      </c>
      <c r="I145" s="1">
        <f>'data for boroughs'!I145+(I$2+$B145)/1000000000</f>
        <v>4.0000001420000002</v>
      </c>
      <c r="J145" s="1">
        <f>'data for boroughs'!J145+(J$2+$B145)/1000000000</f>
        <v>2.0000001429999998</v>
      </c>
      <c r="K145" s="1">
        <f>'data for boroughs'!K145+(K$2+$B145)/1000000000</f>
        <v>2.0000001439999999</v>
      </c>
      <c r="L145" s="1">
        <f>'data for boroughs'!L145+(L$2+$B145)/1000000000</f>
        <v>3.000000145</v>
      </c>
      <c r="M145" s="1">
        <f>'data for boroughs'!M145+(M$2+$B145)/1000000000</f>
        <v>2.0000001460000001</v>
      </c>
      <c r="N145" s="1">
        <f>'data for boroughs'!N145+(N$2+$B145)/1000000000</f>
        <v>5.0000001469999997</v>
      </c>
      <c r="O145" s="1">
        <f>'data for boroughs'!O145+(O$2+$B145)/1000000000</f>
        <v>7.0000001479999998</v>
      </c>
      <c r="P145" s="1">
        <f>'data for boroughs'!P145+(P$2+$B145)/1000000000</f>
        <v>3.0000001489999999</v>
      </c>
      <c r="Q145" s="1">
        <f>'data for boroughs'!Q145+(Q$2+$B145)/1000000000</f>
        <v>8.00000015</v>
      </c>
      <c r="R145" s="1">
        <f>'data for boroughs'!R145+(R$2+$B145)/1000000000</f>
        <v>10.000000151</v>
      </c>
      <c r="S145" s="1">
        <f>'data for boroughs'!S145+(S$2+$B145)/1000000000</f>
        <v>9.0000001520000001</v>
      </c>
      <c r="T145" s="1">
        <f>'data for boroughs'!T145+(T$2+$B145)/1000000000</f>
        <v>7.0000001530000002</v>
      </c>
      <c r="U145" s="1">
        <f>'data for boroughs'!U145+(U$2+$B145)/1000000000</f>
        <v>107.00000015400001</v>
      </c>
      <c r="V145" s="1">
        <f>'data for boroughs'!V145+(V$2+$B145)/1000000000</f>
        <v>4.0000001550000004</v>
      </c>
      <c r="W145" s="1">
        <f>'data for boroughs'!W145+(W$2+$B145)/1000000000</f>
        <v>31.000000155999999</v>
      </c>
      <c r="X145" s="1">
        <f>'data for boroughs'!X145+(X$2+$B145)/1000000000</f>
        <v>5.0000001569999997</v>
      </c>
      <c r="Y145" s="1">
        <f>'data for boroughs'!Y145+(Y$2+$B145)/1000000000</f>
        <v>14.000000158000001</v>
      </c>
      <c r="Z145" s="1">
        <f>'data for boroughs'!Z145+(Z$2+$B145)/1000000000</f>
        <v>3.0000001589999998</v>
      </c>
      <c r="AA145" s="1">
        <f>'data for boroughs'!AA145+(AA$2+$B145)/1000000000</f>
        <v>3.0000001599999999</v>
      </c>
      <c r="AB145" s="1">
        <f>'data for boroughs'!AB145+(AB$2+$B145)/1000000000</f>
        <v>3.000000161</v>
      </c>
      <c r="AC145" s="1">
        <f>'data for boroughs'!AC145+(AC$2+$B145)/1000000000</f>
        <v>2.0000001620000001</v>
      </c>
      <c r="AD145" s="1">
        <f>'data for boroughs'!AD145+(AD$2+$B145)/1000000000</f>
        <v>5.0000001630000002</v>
      </c>
      <c r="AE145" s="1">
        <f>'data for boroughs'!AE145+(AE$2+$B145)/1000000000</f>
        <v>1.000000164</v>
      </c>
      <c r="AF145" s="1">
        <f>'data for boroughs'!AF145+(AF$2+$B145)/1000000000</f>
        <v>1.6500000000000001E-7</v>
      </c>
      <c r="AG145" s="1">
        <f>'data for boroughs'!AG145+(AG$2+$B145)/1000000000</f>
        <v>8.0000001659999995</v>
      </c>
      <c r="AH145" s="1">
        <f>'data for boroughs'!AH145+(AH$2+$B145)/1000000000</f>
        <v>6.0000001669999996</v>
      </c>
      <c r="AI145" s="1">
        <f>'data for boroughs'!AI145+(AI$2+$B145)/1000000000</f>
        <v>1.68E-7</v>
      </c>
      <c r="AJ145" s="1">
        <f>'data for boroughs'!AJ145+(AJ$2+$B145)/1000000000</f>
        <v>3.0000001690000002</v>
      </c>
      <c r="AK145" s="1">
        <f>'data for boroughs'!AK145+(AK$2+$B145)/1000000000</f>
        <v>6.0000001699999999</v>
      </c>
      <c r="AL145" s="1">
        <f>'data for boroughs'!AL145+(AL$2+$B145)/1000000000</f>
        <v>7.0000001709999999</v>
      </c>
      <c r="AM145" s="1">
        <f>'data for boroughs'!AM145+(AM$2+$B145)/1000000000</f>
        <v>2.000000172</v>
      </c>
      <c r="AN145" s="1">
        <f>'data for boroughs'!AN145+(AN$2+$B145)/1000000000</f>
        <v>4.0000001730000001</v>
      </c>
      <c r="AP145" s="5">
        <f t="shared" si="46"/>
        <v>35.000000295999996</v>
      </c>
      <c r="AQ145" s="5">
        <f t="shared" si="47"/>
        <v>8.0000003159999995</v>
      </c>
      <c r="AR145" s="5">
        <f t="shared" si="48"/>
        <v>15.000000322</v>
      </c>
      <c r="AS145" s="5">
        <f t="shared" si="49"/>
        <v>17.000000596</v>
      </c>
      <c r="AT145" s="5">
        <f t="shared" si="50"/>
        <v>5.0001393319999998</v>
      </c>
      <c r="AU145" s="5">
        <f t="shared" si="51"/>
        <v>11.000000326999999</v>
      </c>
      <c r="AV145" s="5">
        <f t="shared" si="52"/>
        <v>4.0000003060000004</v>
      </c>
      <c r="AW145" s="5">
        <f t="shared" si="53"/>
        <v>12.000000311000001</v>
      </c>
      <c r="AX145" s="5">
        <f t="shared" si="54"/>
        <v>6.0000003350000002</v>
      </c>
      <c r="AY145" s="5">
        <f t="shared" si="55"/>
        <v>13.000000297</v>
      </c>
      <c r="AZ145" s="5">
        <f t="shared" si="56"/>
        <v>12.000000321</v>
      </c>
      <c r="BA145" s="5">
        <f t="shared" si="57"/>
        <v>11.000000460000001</v>
      </c>
      <c r="BB145" s="5">
        <f t="shared" si="58"/>
        <v>13.000000505999999</v>
      </c>
      <c r="BC145" s="5">
        <f t="shared" si="59"/>
        <v>11.000000442000001</v>
      </c>
      <c r="BD145" s="5">
        <f t="shared" si="60"/>
        <v>173.00014416699997</v>
      </c>
    </row>
    <row r="146" spans="1:56" x14ac:dyDescent="0.2">
      <c r="A146" s="1" t="s">
        <v>161</v>
      </c>
      <c r="B146" s="1">
        <v>140</v>
      </c>
      <c r="C146" s="1">
        <f>'data for boroughs'!C146+'data for boroughs'!$B146/1000000000</f>
        <v>1801.0000001400001</v>
      </c>
      <c r="D146" s="1">
        <f>'data for boroughs'!D146+'data for boroughs'!$B146/1000000000</f>
        <v>872.00000014</v>
      </c>
      <c r="E146" s="1">
        <f>'data for boroughs'!E146+'data for boroughs'!$B146/1000000000</f>
        <v>929.00000014</v>
      </c>
      <c r="F146" s="1"/>
      <c r="G146" s="1">
        <f>'data for boroughs'!G146+(G$2+$B146)/1000000000</f>
        <v>20.000000141000001</v>
      </c>
      <c r="H146" s="1">
        <f>'data for boroughs'!H146+(H$2+$B146)/1000000000</f>
        <v>1.000000142</v>
      </c>
      <c r="I146" s="1">
        <f>'data for boroughs'!I146+(I$2+$B146)/1000000000</f>
        <v>82.000000142999994</v>
      </c>
      <c r="J146" s="1">
        <f>'data for boroughs'!J146+(J$2+$B146)/1000000000</f>
        <v>26.000000144000001</v>
      </c>
      <c r="K146" s="1">
        <f>'data for boroughs'!K146+(K$2+$B146)/1000000000</f>
        <v>66.000000145000001</v>
      </c>
      <c r="L146" s="1">
        <f>'data for boroughs'!L146+(L$2+$B146)/1000000000</f>
        <v>21.000000146000001</v>
      </c>
      <c r="M146" s="1">
        <f>'data for boroughs'!M146+(M$2+$B146)/1000000000</f>
        <v>22.000000147000002</v>
      </c>
      <c r="N146" s="1">
        <f>'data for boroughs'!N146+(N$2+$B146)/1000000000</f>
        <v>134.000000148</v>
      </c>
      <c r="O146" s="1">
        <f>'data for boroughs'!O146+(O$2+$B146)/1000000000</f>
        <v>94.000000149000002</v>
      </c>
      <c r="P146" s="1">
        <f>'data for boroughs'!P146+(P$2+$B146)/1000000000</f>
        <v>111.00000015000001</v>
      </c>
      <c r="Q146" s="1">
        <f>'data for boroughs'!Q146+(Q$2+$B146)/1000000000</f>
        <v>206.00000015099999</v>
      </c>
      <c r="R146" s="1">
        <f>'data for boroughs'!R146+(R$2+$B146)/1000000000</f>
        <v>18.000000151999998</v>
      </c>
      <c r="S146" s="1">
        <f>'data for boroughs'!S146+(S$2+$B146)/1000000000</f>
        <v>42.000000153000002</v>
      </c>
      <c r="T146" s="1">
        <f>'data for boroughs'!T146+(T$2+$B146)/1000000000</f>
        <v>29.000000153999999</v>
      </c>
      <c r="U146" s="1">
        <f>'data for boroughs'!U146+(U$2+$B146)/1000000000</f>
        <v>929.00000015499995</v>
      </c>
      <c r="V146" s="1">
        <f>'data for boroughs'!V146+(V$2+$B146)/1000000000</f>
        <v>66.000000155999999</v>
      </c>
      <c r="W146" s="1">
        <f>'data for boroughs'!W146+(W$2+$B146)/1000000000</f>
        <v>29.000000156999999</v>
      </c>
      <c r="X146" s="1">
        <f>'data for boroughs'!X146+(X$2+$B146)/1000000000</f>
        <v>47.000000157999999</v>
      </c>
      <c r="Y146" s="1">
        <f>'data for boroughs'!Y146+(Y$2+$B146)/1000000000</f>
        <v>55.000000159000002</v>
      </c>
      <c r="Z146" s="1">
        <f>'data for boroughs'!Z146+(Z$2+$B146)/1000000000</f>
        <v>25.000000159999999</v>
      </c>
      <c r="AA146" s="1">
        <f>'data for boroughs'!AA146+(AA$2+$B146)/1000000000</f>
        <v>140.000000161</v>
      </c>
      <c r="AB146" s="1">
        <f>'data for boroughs'!AB146+(AB$2+$B146)/1000000000</f>
        <v>32.000000161999999</v>
      </c>
      <c r="AC146" s="1">
        <f>'data for boroughs'!AC146+(AC$2+$B146)/1000000000</f>
        <v>62.000000163000003</v>
      </c>
      <c r="AD146" s="1">
        <f>'data for boroughs'!AD146+(AD$2+$B146)/1000000000</f>
        <v>74.000000163999999</v>
      </c>
      <c r="AE146" s="1">
        <f>'data for boroughs'!AE146+(AE$2+$B146)/1000000000</f>
        <v>31.000000164999999</v>
      </c>
      <c r="AF146" s="1">
        <f>'data for boroughs'!AF146+(AF$2+$B146)/1000000000</f>
        <v>22.000000166</v>
      </c>
      <c r="AG146" s="1">
        <f>'data for boroughs'!AG146+(AG$2+$B146)/1000000000</f>
        <v>59.000000167000003</v>
      </c>
      <c r="AH146" s="1">
        <f>'data for boroughs'!AH146+(AH$2+$B146)/1000000000</f>
        <v>70.000000168</v>
      </c>
      <c r="AI146" s="1">
        <f>'data for boroughs'!AI146+(AI$2+$B146)/1000000000</f>
        <v>24.000000169</v>
      </c>
      <c r="AJ146" s="1">
        <f>'data for boroughs'!AJ146+(AJ$2+$B146)/1000000000</f>
        <v>80.000000170000007</v>
      </c>
      <c r="AK146" s="1">
        <f>'data for boroughs'!AK146+(AK$2+$B146)/1000000000</f>
        <v>17.000000171</v>
      </c>
      <c r="AL146" s="1">
        <f>'data for boroughs'!AL146+(AL$2+$B146)/1000000000</f>
        <v>15.000000172</v>
      </c>
      <c r="AM146" s="1">
        <f>'data for boroughs'!AM146+(AM$2+$B146)/1000000000</f>
        <v>21.000000173</v>
      </c>
      <c r="AN146" s="1">
        <f>'data for boroughs'!AN146+(AN$2+$B146)/1000000000</f>
        <v>60.000000174</v>
      </c>
      <c r="AP146" s="5">
        <f t="shared" si="46"/>
        <v>49.000000298000003</v>
      </c>
      <c r="AQ146" s="5">
        <f t="shared" si="47"/>
        <v>72.000000317999991</v>
      </c>
      <c r="AR146" s="5">
        <f t="shared" si="48"/>
        <v>86.000000323999998</v>
      </c>
      <c r="AS146" s="5">
        <f t="shared" si="49"/>
        <v>196.00000060000002</v>
      </c>
      <c r="AT146" s="5">
        <f t="shared" si="50"/>
        <v>161.00014033399998</v>
      </c>
      <c r="AU146" s="5">
        <f t="shared" si="51"/>
        <v>91.000000329000002</v>
      </c>
      <c r="AV146" s="5">
        <f t="shared" si="52"/>
        <v>128.00000030800001</v>
      </c>
      <c r="AW146" s="5">
        <f t="shared" si="53"/>
        <v>168.00000031299999</v>
      </c>
      <c r="AX146" s="5">
        <f t="shared" si="54"/>
        <v>39.000000337000003</v>
      </c>
      <c r="AY146" s="5">
        <f t="shared" si="55"/>
        <v>340.00000029900002</v>
      </c>
      <c r="AZ146" s="5">
        <f t="shared" si="56"/>
        <v>122.00000032300001</v>
      </c>
      <c r="BA146" s="5">
        <f t="shared" si="57"/>
        <v>163.00000046299999</v>
      </c>
      <c r="BB146" s="5">
        <f t="shared" si="58"/>
        <v>109.000000509</v>
      </c>
      <c r="BC146" s="5">
        <f t="shared" si="59"/>
        <v>77.000000445000012</v>
      </c>
      <c r="BD146" s="5">
        <f t="shared" si="60"/>
        <v>1801.0001452000004</v>
      </c>
    </row>
    <row r="147" spans="1:56" x14ac:dyDescent="0.2">
      <c r="A147" s="1" t="s">
        <v>162</v>
      </c>
      <c r="B147" s="1">
        <v>141</v>
      </c>
      <c r="C147" s="1">
        <f>'data for boroughs'!C147+'data for boroughs'!$B147/1000000000</f>
        <v>2334.0000001409999</v>
      </c>
      <c r="D147" s="1">
        <f>'data for boroughs'!D147+'data for boroughs'!$B147/1000000000</f>
        <v>1017.000000141</v>
      </c>
      <c r="E147" s="1">
        <f>'data for boroughs'!E147+'data for boroughs'!$B147/1000000000</f>
        <v>1317.0000001410001</v>
      </c>
      <c r="F147" s="1"/>
      <c r="G147" s="1">
        <f>'data for boroughs'!G147+(G$2+$B147)/1000000000</f>
        <v>49.000000141999998</v>
      </c>
      <c r="H147" s="1">
        <f>'data for boroughs'!H147+(H$2+$B147)/1000000000</f>
        <v>1.0000001430000001</v>
      </c>
      <c r="I147" s="1">
        <f>'data for boroughs'!I147+(I$2+$B147)/1000000000</f>
        <v>39.000000143999998</v>
      </c>
      <c r="J147" s="1">
        <f>'data for boroughs'!J147+(J$2+$B147)/1000000000</f>
        <v>99.000000145000001</v>
      </c>
      <c r="K147" s="1">
        <f>'data for boroughs'!K147+(K$2+$B147)/1000000000</f>
        <v>33.000000145999998</v>
      </c>
      <c r="L147" s="1">
        <f>'data for boroughs'!L147+(L$2+$B147)/1000000000</f>
        <v>54.000000147000002</v>
      </c>
      <c r="M147" s="1">
        <f>'data for boroughs'!M147+(M$2+$B147)/1000000000</f>
        <v>153.000000148</v>
      </c>
      <c r="N147" s="1">
        <f>'data for boroughs'!N147+(N$2+$B147)/1000000000</f>
        <v>68.000000149000002</v>
      </c>
      <c r="O147" s="1">
        <f>'data for boroughs'!O147+(O$2+$B147)/1000000000</f>
        <v>40.000000149999998</v>
      </c>
      <c r="P147" s="1">
        <f>'data for boroughs'!P147+(P$2+$B147)/1000000000</f>
        <v>40.000000151000002</v>
      </c>
      <c r="Q147" s="1">
        <f>'data for boroughs'!Q147+(Q$2+$B147)/1000000000</f>
        <v>44.000000151999998</v>
      </c>
      <c r="R147" s="1">
        <f>'data for boroughs'!R147+(R$2+$B147)/1000000000</f>
        <v>47.000000153000002</v>
      </c>
      <c r="S147" s="1">
        <f>'data for boroughs'!S147+(S$2+$B147)/1000000000</f>
        <v>131.00000015399999</v>
      </c>
      <c r="T147" s="1">
        <f>'data for boroughs'!T147+(T$2+$B147)/1000000000</f>
        <v>219.00000015500001</v>
      </c>
      <c r="U147" s="1">
        <f>'data for boroughs'!U147+(U$2+$B147)/1000000000</f>
        <v>1317.0000001559999</v>
      </c>
      <c r="V147" s="1">
        <f>'data for boroughs'!V147+(V$2+$B147)/1000000000</f>
        <v>16.000000156999999</v>
      </c>
      <c r="W147" s="1">
        <f>'data for boroughs'!W147+(W$2+$B147)/1000000000</f>
        <v>146.00000015800001</v>
      </c>
      <c r="X147" s="1">
        <f>'data for boroughs'!X147+(X$2+$B147)/1000000000</f>
        <v>15.000000159000001</v>
      </c>
      <c r="Y147" s="1">
        <f>'data for boroughs'!Y147+(Y$2+$B147)/1000000000</f>
        <v>187.00000016000001</v>
      </c>
      <c r="Z147" s="1">
        <f>'data for boroughs'!Z147+(Z$2+$B147)/1000000000</f>
        <v>47.000000161000003</v>
      </c>
      <c r="AA147" s="1">
        <f>'data for boroughs'!AA147+(AA$2+$B147)/1000000000</f>
        <v>72.000000162000006</v>
      </c>
      <c r="AB147" s="1">
        <f>'data for boroughs'!AB147+(AB$2+$B147)/1000000000</f>
        <v>182.00000016300001</v>
      </c>
      <c r="AC147" s="1">
        <f>'data for boroughs'!AC147+(AC$2+$B147)/1000000000</f>
        <v>49.000000163999999</v>
      </c>
      <c r="AD147" s="1">
        <f>'data for boroughs'!AD147+(AD$2+$B147)/1000000000</f>
        <v>33.000000165000003</v>
      </c>
      <c r="AE147" s="1">
        <f>'data for boroughs'!AE147+(AE$2+$B147)/1000000000</f>
        <v>74.000000166000007</v>
      </c>
      <c r="AF147" s="1">
        <f>'data for boroughs'!AF147+(AF$2+$B147)/1000000000</f>
        <v>12.000000167</v>
      </c>
      <c r="AG147" s="1">
        <f>'data for boroughs'!AG147+(AG$2+$B147)/1000000000</f>
        <v>60.000000168</v>
      </c>
      <c r="AH147" s="1">
        <f>'data for boroughs'!AH147+(AH$2+$B147)/1000000000</f>
        <v>107.000000169</v>
      </c>
      <c r="AI147" s="1">
        <f>'data for boroughs'!AI147+(AI$2+$B147)/1000000000</f>
        <v>78.000000170000007</v>
      </c>
      <c r="AJ147" s="1">
        <f>'data for boroughs'!AJ147+(AJ$2+$B147)/1000000000</f>
        <v>52.000000171000003</v>
      </c>
      <c r="AK147" s="1">
        <f>'data for boroughs'!AK147+(AK$2+$B147)/1000000000</f>
        <v>40.000000172</v>
      </c>
      <c r="AL147" s="1">
        <f>'data for boroughs'!AL147+(AL$2+$B147)/1000000000</f>
        <v>53.000000172999997</v>
      </c>
      <c r="AM147" s="1">
        <f>'data for boroughs'!AM147+(AM$2+$B147)/1000000000</f>
        <v>49.000000174</v>
      </c>
      <c r="AN147" s="1">
        <f>'data for boroughs'!AN147+(AN$2+$B147)/1000000000</f>
        <v>45.000000174999997</v>
      </c>
      <c r="AP147" s="5">
        <f t="shared" si="46"/>
        <v>195.00000030000001</v>
      </c>
      <c r="AQ147" s="5">
        <f t="shared" si="47"/>
        <v>62.000000320000005</v>
      </c>
      <c r="AR147" s="5">
        <f t="shared" si="48"/>
        <v>261.00000032600002</v>
      </c>
      <c r="AS147" s="5">
        <f t="shared" si="49"/>
        <v>104.00000060400001</v>
      </c>
      <c r="AT147" s="5">
        <f t="shared" si="50"/>
        <v>121.000141336</v>
      </c>
      <c r="AU147" s="5">
        <f t="shared" si="51"/>
        <v>242.00000033100002</v>
      </c>
      <c r="AV147" s="5">
        <f t="shared" si="52"/>
        <v>82.00000030999999</v>
      </c>
      <c r="AW147" s="5">
        <f t="shared" si="53"/>
        <v>73.000000314999994</v>
      </c>
      <c r="AX147" s="5">
        <f t="shared" si="54"/>
        <v>52.000000338999996</v>
      </c>
      <c r="AY147" s="5">
        <f t="shared" si="55"/>
        <v>112.000000301</v>
      </c>
      <c r="AZ147" s="5">
        <f t="shared" si="56"/>
        <v>183.000000325</v>
      </c>
      <c r="BA147" s="5">
        <f t="shared" si="57"/>
        <v>138.00000046599999</v>
      </c>
      <c r="BB147" s="5">
        <f t="shared" si="58"/>
        <v>238.00000051199999</v>
      </c>
      <c r="BC147" s="5">
        <f t="shared" si="59"/>
        <v>471.00000044800004</v>
      </c>
      <c r="BD147" s="5">
        <f t="shared" si="60"/>
        <v>2334.0001462330001</v>
      </c>
    </row>
    <row r="148" spans="1:56" x14ac:dyDescent="0.2">
      <c r="A148" s="1" t="s">
        <v>163</v>
      </c>
      <c r="B148" s="1">
        <v>142</v>
      </c>
      <c r="C148" s="1">
        <f>'data for boroughs'!C148+'data for boroughs'!$B148/1000000000</f>
        <v>10.000000141999999</v>
      </c>
      <c r="D148" s="1">
        <f>'data for boroughs'!D148+'data for boroughs'!$B148/1000000000</f>
        <v>7.0000001420000002</v>
      </c>
      <c r="E148" s="1">
        <f>'data for boroughs'!E148+'data for boroughs'!$B148/1000000000</f>
        <v>3.0000001420000002</v>
      </c>
      <c r="F148" s="1"/>
      <c r="G148" s="1">
        <f>'data for boroughs'!G148+(G$2+$B148)/1000000000</f>
        <v>1.43E-7</v>
      </c>
      <c r="H148" s="1">
        <f>'data for boroughs'!H148+(H$2+$B148)/1000000000</f>
        <v>1.4399999999999999E-7</v>
      </c>
      <c r="I148" s="1">
        <f>'data for boroughs'!I148+(I$2+$B148)/1000000000</f>
        <v>1.4499999999999999E-7</v>
      </c>
      <c r="J148" s="1">
        <f>'data for boroughs'!J148+(J$2+$B148)/1000000000</f>
        <v>1.0000001460000001</v>
      </c>
      <c r="K148" s="1">
        <f>'data for boroughs'!K148+(K$2+$B148)/1000000000</f>
        <v>1.4700000000000001E-7</v>
      </c>
      <c r="L148" s="1">
        <f>'data for boroughs'!L148+(L$2+$B148)/1000000000</f>
        <v>1.000000148</v>
      </c>
      <c r="M148" s="1">
        <f>'data for boroughs'!M148+(M$2+$B148)/1000000000</f>
        <v>2.0000001489999999</v>
      </c>
      <c r="N148" s="1">
        <f>'data for boroughs'!N148+(N$2+$B148)/1000000000</f>
        <v>1.00000015</v>
      </c>
      <c r="O148" s="1">
        <f>'data for boroughs'!O148+(O$2+$B148)/1000000000</f>
        <v>1.5099999999999999E-7</v>
      </c>
      <c r="P148" s="1">
        <f>'data for boroughs'!P148+(P$2+$B148)/1000000000</f>
        <v>1.5200000000000001E-7</v>
      </c>
      <c r="Q148" s="1">
        <f>'data for boroughs'!Q148+(Q$2+$B148)/1000000000</f>
        <v>1.5300000000000001E-7</v>
      </c>
      <c r="R148" s="1">
        <f>'data for boroughs'!R148+(R$2+$B148)/1000000000</f>
        <v>2.0000001539999999</v>
      </c>
      <c r="S148" s="1">
        <f>'data for boroughs'!S148+(S$2+$B148)/1000000000</f>
        <v>1.55E-7</v>
      </c>
      <c r="T148" s="1">
        <f>'data for boroughs'!T148+(T$2+$B148)/1000000000</f>
        <v>1.5599999999999999E-7</v>
      </c>
      <c r="U148" s="1">
        <f>'data for boroughs'!U148+(U$2+$B148)/1000000000</f>
        <v>3.0000001570000001</v>
      </c>
      <c r="V148" s="1">
        <f>'data for boroughs'!V148+(V$2+$B148)/1000000000</f>
        <v>1.5800000000000001E-7</v>
      </c>
      <c r="W148" s="1">
        <f>'data for boroughs'!W148+(W$2+$B148)/1000000000</f>
        <v>1.0000001590000001</v>
      </c>
      <c r="X148" s="1">
        <f>'data for boroughs'!X148+(X$2+$B148)/1000000000</f>
        <v>1.6E-7</v>
      </c>
      <c r="Y148" s="1">
        <f>'data for boroughs'!Y148+(Y$2+$B148)/1000000000</f>
        <v>1.61E-7</v>
      </c>
      <c r="Z148" s="1">
        <f>'data for boroughs'!Z148+(Z$2+$B148)/1000000000</f>
        <v>1.0000001620000001</v>
      </c>
      <c r="AA148" s="1">
        <f>'data for boroughs'!AA148+(AA$2+$B148)/1000000000</f>
        <v>1.6299999999999999E-7</v>
      </c>
      <c r="AB148" s="1">
        <f>'data for boroughs'!AB148+(AB$2+$B148)/1000000000</f>
        <v>1.6400000000000001E-7</v>
      </c>
      <c r="AC148" s="1">
        <f>'data for boroughs'!AC148+(AC$2+$B148)/1000000000</f>
        <v>1.6500000000000001E-7</v>
      </c>
      <c r="AD148" s="1">
        <f>'data for boroughs'!AD148+(AD$2+$B148)/1000000000</f>
        <v>1.66E-7</v>
      </c>
      <c r="AE148" s="1">
        <f>'data for boroughs'!AE148+(AE$2+$B148)/1000000000</f>
        <v>1.67E-7</v>
      </c>
      <c r="AF148" s="1">
        <f>'data for boroughs'!AF148+(AF$2+$B148)/1000000000</f>
        <v>1.68E-7</v>
      </c>
      <c r="AG148" s="1">
        <f>'data for boroughs'!AG148+(AG$2+$B148)/1000000000</f>
        <v>1.6899999999999999E-7</v>
      </c>
      <c r="AH148" s="1">
        <f>'data for boroughs'!AH148+(AH$2+$B148)/1000000000</f>
        <v>1.6999999999999999E-7</v>
      </c>
      <c r="AI148" s="1">
        <f>'data for boroughs'!AI148+(AI$2+$B148)/1000000000</f>
        <v>1.0000001709999999</v>
      </c>
      <c r="AJ148" s="1">
        <f>'data for boroughs'!AJ148+(AJ$2+$B148)/1000000000</f>
        <v>1.72E-7</v>
      </c>
      <c r="AK148" s="1">
        <f>'data for boroughs'!AK148+(AK$2+$B148)/1000000000</f>
        <v>1.73E-7</v>
      </c>
      <c r="AL148" s="1">
        <f>'data for boroughs'!AL148+(AL$2+$B148)/1000000000</f>
        <v>1.74E-7</v>
      </c>
      <c r="AM148" s="1">
        <f>'data for boroughs'!AM148+(AM$2+$B148)/1000000000</f>
        <v>1.7499999999999999E-7</v>
      </c>
      <c r="AN148" s="1">
        <f>'data for boroughs'!AN148+(AN$2+$B148)/1000000000</f>
        <v>1.7599999999999999E-7</v>
      </c>
      <c r="AP148" s="5">
        <f t="shared" si="46"/>
        <v>1.0000003020000001</v>
      </c>
      <c r="AQ148" s="5">
        <f t="shared" si="47"/>
        <v>1.000000322</v>
      </c>
      <c r="AR148" s="5">
        <f t="shared" si="48"/>
        <v>3.2799999999999997E-7</v>
      </c>
      <c r="AS148" s="5">
        <f t="shared" si="49"/>
        <v>2.0000006080000001</v>
      </c>
      <c r="AT148" s="5">
        <f t="shared" si="50"/>
        <v>1.4233800000000002E-4</v>
      </c>
      <c r="AU148" s="5">
        <f t="shared" si="51"/>
        <v>3.3300000000000003E-7</v>
      </c>
      <c r="AV148" s="5">
        <f t="shared" si="52"/>
        <v>3.1200000000000004E-7</v>
      </c>
      <c r="AW148" s="5">
        <f t="shared" si="53"/>
        <v>3.1699999999999999E-7</v>
      </c>
      <c r="AX148" s="5">
        <f t="shared" si="54"/>
        <v>3.41E-7</v>
      </c>
      <c r="AY148" s="5">
        <f t="shared" si="55"/>
        <v>1.000000303</v>
      </c>
      <c r="AZ148" s="5">
        <f t="shared" si="56"/>
        <v>3.27E-7</v>
      </c>
      <c r="BA148" s="5">
        <f t="shared" si="57"/>
        <v>1.0000004689999999</v>
      </c>
      <c r="BB148" s="5">
        <f t="shared" si="58"/>
        <v>1.000000515</v>
      </c>
      <c r="BC148" s="5">
        <f t="shared" si="59"/>
        <v>3.000000451</v>
      </c>
      <c r="BD148" s="5">
        <f t="shared" si="60"/>
        <v>10.000147265999999</v>
      </c>
    </row>
    <row r="149" spans="1:56" x14ac:dyDescent="0.2">
      <c r="A149" s="1" t="s">
        <v>164</v>
      </c>
      <c r="B149" s="1">
        <v>143</v>
      </c>
      <c r="C149" s="1">
        <f>'data for boroughs'!C149+'data for boroughs'!$B149/1000000000</f>
        <v>39817.000000143002</v>
      </c>
      <c r="D149" s="1">
        <f>'data for boroughs'!D149+'data for boroughs'!$B149/1000000000</f>
        <v>15891.000000143</v>
      </c>
      <c r="E149" s="1">
        <f>'data for boroughs'!E149+'data for boroughs'!$B149/1000000000</f>
        <v>23926.000000143002</v>
      </c>
      <c r="F149" s="1"/>
      <c r="G149" s="1">
        <f>'data for boroughs'!G149+(G$2+$B149)/1000000000</f>
        <v>253.00000014400001</v>
      </c>
      <c r="H149" s="1">
        <f>'data for boroughs'!H149+(H$2+$B149)/1000000000</f>
        <v>15.000000145</v>
      </c>
      <c r="I149" s="1">
        <f>'data for boroughs'!I149+(I$2+$B149)/1000000000</f>
        <v>504.00000014599999</v>
      </c>
      <c r="J149" s="1">
        <f>'data for boroughs'!J149+(J$2+$B149)/1000000000</f>
        <v>368.00000014699998</v>
      </c>
      <c r="K149" s="1">
        <f>'data for boroughs'!K149+(K$2+$B149)/1000000000</f>
        <v>955.00000014800003</v>
      </c>
      <c r="L149" s="1">
        <f>'data for boroughs'!L149+(L$2+$B149)/1000000000</f>
        <v>245.00000014899999</v>
      </c>
      <c r="M149" s="1">
        <f>'data for boroughs'!M149+(M$2+$B149)/1000000000</f>
        <v>235.00000015000001</v>
      </c>
      <c r="N149" s="1">
        <f>'data for boroughs'!N149+(N$2+$B149)/1000000000</f>
        <v>603.00000015099999</v>
      </c>
      <c r="O149" s="1">
        <f>'data for boroughs'!O149+(O$2+$B149)/1000000000</f>
        <v>1332.000000152</v>
      </c>
      <c r="P149" s="1">
        <f>'data for boroughs'!P149+(P$2+$B149)/1000000000</f>
        <v>8348.0000001530007</v>
      </c>
      <c r="Q149" s="1">
        <f>'data for boroughs'!Q149+(Q$2+$B149)/1000000000</f>
        <v>860.00000015399996</v>
      </c>
      <c r="R149" s="1">
        <f>'data for boroughs'!R149+(R$2+$B149)/1000000000</f>
        <v>1140.000000155</v>
      </c>
      <c r="S149" s="1">
        <f>'data for boroughs'!S149+(S$2+$B149)/1000000000</f>
        <v>620.00000015600006</v>
      </c>
      <c r="T149" s="1">
        <f>'data for boroughs'!T149+(T$2+$B149)/1000000000</f>
        <v>413.00000015699999</v>
      </c>
      <c r="U149" s="1">
        <f>'data for boroughs'!U149+(U$2+$B149)/1000000000</f>
        <v>23926.000000158001</v>
      </c>
      <c r="V149" s="1">
        <f>'data for boroughs'!V149+(V$2+$B149)/1000000000</f>
        <v>4028.0000001590001</v>
      </c>
      <c r="W149" s="1">
        <f>'data for boroughs'!W149+(W$2+$B149)/1000000000</f>
        <v>1076.0000001599999</v>
      </c>
      <c r="X149" s="1">
        <f>'data for boroughs'!X149+(X$2+$B149)/1000000000</f>
        <v>629.000000161</v>
      </c>
      <c r="Y149" s="1">
        <f>'data for boroughs'!Y149+(Y$2+$B149)/1000000000</f>
        <v>1064.0000001620001</v>
      </c>
      <c r="Z149" s="1">
        <f>'data for boroughs'!Z149+(Z$2+$B149)/1000000000</f>
        <v>539.00000016299998</v>
      </c>
      <c r="AA149" s="1">
        <f>'data for boroughs'!AA149+(AA$2+$B149)/1000000000</f>
        <v>802.00000016399997</v>
      </c>
      <c r="AB149" s="1">
        <f>'data for boroughs'!AB149+(AB$2+$B149)/1000000000</f>
        <v>1292.0000001650001</v>
      </c>
      <c r="AC149" s="1">
        <f>'data for boroughs'!AC149+(AC$2+$B149)/1000000000</f>
        <v>875.00000016599995</v>
      </c>
      <c r="AD149" s="1">
        <f>'data for boroughs'!AD149+(AD$2+$B149)/1000000000</f>
        <v>1979.0000001670001</v>
      </c>
      <c r="AE149" s="1">
        <f>'data for boroughs'!AE149+(AE$2+$B149)/1000000000</f>
        <v>550.00000016800004</v>
      </c>
      <c r="AF149" s="1">
        <f>'data for boroughs'!AF149+(AF$2+$B149)/1000000000</f>
        <v>1065.000000169</v>
      </c>
      <c r="AG149" s="1">
        <f>'data for boroughs'!AG149+(AG$2+$B149)/1000000000</f>
        <v>921.00000017000002</v>
      </c>
      <c r="AH149" s="1">
        <f>'data for boroughs'!AH149+(AH$2+$B149)/1000000000</f>
        <v>1143.000000171</v>
      </c>
      <c r="AI149" s="1">
        <f>'data for boroughs'!AI149+(AI$2+$B149)/1000000000</f>
        <v>414.000000172</v>
      </c>
      <c r="AJ149" s="1">
        <f>'data for boroughs'!AJ149+(AJ$2+$B149)/1000000000</f>
        <v>663.00000017299999</v>
      </c>
      <c r="AK149" s="1">
        <f>'data for boroughs'!AK149+(AK$2+$B149)/1000000000</f>
        <v>2827.000000174</v>
      </c>
      <c r="AL149" s="1">
        <f>'data for boroughs'!AL149+(AL$2+$B149)/1000000000</f>
        <v>213.000000175</v>
      </c>
      <c r="AM149" s="1">
        <f>'data for boroughs'!AM149+(AM$2+$B149)/1000000000</f>
        <v>346.00000017600001</v>
      </c>
      <c r="AN149" s="1">
        <f>'data for boroughs'!AN149+(AN$2+$B149)/1000000000</f>
        <v>3500.0000001769999</v>
      </c>
      <c r="AP149" s="5">
        <f t="shared" si="46"/>
        <v>1329.000000304</v>
      </c>
      <c r="AQ149" s="5">
        <f t="shared" si="47"/>
        <v>1168.000000324</v>
      </c>
      <c r="AR149" s="5">
        <f t="shared" si="48"/>
        <v>1614.0000003300001</v>
      </c>
      <c r="AS149" s="5">
        <f t="shared" si="49"/>
        <v>13531.000000612001</v>
      </c>
      <c r="AT149" s="5">
        <f t="shared" si="50"/>
        <v>1148.00014334</v>
      </c>
      <c r="AU149" s="5">
        <f t="shared" si="51"/>
        <v>2213.0000003350001</v>
      </c>
      <c r="AV149" s="5">
        <f t="shared" si="52"/>
        <v>1830.0000003139999</v>
      </c>
      <c r="AW149" s="5">
        <f t="shared" si="53"/>
        <v>3311.0000003189998</v>
      </c>
      <c r="AX149" s="5">
        <f t="shared" si="54"/>
        <v>3892.000000343</v>
      </c>
      <c r="AY149" s="5">
        <f t="shared" si="55"/>
        <v>1463.000000305</v>
      </c>
      <c r="AZ149" s="5">
        <f t="shared" si="56"/>
        <v>1283.0000003290002</v>
      </c>
      <c r="BA149" s="5">
        <f t="shared" si="57"/>
        <v>4249.0000004719996</v>
      </c>
      <c r="BB149" s="5">
        <f t="shared" si="58"/>
        <v>1770.000000518</v>
      </c>
      <c r="BC149" s="5">
        <f t="shared" si="59"/>
        <v>1016.000000454</v>
      </c>
      <c r="BD149" s="5">
        <f t="shared" si="60"/>
        <v>39817.00014829899</v>
      </c>
    </row>
    <row r="150" spans="1:56" x14ac:dyDescent="0.2">
      <c r="A150" s="1" t="s">
        <v>165</v>
      </c>
      <c r="B150" s="1">
        <v>144</v>
      </c>
      <c r="C150" s="1">
        <f>'data for boroughs'!C150+'data for boroughs'!$B150/1000000000</f>
        <v>682.00000014399996</v>
      </c>
      <c r="D150" s="1">
        <f>'data for boroughs'!D150+'data for boroughs'!$B150/1000000000</f>
        <v>523.00000014399996</v>
      </c>
      <c r="E150" s="1">
        <f>'data for boroughs'!E150+'data for boroughs'!$B150/1000000000</f>
        <v>159.00000014400001</v>
      </c>
      <c r="F150" s="1"/>
      <c r="G150" s="1">
        <f>'data for boroughs'!G150+(G$2+$B150)/1000000000</f>
        <v>86.000000145000001</v>
      </c>
      <c r="H150" s="1">
        <f>'data for boroughs'!H150+(H$2+$B150)/1000000000</f>
        <v>1.0000001460000001</v>
      </c>
      <c r="I150" s="1">
        <f>'data for boroughs'!I150+(I$2+$B150)/1000000000</f>
        <v>33.000000147000002</v>
      </c>
      <c r="J150" s="1">
        <f>'data for boroughs'!J150+(J$2+$B150)/1000000000</f>
        <v>41.000000147999998</v>
      </c>
      <c r="K150" s="1">
        <f>'data for boroughs'!K150+(K$2+$B150)/1000000000</f>
        <v>13.000000149</v>
      </c>
      <c r="L150" s="1">
        <f>'data for boroughs'!L150+(L$2+$B150)/1000000000</f>
        <v>53.000000149999998</v>
      </c>
      <c r="M150" s="1">
        <f>'data for boroughs'!M150+(M$2+$B150)/1000000000</f>
        <v>64.000000150999995</v>
      </c>
      <c r="N150" s="1">
        <f>'data for boroughs'!N150+(N$2+$B150)/1000000000</f>
        <v>28.000000151999998</v>
      </c>
      <c r="O150" s="1">
        <f>'data for boroughs'!O150+(O$2+$B150)/1000000000</f>
        <v>29.000000152999998</v>
      </c>
      <c r="P150" s="1">
        <f>'data for boroughs'!P150+(P$2+$B150)/1000000000</f>
        <v>7.0000001540000003</v>
      </c>
      <c r="Q150" s="1">
        <f>'data for boroughs'!Q150+(Q$2+$B150)/1000000000</f>
        <v>29.000000154999999</v>
      </c>
      <c r="R150" s="1">
        <f>'data for boroughs'!R150+(R$2+$B150)/1000000000</f>
        <v>48.000000155999999</v>
      </c>
      <c r="S150" s="1">
        <f>'data for boroughs'!S150+(S$2+$B150)/1000000000</f>
        <v>42.000000157000002</v>
      </c>
      <c r="T150" s="1">
        <f>'data for boroughs'!T150+(T$2+$B150)/1000000000</f>
        <v>49.000000157999999</v>
      </c>
      <c r="U150" s="1">
        <f>'data for boroughs'!U150+(U$2+$B150)/1000000000</f>
        <v>159.000000159</v>
      </c>
      <c r="V150" s="1">
        <f>'data for boroughs'!V150+(V$2+$B150)/1000000000</f>
        <v>1.0000001599999999</v>
      </c>
      <c r="W150" s="1">
        <f>'data for boroughs'!W150+(W$2+$B150)/1000000000</f>
        <v>14.000000161000001</v>
      </c>
      <c r="X150" s="1">
        <f>'data for boroughs'!X150+(X$2+$B150)/1000000000</f>
        <v>2.0000001620000001</v>
      </c>
      <c r="Y150" s="1">
        <f>'data for boroughs'!Y150+(Y$2+$B150)/1000000000</f>
        <v>12.000000162999999</v>
      </c>
      <c r="Z150" s="1">
        <f>'data for boroughs'!Z150+(Z$2+$B150)/1000000000</f>
        <v>6.0000001640000002</v>
      </c>
      <c r="AA150" s="1">
        <f>'data for boroughs'!AA150+(AA$2+$B150)/1000000000</f>
        <v>13.000000164999999</v>
      </c>
      <c r="AB150" s="1">
        <f>'data for boroughs'!AB150+(AB$2+$B150)/1000000000</f>
        <v>14.000000166</v>
      </c>
      <c r="AC150" s="1">
        <f>'data for boroughs'!AC150+(AC$2+$B150)/1000000000</f>
        <v>10.000000167</v>
      </c>
      <c r="AD150" s="1">
        <f>'data for boroughs'!AD150+(AD$2+$B150)/1000000000</f>
        <v>9.0000001679999997</v>
      </c>
      <c r="AE150" s="1">
        <f>'data for boroughs'!AE150+(AE$2+$B150)/1000000000</f>
        <v>11.000000169</v>
      </c>
      <c r="AF150" s="1">
        <f>'data for boroughs'!AF150+(AF$2+$B150)/1000000000</f>
        <v>1.6999999999999999E-7</v>
      </c>
      <c r="AG150" s="1">
        <f>'data for boroughs'!AG150+(AG$2+$B150)/1000000000</f>
        <v>9.0000001709999999</v>
      </c>
      <c r="AH150" s="1">
        <f>'data for boroughs'!AH150+(AH$2+$B150)/1000000000</f>
        <v>11.000000172</v>
      </c>
      <c r="AI150" s="1">
        <f>'data for boroughs'!AI150+(AI$2+$B150)/1000000000</f>
        <v>19.000000173</v>
      </c>
      <c r="AJ150" s="1">
        <f>'data for boroughs'!AJ150+(AJ$2+$B150)/1000000000</f>
        <v>11.000000174</v>
      </c>
      <c r="AK150" s="1">
        <f>'data for boroughs'!AK150+(AK$2+$B150)/1000000000</f>
        <v>2.0000001749999998</v>
      </c>
      <c r="AL150" s="1">
        <f>'data for boroughs'!AL150+(AL$2+$B150)/1000000000</f>
        <v>9.0000001760000004</v>
      </c>
      <c r="AM150" s="1">
        <f>'data for boroughs'!AM150+(AM$2+$B150)/1000000000</f>
        <v>1.7700000000000001E-7</v>
      </c>
      <c r="AN150" s="1">
        <f>'data for boroughs'!AN150+(AN$2+$B150)/1000000000</f>
        <v>6.0000001779999996</v>
      </c>
      <c r="AP150" s="5">
        <f t="shared" si="46"/>
        <v>100.000000306</v>
      </c>
      <c r="AQ150" s="5">
        <f t="shared" si="47"/>
        <v>8.0000003260000003</v>
      </c>
      <c r="AR150" s="5">
        <f t="shared" si="48"/>
        <v>23.000000331999999</v>
      </c>
      <c r="AS150" s="5">
        <f t="shared" si="49"/>
        <v>57.000000615999994</v>
      </c>
      <c r="AT150" s="5">
        <f t="shared" si="50"/>
        <v>13.000144342</v>
      </c>
      <c r="AU150" s="5">
        <f t="shared" si="51"/>
        <v>23.000000336999999</v>
      </c>
      <c r="AV150" s="5">
        <f t="shared" si="52"/>
        <v>23.000000315999998</v>
      </c>
      <c r="AW150" s="5">
        <f t="shared" si="53"/>
        <v>38.000000321000002</v>
      </c>
      <c r="AX150" s="5">
        <f t="shared" si="54"/>
        <v>2.0000003449999997</v>
      </c>
      <c r="AY150" s="5">
        <f t="shared" si="55"/>
        <v>57.000000306999993</v>
      </c>
      <c r="AZ150" s="5">
        <f t="shared" si="56"/>
        <v>53.000000331000003</v>
      </c>
      <c r="BA150" s="5">
        <f t="shared" si="57"/>
        <v>92.000000474999993</v>
      </c>
      <c r="BB150" s="5">
        <f t="shared" si="58"/>
        <v>39.000000521000004</v>
      </c>
      <c r="BC150" s="5">
        <f t="shared" si="59"/>
        <v>154.000000457</v>
      </c>
      <c r="BD150" s="5">
        <f t="shared" si="60"/>
        <v>682.00014933199986</v>
      </c>
    </row>
    <row r="151" spans="1:56" x14ac:dyDescent="0.2">
      <c r="A151" s="1" t="s">
        <v>166</v>
      </c>
      <c r="B151" s="1">
        <v>145</v>
      </c>
      <c r="C151" s="1">
        <f>'data for boroughs'!C151+'data for boroughs'!$B151/1000000000</f>
        <v>480.000000145</v>
      </c>
      <c r="D151" s="1">
        <f>'data for boroughs'!D151+'data for boroughs'!$B151/1000000000</f>
        <v>246.000000145</v>
      </c>
      <c r="E151" s="1">
        <f>'data for boroughs'!E151+'data for boroughs'!$B151/1000000000</f>
        <v>234.000000145</v>
      </c>
      <c r="F151" s="1"/>
      <c r="G151" s="1">
        <f>'data for boroughs'!G151+(G$2+$B151)/1000000000</f>
        <v>13.000000146</v>
      </c>
      <c r="H151" s="1">
        <f>'data for boroughs'!H151+(H$2+$B151)/1000000000</f>
        <v>1.4700000000000001E-7</v>
      </c>
      <c r="I151" s="1">
        <f>'data for boroughs'!I151+(I$2+$B151)/1000000000</f>
        <v>2.0000001479999998</v>
      </c>
      <c r="J151" s="1">
        <f>'data for boroughs'!J151+(J$2+$B151)/1000000000</f>
        <v>16.000000149000002</v>
      </c>
      <c r="K151" s="1">
        <f>'data for boroughs'!K151+(K$2+$B151)/1000000000</f>
        <v>13.00000015</v>
      </c>
      <c r="L151" s="1">
        <f>'data for boroughs'!L151+(L$2+$B151)/1000000000</f>
        <v>30.000000150999998</v>
      </c>
      <c r="M151" s="1">
        <f>'data for boroughs'!M151+(M$2+$B151)/1000000000</f>
        <v>16.000000151999998</v>
      </c>
      <c r="N151" s="1">
        <f>'data for boroughs'!N151+(N$2+$B151)/1000000000</f>
        <v>10.000000153</v>
      </c>
      <c r="O151" s="1">
        <f>'data for boroughs'!O151+(O$2+$B151)/1000000000</f>
        <v>10.000000154</v>
      </c>
      <c r="P151" s="1">
        <f>'data for boroughs'!P151+(P$2+$B151)/1000000000</f>
        <v>16.000000154999999</v>
      </c>
      <c r="Q151" s="1">
        <f>'data for boroughs'!Q151+(Q$2+$B151)/1000000000</f>
        <v>64.000000155999999</v>
      </c>
      <c r="R151" s="1">
        <f>'data for boroughs'!R151+(R$2+$B151)/1000000000</f>
        <v>24.000000156999999</v>
      </c>
      <c r="S151" s="1">
        <f>'data for boroughs'!S151+(S$2+$B151)/1000000000</f>
        <v>15.000000158000001</v>
      </c>
      <c r="T151" s="1">
        <f>'data for boroughs'!T151+(T$2+$B151)/1000000000</f>
        <v>17.000000158999999</v>
      </c>
      <c r="U151" s="1">
        <f>'data for boroughs'!U151+(U$2+$B151)/1000000000</f>
        <v>234.00000016000001</v>
      </c>
      <c r="V151" s="1">
        <f>'data for boroughs'!V151+(V$2+$B151)/1000000000</f>
        <v>4.000000161</v>
      </c>
      <c r="W151" s="1">
        <f>'data for boroughs'!W151+(W$2+$B151)/1000000000</f>
        <v>37.000000161999999</v>
      </c>
      <c r="X151" s="1">
        <f>'data for boroughs'!X151+(X$2+$B151)/1000000000</f>
        <v>1.0000001629999999</v>
      </c>
      <c r="Y151" s="1">
        <f>'data for boroughs'!Y151+(Y$2+$B151)/1000000000</f>
        <v>10.000000163999999</v>
      </c>
      <c r="Z151" s="1">
        <f>'data for boroughs'!Z151+(Z$2+$B151)/1000000000</f>
        <v>6.0000001650000003</v>
      </c>
      <c r="AA151" s="1">
        <f>'data for boroughs'!AA151+(AA$2+$B151)/1000000000</f>
        <v>16.000000166</v>
      </c>
      <c r="AB151" s="1">
        <f>'data for boroughs'!AB151+(AB$2+$B151)/1000000000</f>
        <v>17.000000167</v>
      </c>
      <c r="AC151" s="1">
        <f>'data for boroughs'!AC151+(AC$2+$B151)/1000000000</f>
        <v>6.0000001679999997</v>
      </c>
      <c r="AD151" s="1">
        <f>'data for boroughs'!AD151+(AD$2+$B151)/1000000000</f>
        <v>14.000000169</v>
      </c>
      <c r="AE151" s="1">
        <f>'data for boroughs'!AE151+(AE$2+$B151)/1000000000</f>
        <v>4.0000001699999999</v>
      </c>
      <c r="AF151" s="1">
        <f>'data for boroughs'!AF151+(AF$2+$B151)/1000000000</f>
        <v>1.0000001709999999</v>
      </c>
      <c r="AG151" s="1">
        <f>'data for boroughs'!AG151+(AG$2+$B151)/1000000000</f>
        <v>12.000000172</v>
      </c>
      <c r="AH151" s="1">
        <f>'data for boroughs'!AH151+(AH$2+$B151)/1000000000</f>
        <v>16.000000173</v>
      </c>
      <c r="AI151" s="1">
        <f>'data for boroughs'!AI151+(AI$2+$B151)/1000000000</f>
        <v>31.000000174</v>
      </c>
      <c r="AJ151" s="1">
        <f>'data for boroughs'!AJ151+(AJ$2+$B151)/1000000000</f>
        <v>12.000000175</v>
      </c>
      <c r="AK151" s="1">
        <f>'data for boroughs'!AK151+(AK$2+$B151)/1000000000</f>
        <v>28.000000176</v>
      </c>
      <c r="AL151" s="1">
        <f>'data for boroughs'!AL151+(AL$2+$B151)/1000000000</f>
        <v>6.0000001770000004</v>
      </c>
      <c r="AM151" s="1">
        <f>'data for boroughs'!AM151+(AM$2+$B151)/1000000000</f>
        <v>7.0000001779999996</v>
      </c>
      <c r="AN151" s="1">
        <f>'data for boroughs'!AN151+(AN$2+$B151)/1000000000</f>
        <v>6.0000001789999997</v>
      </c>
      <c r="AP151" s="5">
        <f t="shared" si="46"/>
        <v>50.000000307999997</v>
      </c>
      <c r="AQ151" s="5">
        <f t="shared" si="47"/>
        <v>7.0000003280000005</v>
      </c>
      <c r="AR151" s="5">
        <f t="shared" si="48"/>
        <v>14.000000333999999</v>
      </c>
      <c r="AS151" s="5">
        <f t="shared" si="49"/>
        <v>44.000000620000002</v>
      </c>
      <c r="AT151" s="5">
        <f t="shared" si="50"/>
        <v>23.000145344</v>
      </c>
      <c r="AU151" s="5">
        <f t="shared" si="51"/>
        <v>29.000000339</v>
      </c>
      <c r="AV151" s="5">
        <f t="shared" si="52"/>
        <v>19.000000317999998</v>
      </c>
      <c r="AW151" s="5">
        <f t="shared" si="53"/>
        <v>24.000000323000002</v>
      </c>
      <c r="AX151" s="5">
        <f t="shared" si="54"/>
        <v>29.000000347</v>
      </c>
      <c r="AY151" s="5">
        <f t="shared" si="55"/>
        <v>74.000000309000001</v>
      </c>
      <c r="AZ151" s="5">
        <f t="shared" si="56"/>
        <v>27.000000333000003</v>
      </c>
      <c r="BA151" s="5">
        <f t="shared" si="57"/>
        <v>38.000000477999997</v>
      </c>
      <c r="BB151" s="5">
        <f t="shared" si="58"/>
        <v>53.000000524000001</v>
      </c>
      <c r="BC151" s="5">
        <f t="shared" si="59"/>
        <v>49.000000459999995</v>
      </c>
      <c r="BD151" s="5">
        <f t="shared" si="60"/>
        <v>480.00015036499997</v>
      </c>
    </row>
    <row r="152" spans="1:56" x14ac:dyDescent="0.2">
      <c r="A152" s="1" t="s">
        <v>266</v>
      </c>
      <c r="B152" s="1">
        <v>146</v>
      </c>
      <c r="C152" s="1">
        <f>'data for boroughs'!C152+'data for boroughs'!$B152/1000000000</f>
        <v>1612.000000146</v>
      </c>
      <c r="D152" s="1">
        <f>'data for boroughs'!D152+'data for boroughs'!$B152/1000000000</f>
        <v>785.00000014600005</v>
      </c>
      <c r="E152" s="1">
        <f>'data for boroughs'!E152+'data for boroughs'!$B152/1000000000</f>
        <v>827.00000014600005</v>
      </c>
      <c r="F152" s="1"/>
      <c r="G152" s="1">
        <f>'data for boroughs'!G152+(G$2+$B152)/1000000000</f>
        <v>65.000000146999994</v>
      </c>
      <c r="H152" s="1">
        <f>'data for boroughs'!H152+(H$2+$B152)/1000000000</f>
        <v>3.0000001479999998</v>
      </c>
      <c r="I152" s="1">
        <f>'data for boroughs'!I152+(I$2+$B152)/1000000000</f>
        <v>36.000000149000002</v>
      </c>
      <c r="J152" s="1">
        <f>'data for boroughs'!J152+(J$2+$B152)/1000000000</f>
        <v>93.000000150000005</v>
      </c>
      <c r="K152" s="1">
        <f>'data for boroughs'!K152+(K$2+$B152)/1000000000</f>
        <v>76.000000150999995</v>
      </c>
      <c r="L152" s="1">
        <f>'data for boroughs'!L152+(L$2+$B152)/1000000000</f>
        <v>46.000000151999998</v>
      </c>
      <c r="M152" s="1">
        <f>'data for boroughs'!M152+(M$2+$B152)/1000000000</f>
        <v>68.000000153000002</v>
      </c>
      <c r="N152" s="1">
        <f>'data for boroughs'!N152+(N$2+$B152)/1000000000</f>
        <v>41.000000153999999</v>
      </c>
      <c r="O152" s="1">
        <f>'data for boroughs'!O152+(O$2+$B152)/1000000000</f>
        <v>44.000000155000002</v>
      </c>
      <c r="P152" s="1">
        <f>'data for boroughs'!P152+(P$2+$B152)/1000000000</f>
        <v>29.000000155999999</v>
      </c>
      <c r="Q152" s="1">
        <f>'data for boroughs'!Q152+(Q$2+$B152)/1000000000</f>
        <v>55.000000157000002</v>
      </c>
      <c r="R152" s="1">
        <f>'data for boroughs'!R152+(R$2+$B152)/1000000000</f>
        <v>26.000000157999999</v>
      </c>
      <c r="S152" s="1">
        <f>'data for boroughs'!S152+(S$2+$B152)/1000000000</f>
        <v>132.000000159</v>
      </c>
      <c r="T152" s="1">
        <f>'data for boroughs'!T152+(T$2+$B152)/1000000000</f>
        <v>71.000000159999999</v>
      </c>
      <c r="U152" s="1">
        <f>'data for boroughs'!U152+(U$2+$B152)/1000000000</f>
        <v>827.000000161</v>
      </c>
      <c r="V152" s="1">
        <f>'data for boroughs'!V152+(V$2+$B152)/1000000000</f>
        <v>17.000000161999999</v>
      </c>
      <c r="W152" s="1">
        <f>'data for boroughs'!W152+(W$2+$B152)/1000000000</f>
        <v>135.00000016300001</v>
      </c>
      <c r="X152" s="1">
        <f>'data for boroughs'!X152+(X$2+$B152)/1000000000</f>
        <v>10.000000163999999</v>
      </c>
      <c r="Y152" s="1">
        <f>'data for boroughs'!Y152+(Y$2+$B152)/1000000000</f>
        <v>52.000000165000003</v>
      </c>
      <c r="Z152" s="1">
        <f>'data for boroughs'!Z152+(Z$2+$B152)/1000000000</f>
        <v>38.000000166</v>
      </c>
      <c r="AA152" s="1">
        <f>'data for boroughs'!AA152+(AA$2+$B152)/1000000000</f>
        <v>40.000000167000003</v>
      </c>
      <c r="AB152" s="1">
        <f>'data for boroughs'!AB152+(AB$2+$B152)/1000000000</f>
        <v>133.00000016800001</v>
      </c>
      <c r="AC152" s="1">
        <f>'data for boroughs'!AC152+(AC$2+$B152)/1000000000</f>
        <v>65.000000169000003</v>
      </c>
      <c r="AD152" s="1">
        <f>'data for boroughs'!AD152+(AD$2+$B152)/1000000000</f>
        <v>43.00000017</v>
      </c>
      <c r="AE152" s="1">
        <f>'data for boroughs'!AE152+(AE$2+$B152)/1000000000</f>
        <v>29.000000171</v>
      </c>
      <c r="AF152" s="1">
        <f>'data for boroughs'!AF152+(AF$2+$B152)/1000000000</f>
        <v>13.000000172</v>
      </c>
      <c r="AG152" s="1">
        <f>'data for boroughs'!AG152+(AG$2+$B152)/1000000000</f>
        <v>39.000000172999997</v>
      </c>
      <c r="AH152" s="1">
        <f>'data for boroughs'!AH152+(AH$2+$B152)/1000000000</f>
        <v>43.000000174</v>
      </c>
      <c r="AI152" s="1">
        <f>'data for boroughs'!AI152+(AI$2+$B152)/1000000000</f>
        <v>18.000000175</v>
      </c>
      <c r="AJ152" s="1">
        <f>'data for boroughs'!AJ152+(AJ$2+$B152)/1000000000</f>
        <v>33.000000176</v>
      </c>
      <c r="AK152" s="1">
        <f>'data for boroughs'!AK152+(AK$2+$B152)/1000000000</f>
        <v>12.000000177</v>
      </c>
      <c r="AL152" s="1">
        <f>'data for boroughs'!AL152+(AL$2+$B152)/1000000000</f>
        <v>39.000000178000001</v>
      </c>
      <c r="AM152" s="1">
        <f>'data for boroughs'!AM152+(AM$2+$B152)/1000000000</f>
        <v>29.000000179000001</v>
      </c>
      <c r="AN152" s="1">
        <f>'data for boroughs'!AN152+(AN$2+$B152)/1000000000</f>
        <v>39.000000180000001</v>
      </c>
      <c r="AP152" s="5">
        <f t="shared" si="46"/>
        <v>200.00000031000002</v>
      </c>
      <c r="AQ152" s="5">
        <f t="shared" si="47"/>
        <v>48.000000329999999</v>
      </c>
      <c r="AR152" s="5">
        <f t="shared" si="48"/>
        <v>81.000000335999999</v>
      </c>
      <c r="AS152" s="5">
        <f t="shared" si="49"/>
        <v>75.000000623999995</v>
      </c>
      <c r="AT152" s="5">
        <f t="shared" si="50"/>
        <v>69.000146346000008</v>
      </c>
      <c r="AU152" s="5">
        <f t="shared" si="51"/>
        <v>172.000000341</v>
      </c>
      <c r="AV152" s="5">
        <f t="shared" si="52"/>
        <v>141.00000032</v>
      </c>
      <c r="AW152" s="5">
        <f t="shared" si="53"/>
        <v>87.000000325000002</v>
      </c>
      <c r="AX152" s="5">
        <f t="shared" si="54"/>
        <v>25.000000349</v>
      </c>
      <c r="AY152" s="5">
        <f t="shared" si="55"/>
        <v>96.000000311000008</v>
      </c>
      <c r="AZ152" s="5">
        <f t="shared" si="56"/>
        <v>165.00000033499998</v>
      </c>
      <c r="BA152" s="5">
        <f t="shared" si="57"/>
        <v>121.000000481</v>
      </c>
      <c r="BB152" s="5">
        <f t="shared" si="58"/>
        <v>100.000000527</v>
      </c>
      <c r="BC152" s="5">
        <f t="shared" si="59"/>
        <v>232.00000046299999</v>
      </c>
      <c r="BD152" s="5">
        <f t="shared" si="60"/>
        <v>1612.0001513980001</v>
      </c>
    </row>
    <row r="153" spans="1:56" x14ac:dyDescent="0.2">
      <c r="A153" s="1" t="s">
        <v>167</v>
      </c>
      <c r="B153" s="1">
        <v>147</v>
      </c>
      <c r="C153" s="1">
        <f>'data for boroughs'!C153+'data for boroughs'!$B153/1000000000</f>
        <v>479.00000014699998</v>
      </c>
      <c r="D153" s="1">
        <f>'data for boroughs'!D153+'data for boroughs'!$B153/1000000000</f>
        <v>175.00000014700001</v>
      </c>
      <c r="E153" s="1">
        <f>'data for boroughs'!E153+'data for boroughs'!$B153/1000000000</f>
        <v>304.00000014699998</v>
      </c>
      <c r="F153" s="1"/>
      <c r="G153" s="1">
        <f>'data for boroughs'!G153+(G$2+$B153)/1000000000</f>
        <v>7.0000001479999998</v>
      </c>
      <c r="H153" s="1">
        <f>'data for boroughs'!H153+(H$2+$B153)/1000000000</f>
        <v>1.49E-7</v>
      </c>
      <c r="I153" s="1">
        <f>'data for boroughs'!I153+(I$2+$B153)/1000000000</f>
        <v>9.00000015</v>
      </c>
      <c r="J153" s="1">
        <f>'data for boroughs'!J153+(J$2+$B153)/1000000000</f>
        <v>22.000000150999998</v>
      </c>
      <c r="K153" s="1">
        <f>'data for boroughs'!K153+(K$2+$B153)/1000000000</f>
        <v>10.000000152</v>
      </c>
      <c r="L153" s="1">
        <f>'data for boroughs'!L153+(L$2+$B153)/1000000000</f>
        <v>6.0000001530000002</v>
      </c>
      <c r="M153" s="1">
        <f>'data for boroughs'!M153+(M$2+$B153)/1000000000</f>
        <v>14.000000154</v>
      </c>
      <c r="N153" s="1">
        <f>'data for boroughs'!N153+(N$2+$B153)/1000000000</f>
        <v>17.000000154999999</v>
      </c>
      <c r="O153" s="1">
        <f>'data for boroughs'!O153+(O$2+$B153)/1000000000</f>
        <v>10.000000156</v>
      </c>
      <c r="P153" s="1">
        <f>'data for boroughs'!P153+(P$2+$B153)/1000000000</f>
        <v>14.000000157000001</v>
      </c>
      <c r="Q153" s="1">
        <f>'data for boroughs'!Q153+(Q$2+$B153)/1000000000</f>
        <v>6.0000001579999998</v>
      </c>
      <c r="R153" s="1">
        <f>'data for boroughs'!R153+(R$2+$B153)/1000000000</f>
        <v>13.000000159000001</v>
      </c>
      <c r="S153" s="1">
        <f>'data for boroughs'!S153+(S$2+$B153)/1000000000</f>
        <v>17.000000159999999</v>
      </c>
      <c r="T153" s="1">
        <f>'data for boroughs'!T153+(T$2+$B153)/1000000000</f>
        <v>30.000000160999999</v>
      </c>
      <c r="U153" s="1">
        <f>'data for boroughs'!U153+(U$2+$B153)/1000000000</f>
        <v>304.00000016199999</v>
      </c>
      <c r="V153" s="1">
        <f>'data for boroughs'!V153+(V$2+$B153)/1000000000</f>
        <v>6.0000001630000002</v>
      </c>
      <c r="W153" s="1">
        <f>'data for boroughs'!W153+(W$2+$B153)/1000000000</f>
        <v>25.000000163999999</v>
      </c>
      <c r="X153" s="1">
        <f>'data for boroughs'!X153+(X$2+$B153)/1000000000</f>
        <v>3.0000001649999999</v>
      </c>
      <c r="Y153" s="1">
        <f>'data for boroughs'!Y153+(Y$2+$B153)/1000000000</f>
        <v>40.000000166</v>
      </c>
      <c r="Z153" s="1">
        <f>'data for boroughs'!Z153+(Z$2+$B153)/1000000000</f>
        <v>6.0000001669999996</v>
      </c>
      <c r="AA153" s="1">
        <f>'data for boroughs'!AA153+(AA$2+$B153)/1000000000</f>
        <v>28.000000168</v>
      </c>
      <c r="AB153" s="1">
        <f>'data for boroughs'!AB153+(AB$2+$B153)/1000000000</f>
        <v>23.000000169</v>
      </c>
      <c r="AC153" s="1">
        <f>'data for boroughs'!AC153+(AC$2+$B153)/1000000000</f>
        <v>9.0000001699999999</v>
      </c>
      <c r="AD153" s="1">
        <f>'data for boroughs'!AD153+(AD$2+$B153)/1000000000</f>
        <v>4.0000001709999999</v>
      </c>
      <c r="AE153" s="1">
        <f>'data for boroughs'!AE153+(AE$2+$B153)/1000000000</f>
        <v>49.000000172</v>
      </c>
      <c r="AF153" s="1">
        <f>'data for boroughs'!AF153+(AF$2+$B153)/1000000000</f>
        <v>4.0000001730000001</v>
      </c>
      <c r="AG153" s="1">
        <f>'data for boroughs'!AG153+(AG$2+$B153)/1000000000</f>
        <v>14.000000174</v>
      </c>
      <c r="AH153" s="1">
        <f>'data for boroughs'!AH153+(AH$2+$B153)/1000000000</f>
        <v>15.000000175</v>
      </c>
      <c r="AI153" s="1">
        <f>'data for boroughs'!AI153+(AI$2+$B153)/1000000000</f>
        <v>4.0000001760000004</v>
      </c>
      <c r="AJ153" s="1">
        <f>'data for boroughs'!AJ153+(AJ$2+$B153)/1000000000</f>
        <v>14.000000177</v>
      </c>
      <c r="AK153" s="1">
        <f>'data for boroughs'!AK153+(AK$2+$B153)/1000000000</f>
        <v>46.000000178000001</v>
      </c>
      <c r="AL153" s="1">
        <f>'data for boroughs'!AL153+(AL$2+$B153)/1000000000</f>
        <v>5.0000001789999997</v>
      </c>
      <c r="AM153" s="1">
        <f>'data for boroughs'!AM153+(AM$2+$B153)/1000000000</f>
        <v>6.0000001799999998</v>
      </c>
      <c r="AN153" s="1">
        <f>'data for boroughs'!AN153+(AN$2+$B153)/1000000000</f>
        <v>3.0000001809999999</v>
      </c>
      <c r="AP153" s="5">
        <f t="shared" si="46"/>
        <v>32.000000311999997</v>
      </c>
      <c r="AQ153" s="5">
        <f t="shared" si="47"/>
        <v>9.000000331999999</v>
      </c>
      <c r="AR153" s="5">
        <f t="shared" si="48"/>
        <v>89.000000338000007</v>
      </c>
      <c r="AS153" s="5">
        <f t="shared" si="49"/>
        <v>33.000000628000002</v>
      </c>
      <c r="AT153" s="5">
        <f t="shared" si="50"/>
        <v>34.000147347999999</v>
      </c>
      <c r="AU153" s="5">
        <f t="shared" si="51"/>
        <v>37.000000342999996</v>
      </c>
      <c r="AV153" s="5">
        <f t="shared" si="52"/>
        <v>19.000000321999998</v>
      </c>
      <c r="AW153" s="5">
        <f t="shared" si="53"/>
        <v>14.000000327</v>
      </c>
      <c r="AX153" s="5">
        <f t="shared" si="54"/>
        <v>50.000000350999997</v>
      </c>
      <c r="AY153" s="5">
        <f t="shared" si="55"/>
        <v>23.000000312999997</v>
      </c>
      <c r="AZ153" s="5">
        <f t="shared" si="56"/>
        <v>31.000000336999999</v>
      </c>
      <c r="BA153" s="5">
        <f t="shared" si="57"/>
        <v>18.000000484000001</v>
      </c>
      <c r="BB153" s="5">
        <f t="shared" si="58"/>
        <v>24.000000530000001</v>
      </c>
      <c r="BC153" s="5">
        <f t="shared" si="59"/>
        <v>66.000000466000003</v>
      </c>
      <c r="BD153" s="5">
        <f t="shared" si="60"/>
        <v>479.00015243100006</v>
      </c>
    </row>
    <row r="154" spans="1:56" x14ac:dyDescent="0.2">
      <c r="A154" s="1" t="s">
        <v>168</v>
      </c>
      <c r="B154" s="1">
        <v>148</v>
      </c>
      <c r="C154" s="1">
        <f>'data for boroughs'!C154+'data for boroughs'!$B154/1000000000</f>
        <v>3414.0000001479998</v>
      </c>
      <c r="D154" s="1">
        <f>'data for boroughs'!D154+'data for boroughs'!$B154/1000000000</f>
        <v>1115.000000148</v>
      </c>
      <c r="E154" s="1">
        <f>'data for boroughs'!E154+'data for boroughs'!$B154/1000000000</f>
        <v>2299.0000001479998</v>
      </c>
      <c r="F154" s="1"/>
      <c r="G154" s="1">
        <f>'data for boroughs'!G154+(G$2+$B154)/1000000000</f>
        <v>42.000000149000002</v>
      </c>
      <c r="H154" s="1">
        <f>'data for boroughs'!H154+(H$2+$B154)/1000000000</f>
        <v>3.00000015</v>
      </c>
      <c r="I154" s="1">
        <f>'data for boroughs'!I154+(I$2+$B154)/1000000000</f>
        <v>48.000000151000002</v>
      </c>
      <c r="J154" s="1">
        <f>'data for boroughs'!J154+(J$2+$B154)/1000000000</f>
        <v>42.000000151999998</v>
      </c>
      <c r="K154" s="1">
        <f>'data for boroughs'!K154+(K$2+$B154)/1000000000</f>
        <v>60.000000153000002</v>
      </c>
      <c r="L154" s="1">
        <f>'data for boroughs'!L154+(L$2+$B154)/1000000000</f>
        <v>32.000000153999999</v>
      </c>
      <c r="M154" s="1">
        <f>'data for boroughs'!M154+(M$2+$B154)/1000000000</f>
        <v>32.000000155000002</v>
      </c>
      <c r="N154" s="1">
        <f>'data for boroughs'!N154+(N$2+$B154)/1000000000</f>
        <v>176.000000156</v>
      </c>
      <c r="O154" s="1">
        <f>'data for boroughs'!O154+(O$2+$B154)/1000000000</f>
        <v>130.00000015699999</v>
      </c>
      <c r="P154" s="1">
        <f>'data for boroughs'!P154+(P$2+$B154)/1000000000</f>
        <v>163.00000015800001</v>
      </c>
      <c r="Q154" s="1">
        <f>'data for boroughs'!Q154+(Q$2+$B154)/1000000000</f>
        <v>53.000000159000002</v>
      </c>
      <c r="R154" s="1">
        <f>'data for boroughs'!R154+(R$2+$B154)/1000000000</f>
        <v>37.000000159999999</v>
      </c>
      <c r="S154" s="1">
        <f>'data for boroughs'!S154+(S$2+$B154)/1000000000</f>
        <v>239.000000161</v>
      </c>
      <c r="T154" s="1">
        <f>'data for boroughs'!T154+(T$2+$B154)/1000000000</f>
        <v>58.000000161999999</v>
      </c>
      <c r="U154" s="1">
        <f>'data for boroughs'!U154+(U$2+$B154)/1000000000</f>
        <v>2299.0000001630001</v>
      </c>
      <c r="V154" s="1">
        <f>'data for boroughs'!V154+(V$2+$B154)/1000000000</f>
        <v>56.000000163999999</v>
      </c>
      <c r="W154" s="1">
        <f>'data for boroughs'!W154+(W$2+$B154)/1000000000</f>
        <v>162.00000016499999</v>
      </c>
      <c r="X154" s="1">
        <f>'data for boroughs'!X154+(X$2+$B154)/1000000000</f>
        <v>39.000000166</v>
      </c>
      <c r="Y154" s="1">
        <f>'data for boroughs'!Y154+(Y$2+$B154)/1000000000</f>
        <v>156.000000167</v>
      </c>
      <c r="Z154" s="1">
        <f>'data for boroughs'!Z154+(Z$2+$B154)/1000000000</f>
        <v>54.000000168</v>
      </c>
      <c r="AA154" s="1">
        <f>'data for boroughs'!AA154+(AA$2+$B154)/1000000000</f>
        <v>222.000000169</v>
      </c>
      <c r="AB154" s="1">
        <f>'data for boroughs'!AB154+(AB$2+$B154)/1000000000</f>
        <v>150.00000016999999</v>
      </c>
      <c r="AC154" s="1">
        <f>'data for boroughs'!AC154+(AC$2+$B154)/1000000000</f>
        <v>71.000000170999996</v>
      </c>
      <c r="AD154" s="1">
        <f>'data for boroughs'!AD154+(AD$2+$B154)/1000000000</f>
        <v>44.000000172</v>
      </c>
      <c r="AE154" s="1">
        <f>'data for boroughs'!AE154+(AE$2+$B154)/1000000000</f>
        <v>314.00000017299999</v>
      </c>
      <c r="AF154" s="1">
        <f>'data for boroughs'!AF154+(AF$2+$B154)/1000000000</f>
        <v>37.000000174</v>
      </c>
      <c r="AG154" s="1">
        <f>'data for boroughs'!AG154+(AG$2+$B154)/1000000000</f>
        <v>250.000000175</v>
      </c>
      <c r="AH154" s="1">
        <f>'data for boroughs'!AH154+(AH$2+$B154)/1000000000</f>
        <v>100.000000176</v>
      </c>
      <c r="AI154" s="1">
        <f>'data for boroughs'!AI154+(AI$2+$B154)/1000000000</f>
        <v>52.000000176999997</v>
      </c>
      <c r="AJ154" s="1">
        <f>'data for boroughs'!AJ154+(AJ$2+$B154)/1000000000</f>
        <v>164.00000017799999</v>
      </c>
      <c r="AK154" s="1">
        <f>'data for boroughs'!AK154+(AK$2+$B154)/1000000000</f>
        <v>226.00000017900001</v>
      </c>
      <c r="AL154" s="1">
        <f>'data for boroughs'!AL154+(AL$2+$B154)/1000000000</f>
        <v>52.000000180000001</v>
      </c>
      <c r="AM154" s="1">
        <f>'data for boroughs'!AM154+(AM$2+$B154)/1000000000</f>
        <v>93.000000181000004</v>
      </c>
      <c r="AN154" s="1">
        <f>'data for boroughs'!AN154+(AN$2+$B154)/1000000000</f>
        <v>57.000000182000001</v>
      </c>
      <c r="AP154" s="5">
        <f t="shared" si="46"/>
        <v>204.00000031399998</v>
      </c>
      <c r="AQ154" s="5">
        <f t="shared" si="47"/>
        <v>93.000000333999992</v>
      </c>
      <c r="AR154" s="5">
        <f t="shared" si="48"/>
        <v>470.00000033999999</v>
      </c>
      <c r="AS154" s="5">
        <f t="shared" si="49"/>
        <v>259.00000063200002</v>
      </c>
      <c r="AT154" s="5">
        <f t="shared" si="50"/>
        <v>315.00014835000002</v>
      </c>
      <c r="AU154" s="5">
        <f t="shared" si="51"/>
        <v>400.00000034499999</v>
      </c>
      <c r="AV154" s="5">
        <f t="shared" si="52"/>
        <v>131.00000032399998</v>
      </c>
      <c r="AW154" s="5">
        <f t="shared" si="53"/>
        <v>174.00000032899999</v>
      </c>
      <c r="AX154" s="5">
        <f t="shared" si="54"/>
        <v>263.00000035300002</v>
      </c>
      <c r="AY154" s="5">
        <f t="shared" si="55"/>
        <v>229.00000031499999</v>
      </c>
      <c r="AZ154" s="5">
        <f t="shared" si="56"/>
        <v>403.000000339</v>
      </c>
      <c r="BA154" s="5">
        <f t="shared" si="57"/>
        <v>137.00000048699999</v>
      </c>
      <c r="BB154" s="5">
        <f t="shared" si="58"/>
        <v>204.00000053299999</v>
      </c>
      <c r="BC154" s="5">
        <f t="shared" si="59"/>
        <v>132.00000046899999</v>
      </c>
      <c r="BD154" s="5">
        <f t="shared" si="60"/>
        <v>3414.0001534639996</v>
      </c>
    </row>
    <row r="155" spans="1:56" x14ac:dyDescent="0.2">
      <c r="A155" s="1" t="s">
        <v>169</v>
      </c>
      <c r="B155" s="1">
        <v>149</v>
      </c>
      <c r="C155" s="1">
        <f>'data for boroughs'!C155+'data for boroughs'!$B155/1000000000</f>
        <v>21209.000000149001</v>
      </c>
      <c r="D155" s="1">
        <f>'data for boroughs'!D155+'data for boroughs'!$B155/1000000000</f>
        <v>10367.000000149001</v>
      </c>
      <c r="E155" s="1">
        <f>'data for boroughs'!E155+'data for boroughs'!$B155/1000000000</f>
        <v>10842.000000149001</v>
      </c>
      <c r="F155" s="1"/>
      <c r="G155" s="1">
        <f>'data for boroughs'!G155+(G$2+$B155)/1000000000</f>
        <v>1241.00000015</v>
      </c>
      <c r="H155" s="1">
        <f>'data for boroughs'!H155+(H$2+$B155)/1000000000</f>
        <v>52.000000151000002</v>
      </c>
      <c r="I155" s="1">
        <f>'data for boroughs'!I155+(I$2+$B155)/1000000000</f>
        <v>376.00000015199998</v>
      </c>
      <c r="J155" s="1">
        <f>'data for boroughs'!J155+(J$2+$B155)/1000000000</f>
        <v>673.00000015299997</v>
      </c>
      <c r="K155" s="1">
        <f>'data for boroughs'!K155+(K$2+$B155)/1000000000</f>
        <v>517.00000015399996</v>
      </c>
      <c r="L155" s="1">
        <f>'data for boroughs'!L155+(L$2+$B155)/1000000000</f>
        <v>688.00000015499995</v>
      </c>
      <c r="M155" s="1">
        <f>'data for boroughs'!M155+(M$2+$B155)/1000000000</f>
        <v>771.00000015600006</v>
      </c>
      <c r="N155" s="1">
        <f>'data for boroughs'!N155+(N$2+$B155)/1000000000</f>
        <v>599.00000015700004</v>
      </c>
      <c r="O155" s="1">
        <f>'data for boroughs'!O155+(O$2+$B155)/1000000000</f>
        <v>586.00000015800003</v>
      </c>
      <c r="P155" s="1">
        <f>'data for boroughs'!P155+(P$2+$B155)/1000000000</f>
        <v>720.00000015900002</v>
      </c>
      <c r="Q155" s="1">
        <f>'data for boroughs'!Q155+(Q$2+$B155)/1000000000</f>
        <v>891.00000016000001</v>
      </c>
      <c r="R155" s="1">
        <f>'data for boroughs'!R155+(R$2+$B155)/1000000000</f>
        <v>960.000000161</v>
      </c>
      <c r="S155" s="1">
        <f>'data for boroughs'!S155+(S$2+$B155)/1000000000</f>
        <v>773.00000016199999</v>
      </c>
      <c r="T155" s="1">
        <f>'data for boroughs'!T155+(T$2+$B155)/1000000000</f>
        <v>1520.0000001630001</v>
      </c>
      <c r="U155" s="1">
        <f>'data for boroughs'!U155+(U$2+$B155)/1000000000</f>
        <v>10842.000000164</v>
      </c>
      <c r="V155" s="1">
        <f>'data for boroughs'!V155+(V$2+$B155)/1000000000</f>
        <v>214.00000016499999</v>
      </c>
      <c r="W155" s="1">
        <f>'data for boroughs'!W155+(W$2+$B155)/1000000000</f>
        <v>1421.0000001660001</v>
      </c>
      <c r="X155" s="1">
        <f>'data for boroughs'!X155+(X$2+$B155)/1000000000</f>
        <v>202.000000167</v>
      </c>
      <c r="Y155" s="1">
        <f>'data for boroughs'!Y155+(Y$2+$B155)/1000000000</f>
        <v>833.00000016800004</v>
      </c>
      <c r="Z155" s="1">
        <f>'data for boroughs'!Z155+(Z$2+$B155)/1000000000</f>
        <v>418.00000016899997</v>
      </c>
      <c r="AA155" s="1">
        <f>'data for boroughs'!AA155+(AA$2+$B155)/1000000000</f>
        <v>698.00000017000002</v>
      </c>
      <c r="AB155" s="1">
        <f>'data for boroughs'!AB155+(AB$2+$B155)/1000000000</f>
        <v>1018.000000171</v>
      </c>
      <c r="AC155" s="1">
        <f>'data for boroughs'!AC155+(AC$2+$B155)/1000000000</f>
        <v>489.000000172</v>
      </c>
      <c r="AD155" s="1">
        <f>'data for boroughs'!AD155+(AD$2+$B155)/1000000000</f>
        <v>518.00000017299999</v>
      </c>
      <c r="AE155" s="1">
        <f>'data for boroughs'!AE155+(AE$2+$B155)/1000000000</f>
        <v>626.00000017399998</v>
      </c>
      <c r="AF155" s="1">
        <f>'data for boroughs'!AF155+(AF$2+$B155)/1000000000</f>
        <v>254.000000175</v>
      </c>
      <c r="AG155" s="1">
        <f>'data for boroughs'!AG155+(AG$2+$B155)/1000000000</f>
        <v>583.00000017599996</v>
      </c>
      <c r="AH155" s="1">
        <f>'data for boroughs'!AH155+(AH$2+$B155)/1000000000</f>
        <v>626.00000017699995</v>
      </c>
      <c r="AI155" s="1">
        <f>'data for boroughs'!AI155+(AI$2+$B155)/1000000000</f>
        <v>485.00000017799999</v>
      </c>
      <c r="AJ155" s="1">
        <f>'data for boroughs'!AJ155+(AJ$2+$B155)/1000000000</f>
        <v>510.00000017899998</v>
      </c>
      <c r="AK155" s="1">
        <f>'data for boroughs'!AK155+(AK$2+$B155)/1000000000</f>
        <v>707.00000018000003</v>
      </c>
      <c r="AL155" s="1">
        <f>'data for boroughs'!AL155+(AL$2+$B155)/1000000000</f>
        <v>412.00000018100002</v>
      </c>
      <c r="AM155" s="1">
        <f>'data for boroughs'!AM155+(AM$2+$B155)/1000000000</f>
        <v>440.00000018200001</v>
      </c>
      <c r="AN155" s="1">
        <f>'data for boroughs'!AN155+(AN$2+$B155)/1000000000</f>
        <v>388.000000183</v>
      </c>
      <c r="AP155" s="5">
        <f t="shared" si="46"/>
        <v>2662.0000003160003</v>
      </c>
      <c r="AQ155" s="5">
        <f t="shared" si="47"/>
        <v>620.00000033599997</v>
      </c>
      <c r="AR155" s="5">
        <f t="shared" si="48"/>
        <v>1459.000000342</v>
      </c>
      <c r="AS155" s="5">
        <f t="shared" si="49"/>
        <v>1946.0000006360001</v>
      </c>
      <c r="AT155" s="5">
        <f t="shared" si="50"/>
        <v>1138.0001493519999</v>
      </c>
      <c r="AU155" s="5">
        <f t="shared" si="51"/>
        <v>1601.000000347</v>
      </c>
      <c r="AV155" s="5">
        <f t="shared" si="52"/>
        <v>1006.000000326</v>
      </c>
      <c r="AW155" s="5">
        <f t="shared" si="53"/>
        <v>1104.0000003310001</v>
      </c>
      <c r="AX155" s="5">
        <f t="shared" si="54"/>
        <v>961.000000355</v>
      </c>
      <c r="AY155" s="5">
        <f t="shared" si="55"/>
        <v>1490.0000003170001</v>
      </c>
      <c r="AZ155" s="5">
        <f t="shared" si="56"/>
        <v>1283.000000341</v>
      </c>
      <c r="BA155" s="5">
        <f t="shared" si="57"/>
        <v>1452.0000004899998</v>
      </c>
      <c r="BB155" s="5">
        <f t="shared" si="58"/>
        <v>1523.0000005359998</v>
      </c>
      <c r="BC155" s="5">
        <f t="shared" si="59"/>
        <v>2964.000000472</v>
      </c>
      <c r="BD155" s="5">
        <f t="shared" si="60"/>
        <v>21209.000154497</v>
      </c>
    </row>
    <row r="156" spans="1:56" x14ac:dyDescent="0.2">
      <c r="A156" s="1" t="s">
        <v>170</v>
      </c>
      <c r="B156" s="1">
        <v>150</v>
      </c>
      <c r="C156" s="1">
        <f>'data for boroughs'!C156+'data for boroughs'!$B156/1000000000</f>
        <v>132.00000015000001</v>
      </c>
      <c r="D156" s="1">
        <f>'data for boroughs'!D156+'data for boroughs'!$B156/1000000000</f>
        <v>67.000000150000005</v>
      </c>
      <c r="E156" s="1">
        <f>'data for boroughs'!E156+'data for boroughs'!$B156/1000000000</f>
        <v>65.000000150000005</v>
      </c>
      <c r="F156" s="1"/>
      <c r="G156" s="1">
        <f>'data for boroughs'!G156+(G$2+$B156)/1000000000</f>
        <v>4.0000001510000001</v>
      </c>
      <c r="H156" s="1">
        <f>'data for boroughs'!H156+(H$2+$B156)/1000000000</f>
        <v>1.5200000000000001E-7</v>
      </c>
      <c r="I156" s="1">
        <f>'data for boroughs'!I156+(I$2+$B156)/1000000000</f>
        <v>1.000000153</v>
      </c>
      <c r="J156" s="1">
        <f>'data for boroughs'!J156+(J$2+$B156)/1000000000</f>
        <v>4.0000001540000003</v>
      </c>
      <c r="K156" s="1">
        <f>'data for boroughs'!K156+(K$2+$B156)/1000000000</f>
        <v>1.55E-7</v>
      </c>
      <c r="L156" s="1">
        <f>'data for boroughs'!L156+(L$2+$B156)/1000000000</f>
        <v>3.000000156</v>
      </c>
      <c r="M156" s="1">
        <f>'data for boroughs'!M156+(M$2+$B156)/1000000000</f>
        <v>8.0000001570000006</v>
      </c>
      <c r="N156" s="1">
        <f>'data for boroughs'!N156+(N$2+$B156)/1000000000</f>
        <v>6.0000001579999998</v>
      </c>
      <c r="O156" s="1">
        <f>'data for boroughs'!O156+(O$2+$B156)/1000000000</f>
        <v>16.000000158999999</v>
      </c>
      <c r="P156" s="1">
        <f>'data for boroughs'!P156+(P$2+$B156)/1000000000</f>
        <v>5.0000001599999999</v>
      </c>
      <c r="Q156" s="1">
        <f>'data for boroughs'!Q156+(Q$2+$B156)/1000000000</f>
        <v>2.000000161</v>
      </c>
      <c r="R156" s="1">
        <f>'data for boroughs'!R156+(R$2+$B156)/1000000000</f>
        <v>4.0000001620000001</v>
      </c>
      <c r="S156" s="1">
        <f>'data for boroughs'!S156+(S$2+$B156)/1000000000</f>
        <v>3.0000001630000002</v>
      </c>
      <c r="T156" s="1">
        <f>'data for boroughs'!T156+(T$2+$B156)/1000000000</f>
        <v>11.000000163999999</v>
      </c>
      <c r="U156" s="1">
        <f>'data for boroughs'!U156+(U$2+$B156)/1000000000</f>
        <v>65.000000165000003</v>
      </c>
      <c r="V156" s="1">
        <f>'data for boroughs'!V156+(V$2+$B156)/1000000000</f>
        <v>7.0000001660000004</v>
      </c>
      <c r="W156" s="1">
        <f>'data for boroughs'!W156+(W$2+$B156)/1000000000</f>
        <v>15.000000167</v>
      </c>
      <c r="X156" s="1">
        <f>'data for boroughs'!X156+(X$2+$B156)/1000000000</f>
        <v>1.68E-7</v>
      </c>
      <c r="Y156" s="1">
        <f>'data for boroughs'!Y156+(Y$2+$B156)/1000000000</f>
        <v>9.0000001689999998</v>
      </c>
      <c r="Z156" s="1">
        <f>'data for boroughs'!Z156+(Z$2+$B156)/1000000000</f>
        <v>1.0000001700000001</v>
      </c>
      <c r="AA156" s="1">
        <f>'data for boroughs'!AA156+(AA$2+$B156)/1000000000</f>
        <v>4.0000001709999999</v>
      </c>
      <c r="AB156" s="1">
        <f>'data for boroughs'!AB156+(AB$2+$B156)/1000000000</f>
        <v>8.000000172</v>
      </c>
      <c r="AC156" s="1">
        <f>'data for boroughs'!AC156+(AC$2+$B156)/1000000000</f>
        <v>1.73E-7</v>
      </c>
      <c r="AD156" s="1">
        <f>'data for boroughs'!AD156+(AD$2+$B156)/1000000000</f>
        <v>1.000000174</v>
      </c>
      <c r="AE156" s="1">
        <f>'data for boroughs'!AE156+(AE$2+$B156)/1000000000</f>
        <v>1.7499999999999999E-7</v>
      </c>
      <c r="AF156" s="1">
        <f>'data for boroughs'!AF156+(AF$2+$B156)/1000000000</f>
        <v>1.7599999999999999E-7</v>
      </c>
      <c r="AG156" s="1">
        <f>'data for boroughs'!AG156+(AG$2+$B156)/1000000000</f>
        <v>1.000000177</v>
      </c>
      <c r="AH156" s="1">
        <f>'data for boroughs'!AH156+(AH$2+$B156)/1000000000</f>
        <v>1.7800000000000001E-7</v>
      </c>
      <c r="AI156" s="1">
        <f>'data for boroughs'!AI156+(AI$2+$B156)/1000000000</f>
        <v>6.0000001789999997</v>
      </c>
      <c r="AJ156" s="1">
        <f>'data for boroughs'!AJ156+(AJ$2+$B156)/1000000000</f>
        <v>2.0000001799999998</v>
      </c>
      <c r="AK156" s="1">
        <f>'data for boroughs'!AK156+(AK$2+$B156)/1000000000</f>
        <v>2.0000001809999999</v>
      </c>
      <c r="AL156" s="1">
        <f>'data for boroughs'!AL156+(AL$2+$B156)/1000000000</f>
        <v>2.000000182</v>
      </c>
      <c r="AM156" s="1">
        <f>'data for boroughs'!AM156+(AM$2+$B156)/1000000000</f>
        <v>1.8300000000000001E-7</v>
      </c>
      <c r="AN156" s="1">
        <f>'data for boroughs'!AN156+(AN$2+$B156)/1000000000</f>
        <v>7.0000001840000001</v>
      </c>
      <c r="AP156" s="5">
        <f t="shared" si="46"/>
        <v>19.000000317999998</v>
      </c>
      <c r="AQ156" s="5">
        <f t="shared" si="47"/>
        <v>1.000000338</v>
      </c>
      <c r="AR156" s="5">
        <f t="shared" si="48"/>
        <v>9.000000344</v>
      </c>
      <c r="AS156" s="5">
        <f t="shared" si="49"/>
        <v>16.00000064</v>
      </c>
      <c r="AT156" s="5">
        <f t="shared" si="50"/>
        <v>4.0001503539999996</v>
      </c>
      <c r="AU156" s="5">
        <f t="shared" si="51"/>
        <v>9.0000003490000005</v>
      </c>
      <c r="AV156" s="5">
        <f t="shared" si="52"/>
        <v>3.2799999999999997E-7</v>
      </c>
      <c r="AW156" s="5">
        <f t="shared" si="53"/>
        <v>17.000000332999999</v>
      </c>
      <c r="AX156" s="5">
        <f t="shared" si="54"/>
        <v>2.0000003569999998</v>
      </c>
      <c r="AY156" s="5">
        <f t="shared" si="55"/>
        <v>8.0000003189999997</v>
      </c>
      <c r="AZ156" s="5">
        <f t="shared" si="56"/>
        <v>5.000000343</v>
      </c>
      <c r="BA156" s="5">
        <f t="shared" si="57"/>
        <v>11.000000493</v>
      </c>
      <c r="BB156" s="5">
        <f t="shared" si="58"/>
        <v>8.0000005389999984</v>
      </c>
      <c r="BC156" s="5">
        <f t="shared" si="59"/>
        <v>23.000000475</v>
      </c>
      <c r="BD156" s="5">
        <f t="shared" si="60"/>
        <v>132.00015553</v>
      </c>
    </row>
    <row r="157" spans="1:56" x14ac:dyDescent="0.2">
      <c r="A157" s="1" t="s">
        <v>171</v>
      </c>
      <c r="B157" s="1">
        <v>151</v>
      </c>
      <c r="C157" s="1">
        <f>'data for boroughs'!C157+'data for boroughs'!$B157/1000000000</f>
        <v>199.00000015099999</v>
      </c>
      <c r="D157" s="1">
        <f>'data for boroughs'!D157+'data for boroughs'!$B157/1000000000</f>
        <v>133.00000015099999</v>
      </c>
      <c r="E157" s="1">
        <f>'data for boroughs'!E157+'data for boroughs'!$B157/1000000000</f>
        <v>66.000000150999995</v>
      </c>
      <c r="F157" s="1"/>
      <c r="G157" s="1">
        <f>'data for boroughs'!G157+(G$2+$B157)/1000000000</f>
        <v>3.0000001520000001</v>
      </c>
      <c r="H157" s="1">
        <f>'data for boroughs'!H157+(H$2+$B157)/1000000000</f>
        <v>1.000000153</v>
      </c>
      <c r="I157" s="1">
        <f>'data for boroughs'!I157+(I$2+$B157)/1000000000</f>
        <v>3.0000001539999999</v>
      </c>
      <c r="J157" s="1">
        <f>'data for boroughs'!J157+(J$2+$B157)/1000000000</f>
        <v>6.0000001550000004</v>
      </c>
      <c r="K157" s="1">
        <f>'data for boroughs'!K157+(K$2+$B157)/1000000000</f>
        <v>10.000000156</v>
      </c>
      <c r="L157" s="1">
        <f>'data for boroughs'!L157+(L$2+$B157)/1000000000</f>
        <v>5.0000001569999997</v>
      </c>
      <c r="M157" s="1">
        <f>'data for boroughs'!M157+(M$2+$B157)/1000000000</f>
        <v>6.0000001579999998</v>
      </c>
      <c r="N157" s="1">
        <f>'data for boroughs'!N157+(N$2+$B157)/1000000000</f>
        <v>25.000000158999999</v>
      </c>
      <c r="O157" s="1">
        <f>'data for boroughs'!O157+(O$2+$B157)/1000000000</f>
        <v>21.000000159999999</v>
      </c>
      <c r="P157" s="1">
        <f>'data for boroughs'!P157+(P$2+$B157)/1000000000</f>
        <v>6.000000161</v>
      </c>
      <c r="Q157" s="1">
        <f>'data for boroughs'!Q157+(Q$2+$B157)/1000000000</f>
        <v>23.000000161999999</v>
      </c>
      <c r="R157" s="1">
        <f>'data for boroughs'!R157+(R$2+$B157)/1000000000</f>
        <v>5.0000001630000002</v>
      </c>
      <c r="S157" s="1">
        <f>'data for boroughs'!S157+(S$2+$B157)/1000000000</f>
        <v>4.0000001640000002</v>
      </c>
      <c r="T157" s="1">
        <f>'data for boroughs'!T157+(T$2+$B157)/1000000000</f>
        <v>15.000000164999999</v>
      </c>
      <c r="U157" s="1">
        <f>'data for boroughs'!U157+(U$2+$B157)/1000000000</f>
        <v>66.000000166000007</v>
      </c>
      <c r="V157" s="1">
        <f>'data for boroughs'!V157+(V$2+$B157)/1000000000</f>
        <v>6.0000001669999996</v>
      </c>
      <c r="W157" s="1">
        <f>'data for boroughs'!W157+(W$2+$B157)/1000000000</f>
        <v>3.0000001680000001</v>
      </c>
      <c r="X157" s="1">
        <f>'data for boroughs'!X157+(X$2+$B157)/1000000000</f>
        <v>1.6899999999999999E-7</v>
      </c>
      <c r="Y157" s="1">
        <f>'data for boroughs'!Y157+(Y$2+$B157)/1000000000</f>
        <v>8.0000001699999999</v>
      </c>
      <c r="Z157" s="1">
        <f>'data for boroughs'!Z157+(Z$2+$B157)/1000000000</f>
        <v>4.0000001709999999</v>
      </c>
      <c r="AA157" s="1">
        <f>'data for boroughs'!AA157+(AA$2+$B157)/1000000000</f>
        <v>11.000000172</v>
      </c>
      <c r="AB157" s="1">
        <f>'data for boroughs'!AB157+(AB$2+$B157)/1000000000</f>
        <v>3.0000001730000001</v>
      </c>
      <c r="AC157" s="1">
        <f>'data for boroughs'!AC157+(AC$2+$B157)/1000000000</f>
        <v>6.0000001740000002</v>
      </c>
      <c r="AD157" s="1">
        <f>'data for boroughs'!AD157+(AD$2+$B157)/1000000000</f>
        <v>7.0000001750000003</v>
      </c>
      <c r="AE157" s="1">
        <f>'data for boroughs'!AE157+(AE$2+$B157)/1000000000</f>
        <v>1.0000001759999999</v>
      </c>
      <c r="AF157" s="1">
        <f>'data for boroughs'!AF157+(AF$2+$B157)/1000000000</f>
        <v>1.000000177</v>
      </c>
      <c r="AG157" s="1">
        <f>'data for boroughs'!AG157+(AG$2+$B157)/1000000000</f>
        <v>6.0000001779999996</v>
      </c>
      <c r="AH157" s="1">
        <f>'data for boroughs'!AH157+(AH$2+$B157)/1000000000</f>
        <v>1.79E-7</v>
      </c>
      <c r="AI157" s="1">
        <f>'data for boroughs'!AI157+(AI$2+$B157)/1000000000</f>
        <v>1.8E-7</v>
      </c>
      <c r="AJ157" s="1">
        <f>'data for boroughs'!AJ157+(AJ$2+$B157)/1000000000</f>
        <v>5.0000001809999999</v>
      </c>
      <c r="AK157" s="1">
        <f>'data for boroughs'!AK157+(AK$2+$B157)/1000000000</f>
        <v>1.000000182</v>
      </c>
      <c r="AL157" s="1">
        <f>'data for boroughs'!AL157+(AL$2+$B157)/1000000000</f>
        <v>1.000000183</v>
      </c>
      <c r="AM157" s="1">
        <f>'data for boroughs'!AM157+(AM$2+$B157)/1000000000</f>
        <v>1.8400000000000001E-7</v>
      </c>
      <c r="AN157" s="1">
        <f>'data for boroughs'!AN157+(AN$2+$B157)/1000000000</f>
        <v>3.0000001850000002</v>
      </c>
      <c r="AP157" s="5">
        <f t="shared" si="46"/>
        <v>6.0000003199999998</v>
      </c>
      <c r="AQ157" s="5">
        <f t="shared" si="47"/>
        <v>4.0000003399999997</v>
      </c>
      <c r="AR157" s="5">
        <f t="shared" si="48"/>
        <v>9.0000003460000002</v>
      </c>
      <c r="AS157" s="5">
        <f t="shared" si="49"/>
        <v>18.000000644</v>
      </c>
      <c r="AT157" s="5">
        <f t="shared" si="50"/>
        <v>11.000151356</v>
      </c>
      <c r="AU157" s="5">
        <f t="shared" si="51"/>
        <v>9.0000003510000006</v>
      </c>
      <c r="AV157" s="5">
        <f t="shared" si="52"/>
        <v>16.000000329999999</v>
      </c>
      <c r="AW157" s="5">
        <f t="shared" si="53"/>
        <v>28.000000334999999</v>
      </c>
      <c r="AX157" s="5">
        <f t="shared" si="54"/>
        <v>2.0000003589999999</v>
      </c>
      <c r="AY157" s="5">
        <f t="shared" si="55"/>
        <v>48.000000321000002</v>
      </c>
      <c r="AZ157" s="5">
        <f t="shared" si="56"/>
        <v>9.0000003450000001</v>
      </c>
      <c r="BA157" s="5">
        <f t="shared" si="57"/>
        <v>11.000000495999998</v>
      </c>
      <c r="BB157" s="5">
        <f t="shared" si="58"/>
        <v>1.000000542</v>
      </c>
      <c r="BC157" s="5">
        <f t="shared" si="59"/>
        <v>27.000000478</v>
      </c>
      <c r="BD157" s="5">
        <f t="shared" si="60"/>
        <v>199.00015656299996</v>
      </c>
    </row>
    <row r="158" spans="1:56" x14ac:dyDescent="0.2">
      <c r="A158" s="1" t="s">
        <v>172</v>
      </c>
      <c r="B158" s="1">
        <v>152</v>
      </c>
      <c r="C158" s="1">
        <f>'data for boroughs'!C158+'data for boroughs'!$B158/1000000000</f>
        <v>4718.0000001520002</v>
      </c>
      <c r="D158" s="1">
        <f>'data for boroughs'!D158+'data for boroughs'!$B158/1000000000</f>
        <v>2154.0000001520002</v>
      </c>
      <c r="E158" s="1">
        <f>'data for boroughs'!E158+'data for boroughs'!$B158/1000000000</f>
        <v>2564.0000001520002</v>
      </c>
      <c r="F158" s="1"/>
      <c r="G158" s="1">
        <f>'data for boroughs'!G158+(G$2+$B158)/1000000000</f>
        <v>132.000000153</v>
      </c>
      <c r="H158" s="1">
        <f>'data for boroughs'!H158+(H$2+$B158)/1000000000</f>
        <v>8.0000001540000003</v>
      </c>
      <c r="I158" s="1">
        <f>'data for boroughs'!I158+(I$2+$B158)/1000000000</f>
        <v>129.00000015500001</v>
      </c>
      <c r="J158" s="1">
        <f>'data for boroughs'!J158+(J$2+$B158)/1000000000</f>
        <v>125.000000156</v>
      </c>
      <c r="K158" s="1">
        <f>'data for boroughs'!K158+(K$2+$B158)/1000000000</f>
        <v>70.000000157000002</v>
      </c>
      <c r="L158" s="1">
        <f>'data for boroughs'!L158+(L$2+$B158)/1000000000</f>
        <v>144.00000015800001</v>
      </c>
      <c r="M158" s="1">
        <f>'data for boroughs'!M158+(M$2+$B158)/1000000000</f>
        <v>124.000000159</v>
      </c>
      <c r="N158" s="1">
        <f>'data for boroughs'!N158+(N$2+$B158)/1000000000</f>
        <v>255.00000016000001</v>
      </c>
      <c r="O158" s="1">
        <f>'data for boroughs'!O158+(O$2+$B158)/1000000000</f>
        <v>156.000000161</v>
      </c>
      <c r="P158" s="1">
        <f>'data for boroughs'!P158+(P$2+$B158)/1000000000</f>
        <v>116.00000016200001</v>
      </c>
      <c r="Q158" s="1">
        <f>'data for boroughs'!Q158+(Q$2+$B158)/1000000000</f>
        <v>156.00000016300001</v>
      </c>
      <c r="R158" s="1">
        <f>'data for boroughs'!R158+(R$2+$B158)/1000000000</f>
        <v>310.00000016400003</v>
      </c>
      <c r="S158" s="1">
        <f>'data for boroughs'!S158+(S$2+$B158)/1000000000</f>
        <v>270.00000016500002</v>
      </c>
      <c r="T158" s="1">
        <f>'data for boroughs'!T158+(T$2+$B158)/1000000000</f>
        <v>159.00000016600001</v>
      </c>
      <c r="U158" s="1">
        <f>'data for boroughs'!U158+(U$2+$B158)/1000000000</f>
        <v>2564.0000001670001</v>
      </c>
      <c r="V158" s="1">
        <f>'data for boroughs'!V158+(V$2+$B158)/1000000000</f>
        <v>116.000000168</v>
      </c>
      <c r="W158" s="1">
        <f>'data for boroughs'!W158+(W$2+$B158)/1000000000</f>
        <v>154.000000169</v>
      </c>
      <c r="X158" s="1">
        <f>'data for boroughs'!X158+(X$2+$B158)/1000000000</f>
        <v>133.00000016999999</v>
      </c>
      <c r="Y158" s="1">
        <f>'data for boroughs'!Y158+(Y$2+$B158)/1000000000</f>
        <v>81.000000170999996</v>
      </c>
      <c r="Z158" s="1">
        <f>'data for boroughs'!Z158+(Z$2+$B158)/1000000000</f>
        <v>215.000000172</v>
      </c>
      <c r="AA158" s="1">
        <f>'data for boroughs'!AA158+(AA$2+$B158)/1000000000</f>
        <v>217.00000017299999</v>
      </c>
      <c r="AB158" s="1">
        <f>'data for boroughs'!AB158+(AB$2+$B158)/1000000000</f>
        <v>149.00000017400001</v>
      </c>
      <c r="AC158" s="1">
        <f>'data for boroughs'!AC158+(AC$2+$B158)/1000000000</f>
        <v>100.000000175</v>
      </c>
      <c r="AD158" s="1">
        <f>'data for boroughs'!AD158+(AD$2+$B158)/1000000000</f>
        <v>147.00000017599999</v>
      </c>
      <c r="AE158" s="1">
        <f>'data for boroughs'!AE158+(AE$2+$B158)/1000000000</f>
        <v>58.000000176999997</v>
      </c>
      <c r="AF158" s="1">
        <f>'data for boroughs'!AF158+(AF$2+$B158)/1000000000</f>
        <v>188.00000017799999</v>
      </c>
      <c r="AG158" s="1">
        <f>'data for boroughs'!AG158+(AG$2+$B158)/1000000000</f>
        <v>146.00000017900001</v>
      </c>
      <c r="AH158" s="1">
        <f>'data for boroughs'!AH158+(AH$2+$B158)/1000000000</f>
        <v>127.00000018</v>
      </c>
      <c r="AI158" s="1">
        <f>'data for boroughs'!AI158+(AI$2+$B158)/1000000000</f>
        <v>127.000000181</v>
      </c>
      <c r="AJ158" s="1">
        <f>'data for boroughs'!AJ158+(AJ$2+$B158)/1000000000</f>
        <v>182.00000018200001</v>
      </c>
      <c r="AK158" s="1">
        <f>'data for boroughs'!AK158+(AK$2+$B158)/1000000000</f>
        <v>75.000000182999997</v>
      </c>
      <c r="AL158" s="1">
        <f>'data for boroughs'!AL158+(AL$2+$B158)/1000000000</f>
        <v>135.00000018399999</v>
      </c>
      <c r="AM158" s="1">
        <f>'data for boroughs'!AM158+(AM$2+$B158)/1000000000</f>
        <v>130.000000185</v>
      </c>
      <c r="AN158" s="1">
        <f>'data for boroughs'!AN158+(AN$2+$B158)/1000000000</f>
        <v>84.000000185999994</v>
      </c>
      <c r="AP158" s="5">
        <f t="shared" si="46"/>
        <v>286.00000032200001</v>
      </c>
      <c r="AQ158" s="5">
        <f t="shared" si="47"/>
        <v>348.00000034200002</v>
      </c>
      <c r="AR158" s="5">
        <f t="shared" si="48"/>
        <v>139.00000034799999</v>
      </c>
      <c r="AS158" s="5">
        <f t="shared" si="49"/>
        <v>550.00000064800008</v>
      </c>
      <c r="AT158" s="5">
        <f t="shared" si="50"/>
        <v>347.00015235799998</v>
      </c>
      <c r="AU158" s="5">
        <f t="shared" si="51"/>
        <v>295.00000035300002</v>
      </c>
      <c r="AV158" s="5">
        <f t="shared" si="52"/>
        <v>170.00000033200001</v>
      </c>
      <c r="AW158" s="5">
        <f t="shared" si="53"/>
        <v>303.00000033699996</v>
      </c>
      <c r="AX158" s="5">
        <f t="shared" si="54"/>
        <v>263.00000036099999</v>
      </c>
      <c r="AY158" s="5">
        <f t="shared" si="55"/>
        <v>411.00000032299999</v>
      </c>
      <c r="AZ158" s="5">
        <f t="shared" si="56"/>
        <v>452.00000034700003</v>
      </c>
      <c r="BA158" s="5">
        <f t="shared" si="57"/>
        <v>357.00000049899995</v>
      </c>
      <c r="BB158" s="5">
        <f t="shared" si="58"/>
        <v>389.00000054499998</v>
      </c>
      <c r="BC158" s="5">
        <f t="shared" si="59"/>
        <v>408.00000048100003</v>
      </c>
      <c r="BD158" s="5">
        <f t="shared" si="60"/>
        <v>4718.0001575960005</v>
      </c>
    </row>
    <row r="159" spans="1:56" x14ac:dyDescent="0.2">
      <c r="A159" s="1" t="s">
        <v>203</v>
      </c>
      <c r="B159" s="1">
        <v>153</v>
      </c>
      <c r="C159" s="1">
        <f>'data for boroughs'!C159+'data for boroughs'!$B159/1000000000</f>
        <v>6.0000001530000002</v>
      </c>
      <c r="D159" s="1">
        <f>'data for boroughs'!D159+'data for boroughs'!$B159/1000000000</f>
        <v>1.000000153</v>
      </c>
      <c r="E159" s="1">
        <f>'data for boroughs'!E159+'data for boroughs'!$B159/1000000000</f>
        <v>5.0000001530000002</v>
      </c>
      <c r="F159" s="1"/>
      <c r="G159" s="1">
        <f>'data for boroughs'!G159+(G$2+$B159)/1000000000</f>
        <v>1.54E-7</v>
      </c>
      <c r="H159" s="1">
        <f>'data for boroughs'!H159+(H$2+$B159)/1000000000</f>
        <v>1.55E-7</v>
      </c>
      <c r="I159" s="1">
        <f>'data for boroughs'!I159+(I$2+$B159)/1000000000</f>
        <v>1.5599999999999999E-7</v>
      </c>
      <c r="J159" s="1">
        <f>'data for boroughs'!J159+(J$2+$B159)/1000000000</f>
        <v>1.5699999999999999E-7</v>
      </c>
      <c r="K159" s="1">
        <f>'data for boroughs'!K159+(K$2+$B159)/1000000000</f>
        <v>1.5800000000000001E-7</v>
      </c>
      <c r="L159" s="1">
        <f>'data for boroughs'!L159+(L$2+$B159)/1000000000</f>
        <v>1.5900000000000001E-7</v>
      </c>
      <c r="M159" s="1">
        <f>'data for boroughs'!M159+(M$2+$B159)/1000000000</f>
        <v>1.6E-7</v>
      </c>
      <c r="N159" s="1">
        <f>'data for boroughs'!N159+(N$2+$B159)/1000000000</f>
        <v>1.61E-7</v>
      </c>
      <c r="O159" s="1">
        <f>'data for boroughs'!O159+(O$2+$B159)/1000000000</f>
        <v>1.6199999999999999E-7</v>
      </c>
      <c r="P159" s="1">
        <f>'data for boroughs'!P159+(P$2+$B159)/1000000000</f>
        <v>1.6299999999999999E-7</v>
      </c>
      <c r="Q159" s="1">
        <f>'data for boroughs'!Q159+(Q$2+$B159)/1000000000</f>
        <v>1.6400000000000001E-7</v>
      </c>
      <c r="R159" s="1">
        <f>'data for boroughs'!R159+(R$2+$B159)/1000000000</f>
        <v>1.0000001650000001</v>
      </c>
      <c r="S159" s="1">
        <f>'data for boroughs'!S159+(S$2+$B159)/1000000000</f>
        <v>1.66E-7</v>
      </c>
      <c r="T159" s="1">
        <f>'data for boroughs'!T159+(T$2+$B159)/1000000000</f>
        <v>1.67E-7</v>
      </c>
      <c r="U159" s="1">
        <f>'data for boroughs'!U159+(U$2+$B159)/1000000000</f>
        <v>5.0000001679999997</v>
      </c>
      <c r="V159" s="1">
        <f>'data for boroughs'!V159+(V$2+$B159)/1000000000</f>
        <v>1.6899999999999999E-7</v>
      </c>
      <c r="W159" s="1">
        <f>'data for boroughs'!W159+(W$2+$B159)/1000000000</f>
        <v>1.6999999999999999E-7</v>
      </c>
      <c r="X159" s="1">
        <f>'data for boroughs'!X159+(X$2+$B159)/1000000000</f>
        <v>1.7100000000000001E-7</v>
      </c>
      <c r="Y159" s="1">
        <f>'data for boroughs'!Y159+(Y$2+$B159)/1000000000</f>
        <v>1.72E-7</v>
      </c>
      <c r="Z159" s="1">
        <f>'data for boroughs'!Z159+(Z$2+$B159)/1000000000</f>
        <v>1.73E-7</v>
      </c>
      <c r="AA159" s="1">
        <f>'data for boroughs'!AA159+(AA$2+$B159)/1000000000</f>
        <v>1.74E-7</v>
      </c>
      <c r="AB159" s="1">
        <f>'data for boroughs'!AB159+(AB$2+$B159)/1000000000</f>
        <v>1.7499999999999999E-7</v>
      </c>
      <c r="AC159" s="1">
        <f>'data for boroughs'!AC159+(AC$2+$B159)/1000000000</f>
        <v>1.7599999999999999E-7</v>
      </c>
      <c r="AD159" s="1">
        <f>'data for boroughs'!AD159+(AD$2+$B159)/1000000000</f>
        <v>1.7700000000000001E-7</v>
      </c>
      <c r="AE159" s="1">
        <f>'data for boroughs'!AE159+(AE$2+$B159)/1000000000</f>
        <v>1.7800000000000001E-7</v>
      </c>
      <c r="AF159" s="1">
        <f>'data for boroughs'!AF159+(AF$2+$B159)/1000000000</f>
        <v>1.79E-7</v>
      </c>
      <c r="AG159" s="1">
        <f>'data for boroughs'!AG159+(AG$2+$B159)/1000000000</f>
        <v>1.8E-7</v>
      </c>
      <c r="AH159" s="1">
        <f>'data for boroughs'!AH159+(AH$2+$B159)/1000000000</f>
        <v>5.0000001809999999</v>
      </c>
      <c r="AI159" s="1">
        <f>'data for boroughs'!AI159+(AI$2+$B159)/1000000000</f>
        <v>1.8199999999999999E-7</v>
      </c>
      <c r="AJ159" s="1">
        <f>'data for boroughs'!AJ159+(AJ$2+$B159)/1000000000</f>
        <v>1.8300000000000001E-7</v>
      </c>
      <c r="AK159" s="1">
        <f>'data for boroughs'!AK159+(AK$2+$B159)/1000000000</f>
        <v>1.8400000000000001E-7</v>
      </c>
      <c r="AL159" s="1">
        <f>'data for boroughs'!AL159+(AL$2+$B159)/1000000000</f>
        <v>1.85E-7</v>
      </c>
      <c r="AM159" s="1">
        <f>'data for boroughs'!AM159+(AM$2+$B159)/1000000000</f>
        <v>1.86E-7</v>
      </c>
      <c r="AN159" s="1">
        <f>'data for boroughs'!AN159+(AN$2+$B159)/1000000000</f>
        <v>1.8699999999999999E-7</v>
      </c>
      <c r="AP159" s="5">
        <f t="shared" si="46"/>
        <v>3.2399999999999999E-7</v>
      </c>
      <c r="AQ159" s="5">
        <f t="shared" si="47"/>
        <v>3.4400000000000001E-7</v>
      </c>
      <c r="AR159" s="5">
        <f t="shared" si="48"/>
        <v>3.5000000000000004E-7</v>
      </c>
      <c r="AS159" s="5">
        <f t="shared" si="49"/>
        <v>1.0000006520000002</v>
      </c>
      <c r="AT159" s="5">
        <f t="shared" si="50"/>
        <v>1.5336000000000001E-4</v>
      </c>
      <c r="AU159" s="5">
        <f t="shared" si="51"/>
        <v>3.5499999999999999E-7</v>
      </c>
      <c r="AV159" s="5">
        <f t="shared" si="52"/>
        <v>3.34E-7</v>
      </c>
      <c r="AW159" s="5">
        <f t="shared" si="53"/>
        <v>3.39E-7</v>
      </c>
      <c r="AX159" s="5">
        <f t="shared" si="54"/>
        <v>3.6300000000000001E-7</v>
      </c>
      <c r="AY159" s="5">
        <f t="shared" si="55"/>
        <v>3.2500000000000001E-7</v>
      </c>
      <c r="AZ159" s="5">
        <f t="shared" si="56"/>
        <v>3.4900000000000001E-7</v>
      </c>
      <c r="BA159" s="5">
        <f t="shared" si="57"/>
        <v>5.0200000000000002E-7</v>
      </c>
      <c r="BB159" s="5">
        <f t="shared" si="58"/>
        <v>5.000000548</v>
      </c>
      <c r="BC159" s="5">
        <f t="shared" si="59"/>
        <v>4.8399999999999994E-7</v>
      </c>
      <c r="BD159" s="5">
        <f t="shared" si="60"/>
        <v>6.0001586290000004</v>
      </c>
    </row>
    <row r="160" spans="1:56" x14ac:dyDescent="0.2">
      <c r="A160" s="1" t="s">
        <v>173</v>
      </c>
      <c r="B160" s="1">
        <v>154</v>
      </c>
      <c r="C160" s="1">
        <f>'data for boroughs'!C160+'data for boroughs'!$B160/1000000000</f>
        <v>274.00000015400002</v>
      </c>
      <c r="D160" s="1">
        <f>'data for boroughs'!D160+'data for boroughs'!$B160/1000000000</f>
        <v>154.00000015399999</v>
      </c>
      <c r="E160" s="1">
        <f>'data for boroughs'!E160+'data for boroughs'!$B160/1000000000</f>
        <v>120.00000015400001</v>
      </c>
      <c r="F160" s="1"/>
      <c r="G160" s="1">
        <f>'data for boroughs'!G160+(G$2+$B160)/1000000000</f>
        <v>4.0000001550000004</v>
      </c>
      <c r="H160" s="1">
        <f>'data for boroughs'!H160+(H$2+$B160)/1000000000</f>
        <v>1.5599999999999999E-7</v>
      </c>
      <c r="I160" s="1">
        <f>'data for boroughs'!I160+(I$2+$B160)/1000000000</f>
        <v>22.000000156999999</v>
      </c>
      <c r="J160" s="1">
        <f>'data for boroughs'!J160+(J$2+$B160)/1000000000</f>
        <v>8.0000001580000006</v>
      </c>
      <c r="K160" s="1">
        <f>'data for boroughs'!K160+(K$2+$B160)/1000000000</f>
        <v>17.000000158999999</v>
      </c>
      <c r="L160" s="1">
        <f>'data for boroughs'!L160+(L$2+$B160)/1000000000</f>
        <v>6.0000001599999999</v>
      </c>
      <c r="M160" s="1">
        <f>'data for boroughs'!M160+(M$2+$B160)/1000000000</f>
        <v>6.000000161</v>
      </c>
      <c r="N160" s="1">
        <f>'data for boroughs'!N160+(N$2+$B160)/1000000000</f>
        <v>27.000000161999999</v>
      </c>
      <c r="O160" s="1">
        <f>'data for boroughs'!O160+(O$2+$B160)/1000000000</f>
        <v>21.000000162999999</v>
      </c>
      <c r="P160" s="1">
        <f>'data for boroughs'!P160+(P$2+$B160)/1000000000</f>
        <v>8.0000001639999994</v>
      </c>
      <c r="Q160" s="1">
        <f>'data for boroughs'!Q160+(Q$2+$B160)/1000000000</f>
        <v>8.0000001649999994</v>
      </c>
      <c r="R160" s="1">
        <f>'data for boroughs'!R160+(R$2+$B160)/1000000000</f>
        <v>9.0000001659999995</v>
      </c>
      <c r="S160" s="1">
        <f>'data for boroughs'!S160+(S$2+$B160)/1000000000</f>
        <v>11.000000167</v>
      </c>
      <c r="T160" s="1">
        <f>'data for boroughs'!T160+(T$2+$B160)/1000000000</f>
        <v>7.0000001679999997</v>
      </c>
      <c r="U160" s="1">
        <f>'data for boroughs'!U160+(U$2+$B160)/1000000000</f>
        <v>120.000000169</v>
      </c>
      <c r="V160" s="1">
        <f>'data for boroughs'!V160+(V$2+$B160)/1000000000</f>
        <v>8.0000001699999999</v>
      </c>
      <c r="W160" s="1">
        <f>'data for boroughs'!W160+(W$2+$B160)/1000000000</f>
        <v>7.0000001709999999</v>
      </c>
      <c r="X160" s="1">
        <f>'data for boroughs'!X160+(X$2+$B160)/1000000000</f>
        <v>6.000000172</v>
      </c>
      <c r="Y160" s="1">
        <f>'data for boroughs'!Y160+(Y$2+$B160)/1000000000</f>
        <v>10.000000173</v>
      </c>
      <c r="Z160" s="1">
        <f>'data for boroughs'!Z160+(Z$2+$B160)/1000000000</f>
        <v>3.0000001740000002</v>
      </c>
      <c r="AA160" s="1">
        <f>'data for boroughs'!AA160+(AA$2+$B160)/1000000000</f>
        <v>19.000000175</v>
      </c>
      <c r="AB160" s="1">
        <f>'data for boroughs'!AB160+(AB$2+$B160)/1000000000</f>
        <v>6.0000001760000004</v>
      </c>
      <c r="AC160" s="1">
        <f>'data for boroughs'!AC160+(AC$2+$B160)/1000000000</f>
        <v>4.0000001770000004</v>
      </c>
      <c r="AD160" s="1">
        <f>'data for boroughs'!AD160+(AD$2+$B160)/1000000000</f>
        <v>23.000000178000001</v>
      </c>
      <c r="AE160" s="1">
        <f>'data for boroughs'!AE160+(AE$2+$B160)/1000000000</f>
        <v>1.79E-7</v>
      </c>
      <c r="AF160" s="1">
        <f>'data for boroughs'!AF160+(AF$2+$B160)/1000000000</f>
        <v>2.0000001799999998</v>
      </c>
      <c r="AG160" s="1">
        <f>'data for boroughs'!AG160+(AG$2+$B160)/1000000000</f>
        <v>3.0000001809999999</v>
      </c>
      <c r="AH160" s="1">
        <f>'data for boroughs'!AH160+(AH$2+$B160)/1000000000</f>
        <v>3.000000182</v>
      </c>
      <c r="AI160" s="1">
        <f>'data for boroughs'!AI160+(AI$2+$B160)/1000000000</f>
        <v>5.000000183</v>
      </c>
      <c r="AJ160" s="1">
        <f>'data for boroughs'!AJ160+(AJ$2+$B160)/1000000000</f>
        <v>1.0000001839999999</v>
      </c>
      <c r="AK160" s="1">
        <f>'data for boroughs'!AK160+(AK$2+$B160)/1000000000</f>
        <v>6.0000001850000002</v>
      </c>
      <c r="AL160" s="1">
        <f>'data for boroughs'!AL160+(AL$2+$B160)/1000000000</f>
        <v>1.0000001860000001</v>
      </c>
      <c r="AM160" s="1">
        <f>'data for boroughs'!AM160+(AM$2+$B160)/1000000000</f>
        <v>3.0000001869999999</v>
      </c>
      <c r="AN160" s="1">
        <f>'data for boroughs'!AN160+(AN$2+$B160)/1000000000</f>
        <v>10.000000188</v>
      </c>
      <c r="AP160" s="5">
        <f t="shared" si="46"/>
        <v>11.000000326</v>
      </c>
      <c r="AQ160" s="5">
        <f t="shared" si="47"/>
        <v>9.0000003460000002</v>
      </c>
      <c r="AR160" s="5">
        <f t="shared" si="48"/>
        <v>10.000000352000001</v>
      </c>
      <c r="AS160" s="5">
        <f t="shared" si="49"/>
        <v>25.000000655999997</v>
      </c>
      <c r="AT160" s="5">
        <f t="shared" si="50"/>
        <v>22.000154362</v>
      </c>
      <c r="AU160" s="5">
        <f t="shared" si="51"/>
        <v>9.0000003570000011</v>
      </c>
      <c r="AV160" s="5">
        <f t="shared" si="52"/>
        <v>21.000000335999999</v>
      </c>
      <c r="AW160" s="5">
        <f t="shared" si="53"/>
        <v>44.000000341000003</v>
      </c>
      <c r="AX160" s="5">
        <f t="shared" si="54"/>
        <v>8.000000365</v>
      </c>
      <c r="AY160" s="5">
        <f t="shared" si="55"/>
        <v>35.000000326999995</v>
      </c>
      <c r="AZ160" s="5">
        <f t="shared" si="56"/>
        <v>12.000000350999999</v>
      </c>
      <c r="BA160" s="5">
        <f t="shared" si="57"/>
        <v>38.000000504999996</v>
      </c>
      <c r="BB160" s="5">
        <f t="shared" si="58"/>
        <v>9.0000005509999994</v>
      </c>
      <c r="BC160" s="5">
        <f t="shared" si="59"/>
        <v>21.000000487000001</v>
      </c>
      <c r="BD160" s="5">
        <f t="shared" si="60"/>
        <v>274.00015966200004</v>
      </c>
    </row>
    <row r="161" spans="1:56" x14ac:dyDescent="0.2">
      <c r="A161" s="1" t="s">
        <v>174</v>
      </c>
      <c r="B161" s="1">
        <v>155</v>
      </c>
      <c r="C161" s="1">
        <f>'data for boroughs'!C161+'data for boroughs'!$B161/1000000000</f>
        <v>114.000000155</v>
      </c>
      <c r="D161" s="1">
        <f>'data for boroughs'!D161+'data for boroughs'!$B161/1000000000</f>
        <v>44.000000155000002</v>
      </c>
      <c r="E161" s="1">
        <f>'data for boroughs'!E161+'data for boroughs'!$B161/1000000000</f>
        <v>70.000000154999995</v>
      </c>
      <c r="F161" s="1"/>
      <c r="G161" s="1">
        <f>'data for boroughs'!G161+(G$2+$B161)/1000000000</f>
        <v>2.000000156</v>
      </c>
      <c r="H161" s="1">
        <f>'data for boroughs'!H161+(H$2+$B161)/1000000000</f>
        <v>1.5699999999999999E-7</v>
      </c>
      <c r="I161" s="1">
        <f>'data for boroughs'!I161+(I$2+$B161)/1000000000</f>
        <v>1.000000158</v>
      </c>
      <c r="J161" s="1">
        <f>'data for boroughs'!J161+(J$2+$B161)/1000000000</f>
        <v>1.0000001590000001</v>
      </c>
      <c r="K161" s="1">
        <f>'data for boroughs'!K161+(K$2+$B161)/1000000000</f>
        <v>9.0000001600000008</v>
      </c>
      <c r="L161" s="1">
        <f>'data for boroughs'!L161+(L$2+$B161)/1000000000</f>
        <v>2.000000161</v>
      </c>
      <c r="M161" s="1">
        <f>'data for boroughs'!M161+(M$2+$B161)/1000000000</f>
        <v>2.0000001620000001</v>
      </c>
      <c r="N161" s="1">
        <f>'data for boroughs'!N161+(N$2+$B161)/1000000000</f>
        <v>7.0000001630000002</v>
      </c>
      <c r="O161" s="1">
        <f>'data for boroughs'!O161+(O$2+$B161)/1000000000</f>
        <v>2.0000001639999998</v>
      </c>
      <c r="P161" s="1">
        <f>'data for boroughs'!P161+(P$2+$B161)/1000000000</f>
        <v>10.000000164999999</v>
      </c>
      <c r="Q161" s="1">
        <f>'data for boroughs'!Q161+(Q$2+$B161)/1000000000</f>
        <v>4.0000001660000004</v>
      </c>
      <c r="R161" s="1">
        <f>'data for boroughs'!R161+(R$2+$B161)/1000000000</f>
        <v>3.0000001670000001</v>
      </c>
      <c r="S161" s="1">
        <f>'data for boroughs'!S161+(S$2+$B161)/1000000000</f>
        <v>1.68E-7</v>
      </c>
      <c r="T161" s="1">
        <f>'data for boroughs'!T161+(T$2+$B161)/1000000000</f>
        <v>1.000000169</v>
      </c>
      <c r="U161" s="1">
        <f>'data for boroughs'!U161+(U$2+$B161)/1000000000</f>
        <v>70.000000170000007</v>
      </c>
      <c r="V161" s="1">
        <f>'data for boroughs'!V161+(V$2+$B161)/1000000000</f>
        <v>4.0000001709999999</v>
      </c>
      <c r="W161" s="1">
        <f>'data for boroughs'!W161+(W$2+$B161)/1000000000</f>
        <v>1.000000172</v>
      </c>
      <c r="X161" s="1">
        <f>'data for boroughs'!X161+(X$2+$B161)/1000000000</f>
        <v>1.73E-7</v>
      </c>
      <c r="Y161" s="1">
        <f>'data for boroughs'!Y161+(Y$2+$B161)/1000000000</f>
        <v>3.0000001740000002</v>
      </c>
      <c r="Z161" s="1">
        <f>'data for boroughs'!Z161+(Z$2+$B161)/1000000000</f>
        <v>1.7499999999999999E-7</v>
      </c>
      <c r="AA161" s="1">
        <f>'data for boroughs'!AA161+(AA$2+$B161)/1000000000</f>
        <v>5.0000001760000004</v>
      </c>
      <c r="AB161" s="1">
        <f>'data for boroughs'!AB161+(AB$2+$B161)/1000000000</f>
        <v>4.0000001770000004</v>
      </c>
      <c r="AC161" s="1">
        <f>'data for boroughs'!AC161+(AC$2+$B161)/1000000000</f>
        <v>9.0000001780000005</v>
      </c>
      <c r="AD161" s="1">
        <f>'data for boroughs'!AD161+(AD$2+$B161)/1000000000</f>
        <v>5.0000001789999997</v>
      </c>
      <c r="AE161" s="1">
        <f>'data for boroughs'!AE161+(AE$2+$B161)/1000000000</f>
        <v>1.00000018</v>
      </c>
      <c r="AF161" s="1">
        <f>'data for boroughs'!AF161+(AF$2+$B161)/1000000000</f>
        <v>1.8099999999999999E-7</v>
      </c>
      <c r="AG161" s="1">
        <f>'data for boroughs'!AG161+(AG$2+$B161)/1000000000</f>
        <v>1.000000182</v>
      </c>
      <c r="AH161" s="1">
        <f>'data for boroughs'!AH161+(AH$2+$B161)/1000000000</f>
        <v>2.000000183</v>
      </c>
      <c r="AI161" s="1">
        <f>'data for boroughs'!AI161+(AI$2+$B161)/1000000000</f>
        <v>1.8400000000000001E-7</v>
      </c>
      <c r="AJ161" s="1">
        <f>'data for boroughs'!AJ161+(AJ$2+$B161)/1000000000</f>
        <v>5.0000001850000002</v>
      </c>
      <c r="AK161" s="1">
        <f>'data for boroughs'!AK161+(AK$2+$B161)/1000000000</f>
        <v>7.0000001860000003</v>
      </c>
      <c r="AL161" s="1">
        <f>'data for boroughs'!AL161+(AL$2+$B161)/1000000000</f>
        <v>1.8699999999999999E-7</v>
      </c>
      <c r="AM161" s="1">
        <f>'data for boroughs'!AM161+(AM$2+$B161)/1000000000</f>
        <v>5.0000001879999996</v>
      </c>
      <c r="AN161" s="1">
        <f>'data for boroughs'!AN161+(AN$2+$B161)/1000000000</f>
        <v>18.000000189000001</v>
      </c>
      <c r="AP161" s="5">
        <f t="shared" si="46"/>
        <v>3.000000328</v>
      </c>
      <c r="AQ161" s="5">
        <f t="shared" si="47"/>
        <v>3.4799999999999999E-7</v>
      </c>
      <c r="AR161" s="5">
        <f t="shared" si="48"/>
        <v>4.000000354</v>
      </c>
      <c r="AS161" s="5">
        <f t="shared" si="49"/>
        <v>17.000000659999998</v>
      </c>
      <c r="AT161" s="5">
        <f t="shared" si="50"/>
        <v>10.000155363999999</v>
      </c>
      <c r="AU161" s="5">
        <f t="shared" si="51"/>
        <v>5.0000003590000004</v>
      </c>
      <c r="AV161" s="5">
        <f t="shared" si="52"/>
        <v>18.000000338</v>
      </c>
      <c r="AW161" s="5">
        <f t="shared" si="53"/>
        <v>7.000000343</v>
      </c>
      <c r="AX161" s="5">
        <f t="shared" si="54"/>
        <v>7.0000003670000002</v>
      </c>
      <c r="AY161" s="5">
        <f t="shared" si="55"/>
        <v>11.000000329000001</v>
      </c>
      <c r="AZ161" s="5">
        <f t="shared" si="56"/>
        <v>5.0000003529999999</v>
      </c>
      <c r="BA161" s="5">
        <f t="shared" si="57"/>
        <v>21.000000507999999</v>
      </c>
      <c r="BB161" s="5">
        <f t="shared" si="58"/>
        <v>2.0000005540000001</v>
      </c>
      <c r="BC161" s="5">
        <f t="shared" si="59"/>
        <v>4.0000004899999997</v>
      </c>
      <c r="BD161" s="5">
        <f t="shared" si="60"/>
        <v>114.00016069500001</v>
      </c>
    </row>
    <row r="162" spans="1:56" x14ac:dyDescent="0.2">
      <c r="A162" s="1" t="s">
        <v>175</v>
      </c>
      <c r="B162" s="1">
        <v>156</v>
      </c>
      <c r="C162" s="1">
        <f>'data for boroughs'!C162+'data for boroughs'!$B162/1000000000</f>
        <v>23779.000000156</v>
      </c>
      <c r="D162" s="1">
        <f>'data for boroughs'!D162+'data for boroughs'!$B162/1000000000</f>
        <v>7187.0000001560002</v>
      </c>
      <c r="E162" s="1">
        <f>'data for boroughs'!E162+'data for boroughs'!$B162/1000000000</f>
        <v>16592.000000156</v>
      </c>
      <c r="F162" s="1"/>
      <c r="G162" s="1">
        <f>'data for boroughs'!G162+(G$2+$B162)/1000000000</f>
        <v>185.00000015699999</v>
      </c>
      <c r="H162" s="1">
        <f>'data for boroughs'!H162+(H$2+$B162)/1000000000</f>
        <v>6.0000001579999998</v>
      </c>
      <c r="I162" s="1">
        <f>'data for boroughs'!I162+(I$2+$B162)/1000000000</f>
        <v>324.00000015900002</v>
      </c>
      <c r="J162" s="1">
        <f>'data for boroughs'!J162+(J$2+$B162)/1000000000</f>
        <v>164.00000016000001</v>
      </c>
      <c r="K162" s="1">
        <f>'data for boroughs'!K162+(K$2+$B162)/1000000000</f>
        <v>1561.0000001609999</v>
      </c>
      <c r="L162" s="1">
        <f>'data for boroughs'!L162+(L$2+$B162)/1000000000</f>
        <v>452.00000016199999</v>
      </c>
      <c r="M162" s="1">
        <f>'data for boroughs'!M162+(M$2+$B162)/1000000000</f>
        <v>155.00000016300001</v>
      </c>
      <c r="N162" s="1">
        <f>'data for boroughs'!N162+(N$2+$B162)/1000000000</f>
        <v>626.00000016399997</v>
      </c>
      <c r="O162" s="1">
        <f>'data for boroughs'!O162+(O$2+$B162)/1000000000</f>
        <v>537.00000016499996</v>
      </c>
      <c r="P162" s="1">
        <f>'data for boroughs'!P162+(P$2+$B162)/1000000000</f>
        <v>1401.0000001660001</v>
      </c>
      <c r="Q162" s="1">
        <f>'data for boroughs'!Q162+(Q$2+$B162)/1000000000</f>
        <v>397.000000167</v>
      </c>
      <c r="R162" s="1">
        <f>'data for boroughs'!R162+(R$2+$B162)/1000000000</f>
        <v>255.00000016800001</v>
      </c>
      <c r="S162" s="1">
        <f>'data for boroughs'!S162+(S$2+$B162)/1000000000</f>
        <v>910.00000016900003</v>
      </c>
      <c r="T162" s="1">
        <f>'data for boroughs'!T162+(T$2+$B162)/1000000000</f>
        <v>214.00000016999999</v>
      </c>
      <c r="U162" s="1">
        <f>'data for boroughs'!U162+(U$2+$B162)/1000000000</f>
        <v>16592.000000171</v>
      </c>
      <c r="V162" s="1">
        <f>'data for boroughs'!V162+(V$2+$B162)/1000000000</f>
        <v>497.000000172</v>
      </c>
      <c r="W162" s="1">
        <f>'data for boroughs'!W162+(W$2+$B162)/1000000000</f>
        <v>836.00000017299999</v>
      </c>
      <c r="X162" s="1">
        <f>'data for boroughs'!X162+(X$2+$B162)/1000000000</f>
        <v>336.00000017399998</v>
      </c>
      <c r="Y162" s="1">
        <f>'data for boroughs'!Y162+(Y$2+$B162)/1000000000</f>
        <v>441.00000017500003</v>
      </c>
      <c r="Z162" s="1">
        <f>'data for boroughs'!Z162+(Z$2+$B162)/1000000000</f>
        <v>334.00000017600001</v>
      </c>
      <c r="AA162" s="1">
        <f>'data for boroughs'!AA162+(AA$2+$B162)/1000000000</f>
        <v>2172.0000001769999</v>
      </c>
      <c r="AB162" s="1">
        <f>'data for boroughs'!AB162+(AB$2+$B162)/1000000000</f>
        <v>573.00000017800005</v>
      </c>
      <c r="AC162" s="1">
        <f>'data for boroughs'!AC162+(AC$2+$B162)/1000000000</f>
        <v>3234.0000001789999</v>
      </c>
      <c r="AD162" s="1">
        <f>'data for boroughs'!AD162+(AD$2+$B162)/1000000000</f>
        <v>502.00000017999997</v>
      </c>
      <c r="AE162" s="1">
        <f>'data for boroughs'!AE162+(AE$2+$B162)/1000000000</f>
        <v>383.00000018100002</v>
      </c>
      <c r="AF162" s="1">
        <f>'data for boroughs'!AF162+(AF$2+$B162)/1000000000</f>
        <v>227.00000018200001</v>
      </c>
      <c r="AG162" s="1">
        <f>'data for boroughs'!AG162+(AG$2+$B162)/1000000000</f>
        <v>724.000000183</v>
      </c>
      <c r="AH162" s="1">
        <f>'data for boroughs'!AH162+(AH$2+$B162)/1000000000</f>
        <v>539.00000018399999</v>
      </c>
      <c r="AI162" s="1">
        <f>'data for boroughs'!AI162+(AI$2+$B162)/1000000000</f>
        <v>296.00000018499998</v>
      </c>
      <c r="AJ162" s="1">
        <f>'data for boroughs'!AJ162+(AJ$2+$B162)/1000000000</f>
        <v>923.00000018599997</v>
      </c>
      <c r="AK162" s="1">
        <f>'data for boroughs'!AK162+(AK$2+$B162)/1000000000</f>
        <v>1605.0000001870001</v>
      </c>
      <c r="AL162" s="1">
        <f>'data for boroughs'!AL162+(AL$2+$B162)/1000000000</f>
        <v>130.000000188</v>
      </c>
      <c r="AM162" s="1">
        <f>'data for boroughs'!AM162+(AM$2+$B162)/1000000000</f>
        <v>760.00000018900005</v>
      </c>
      <c r="AN162" s="1">
        <f>'data for boroughs'!AN162+(AN$2+$B162)/1000000000</f>
        <v>2080.0000001899998</v>
      </c>
      <c r="AP162" s="5">
        <f t="shared" si="46"/>
        <v>1021.0000003299999</v>
      </c>
      <c r="AQ162" s="5">
        <f t="shared" si="47"/>
        <v>670.00000034999994</v>
      </c>
      <c r="AR162" s="5">
        <f t="shared" si="48"/>
        <v>824.0000003560001</v>
      </c>
      <c r="AS162" s="5">
        <f t="shared" si="49"/>
        <v>2159.0000006640003</v>
      </c>
      <c r="AT162" s="5">
        <f t="shared" si="50"/>
        <v>2932.0001563659998</v>
      </c>
      <c r="AU162" s="5">
        <f t="shared" si="51"/>
        <v>1297.000000361</v>
      </c>
      <c r="AV162" s="5">
        <f t="shared" si="52"/>
        <v>4795.00000034</v>
      </c>
      <c r="AW162" s="5">
        <f t="shared" si="53"/>
        <v>1039.000000345</v>
      </c>
      <c r="AX162" s="5">
        <f t="shared" si="54"/>
        <v>1832.0000003690002</v>
      </c>
      <c r="AY162" s="5">
        <f t="shared" si="55"/>
        <v>1023.0000003309999</v>
      </c>
      <c r="AZ162" s="5">
        <f t="shared" si="56"/>
        <v>1833.0000003549999</v>
      </c>
      <c r="BA162" s="5">
        <f t="shared" si="57"/>
        <v>2856.0000005109996</v>
      </c>
      <c r="BB162" s="5">
        <f t="shared" si="58"/>
        <v>965.00000055700002</v>
      </c>
      <c r="BC162" s="5">
        <f t="shared" si="59"/>
        <v>533.00000049300002</v>
      </c>
      <c r="BD162" s="5">
        <f t="shared" si="60"/>
        <v>23779.000161728007</v>
      </c>
    </row>
    <row r="163" spans="1:56" x14ac:dyDescent="0.2">
      <c r="A163" s="1" t="s">
        <v>87</v>
      </c>
      <c r="B163" s="1">
        <v>157</v>
      </c>
      <c r="C163" s="1">
        <f>'data for boroughs'!C163+'data for boroughs'!$B163/1000000000</f>
        <v>21.000000156999999</v>
      </c>
      <c r="D163" s="1">
        <f>'data for boroughs'!D163+'data for boroughs'!$B163/1000000000</f>
        <v>12.000000157000001</v>
      </c>
      <c r="E163" s="1">
        <f>'data for boroughs'!E163+'data for boroughs'!$B163/1000000000</f>
        <v>9.0000001570000006</v>
      </c>
      <c r="F163" s="1"/>
      <c r="G163" s="1">
        <f>'data for boroughs'!G163+(G$2+$B163)/1000000000</f>
        <v>1.5800000000000001E-7</v>
      </c>
      <c r="H163" s="1">
        <f>'data for boroughs'!H163+(H$2+$B163)/1000000000</f>
        <v>1.5900000000000001E-7</v>
      </c>
      <c r="I163" s="1">
        <f>'data for boroughs'!I163+(I$2+$B163)/1000000000</f>
        <v>2.0000001599999999</v>
      </c>
      <c r="J163" s="1">
        <f>'data for boroughs'!J163+(J$2+$B163)/1000000000</f>
        <v>1.61E-7</v>
      </c>
      <c r="K163" s="1">
        <f>'data for boroughs'!K163+(K$2+$B163)/1000000000</f>
        <v>1.6199999999999999E-7</v>
      </c>
      <c r="L163" s="1">
        <f>'data for boroughs'!L163+(L$2+$B163)/1000000000</f>
        <v>4.0000001630000002</v>
      </c>
      <c r="M163" s="1">
        <f>'data for boroughs'!M163+(M$2+$B163)/1000000000</f>
        <v>1.6400000000000001E-7</v>
      </c>
      <c r="N163" s="1">
        <f>'data for boroughs'!N163+(N$2+$B163)/1000000000</f>
        <v>1.6500000000000001E-7</v>
      </c>
      <c r="O163" s="1">
        <f>'data for boroughs'!O163+(O$2+$B163)/1000000000</f>
        <v>1.000000166</v>
      </c>
      <c r="P163" s="1">
        <f>'data for boroughs'!P163+(P$2+$B163)/1000000000</f>
        <v>1.0000001670000001</v>
      </c>
      <c r="Q163" s="1">
        <f>'data for boroughs'!Q163+(Q$2+$B163)/1000000000</f>
        <v>2.0000001680000001</v>
      </c>
      <c r="R163" s="1">
        <f>'data for boroughs'!R163+(R$2+$B163)/1000000000</f>
        <v>1.000000169</v>
      </c>
      <c r="S163" s="1">
        <f>'data for boroughs'!S163+(S$2+$B163)/1000000000</f>
        <v>1.0000001700000001</v>
      </c>
      <c r="T163" s="1">
        <f>'data for boroughs'!T163+(T$2+$B163)/1000000000</f>
        <v>1.7100000000000001E-7</v>
      </c>
      <c r="U163" s="1">
        <f>'data for boroughs'!U163+(U$2+$B163)/1000000000</f>
        <v>9.000000172</v>
      </c>
      <c r="V163" s="1">
        <f>'data for boroughs'!V163+(V$2+$B163)/1000000000</f>
        <v>1.73E-7</v>
      </c>
      <c r="W163" s="1">
        <f>'data for boroughs'!W163+(W$2+$B163)/1000000000</f>
        <v>1.74E-7</v>
      </c>
      <c r="X163" s="1">
        <f>'data for boroughs'!X163+(X$2+$B163)/1000000000</f>
        <v>1.7499999999999999E-7</v>
      </c>
      <c r="Y163" s="1">
        <f>'data for boroughs'!Y163+(Y$2+$B163)/1000000000</f>
        <v>1.7599999999999999E-7</v>
      </c>
      <c r="Z163" s="1">
        <f>'data for boroughs'!Z163+(Z$2+$B163)/1000000000</f>
        <v>1.7700000000000001E-7</v>
      </c>
      <c r="AA163" s="1">
        <f>'data for boroughs'!AA163+(AA$2+$B163)/1000000000</f>
        <v>3.0000001780000001</v>
      </c>
      <c r="AB163" s="1">
        <f>'data for boroughs'!AB163+(AB$2+$B163)/1000000000</f>
        <v>1.79E-7</v>
      </c>
      <c r="AC163" s="1">
        <f>'data for boroughs'!AC163+(AC$2+$B163)/1000000000</f>
        <v>1.8E-7</v>
      </c>
      <c r="AD163" s="1">
        <f>'data for boroughs'!AD163+(AD$2+$B163)/1000000000</f>
        <v>4.0000001809999999</v>
      </c>
      <c r="AE163" s="1">
        <f>'data for boroughs'!AE163+(AE$2+$B163)/1000000000</f>
        <v>1.000000182</v>
      </c>
      <c r="AF163" s="1">
        <f>'data for boroughs'!AF163+(AF$2+$B163)/1000000000</f>
        <v>1.8300000000000001E-7</v>
      </c>
      <c r="AG163" s="1">
        <f>'data for boroughs'!AG163+(AG$2+$B163)/1000000000</f>
        <v>1.8400000000000001E-7</v>
      </c>
      <c r="AH163" s="1">
        <f>'data for boroughs'!AH163+(AH$2+$B163)/1000000000</f>
        <v>1.000000185</v>
      </c>
      <c r="AI163" s="1">
        <f>'data for boroughs'!AI163+(AI$2+$B163)/1000000000</f>
        <v>1.86E-7</v>
      </c>
      <c r="AJ163" s="1">
        <f>'data for boroughs'!AJ163+(AJ$2+$B163)/1000000000</f>
        <v>1.8699999999999999E-7</v>
      </c>
      <c r="AK163" s="1">
        <f>'data for boroughs'!AK163+(AK$2+$B163)/1000000000</f>
        <v>1.8799999999999999E-7</v>
      </c>
      <c r="AL163" s="1">
        <f>'data for boroughs'!AL163+(AL$2+$B163)/1000000000</f>
        <v>1.8900000000000001E-7</v>
      </c>
      <c r="AM163" s="1">
        <f>'data for boroughs'!AM163+(AM$2+$B163)/1000000000</f>
        <v>1.9000000000000001E-7</v>
      </c>
      <c r="AN163" s="1">
        <f>'data for boroughs'!AN163+(AN$2+$B163)/1000000000</f>
        <v>1.91E-7</v>
      </c>
      <c r="AP163" s="5">
        <f t="shared" si="46"/>
        <v>3.3200000000000001E-7</v>
      </c>
      <c r="AQ163" s="5">
        <f t="shared" si="47"/>
        <v>3.5199999999999998E-7</v>
      </c>
      <c r="AR163" s="5">
        <f t="shared" si="48"/>
        <v>1.0000003579999999</v>
      </c>
      <c r="AS163" s="5">
        <f t="shared" si="49"/>
        <v>2.0000006680000002</v>
      </c>
      <c r="AT163" s="5">
        <f t="shared" si="50"/>
        <v>3.0001573680000004</v>
      </c>
      <c r="AU163" s="5">
        <f t="shared" si="51"/>
        <v>3.6300000000000001E-7</v>
      </c>
      <c r="AV163" s="5">
        <f t="shared" si="52"/>
        <v>3.4199999999999997E-7</v>
      </c>
      <c r="AW163" s="5">
        <f t="shared" si="53"/>
        <v>5.0000003470000003</v>
      </c>
      <c r="AX163" s="5">
        <f t="shared" si="54"/>
        <v>3.7100000000000003E-7</v>
      </c>
      <c r="AY163" s="5">
        <f t="shared" si="55"/>
        <v>2.000000333</v>
      </c>
      <c r="AZ163" s="5">
        <f t="shared" si="56"/>
        <v>1.000000357</v>
      </c>
      <c r="BA163" s="5">
        <f t="shared" si="57"/>
        <v>6.0000005139999999</v>
      </c>
      <c r="BB163" s="5">
        <f t="shared" si="58"/>
        <v>1.0000005600000001</v>
      </c>
      <c r="BC163" s="5">
        <f t="shared" si="59"/>
        <v>4.9599999999999999E-7</v>
      </c>
      <c r="BD163" s="5">
        <f t="shared" si="60"/>
        <v>21.000162761000002</v>
      </c>
    </row>
    <row r="164" spans="1:56" x14ac:dyDescent="0.2">
      <c r="A164" s="1" t="s">
        <v>176</v>
      </c>
      <c r="B164" s="1">
        <v>158</v>
      </c>
      <c r="C164" s="1">
        <f>'data for boroughs'!C164+'data for boroughs'!$B164/1000000000</f>
        <v>3785.0000001580001</v>
      </c>
      <c r="D164" s="1">
        <f>'data for boroughs'!D164+'data for boroughs'!$B164/1000000000</f>
        <v>2642.0000001580001</v>
      </c>
      <c r="E164" s="1">
        <f>'data for boroughs'!E164+'data for boroughs'!$B164/1000000000</f>
        <v>1143.0000001579999</v>
      </c>
      <c r="F164" s="1"/>
      <c r="G164" s="1">
        <f>'data for boroughs'!G164+(G$2+$B164)/1000000000</f>
        <v>310.00000015900002</v>
      </c>
      <c r="H164" s="1">
        <f>'data for boroughs'!H164+(H$2+$B164)/1000000000</f>
        <v>5.0000001599999999</v>
      </c>
      <c r="I164" s="1">
        <f>'data for boroughs'!I164+(I$2+$B164)/1000000000</f>
        <v>165.000000161</v>
      </c>
      <c r="J164" s="1">
        <f>'data for boroughs'!J164+(J$2+$B164)/1000000000</f>
        <v>247.00000016199999</v>
      </c>
      <c r="K164" s="1">
        <f>'data for boroughs'!K164+(K$2+$B164)/1000000000</f>
        <v>154.00000016300001</v>
      </c>
      <c r="L164" s="1">
        <f>'data for boroughs'!L164+(L$2+$B164)/1000000000</f>
        <v>163.000000164</v>
      </c>
      <c r="M164" s="1">
        <f>'data for boroughs'!M164+(M$2+$B164)/1000000000</f>
        <v>319.00000016500002</v>
      </c>
      <c r="N164" s="1">
        <f>'data for boroughs'!N164+(N$2+$B164)/1000000000</f>
        <v>186.00000016600001</v>
      </c>
      <c r="O164" s="1">
        <f>'data for boroughs'!O164+(O$2+$B164)/1000000000</f>
        <v>96.000000166999996</v>
      </c>
      <c r="P164" s="1">
        <f>'data for boroughs'!P164+(P$2+$B164)/1000000000</f>
        <v>40.000000168</v>
      </c>
      <c r="Q164" s="1">
        <f>'data for boroughs'!Q164+(Q$2+$B164)/1000000000</f>
        <v>195.000000169</v>
      </c>
      <c r="R164" s="1">
        <f>'data for boroughs'!R164+(R$2+$B164)/1000000000</f>
        <v>164.00000016999999</v>
      </c>
      <c r="S164" s="1">
        <f>'data for boroughs'!S164+(S$2+$B164)/1000000000</f>
        <v>259.00000017100001</v>
      </c>
      <c r="T164" s="1">
        <f>'data for boroughs'!T164+(T$2+$B164)/1000000000</f>
        <v>339.000000172</v>
      </c>
      <c r="U164" s="1">
        <f>'data for boroughs'!U164+(U$2+$B164)/1000000000</f>
        <v>1143.000000173</v>
      </c>
      <c r="V164" s="1">
        <f>'data for boroughs'!V164+(V$2+$B164)/1000000000</f>
        <v>17.000000174</v>
      </c>
      <c r="W164" s="1">
        <f>'data for boroughs'!W164+(W$2+$B164)/1000000000</f>
        <v>86.000000174999997</v>
      </c>
      <c r="X164" s="1">
        <f>'data for boroughs'!X164+(X$2+$B164)/1000000000</f>
        <v>9.0000001760000004</v>
      </c>
      <c r="Y164" s="1">
        <f>'data for boroughs'!Y164+(Y$2+$B164)/1000000000</f>
        <v>81.000000177000004</v>
      </c>
      <c r="Z164" s="1">
        <f>'data for boroughs'!Z164+(Z$2+$B164)/1000000000</f>
        <v>62.000000178000001</v>
      </c>
      <c r="AA164" s="1">
        <f>'data for boroughs'!AA164+(AA$2+$B164)/1000000000</f>
        <v>71.000000178999997</v>
      </c>
      <c r="AB164" s="1">
        <f>'data for boroughs'!AB164+(AB$2+$B164)/1000000000</f>
        <v>99.000000180000001</v>
      </c>
      <c r="AC164" s="1">
        <f>'data for boroughs'!AC164+(AC$2+$B164)/1000000000</f>
        <v>27.000000181000001</v>
      </c>
      <c r="AD164" s="1">
        <f>'data for boroughs'!AD164+(AD$2+$B164)/1000000000</f>
        <v>52.000000182000001</v>
      </c>
      <c r="AE164" s="1">
        <f>'data for boroughs'!AE164+(AE$2+$B164)/1000000000</f>
        <v>38.000000182999997</v>
      </c>
      <c r="AF164" s="1">
        <f>'data for boroughs'!AF164+(AF$2+$B164)/1000000000</f>
        <v>13.000000183999999</v>
      </c>
      <c r="AG164" s="1">
        <f>'data for boroughs'!AG164+(AG$2+$B164)/1000000000</f>
        <v>59.000000184999998</v>
      </c>
      <c r="AH164" s="1">
        <f>'data for boroughs'!AH164+(AH$2+$B164)/1000000000</f>
        <v>66.000000185999994</v>
      </c>
      <c r="AI164" s="1">
        <f>'data for boroughs'!AI164+(AI$2+$B164)/1000000000</f>
        <v>75.000000186999998</v>
      </c>
      <c r="AJ164" s="1">
        <f>'data for boroughs'!AJ164+(AJ$2+$B164)/1000000000</f>
        <v>75.000000188000001</v>
      </c>
      <c r="AK164" s="1">
        <f>'data for boroughs'!AK164+(AK$2+$B164)/1000000000</f>
        <v>33.000000188999998</v>
      </c>
      <c r="AL164" s="1">
        <f>'data for boroughs'!AL164+(AL$2+$B164)/1000000000</f>
        <v>137.00000019000001</v>
      </c>
      <c r="AM164" s="1">
        <f>'data for boroughs'!AM164+(AM$2+$B164)/1000000000</f>
        <v>27.000000191000002</v>
      </c>
      <c r="AN164" s="1">
        <f>'data for boroughs'!AN164+(AN$2+$B164)/1000000000</f>
        <v>116.000000192</v>
      </c>
      <c r="AP164" s="5">
        <f t="shared" si="46"/>
        <v>396.00000033399999</v>
      </c>
      <c r="AQ164" s="5">
        <f t="shared" si="47"/>
        <v>71.000000354000008</v>
      </c>
      <c r="AR164" s="5">
        <f t="shared" si="48"/>
        <v>119.00000036</v>
      </c>
      <c r="AS164" s="5">
        <f t="shared" si="49"/>
        <v>226.000000672</v>
      </c>
      <c r="AT164" s="5">
        <f t="shared" si="50"/>
        <v>98.000158369999994</v>
      </c>
      <c r="AU164" s="5">
        <f t="shared" si="51"/>
        <v>158.00000036500001</v>
      </c>
      <c r="AV164" s="5">
        <f t="shared" si="52"/>
        <v>181.000000344</v>
      </c>
      <c r="AW164" s="5">
        <f t="shared" si="53"/>
        <v>148.000000349</v>
      </c>
      <c r="AX164" s="5">
        <f t="shared" si="54"/>
        <v>46.000000372999999</v>
      </c>
      <c r="AY164" s="5">
        <f t="shared" si="55"/>
        <v>381.00000033499998</v>
      </c>
      <c r="AZ164" s="5">
        <f t="shared" si="56"/>
        <v>334.00000035900001</v>
      </c>
      <c r="BA164" s="5">
        <f t="shared" si="57"/>
        <v>444.00000051699999</v>
      </c>
      <c r="BB164" s="5">
        <f t="shared" si="58"/>
        <v>278.00000056299996</v>
      </c>
      <c r="BC164" s="5">
        <f t="shared" si="59"/>
        <v>905.00000049899995</v>
      </c>
      <c r="BD164" s="5">
        <f t="shared" si="60"/>
        <v>3785.0001637939995</v>
      </c>
    </row>
    <row r="165" spans="1:56" x14ac:dyDescent="0.2">
      <c r="A165" s="1" t="s">
        <v>202</v>
      </c>
      <c r="B165" s="1">
        <v>159</v>
      </c>
      <c r="C165" s="1">
        <f>'data for boroughs'!C165+'data for boroughs'!$B165/1000000000</f>
        <v>5.0000001589999998</v>
      </c>
      <c r="D165" s="1">
        <f>'data for boroughs'!D165+'data for boroughs'!$B165/1000000000</f>
        <v>2.0000001589999998</v>
      </c>
      <c r="E165" s="1">
        <f>'data for boroughs'!E165+'data for boroughs'!$B165/1000000000</f>
        <v>3.0000001589999998</v>
      </c>
      <c r="F165" s="1"/>
      <c r="G165" s="1">
        <f>'data for boroughs'!G165+(G$2+$B165)/1000000000</f>
        <v>1.0000001599999999</v>
      </c>
      <c r="H165" s="1">
        <f>'data for boroughs'!H165+(H$2+$B165)/1000000000</f>
        <v>1.61E-7</v>
      </c>
      <c r="I165" s="1">
        <f>'data for boroughs'!I165+(I$2+$B165)/1000000000</f>
        <v>1.6199999999999999E-7</v>
      </c>
      <c r="J165" s="1">
        <f>'data for boroughs'!J165+(J$2+$B165)/1000000000</f>
        <v>1.0000001629999999</v>
      </c>
      <c r="K165" s="1">
        <f>'data for boroughs'!K165+(K$2+$B165)/1000000000</f>
        <v>1.6400000000000001E-7</v>
      </c>
      <c r="L165" s="1">
        <f>'data for boroughs'!L165+(L$2+$B165)/1000000000</f>
        <v>1.6500000000000001E-7</v>
      </c>
      <c r="M165" s="1">
        <f>'data for boroughs'!M165+(M$2+$B165)/1000000000</f>
        <v>1.66E-7</v>
      </c>
      <c r="N165" s="1">
        <f>'data for boroughs'!N165+(N$2+$B165)/1000000000</f>
        <v>1.67E-7</v>
      </c>
      <c r="O165" s="1">
        <f>'data for boroughs'!O165+(O$2+$B165)/1000000000</f>
        <v>1.68E-7</v>
      </c>
      <c r="P165" s="1">
        <f>'data for boroughs'!P165+(P$2+$B165)/1000000000</f>
        <v>1.6899999999999999E-7</v>
      </c>
      <c r="Q165" s="1">
        <f>'data for boroughs'!Q165+(Q$2+$B165)/1000000000</f>
        <v>1.6999999999999999E-7</v>
      </c>
      <c r="R165" s="1">
        <f>'data for boroughs'!R165+(R$2+$B165)/1000000000</f>
        <v>1.7100000000000001E-7</v>
      </c>
      <c r="S165" s="1">
        <f>'data for boroughs'!S165+(S$2+$B165)/1000000000</f>
        <v>1.72E-7</v>
      </c>
      <c r="T165" s="1">
        <f>'data for boroughs'!T165+(T$2+$B165)/1000000000</f>
        <v>1.73E-7</v>
      </c>
      <c r="U165" s="1">
        <f>'data for boroughs'!U165+(U$2+$B165)/1000000000</f>
        <v>3.0000001740000002</v>
      </c>
      <c r="V165" s="1">
        <f>'data for boroughs'!V165+(V$2+$B165)/1000000000</f>
        <v>1.7499999999999999E-7</v>
      </c>
      <c r="W165" s="1">
        <f>'data for boroughs'!W165+(W$2+$B165)/1000000000</f>
        <v>1.7599999999999999E-7</v>
      </c>
      <c r="X165" s="1">
        <f>'data for boroughs'!X165+(X$2+$B165)/1000000000</f>
        <v>1.7700000000000001E-7</v>
      </c>
      <c r="Y165" s="1">
        <f>'data for boroughs'!Y165+(Y$2+$B165)/1000000000</f>
        <v>1.7800000000000001E-7</v>
      </c>
      <c r="Z165" s="1">
        <f>'data for boroughs'!Z165+(Z$2+$B165)/1000000000</f>
        <v>1.79E-7</v>
      </c>
      <c r="AA165" s="1">
        <f>'data for boroughs'!AA165+(AA$2+$B165)/1000000000</f>
        <v>1.8E-7</v>
      </c>
      <c r="AB165" s="1">
        <f>'data for boroughs'!AB165+(AB$2+$B165)/1000000000</f>
        <v>1.8099999999999999E-7</v>
      </c>
      <c r="AC165" s="1">
        <f>'data for boroughs'!AC165+(AC$2+$B165)/1000000000</f>
        <v>1.8199999999999999E-7</v>
      </c>
      <c r="AD165" s="1">
        <f>'data for boroughs'!AD165+(AD$2+$B165)/1000000000</f>
        <v>1.8300000000000001E-7</v>
      </c>
      <c r="AE165" s="1">
        <f>'data for boroughs'!AE165+(AE$2+$B165)/1000000000</f>
        <v>1.8400000000000001E-7</v>
      </c>
      <c r="AF165" s="1">
        <f>'data for boroughs'!AF165+(AF$2+$B165)/1000000000</f>
        <v>1.85E-7</v>
      </c>
      <c r="AG165" s="1">
        <f>'data for boroughs'!AG165+(AG$2+$B165)/1000000000</f>
        <v>1.86E-7</v>
      </c>
      <c r="AH165" s="1">
        <f>'data for boroughs'!AH165+(AH$2+$B165)/1000000000</f>
        <v>1.0000001869999999</v>
      </c>
      <c r="AI165" s="1">
        <f>'data for boroughs'!AI165+(AI$2+$B165)/1000000000</f>
        <v>1.8799999999999999E-7</v>
      </c>
      <c r="AJ165" s="1">
        <f>'data for boroughs'!AJ165+(AJ$2+$B165)/1000000000</f>
        <v>1.0000001890000001</v>
      </c>
      <c r="AK165" s="1">
        <f>'data for boroughs'!AK165+(AK$2+$B165)/1000000000</f>
        <v>1.9000000000000001E-7</v>
      </c>
      <c r="AL165" s="1">
        <f>'data for boroughs'!AL165+(AL$2+$B165)/1000000000</f>
        <v>1.91E-7</v>
      </c>
      <c r="AM165" s="1">
        <f>'data for boroughs'!AM165+(AM$2+$B165)/1000000000</f>
        <v>1.92E-7</v>
      </c>
      <c r="AN165" s="1">
        <f>'data for boroughs'!AN165+(AN$2+$B165)/1000000000</f>
        <v>1.000000193</v>
      </c>
      <c r="AP165" s="5">
        <f t="shared" si="46"/>
        <v>1.0000003359999998</v>
      </c>
      <c r="AQ165" s="5">
        <f t="shared" si="47"/>
        <v>3.5600000000000001E-7</v>
      </c>
      <c r="AR165" s="5">
        <f t="shared" si="48"/>
        <v>3.6199999999999999E-7</v>
      </c>
      <c r="AS165" s="5">
        <f t="shared" si="49"/>
        <v>6.7600000000000007E-7</v>
      </c>
      <c r="AT165" s="5">
        <f t="shared" si="50"/>
        <v>1.5937199999999999E-4</v>
      </c>
      <c r="AU165" s="5">
        <f t="shared" si="51"/>
        <v>3.6699999999999999E-7</v>
      </c>
      <c r="AV165" s="5">
        <f t="shared" si="52"/>
        <v>3.46E-7</v>
      </c>
      <c r="AW165" s="5">
        <f t="shared" si="53"/>
        <v>3.5100000000000001E-7</v>
      </c>
      <c r="AX165" s="5">
        <f t="shared" si="54"/>
        <v>3.7500000000000001E-7</v>
      </c>
      <c r="AY165" s="5">
        <f t="shared" si="55"/>
        <v>3.3700000000000001E-7</v>
      </c>
      <c r="AZ165" s="5">
        <f t="shared" si="56"/>
        <v>1.0000003610000001</v>
      </c>
      <c r="BA165" s="5">
        <f t="shared" si="57"/>
        <v>1.0000005199999999</v>
      </c>
      <c r="BB165" s="5">
        <f t="shared" si="58"/>
        <v>1.000000566</v>
      </c>
      <c r="BC165" s="5">
        <f t="shared" si="59"/>
        <v>1.000000502</v>
      </c>
      <c r="BD165" s="5">
        <f t="shared" si="60"/>
        <v>5.000164826999999</v>
      </c>
    </row>
    <row r="166" spans="1:56" x14ac:dyDescent="0.2">
      <c r="A166" s="1" t="s">
        <v>179</v>
      </c>
      <c r="B166" s="1">
        <v>160</v>
      </c>
      <c r="C166" s="1">
        <f>'data for boroughs'!C166+'data for boroughs'!$B166/1000000000</f>
        <v>1602.0000001599999</v>
      </c>
      <c r="D166" s="1">
        <f>'data for boroughs'!D166+'data for boroughs'!$B166/1000000000</f>
        <v>578.00000016000001</v>
      </c>
      <c r="E166" s="1">
        <f>'data for boroughs'!E166+'data for boroughs'!$B166/1000000000</f>
        <v>1024.0000001599999</v>
      </c>
      <c r="F166" s="1"/>
      <c r="G166" s="1">
        <f>'data for boroughs'!G166+(G$2+$B166)/1000000000</f>
        <v>33.000000161000003</v>
      </c>
      <c r="H166" s="1">
        <f>'data for boroughs'!H166+(H$2+$B166)/1000000000</f>
        <v>6.0000001620000001</v>
      </c>
      <c r="I166" s="1">
        <f>'data for boroughs'!I166+(I$2+$B166)/1000000000</f>
        <v>25.000000162999999</v>
      </c>
      <c r="J166" s="1">
        <f>'data for boroughs'!J166+(J$2+$B166)/1000000000</f>
        <v>18.000000163999999</v>
      </c>
      <c r="K166" s="1">
        <f>'data for boroughs'!K166+(K$2+$B166)/1000000000</f>
        <v>64.000000165000003</v>
      </c>
      <c r="L166" s="1">
        <f>'data for boroughs'!L166+(L$2+$B166)/1000000000</f>
        <v>19.000000166</v>
      </c>
      <c r="M166" s="1">
        <f>'data for boroughs'!M166+(M$2+$B166)/1000000000</f>
        <v>22.000000167</v>
      </c>
      <c r="N166" s="1">
        <f>'data for boroughs'!N166+(N$2+$B166)/1000000000</f>
        <v>29.000000168</v>
      </c>
      <c r="O166" s="1">
        <f>'data for boroughs'!O166+(O$2+$B166)/1000000000</f>
        <v>35.000000169000003</v>
      </c>
      <c r="P166" s="1">
        <f>'data for boroughs'!P166+(P$2+$B166)/1000000000</f>
        <v>186.00000016999999</v>
      </c>
      <c r="Q166" s="1">
        <f>'data for boroughs'!Q166+(Q$2+$B166)/1000000000</f>
        <v>32.000000171000003</v>
      </c>
      <c r="R166" s="1">
        <f>'data for boroughs'!R166+(R$2+$B166)/1000000000</f>
        <v>44.000000172</v>
      </c>
      <c r="S166" s="1">
        <f>'data for boroughs'!S166+(S$2+$B166)/1000000000</f>
        <v>19.000000173</v>
      </c>
      <c r="T166" s="1">
        <f>'data for boroughs'!T166+(T$2+$B166)/1000000000</f>
        <v>46.000000174</v>
      </c>
      <c r="U166" s="1">
        <f>'data for boroughs'!U166+(U$2+$B166)/1000000000</f>
        <v>1024.000000175</v>
      </c>
      <c r="V166" s="1">
        <f>'data for boroughs'!V166+(V$2+$B166)/1000000000</f>
        <v>62.000000176</v>
      </c>
      <c r="W166" s="1">
        <f>'data for boroughs'!W166+(W$2+$B166)/1000000000</f>
        <v>110.000000177</v>
      </c>
      <c r="X166" s="1">
        <f>'data for boroughs'!X166+(X$2+$B166)/1000000000</f>
        <v>24.000000178000001</v>
      </c>
      <c r="Y166" s="1">
        <f>'data for boroughs'!Y166+(Y$2+$B166)/1000000000</f>
        <v>48.000000178999997</v>
      </c>
      <c r="Z166" s="1">
        <f>'data for boroughs'!Z166+(Z$2+$B166)/1000000000</f>
        <v>15.000000180000001</v>
      </c>
      <c r="AA166" s="1">
        <f>'data for boroughs'!AA166+(AA$2+$B166)/1000000000</f>
        <v>35.000000180999997</v>
      </c>
      <c r="AB166" s="1">
        <f>'data for boroughs'!AB166+(AB$2+$B166)/1000000000</f>
        <v>45.000000182000001</v>
      </c>
      <c r="AC166" s="1">
        <f>'data for boroughs'!AC166+(AC$2+$B166)/1000000000</f>
        <v>40.000000182999997</v>
      </c>
      <c r="AD166" s="1">
        <f>'data for boroughs'!AD166+(AD$2+$B166)/1000000000</f>
        <v>49.000000184000001</v>
      </c>
      <c r="AE166" s="1">
        <f>'data for boroughs'!AE166+(AE$2+$B166)/1000000000</f>
        <v>53.000000184999998</v>
      </c>
      <c r="AF166" s="1">
        <f>'data for boroughs'!AF166+(AF$2+$B166)/1000000000</f>
        <v>54.000000186000001</v>
      </c>
      <c r="AG166" s="1">
        <f>'data for boroughs'!AG166+(AG$2+$B166)/1000000000</f>
        <v>24.000000187000001</v>
      </c>
      <c r="AH166" s="1">
        <f>'data for boroughs'!AH166+(AH$2+$B166)/1000000000</f>
        <v>60.000000188000001</v>
      </c>
      <c r="AI166" s="1">
        <f>'data for boroughs'!AI166+(AI$2+$B166)/1000000000</f>
        <v>12.000000189</v>
      </c>
      <c r="AJ166" s="1">
        <f>'data for boroughs'!AJ166+(AJ$2+$B166)/1000000000</f>
        <v>28.000000190000002</v>
      </c>
      <c r="AK166" s="1">
        <f>'data for boroughs'!AK166+(AK$2+$B166)/1000000000</f>
        <v>206.000000191</v>
      </c>
      <c r="AL166" s="1">
        <f>'data for boroughs'!AL166+(AL$2+$B166)/1000000000</f>
        <v>16.000000192000002</v>
      </c>
      <c r="AM166" s="1">
        <f>'data for boroughs'!AM166+(AM$2+$B166)/1000000000</f>
        <v>7.000000193</v>
      </c>
      <c r="AN166" s="1">
        <f>'data for boroughs'!AN166+(AN$2+$B166)/1000000000</f>
        <v>136.00000019399999</v>
      </c>
      <c r="AP166" s="5">
        <f t="shared" si="46"/>
        <v>143.00000033800001</v>
      </c>
      <c r="AQ166" s="5">
        <f t="shared" si="47"/>
        <v>39.000000358000001</v>
      </c>
      <c r="AR166" s="5">
        <f t="shared" si="48"/>
        <v>101.00000036399999</v>
      </c>
      <c r="AS166" s="5">
        <f t="shared" si="49"/>
        <v>298.00000067999997</v>
      </c>
      <c r="AT166" s="5">
        <f t="shared" si="50"/>
        <v>42.000160373999996</v>
      </c>
      <c r="AU166" s="5">
        <f t="shared" si="51"/>
        <v>69.000000369000006</v>
      </c>
      <c r="AV166" s="5">
        <f t="shared" si="52"/>
        <v>104.000000348</v>
      </c>
      <c r="AW166" s="5">
        <f t="shared" si="53"/>
        <v>84.000000353000004</v>
      </c>
      <c r="AX166" s="5">
        <f t="shared" si="54"/>
        <v>260.00000037699999</v>
      </c>
      <c r="AY166" s="5">
        <f t="shared" si="55"/>
        <v>61.000000339000003</v>
      </c>
      <c r="AZ166" s="5">
        <f t="shared" si="56"/>
        <v>47.000000362999998</v>
      </c>
      <c r="BA166" s="5">
        <f t="shared" si="57"/>
        <v>180.00000052299998</v>
      </c>
      <c r="BB166" s="5">
        <f t="shared" si="58"/>
        <v>88.000000569000008</v>
      </c>
      <c r="BC166" s="5">
        <f t="shared" si="59"/>
        <v>86.000000505000003</v>
      </c>
      <c r="BD166" s="5">
        <f t="shared" si="60"/>
        <v>1602.0001658599999</v>
      </c>
    </row>
    <row r="167" spans="1:56" x14ac:dyDescent="0.2">
      <c r="A167" s="1" t="s">
        <v>177</v>
      </c>
      <c r="B167" s="1">
        <v>161</v>
      </c>
      <c r="C167" s="1">
        <f>'data for boroughs'!C167+'data for boroughs'!$B167/1000000000</f>
        <v>189.000000161</v>
      </c>
      <c r="D167" s="1">
        <f>'data for boroughs'!D167+'data for boroughs'!$B167/1000000000</f>
        <v>135.000000161</v>
      </c>
      <c r="E167" s="1">
        <f>'data for boroughs'!E167+'data for boroughs'!$B167/1000000000</f>
        <v>54.000000161000003</v>
      </c>
      <c r="F167" s="1"/>
      <c r="G167" s="1">
        <f>'data for boroughs'!G167+(G$2+$B167)/1000000000</f>
        <v>5.0000001620000001</v>
      </c>
      <c r="H167" s="1">
        <f>'data for boroughs'!H167+(H$2+$B167)/1000000000</f>
        <v>1.6299999999999999E-7</v>
      </c>
      <c r="I167" s="1">
        <f>'data for boroughs'!I167+(I$2+$B167)/1000000000</f>
        <v>8.0000001639999994</v>
      </c>
      <c r="J167" s="1">
        <f>'data for boroughs'!J167+(J$2+$B167)/1000000000</f>
        <v>7.0000001650000003</v>
      </c>
      <c r="K167" s="1">
        <f>'data for boroughs'!K167+(K$2+$B167)/1000000000</f>
        <v>12.000000166</v>
      </c>
      <c r="L167" s="1">
        <f>'data for boroughs'!L167+(L$2+$B167)/1000000000</f>
        <v>4.0000001669999996</v>
      </c>
      <c r="M167" s="1">
        <f>'data for boroughs'!M167+(M$2+$B167)/1000000000</f>
        <v>54.000000168</v>
      </c>
      <c r="N167" s="1">
        <f>'data for boroughs'!N167+(N$2+$B167)/1000000000</f>
        <v>1.6899999999999999E-7</v>
      </c>
      <c r="O167" s="1">
        <f>'data for boroughs'!O167+(O$2+$B167)/1000000000</f>
        <v>3.0000001699999999</v>
      </c>
      <c r="P167" s="1">
        <f>'data for boroughs'!P167+(P$2+$B167)/1000000000</f>
        <v>1.7100000000000001E-7</v>
      </c>
      <c r="Q167" s="1">
        <f>'data for boroughs'!Q167+(Q$2+$B167)/1000000000</f>
        <v>3.000000172</v>
      </c>
      <c r="R167" s="1">
        <f>'data for boroughs'!R167+(R$2+$B167)/1000000000</f>
        <v>7.0000001730000001</v>
      </c>
      <c r="S167" s="1">
        <f>'data for boroughs'!S167+(S$2+$B167)/1000000000</f>
        <v>12.000000174</v>
      </c>
      <c r="T167" s="1">
        <f>'data for boroughs'!T167+(T$2+$B167)/1000000000</f>
        <v>20.000000175</v>
      </c>
      <c r="U167" s="1">
        <f>'data for boroughs'!U167+(U$2+$B167)/1000000000</f>
        <v>54.000000176</v>
      </c>
      <c r="V167" s="1">
        <f>'data for boroughs'!V167+(V$2+$B167)/1000000000</f>
        <v>2.000000177</v>
      </c>
      <c r="W167" s="1">
        <f>'data for boroughs'!W167+(W$2+$B167)/1000000000</f>
        <v>3.0000001780000001</v>
      </c>
      <c r="X167" s="1">
        <f>'data for boroughs'!X167+(X$2+$B167)/1000000000</f>
        <v>3.0000001790000002</v>
      </c>
      <c r="Y167" s="1">
        <f>'data for boroughs'!Y167+(Y$2+$B167)/1000000000</f>
        <v>5.0000001799999998</v>
      </c>
      <c r="Z167" s="1">
        <f>'data for boroughs'!Z167+(Z$2+$B167)/1000000000</f>
        <v>8.0000001810000008</v>
      </c>
      <c r="AA167" s="1">
        <f>'data for boroughs'!AA167+(AA$2+$B167)/1000000000</f>
        <v>8.0000001820000008</v>
      </c>
      <c r="AB167" s="1">
        <f>'data for boroughs'!AB167+(AB$2+$B167)/1000000000</f>
        <v>7.000000183</v>
      </c>
      <c r="AC167" s="1">
        <f>'data for boroughs'!AC167+(AC$2+$B167)/1000000000</f>
        <v>1.0000001839999999</v>
      </c>
      <c r="AD167" s="1">
        <f>'data for boroughs'!AD167+(AD$2+$B167)/1000000000</f>
        <v>2.0000001850000002</v>
      </c>
      <c r="AE167" s="1">
        <f>'data for boroughs'!AE167+(AE$2+$B167)/1000000000</f>
        <v>1.0000001860000001</v>
      </c>
      <c r="AF167" s="1">
        <f>'data for boroughs'!AF167+(AF$2+$B167)/1000000000</f>
        <v>1.8699999999999999E-7</v>
      </c>
      <c r="AG167" s="1">
        <f>'data for boroughs'!AG167+(AG$2+$B167)/1000000000</f>
        <v>4.0000001879999996</v>
      </c>
      <c r="AH167" s="1">
        <f>'data for boroughs'!AH167+(AH$2+$B167)/1000000000</f>
        <v>1.0000001890000001</v>
      </c>
      <c r="AI167" s="1">
        <f>'data for boroughs'!AI167+(AI$2+$B167)/1000000000</f>
        <v>1.00000019</v>
      </c>
      <c r="AJ167" s="1">
        <f>'data for boroughs'!AJ167+(AJ$2+$B167)/1000000000</f>
        <v>5.0000001909999998</v>
      </c>
      <c r="AK167" s="1">
        <f>'data for boroughs'!AK167+(AK$2+$B167)/1000000000</f>
        <v>3.0000001919999999</v>
      </c>
      <c r="AL167" s="1">
        <f>'data for boroughs'!AL167+(AL$2+$B167)/1000000000</f>
        <v>1.9299999999999999E-7</v>
      </c>
      <c r="AM167" s="1">
        <f>'data for boroughs'!AM167+(AM$2+$B167)/1000000000</f>
        <v>1.9399999999999999E-7</v>
      </c>
      <c r="AN167" s="1">
        <f>'data for boroughs'!AN167+(AN$2+$B167)/1000000000</f>
        <v>1.9500000000000001E-7</v>
      </c>
      <c r="AP167" s="5">
        <f t="shared" si="46"/>
        <v>8.0000003399999997</v>
      </c>
      <c r="AQ167" s="5">
        <f t="shared" si="47"/>
        <v>11.000000360000001</v>
      </c>
      <c r="AR167" s="5">
        <f t="shared" si="48"/>
        <v>6.0000003660000001</v>
      </c>
      <c r="AS167" s="5">
        <f t="shared" si="49"/>
        <v>9.0000006839999998</v>
      </c>
      <c r="AT167" s="5">
        <f t="shared" si="50"/>
        <v>8.0001613760000012</v>
      </c>
      <c r="AU167" s="5">
        <f t="shared" si="51"/>
        <v>11.000000370999999</v>
      </c>
      <c r="AV167" s="5">
        <f t="shared" si="52"/>
        <v>13.000000349999999</v>
      </c>
      <c r="AW167" s="5">
        <f t="shared" si="53"/>
        <v>5.0000003550000001</v>
      </c>
      <c r="AX167" s="5">
        <f t="shared" si="54"/>
        <v>3.0000003789999998</v>
      </c>
      <c r="AY167" s="5">
        <f t="shared" si="55"/>
        <v>3.0000003410000002</v>
      </c>
      <c r="AZ167" s="5">
        <f t="shared" si="56"/>
        <v>17.000000364999998</v>
      </c>
      <c r="BA167" s="5">
        <f t="shared" si="57"/>
        <v>12.000000525999999</v>
      </c>
      <c r="BB167" s="5">
        <f t="shared" si="58"/>
        <v>2.0000005720000003</v>
      </c>
      <c r="BC167" s="5">
        <f t="shared" si="59"/>
        <v>81.000000507999999</v>
      </c>
      <c r="BD167" s="5">
        <f t="shared" si="60"/>
        <v>189.00016689299997</v>
      </c>
    </row>
    <row r="168" spans="1:56" x14ac:dyDescent="0.2">
      <c r="A168" s="1" t="s">
        <v>178</v>
      </c>
      <c r="B168" s="1">
        <v>162</v>
      </c>
      <c r="C168" s="1">
        <f>'data for boroughs'!C168+'data for boroughs'!$B168/1000000000</f>
        <v>971.00000016199999</v>
      </c>
      <c r="D168" s="1">
        <f>'data for boroughs'!D168+'data for boroughs'!$B168/1000000000</f>
        <v>702.00000016199999</v>
      </c>
      <c r="E168" s="1">
        <f>'data for boroughs'!E168+'data for boroughs'!$B168/1000000000</f>
        <v>269.00000016199999</v>
      </c>
      <c r="F168" s="1"/>
      <c r="G168" s="1">
        <f>'data for boroughs'!G168+(G$2+$B168)/1000000000</f>
        <v>32.000000163000003</v>
      </c>
      <c r="H168" s="1">
        <f>'data for boroughs'!H168+(H$2+$B168)/1000000000</f>
        <v>1.6400000000000001E-7</v>
      </c>
      <c r="I168" s="1">
        <f>'data for boroughs'!I168+(I$2+$B168)/1000000000</f>
        <v>6.0000001650000003</v>
      </c>
      <c r="J168" s="1">
        <f>'data for boroughs'!J168+(J$2+$B168)/1000000000</f>
        <v>201.00000016600001</v>
      </c>
      <c r="K168" s="1">
        <f>'data for boroughs'!K168+(K$2+$B168)/1000000000</f>
        <v>11.000000167</v>
      </c>
      <c r="L168" s="1">
        <f>'data for boroughs'!L168+(L$2+$B168)/1000000000</f>
        <v>13.000000168</v>
      </c>
      <c r="M168" s="1">
        <f>'data for boroughs'!M168+(M$2+$B168)/1000000000</f>
        <v>88.000000169000003</v>
      </c>
      <c r="N168" s="1">
        <f>'data for boroughs'!N168+(N$2+$B168)/1000000000</f>
        <v>45.00000017</v>
      </c>
      <c r="O168" s="1">
        <f>'data for boroughs'!O168+(O$2+$B168)/1000000000</f>
        <v>30.000000171</v>
      </c>
      <c r="P168" s="1">
        <f>'data for boroughs'!P168+(P$2+$B168)/1000000000</f>
        <v>14.000000172</v>
      </c>
      <c r="Q168" s="1">
        <f>'data for boroughs'!Q168+(Q$2+$B168)/1000000000</f>
        <v>74.000000173000004</v>
      </c>
      <c r="R168" s="1">
        <f>'data for boroughs'!R168+(R$2+$B168)/1000000000</f>
        <v>50.000000174</v>
      </c>
      <c r="S168" s="1">
        <f>'data for boroughs'!S168+(S$2+$B168)/1000000000</f>
        <v>31.000000175</v>
      </c>
      <c r="T168" s="1">
        <f>'data for boroughs'!T168+(T$2+$B168)/1000000000</f>
        <v>107.000000176</v>
      </c>
      <c r="U168" s="1">
        <f>'data for boroughs'!U168+(U$2+$B168)/1000000000</f>
        <v>269.000000177</v>
      </c>
      <c r="V168" s="1">
        <f>'data for boroughs'!V168+(V$2+$B168)/1000000000</f>
        <v>12.000000178000001</v>
      </c>
      <c r="W168" s="1">
        <f>'data for boroughs'!W168+(W$2+$B168)/1000000000</f>
        <v>24.000000179000001</v>
      </c>
      <c r="X168" s="1">
        <f>'data for boroughs'!X168+(X$2+$B168)/1000000000</f>
        <v>2.0000001799999998</v>
      </c>
      <c r="Y168" s="1">
        <f>'data for boroughs'!Y168+(Y$2+$B168)/1000000000</f>
        <v>67.000000181000004</v>
      </c>
      <c r="Z168" s="1">
        <f>'data for boroughs'!Z168+(Z$2+$B168)/1000000000</f>
        <v>6.000000182</v>
      </c>
      <c r="AA168" s="1">
        <f>'data for boroughs'!AA168+(AA$2+$B168)/1000000000</f>
        <v>17.000000183000001</v>
      </c>
      <c r="AB168" s="1">
        <f>'data for boroughs'!AB168+(AB$2+$B168)/1000000000</f>
        <v>26.000000184000001</v>
      </c>
      <c r="AC168" s="1">
        <f>'data for boroughs'!AC168+(AC$2+$B168)/1000000000</f>
        <v>9.0000001849999993</v>
      </c>
      <c r="AD168" s="1">
        <f>'data for boroughs'!AD168+(AD$2+$B168)/1000000000</f>
        <v>5.0000001860000003</v>
      </c>
      <c r="AE168" s="1">
        <f>'data for boroughs'!AE168+(AE$2+$B168)/1000000000</f>
        <v>3.0000001869999999</v>
      </c>
      <c r="AF168" s="1">
        <f>'data for boroughs'!AF168+(AF$2+$B168)/1000000000</f>
        <v>1.000000188</v>
      </c>
      <c r="AG168" s="1">
        <f>'data for boroughs'!AG168+(AG$2+$B168)/1000000000</f>
        <v>8.0000001889999997</v>
      </c>
      <c r="AH168" s="1">
        <f>'data for boroughs'!AH168+(AH$2+$B168)/1000000000</f>
        <v>28.000000190000002</v>
      </c>
      <c r="AI168" s="1">
        <f>'data for boroughs'!AI168+(AI$2+$B168)/1000000000</f>
        <v>11.000000191</v>
      </c>
      <c r="AJ168" s="1">
        <f>'data for boroughs'!AJ168+(AJ$2+$B168)/1000000000</f>
        <v>10.000000192</v>
      </c>
      <c r="AK168" s="1">
        <f>'data for boroughs'!AK168+(AK$2+$B168)/1000000000</f>
        <v>13.000000193</v>
      </c>
      <c r="AL168" s="1">
        <f>'data for boroughs'!AL168+(AL$2+$B168)/1000000000</f>
        <v>8.0000001940000001</v>
      </c>
      <c r="AM168" s="1">
        <f>'data for boroughs'!AM168+(AM$2+$B168)/1000000000</f>
        <v>8.0000001950000001</v>
      </c>
      <c r="AN168" s="1">
        <f>'data for boroughs'!AN168+(AN$2+$B168)/1000000000</f>
        <v>11.000000196</v>
      </c>
      <c r="AP168" s="5">
        <f t="shared" si="46"/>
        <v>56.000000342000007</v>
      </c>
      <c r="AQ168" s="5">
        <f t="shared" si="47"/>
        <v>8.0000003619999998</v>
      </c>
      <c r="AR168" s="5">
        <f t="shared" si="48"/>
        <v>70.000000368000002</v>
      </c>
      <c r="AS168" s="5">
        <f t="shared" si="49"/>
        <v>76.000000688</v>
      </c>
      <c r="AT168" s="5">
        <f t="shared" si="50"/>
        <v>25.000162378000002</v>
      </c>
      <c r="AU168" s="5">
        <f t="shared" si="51"/>
        <v>34.000000372999999</v>
      </c>
      <c r="AV168" s="5">
        <f t="shared" si="52"/>
        <v>20.000000352000001</v>
      </c>
      <c r="AW168" s="5">
        <f t="shared" si="53"/>
        <v>35.000000356999998</v>
      </c>
      <c r="AX168" s="5">
        <f t="shared" si="54"/>
        <v>14.000000381</v>
      </c>
      <c r="AY168" s="5">
        <f t="shared" si="55"/>
        <v>119.00000034300001</v>
      </c>
      <c r="AZ168" s="5">
        <f t="shared" si="56"/>
        <v>41.000000366999998</v>
      </c>
      <c r="BA168" s="5">
        <f t="shared" si="57"/>
        <v>30.000000528999998</v>
      </c>
      <c r="BB168" s="5">
        <f t="shared" si="58"/>
        <v>47.000000575000001</v>
      </c>
      <c r="BC168" s="5">
        <f t="shared" si="59"/>
        <v>396.000000511</v>
      </c>
      <c r="BD168" s="5">
        <f t="shared" si="60"/>
        <v>971.00016792600013</v>
      </c>
    </row>
    <row r="169" spans="1:56" x14ac:dyDescent="0.2">
      <c r="A169" s="1" t="s">
        <v>180</v>
      </c>
      <c r="B169" s="1">
        <v>163</v>
      </c>
      <c r="C169" s="1">
        <f>'data for boroughs'!C169+'data for boroughs'!$B169/1000000000</f>
        <v>690.00000016299998</v>
      </c>
      <c r="D169" s="1">
        <f>'data for boroughs'!D169+'data for boroughs'!$B169/1000000000</f>
        <v>408.00000016299998</v>
      </c>
      <c r="E169" s="1">
        <f>'data for boroughs'!E169+'data for boroughs'!$B169/1000000000</f>
        <v>282.00000016299998</v>
      </c>
      <c r="F169" s="1"/>
      <c r="G169" s="1">
        <f>'data for boroughs'!G169+(G$2+$B169)/1000000000</f>
        <v>34.000000163999999</v>
      </c>
      <c r="H169" s="1">
        <f>'data for boroughs'!H169+(H$2+$B169)/1000000000</f>
        <v>1.6500000000000001E-7</v>
      </c>
      <c r="I169" s="1">
        <f>'data for boroughs'!I169+(I$2+$B169)/1000000000</f>
        <v>14.000000166</v>
      </c>
      <c r="J169" s="1">
        <f>'data for boroughs'!J169+(J$2+$B169)/1000000000</f>
        <v>47.000000167000003</v>
      </c>
      <c r="K169" s="1">
        <f>'data for boroughs'!K169+(K$2+$B169)/1000000000</f>
        <v>28.000000168</v>
      </c>
      <c r="L169" s="1">
        <f>'data for boroughs'!L169+(L$2+$B169)/1000000000</f>
        <v>14.000000169</v>
      </c>
      <c r="M169" s="1">
        <f>'data for boroughs'!M169+(M$2+$B169)/1000000000</f>
        <v>32.00000017</v>
      </c>
      <c r="N169" s="1">
        <f>'data for boroughs'!N169+(N$2+$B169)/1000000000</f>
        <v>18.000000171</v>
      </c>
      <c r="O169" s="1">
        <f>'data for boroughs'!O169+(O$2+$B169)/1000000000</f>
        <v>103.000000172</v>
      </c>
      <c r="P169" s="1">
        <f>'data for boroughs'!P169+(P$2+$B169)/1000000000</f>
        <v>19.000000173</v>
      </c>
      <c r="Q169" s="1">
        <f>'data for boroughs'!Q169+(Q$2+$B169)/1000000000</f>
        <v>20.000000174</v>
      </c>
      <c r="R169" s="1">
        <f>'data for boroughs'!R169+(R$2+$B169)/1000000000</f>
        <v>4.0000001750000003</v>
      </c>
      <c r="S169" s="1">
        <f>'data for boroughs'!S169+(S$2+$B169)/1000000000</f>
        <v>20.000000176</v>
      </c>
      <c r="T169" s="1">
        <f>'data for boroughs'!T169+(T$2+$B169)/1000000000</f>
        <v>55.000000176999997</v>
      </c>
      <c r="U169" s="1">
        <f>'data for boroughs'!U169+(U$2+$B169)/1000000000</f>
        <v>282.00000017799999</v>
      </c>
      <c r="V169" s="1">
        <f>'data for boroughs'!V169+(V$2+$B169)/1000000000</f>
        <v>14.000000179000001</v>
      </c>
      <c r="W169" s="1">
        <f>'data for boroughs'!W169+(W$2+$B169)/1000000000</f>
        <v>37.000000180000001</v>
      </c>
      <c r="X169" s="1">
        <f>'data for boroughs'!X169+(X$2+$B169)/1000000000</f>
        <v>8.0000001810000008</v>
      </c>
      <c r="Y169" s="1">
        <f>'data for boroughs'!Y169+(Y$2+$B169)/1000000000</f>
        <v>28.000000182000001</v>
      </c>
      <c r="Z169" s="1">
        <f>'data for boroughs'!Z169+(Z$2+$B169)/1000000000</f>
        <v>4.000000183</v>
      </c>
      <c r="AA169" s="1">
        <f>'data for boroughs'!AA169+(AA$2+$B169)/1000000000</f>
        <v>8.0000001839999992</v>
      </c>
      <c r="AB169" s="1">
        <f>'data for boroughs'!AB169+(AB$2+$B169)/1000000000</f>
        <v>57.000000184999998</v>
      </c>
      <c r="AC169" s="1">
        <f>'data for boroughs'!AC169+(AC$2+$B169)/1000000000</f>
        <v>14.000000185999999</v>
      </c>
      <c r="AD169" s="1">
        <f>'data for boroughs'!AD169+(AD$2+$B169)/1000000000</f>
        <v>5.0000001870000004</v>
      </c>
      <c r="AE169" s="1">
        <f>'data for boroughs'!AE169+(AE$2+$B169)/1000000000</f>
        <v>15.000000188</v>
      </c>
      <c r="AF169" s="1">
        <f>'data for boroughs'!AF169+(AF$2+$B169)/1000000000</f>
        <v>1.0000001890000001</v>
      </c>
      <c r="AG169" s="1">
        <f>'data for boroughs'!AG169+(AG$2+$B169)/1000000000</f>
        <v>4.0000001899999997</v>
      </c>
      <c r="AH169" s="1">
        <f>'data for boroughs'!AH169+(AH$2+$B169)/1000000000</f>
        <v>32.000000190999998</v>
      </c>
      <c r="AI169" s="1">
        <f>'data for boroughs'!AI169+(AI$2+$B169)/1000000000</f>
        <v>14.000000192</v>
      </c>
      <c r="AJ169" s="1">
        <f>'data for boroughs'!AJ169+(AJ$2+$B169)/1000000000</f>
        <v>4.000000193</v>
      </c>
      <c r="AK169" s="1">
        <f>'data for boroughs'!AK169+(AK$2+$B169)/1000000000</f>
        <v>10.000000194</v>
      </c>
      <c r="AL169" s="1">
        <f>'data for boroughs'!AL169+(AL$2+$B169)/1000000000</f>
        <v>17.000000194999998</v>
      </c>
      <c r="AM169" s="1">
        <f>'data for boroughs'!AM169+(AM$2+$B169)/1000000000</f>
        <v>1.000000196</v>
      </c>
      <c r="AN169" s="1">
        <f>'data for boroughs'!AN169+(AN$2+$B169)/1000000000</f>
        <v>9.0000001970000003</v>
      </c>
      <c r="AP169" s="5">
        <f t="shared" si="46"/>
        <v>71.000000344</v>
      </c>
      <c r="AQ169" s="5">
        <f t="shared" si="47"/>
        <v>12.000000364000002</v>
      </c>
      <c r="AR169" s="5">
        <f t="shared" si="48"/>
        <v>43.000000370000002</v>
      </c>
      <c r="AS169" s="5">
        <f t="shared" si="49"/>
        <v>37.000000692</v>
      </c>
      <c r="AT169" s="5">
        <f t="shared" si="50"/>
        <v>9.00016338</v>
      </c>
      <c r="AU169" s="5">
        <f t="shared" si="51"/>
        <v>61.000000374999999</v>
      </c>
      <c r="AV169" s="5">
        <f t="shared" si="52"/>
        <v>42.000000354000001</v>
      </c>
      <c r="AW169" s="5">
        <f t="shared" si="53"/>
        <v>108.000000359</v>
      </c>
      <c r="AX169" s="5">
        <f t="shared" si="54"/>
        <v>11.000000383</v>
      </c>
      <c r="AY169" s="5">
        <f t="shared" si="55"/>
        <v>38.000000345000004</v>
      </c>
      <c r="AZ169" s="5">
        <f t="shared" si="56"/>
        <v>24.000000368999999</v>
      </c>
      <c r="BA169" s="5">
        <f t="shared" si="57"/>
        <v>37.000000532000001</v>
      </c>
      <c r="BB169" s="5">
        <f t="shared" si="58"/>
        <v>63.000000577999998</v>
      </c>
      <c r="BC169" s="5">
        <f t="shared" si="59"/>
        <v>134.00000051399999</v>
      </c>
      <c r="BD169" s="5">
        <f t="shared" si="60"/>
        <v>690.00016895900001</v>
      </c>
    </row>
    <row r="170" spans="1:56" x14ac:dyDescent="0.2">
      <c r="A170" s="1" t="s">
        <v>181</v>
      </c>
      <c r="B170" s="1">
        <v>164</v>
      </c>
      <c r="C170" s="1">
        <f>'data for boroughs'!C170+'data for boroughs'!$B170/1000000000</f>
        <v>4325.0000001640001</v>
      </c>
      <c r="D170" s="1">
        <f>'data for boroughs'!D170+'data for boroughs'!$B170/1000000000</f>
        <v>2663.0000001640001</v>
      </c>
      <c r="E170" s="1">
        <f>'data for boroughs'!E170+'data for boroughs'!$B170/1000000000</f>
        <v>1662.0000001640001</v>
      </c>
      <c r="F170" s="1"/>
      <c r="G170" s="1">
        <f>'data for boroughs'!G170+(G$2+$B170)/1000000000</f>
        <v>19.000000164999999</v>
      </c>
      <c r="H170" s="1">
        <f>'data for boroughs'!H170+(H$2+$B170)/1000000000</f>
        <v>1.000000166</v>
      </c>
      <c r="I170" s="1">
        <f>'data for boroughs'!I170+(I$2+$B170)/1000000000</f>
        <v>1128.0000001670001</v>
      </c>
      <c r="J170" s="1">
        <f>'data for boroughs'!J170+(J$2+$B170)/1000000000</f>
        <v>59.000000168</v>
      </c>
      <c r="K170" s="1">
        <f>'data for boroughs'!K170+(K$2+$B170)/1000000000</f>
        <v>465.00000016899997</v>
      </c>
      <c r="L170" s="1">
        <f>'data for boroughs'!L170+(L$2+$B170)/1000000000</f>
        <v>342.00000017000002</v>
      </c>
      <c r="M170" s="1">
        <f>'data for boroughs'!M170+(M$2+$B170)/1000000000</f>
        <v>36.000000171000003</v>
      </c>
      <c r="N170" s="1">
        <f>'data for boroughs'!N170+(N$2+$B170)/1000000000</f>
        <v>40.000000172</v>
      </c>
      <c r="O170" s="1">
        <f>'data for boroughs'!O170+(O$2+$B170)/1000000000</f>
        <v>85.000000173000004</v>
      </c>
      <c r="P170" s="1">
        <f>'data for boroughs'!P170+(P$2+$B170)/1000000000</f>
        <v>264.00000017399998</v>
      </c>
      <c r="Q170" s="1">
        <f>'data for boroughs'!Q170+(Q$2+$B170)/1000000000</f>
        <v>41.000000174999997</v>
      </c>
      <c r="R170" s="1">
        <f>'data for boroughs'!R170+(R$2+$B170)/1000000000</f>
        <v>101.000000176</v>
      </c>
      <c r="S170" s="1">
        <f>'data for boroughs'!S170+(S$2+$B170)/1000000000</f>
        <v>24.000000177</v>
      </c>
      <c r="T170" s="1">
        <f>'data for boroughs'!T170+(T$2+$B170)/1000000000</f>
        <v>58.000000178000001</v>
      </c>
      <c r="U170" s="1">
        <f>'data for boroughs'!U170+(U$2+$B170)/1000000000</f>
        <v>1662.0000001789999</v>
      </c>
      <c r="V170" s="1">
        <f>'data for boroughs'!V170+(V$2+$B170)/1000000000</f>
        <v>101.00000018</v>
      </c>
      <c r="W170" s="1">
        <f>'data for boroughs'!W170+(W$2+$B170)/1000000000</f>
        <v>33.000000180999997</v>
      </c>
      <c r="X170" s="1">
        <f>'data for boroughs'!X170+(X$2+$B170)/1000000000</f>
        <v>14.000000182000001</v>
      </c>
      <c r="Y170" s="1">
        <f>'data for boroughs'!Y170+(Y$2+$B170)/1000000000</f>
        <v>141.000000183</v>
      </c>
      <c r="Z170" s="1">
        <f>'data for boroughs'!Z170+(Z$2+$B170)/1000000000</f>
        <v>21.000000184000001</v>
      </c>
      <c r="AA170" s="1">
        <f>'data for boroughs'!AA170+(AA$2+$B170)/1000000000</f>
        <v>44.000000184999998</v>
      </c>
      <c r="AB170" s="1">
        <f>'data for boroughs'!AB170+(AB$2+$B170)/1000000000</f>
        <v>71.000000185999994</v>
      </c>
      <c r="AC170" s="1">
        <f>'data for boroughs'!AC170+(AC$2+$B170)/1000000000</f>
        <v>371.00000018700001</v>
      </c>
      <c r="AD170" s="1">
        <f>'data for boroughs'!AD170+(AD$2+$B170)/1000000000</f>
        <v>36.000000188000001</v>
      </c>
      <c r="AE170" s="1">
        <f>'data for boroughs'!AE170+(AE$2+$B170)/1000000000</f>
        <v>41.000000188999998</v>
      </c>
      <c r="AF170" s="1">
        <f>'data for boroughs'!AF170+(AF$2+$B170)/1000000000</f>
        <v>48.000000190000002</v>
      </c>
      <c r="AG170" s="1">
        <f>'data for boroughs'!AG170+(AG$2+$B170)/1000000000</f>
        <v>39.000000190999998</v>
      </c>
      <c r="AH170" s="1">
        <f>'data for boroughs'!AH170+(AH$2+$B170)/1000000000</f>
        <v>18.000000192000002</v>
      </c>
      <c r="AI170" s="1">
        <f>'data for boroughs'!AI170+(AI$2+$B170)/1000000000</f>
        <v>6.000000193</v>
      </c>
      <c r="AJ170" s="1">
        <f>'data for boroughs'!AJ170+(AJ$2+$B170)/1000000000</f>
        <v>9.0000001940000001</v>
      </c>
      <c r="AK170" s="1">
        <f>'data for boroughs'!AK170+(AK$2+$B170)/1000000000</f>
        <v>109.000000195</v>
      </c>
      <c r="AL170" s="1">
        <f>'data for boroughs'!AL170+(AL$2+$B170)/1000000000</f>
        <v>5.0000001960000002</v>
      </c>
      <c r="AM170" s="1">
        <f>'data for boroughs'!AM170+(AM$2+$B170)/1000000000</f>
        <v>10.000000197</v>
      </c>
      <c r="AN170" s="1">
        <f>'data for boroughs'!AN170+(AN$2+$B170)/1000000000</f>
        <v>545.00000019799995</v>
      </c>
      <c r="AP170" s="5">
        <f t="shared" si="46"/>
        <v>52.000000345999993</v>
      </c>
      <c r="AQ170" s="5">
        <f t="shared" si="47"/>
        <v>35.000000366000002</v>
      </c>
      <c r="AR170" s="5">
        <f t="shared" si="48"/>
        <v>182.00000037199999</v>
      </c>
      <c r="AS170" s="5">
        <f t="shared" si="49"/>
        <v>467.00000069600003</v>
      </c>
      <c r="AT170" s="5">
        <f t="shared" si="50"/>
        <v>54.000164381999994</v>
      </c>
      <c r="AU170" s="5">
        <f t="shared" si="51"/>
        <v>110.00000037699999</v>
      </c>
      <c r="AV170" s="5">
        <f t="shared" si="52"/>
        <v>836.00000035599999</v>
      </c>
      <c r="AW170" s="5">
        <f t="shared" si="53"/>
        <v>121.00000036100001</v>
      </c>
      <c r="AX170" s="5">
        <f t="shared" si="54"/>
        <v>157.00000038499999</v>
      </c>
      <c r="AY170" s="5">
        <f t="shared" si="55"/>
        <v>81.000000346999997</v>
      </c>
      <c r="AZ170" s="5">
        <f t="shared" si="56"/>
        <v>33.000000370999999</v>
      </c>
      <c r="BA170" s="5">
        <f t="shared" si="57"/>
        <v>2015.000000535</v>
      </c>
      <c r="BB170" s="5">
        <f t="shared" si="58"/>
        <v>29.000000581000002</v>
      </c>
      <c r="BC170" s="5">
        <f t="shared" si="59"/>
        <v>153.00000051699999</v>
      </c>
      <c r="BD170" s="5">
        <f t="shared" si="60"/>
        <v>4325.0001699919994</v>
      </c>
    </row>
    <row r="171" spans="1:56" x14ac:dyDescent="0.2">
      <c r="A171" s="1" t="s">
        <v>182</v>
      </c>
      <c r="B171" s="1">
        <v>165</v>
      </c>
      <c r="C171" s="1">
        <f>'data for boroughs'!C171+'data for boroughs'!$B171/1000000000</f>
        <v>13644.000000165001</v>
      </c>
      <c r="D171" s="1">
        <f>'data for boroughs'!D171+'data for boroughs'!$B171/1000000000</f>
        <v>8440.0000001650005</v>
      </c>
      <c r="E171" s="1">
        <f>'data for boroughs'!E171+'data for boroughs'!$B171/1000000000</f>
        <v>5204.0000001649996</v>
      </c>
      <c r="F171" s="1"/>
      <c r="G171" s="1">
        <f>'data for boroughs'!G171+(G$2+$B171)/1000000000</f>
        <v>571.00000016599995</v>
      </c>
      <c r="H171" s="1">
        <f>'data for boroughs'!H171+(H$2+$B171)/1000000000</f>
        <v>13.000000167</v>
      </c>
      <c r="I171" s="1">
        <f>'data for boroughs'!I171+(I$2+$B171)/1000000000</f>
        <v>448.00000016799999</v>
      </c>
      <c r="J171" s="1">
        <f>'data for boroughs'!J171+(J$2+$B171)/1000000000</f>
        <v>750.00000016900003</v>
      </c>
      <c r="K171" s="1">
        <f>'data for boroughs'!K171+(K$2+$B171)/1000000000</f>
        <v>369.00000017000002</v>
      </c>
      <c r="L171" s="1">
        <f>'data for boroughs'!L171+(L$2+$B171)/1000000000</f>
        <v>373.00000017100001</v>
      </c>
      <c r="M171" s="1">
        <f>'data for boroughs'!M171+(M$2+$B171)/1000000000</f>
        <v>1366.000000172</v>
      </c>
      <c r="N171" s="1">
        <f>'data for boroughs'!N171+(N$2+$B171)/1000000000</f>
        <v>479.00000017299999</v>
      </c>
      <c r="O171" s="1">
        <f>'data for boroughs'!O171+(O$2+$B171)/1000000000</f>
        <v>232.00000017400001</v>
      </c>
      <c r="P171" s="1">
        <f>'data for boroughs'!P171+(P$2+$B171)/1000000000</f>
        <v>351.00000017500003</v>
      </c>
      <c r="Q171" s="1">
        <f>'data for boroughs'!Q171+(Q$2+$B171)/1000000000</f>
        <v>614.00000017599996</v>
      </c>
      <c r="R171" s="1">
        <f>'data for boroughs'!R171+(R$2+$B171)/1000000000</f>
        <v>613.00000017699995</v>
      </c>
      <c r="S171" s="1">
        <f>'data for boroughs'!S171+(S$2+$B171)/1000000000</f>
        <v>341.00000017799999</v>
      </c>
      <c r="T171" s="1">
        <f>'data for boroughs'!T171+(T$2+$B171)/1000000000</f>
        <v>1920.0000001789999</v>
      </c>
      <c r="U171" s="1">
        <f>'data for boroughs'!U171+(U$2+$B171)/1000000000</f>
        <v>5204.0000001799999</v>
      </c>
      <c r="V171" s="1">
        <f>'data for boroughs'!V171+(V$2+$B171)/1000000000</f>
        <v>161.00000018099999</v>
      </c>
      <c r="W171" s="1">
        <f>'data for boroughs'!W171+(W$2+$B171)/1000000000</f>
        <v>623.00000018200001</v>
      </c>
      <c r="X171" s="1">
        <f>'data for boroughs'!X171+(X$2+$B171)/1000000000</f>
        <v>57.000000182999997</v>
      </c>
      <c r="Y171" s="1">
        <f>'data for boroughs'!Y171+(Y$2+$B171)/1000000000</f>
        <v>929.00000018399999</v>
      </c>
      <c r="Z171" s="1">
        <f>'data for boroughs'!Z171+(Z$2+$B171)/1000000000</f>
        <v>95.000000185000005</v>
      </c>
      <c r="AA171" s="1">
        <f>'data for boroughs'!AA171+(AA$2+$B171)/1000000000</f>
        <v>330.00000018600002</v>
      </c>
      <c r="AB171" s="1">
        <f>'data for boroughs'!AB171+(AB$2+$B171)/1000000000</f>
        <v>527.00000018699996</v>
      </c>
      <c r="AC171" s="1">
        <f>'data for boroughs'!AC171+(AC$2+$B171)/1000000000</f>
        <v>324.000000188</v>
      </c>
      <c r="AD171" s="1">
        <f>'data for boroughs'!AD171+(AD$2+$B171)/1000000000</f>
        <v>142.00000018899999</v>
      </c>
      <c r="AE171" s="1">
        <f>'data for boroughs'!AE171+(AE$2+$B171)/1000000000</f>
        <v>248.00000019000001</v>
      </c>
      <c r="AF171" s="1">
        <f>'data for boroughs'!AF171+(AF$2+$B171)/1000000000</f>
        <v>34.000000190999998</v>
      </c>
      <c r="AG171" s="1">
        <f>'data for boroughs'!AG171+(AG$2+$B171)/1000000000</f>
        <v>231.00000019199999</v>
      </c>
      <c r="AH171" s="1">
        <f>'data for boroughs'!AH171+(AH$2+$B171)/1000000000</f>
        <v>372.00000019300001</v>
      </c>
      <c r="AI171" s="1">
        <f>'data for boroughs'!AI171+(AI$2+$B171)/1000000000</f>
        <v>105.00000019399999</v>
      </c>
      <c r="AJ171" s="1">
        <f>'data for boroughs'!AJ171+(AJ$2+$B171)/1000000000</f>
        <v>229.00000019500001</v>
      </c>
      <c r="AK171" s="1">
        <f>'data for boroughs'!AK171+(AK$2+$B171)/1000000000</f>
        <v>223.000000196</v>
      </c>
      <c r="AL171" s="1">
        <f>'data for boroughs'!AL171+(AL$2+$B171)/1000000000</f>
        <v>118.00000019700001</v>
      </c>
      <c r="AM171" s="1">
        <f>'data for boroughs'!AM171+(AM$2+$B171)/1000000000</f>
        <v>96.000000197999995</v>
      </c>
      <c r="AN171" s="1">
        <f>'data for boroughs'!AN171+(AN$2+$B171)/1000000000</f>
        <v>360.000000199</v>
      </c>
      <c r="AP171" s="5">
        <f t="shared" si="46"/>
        <v>1194.000000348</v>
      </c>
      <c r="AQ171" s="5">
        <f t="shared" si="47"/>
        <v>152.000000368</v>
      </c>
      <c r="AR171" s="5">
        <f t="shared" si="48"/>
        <v>1177.0000003739999</v>
      </c>
      <c r="AS171" s="5">
        <f t="shared" si="49"/>
        <v>1138.0000006999999</v>
      </c>
      <c r="AT171" s="5">
        <f t="shared" si="50"/>
        <v>426.00016538400001</v>
      </c>
      <c r="AU171" s="5">
        <f t="shared" si="51"/>
        <v>758.00000037899997</v>
      </c>
      <c r="AV171" s="5">
        <f t="shared" si="52"/>
        <v>693.00000035800008</v>
      </c>
      <c r="AW171" s="5">
        <f t="shared" si="53"/>
        <v>374.00000036300003</v>
      </c>
      <c r="AX171" s="5">
        <f t="shared" si="54"/>
        <v>257.000000387</v>
      </c>
      <c r="AY171" s="5">
        <f t="shared" si="55"/>
        <v>1093.0000003489999</v>
      </c>
      <c r="AZ171" s="5">
        <f t="shared" si="56"/>
        <v>570.00000037300003</v>
      </c>
      <c r="BA171" s="5">
        <f t="shared" si="57"/>
        <v>1181.000000538</v>
      </c>
      <c r="BB171" s="5">
        <f t="shared" si="58"/>
        <v>595.00000058399996</v>
      </c>
      <c r="BC171" s="5">
        <f t="shared" si="59"/>
        <v>4036.00000052</v>
      </c>
      <c r="BD171" s="5">
        <f t="shared" si="60"/>
        <v>13644.000171025</v>
      </c>
    </row>
    <row r="172" spans="1:56" x14ac:dyDescent="0.2">
      <c r="A172" s="1" t="s">
        <v>183</v>
      </c>
      <c r="B172" s="1">
        <v>166</v>
      </c>
      <c r="C172" s="1">
        <f>'data for boroughs'!C172+'data for boroughs'!$B172/1000000000</f>
        <v>2482.0000001660001</v>
      </c>
      <c r="D172" s="1">
        <f>'data for boroughs'!D172+'data for boroughs'!$B172/1000000000</f>
        <v>731.00000016599995</v>
      </c>
      <c r="E172" s="1">
        <f>'data for boroughs'!E172+'data for boroughs'!$B172/1000000000</f>
        <v>1751.0000001660001</v>
      </c>
      <c r="F172" s="1"/>
      <c r="G172" s="1">
        <f>'data for boroughs'!G172+(G$2+$B172)/1000000000</f>
        <v>47.000000167000003</v>
      </c>
      <c r="H172" s="1">
        <f>'data for boroughs'!H172+(H$2+$B172)/1000000000</f>
        <v>1.68E-7</v>
      </c>
      <c r="I172" s="1">
        <f>'data for boroughs'!I172+(I$2+$B172)/1000000000</f>
        <v>60.000000169000003</v>
      </c>
      <c r="J172" s="1">
        <f>'data for boroughs'!J172+(J$2+$B172)/1000000000</f>
        <v>31.00000017</v>
      </c>
      <c r="K172" s="1">
        <f>'data for boroughs'!K172+(K$2+$B172)/1000000000</f>
        <v>47.000000171000003</v>
      </c>
      <c r="L172" s="1">
        <f>'data for boroughs'!L172+(L$2+$B172)/1000000000</f>
        <v>25.000000172</v>
      </c>
      <c r="M172" s="1">
        <f>'data for boroughs'!M172+(M$2+$B172)/1000000000</f>
        <v>43.000000172999997</v>
      </c>
      <c r="N172" s="1">
        <f>'data for boroughs'!N172+(N$2+$B172)/1000000000</f>
        <v>111.00000017399999</v>
      </c>
      <c r="O172" s="1">
        <f>'data for boroughs'!O172+(O$2+$B172)/1000000000</f>
        <v>50.000000174999997</v>
      </c>
      <c r="P172" s="1">
        <f>'data for boroughs'!P172+(P$2+$B172)/1000000000</f>
        <v>108.000000176</v>
      </c>
      <c r="Q172" s="1">
        <f>'data for boroughs'!Q172+(Q$2+$B172)/1000000000</f>
        <v>65.000000177000004</v>
      </c>
      <c r="R172" s="1">
        <f>'data for boroughs'!R172+(R$2+$B172)/1000000000</f>
        <v>39.000000178000001</v>
      </c>
      <c r="S172" s="1">
        <f>'data for boroughs'!S172+(S$2+$B172)/1000000000</f>
        <v>58.000000178999997</v>
      </c>
      <c r="T172" s="1">
        <f>'data for boroughs'!T172+(T$2+$B172)/1000000000</f>
        <v>47.000000180000001</v>
      </c>
      <c r="U172" s="1">
        <f>'data for boroughs'!U172+(U$2+$B172)/1000000000</f>
        <v>1751.0000001809999</v>
      </c>
      <c r="V172" s="1">
        <f>'data for boroughs'!V172+(V$2+$B172)/1000000000</f>
        <v>28.000000182000001</v>
      </c>
      <c r="W172" s="1">
        <f>'data for boroughs'!W172+(W$2+$B172)/1000000000</f>
        <v>139.000000183</v>
      </c>
      <c r="X172" s="1">
        <f>'data for boroughs'!X172+(X$2+$B172)/1000000000</f>
        <v>17.000000184000001</v>
      </c>
      <c r="Y172" s="1">
        <f>'data for boroughs'!Y172+(Y$2+$B172)/1000000000</f>
        <v>437.00000018499998</v>
      </c>
      <c r="Z172" s="1">
        <f>'data for boroughs'!Z172+(Z$2+$B172)/1000000000</f>
        <v>14.000000185999999</v>
      </c>
      <c r="AA172" s="1">
        <f>'data for boroughs'!AA172+(AA$2+$B172)/1000000000</f>
        <v>78.000000186999998</v>
      </c>
      <c r="AB172" s="1">
        <f>'data for boroughs'!AB172+(AB$2+$B172)/1000000000</f>
        <v>287.000000188</v>
      </c>
      <c r="AC172" s="1">
        <f>'data for boroughs'!AC172+(AC$2+$B172)/1000000000</f>
        <v>33.000000188999998</v>
      </c>
      <c r="AD172" s="1">
        <f>'data for boroughs'!AD172+(AD$2+$B172)/1000000000</f>
        <v>55.000000190000002</v>
      </c>
      <c r="AE172" s="1">
        <f>'data for boroughs'!AE172+(AE$2+$B172)/1000000000</f>
        <v>192.000000191</v>
      </c>
      <c r="AF172" s="1">
        <f>'data for boroughs'!AF172+(AF$2+$B172)/1000000000</f>
        <v>11.000000192</v>
      </c>
      <c r="AG172" s="1">
        <f>'data for boroughs'!AG172+(AG$2+$B172)/1000000000</f>
        <v>116.00000019300001</v>
      </c>
      <c r="AH172" s="1">
        <f>'data for boroughs'!AH172+(AH$2+$B172)/1000000000</f>
        <v>163.00000019399999</v>
      </c>
      <c r="AI172" s="1">
        <f>'data for boroughs'!AI172+(AI$2+$B172)/1000000000</f>
        <v>21.000000194999998</v>
      </c>
      <c r="AJ172" s="1">
        <f>'data for boroughs'!AJ172+(AJ$2+$B172)/1000000000</f>
        <v>24.000000195999998</v>
      </c>
      <c r="AK172" s="1">
        <f>'data for boroughs'!AK172+(AK$2+$B172)/1000000000</f>
        <v>69.000000197000006</v>
      </c>
      <c r="AL172" s="1">
        <f>'data for boroughs'!AL172+(AL$2+$B172)/1000000000</f>
        <v>15.000000198</v>
      </c>
      <c r="AM172" s="1">
        <f>'data for boroughs'!AM172+(AM$2+$B172)/1000000000</f>
        <v>23.000000198999999</v>
      </c>
      <c r="AN172" s="1">
        <f>'data for boroughs'!AN172+(AN$2+$B172)/1000000000</f>
        <v>29.000000199999999</v>
      </c>
      <c r="AP172" s="5">
        <f t="shared" si="46"/>
        <v>186.00000034999999</v>
      </c>
      <c r="AQ172" s="5">
        <f t="shared" si="47"/>
        <v>31.000000370000002</v>
      </c>
      <c r="AR172" s="5">
        <f t="shared" si="48"/>
        <v>629.000000376</v>
      </c>
      <c r="AS172" s="5">
        <f t="shared" si="49"/>
        <v>175.000000704</v>
      </c>
      <c r="AT172" s="5">
        <f t="shared" si="50"/>
        <v>101.00016638599999</v>
      </c>
      <c r="AU172" s="5">
        <f t="shared" si="51"/>
        <v>403.00000038100001</v>
      </c>
      <c r="AV172" s="5">
        <f t="shared" si="52"/>
        <v>80.000000360000001</v>
      </c>
      <c r="AW172" s="5">
        <f t="shared" si="53"/>
        <v>105.00000036500001</v>
      </c>
      <c r="AX172" s="5">
        <f t="shared" si="54"/>
        <v>80.000000389000007</v>
      </c>
      <c r="AY172" s="5">
        <f t="shared" si="55"/>
        <v>176.00000035099998</v>
      </c>
      <c r="AZ172" s="5">
        <f t="shared" si="56"/>
        <v>82.000000374999999</v>
      </c>
      <c r="BA172" s="5">
        <f t="shared" si="57"/>
        <v>114.00000054100001</v>
      </c>
      <c r="BB172" s="5">
        <f t="shared" si="58"/>
        <v>199.00000058699999</v>
      </c>
      <c r="BC172" s="5">
        <f t="shared" si="59"/>
        <v>121.000000523</v>
      </c>
      <c r="BD172" s="5">
        <f t="shared" si="60"/>
        <v>2482.0001720580003</v>
      </c>
    </row>
    <row r="173" spans="1:56" x14ac:dyDescent="0.2">
      <c r="A173" s="1" t="s">
        <v>185</v>
      </c>
      <c r="B173" s="1">
        <v>167</v>
      </c>
      <c r="C173" s="1">
        <f>'data for boroughs'!C173+'data for boroughs'!$B173/1000000000</f>
        <v>713.00000016700005</v>
      </c>
      <c r="D173" s="1">
        <f>'data for boroughs'!D173+'data for boroughs'!$B173/1000000000</f>
        <v>336.000000167</v>
      </c>
      <c r="E173" s="1">
        <f>'data for boroughs'!E173+'data for boroughs'!$B173/1000000000</f>
        <v>377.000000167</v>
      </c>
      <c r="F173" s="1"/>
      <c r="G173" s="1">
        <f>'data for boroughs'!G173+(G$2+$B173)/1000000000</f>
        <v>21.000000168</v>
      </c>
      <c r="H173" s="1">
        <f>'data for boroughs'!H173+(H$2+$B173)/1000000000</f>
        <v>1.6899999999999999E-7</v>
      </c>
      <c r="I173" s="1">
        <f>'data for boroughs'!I173+(I$2+$B173)/1000000000</f>
        <v>8.0000001699999999</v>
      </c>
      <c r="J173" s="1">
        <f>'data for boroughs'!J173+(J$2+$B173)/1000000000</f>
        <v>23.000000171</v>
      </c>
      <c r="K173" s="1">
        <f>'data for boroughs'!K173+(K$2+$B173)/1000000000</f>
        <v>26.000000172</v>
      </c>
      <c r="L173" s="1">
        <f>'data for boroughs'!L173+(L$2+$B173)/1000000000</f>
        <v>13.000000173</v>
      </c>
      <c r="M173" s="1">
        <f>'data for boroughs'!M173+(M$2+$B173)/1000000000</f>
        <v>14.000000174</v>
      </c>
      <c r="N173" s="1">
        <f>'data for boroughs'!N173+(N$2+$B173)/1000000000</f>
        <v>32.000000174999997</v>
      </c>
      <c r="O173" s="1">
        <f>'data for boroughs'!O173+(O$2+$B173)/1000000000</f>
        <v>34.000000176</v>
      </c>
      <c r="P173" s="1">
        <f>'data for boroughs'!P173+(P$2+$B173)/1000000000</f>
        <v>26.000000177</v>
      </c>
      <c r="Q173" s="1">
        <f>'data for boroughs'!Q173+(Q$2+$B173)/1000000000</f>
        <v>45.000000178000001</v>
      </c>
      <c r="R173" s="1">
        <f>'data for boroughs'!R173+(R$2+$B173)/1000000000</f>
        <v>23.000000179000001</v>
      </c>
      <c r="S173" s="1">
        <f>'data for boroughs'!S173+(S$2+$B173)/1000000000</f>
        <v>51.000000180000001</v>
      </c>
      <c r="T173" s="1">
        <f>'data for boroughs'!T173+(T$2+$B173)/1000000000</f>
        <v>20.000000181000001</v>
      </c>
      <c r="U173" s="1">
        <f>'data for boroughs'!U173+(U$2+$B173)/1000000000</f>
        <v>377.00000018200001</v>
      </c>
      <c r="V173" s="1">
        <f>'data for boroughs'!V173+(V$2+$B173)/1000000000</f>
        <v>1.8300000000000001E-7</v>
      </c>
      <c r="W173" s="1">
        <f>'data for boroughs'!W173+(W$2+$B173)/1000000000</f>
        <v>46.000000184000001</v>
      </c>
      <c r="X173" s="1">
        <f>'data for boroughs'!X173+(X$2+$B173)/1000000000</f>
        <v>9.0000001849999993</v>
      </c>
      <c r="Y173" s="1">
        <f>'data for boroughs'!Y173+(Y$2+$B173)/1000000000</f>
        <v>19.000000186000001</v>
      </c>
      <c r="Z173" s="1">
        <f>'data for boroughs'!Z173+(Z$2+$B173)/1000000000</f>
        <v>17.000000187000001</v>
      </c>
      <c r="AA173" s="1">
        <f>'data for boroughs'!AA173+(AA$2+$B173)/1000000000</f>
        <v>10.000000188</v>
      </c>
      <c r="AB173" s="1">
        <f>'data for boroughs'!AB173+(AB$2+$B173)/1000000000</f>
        <v>38.000000188999998</v>
      </c>
      <c r="AC173" s="1">
        <f>'data for boroughs'!AC173+(AC$2+$B173)/1000000000</f>
        <v>9.0000001899999997</v>
      </c>
      <c r="AD173" s="1">
        <f>'data for boroughs'!AD173+(AD$2+$B173)/1000000000</f>
        <v>28.000000191000002</v>
      </c>
      <c r="AE173" s="1">
        <f>'data for boroughs'!AE173+(AE$2+$B173)/1000000000</f>
        <v>17.000000192000002</v>
      </c>
      <c r="AF173" s="1">
        <f>'data for boroughs'!AF173+(AF$2+$B173)/1000000000</f>
        <v>7.000000193</v>
      </c>
      <c r="AG173" s="1">
        <f>'data for boroughs'!AG173+(AG$2+$B173)/1000000000</f>
        <v>9.0000001940000001</v>
      </c>
      <c r="AH173" s="1">
        <f>'data for boroughs'!AH173+(AH$2+$B173)/1000000000</f>
        <v>18.000000194999998</v>
      </c>
      <c r="AI173" s="1">
        <f>'data for boroughs'!AI173+(AI$2+$B173)/1000000000</f>
        <v>22.000000195999998</v>
      </c>
      <c r="AJ173" s="1">
        <f>'data for boroughs'!AJ173+(AJ$2+$B173)/1000000000</f>
        <v>42.000000196999999</v>
      </c>
      <c r="AK173" s="1">
        <f>'data for boroughs'!AK173+(AK$2+$B173)/1000000000</f>
        <v>22.000000197999999</v>
      </c>
      <c r="AL173" s="1">
        <f>'data for boroughs'!AL173+(AL$2+$B173)/1000000000</f>
        <v>27.000000198999999</v>
      </c>
      <c r="AM173" s="1">
        <f>'data for boroughs'!AM173+(AM$2+$B173)/1000000000</f>
        <v>17.000000199999999</v>
      </c>
      <c r="AN173" s="1">
        <f>'data for boroughs'!AN173+(AN$2+$B173)/1000000000</f>
        <v>20.000000200999999</v>
      </c>
      <c r="AP173" s="5">
        <f t="shared" si="46"/>
        <v>67.000000352000001</v>
      </c>
      <c r="AQ173" s="5">
        <f t="shared" si="47"/>
        <v>26.000000372000002</v>
      </c>
      <c r="AR173" s="5">
        <f t="shared" si="48"/>
        <v>36.000000378000003</v>
      </c>
      <c r="AS173" s="5">
        <f t="shared" si="49"/>
        <v>49.000000708000002</v>
      </c>
      <c r="AT173" s="5">
        <f t="shared" si="50"/>
        <v>27.000167387999998</v>
      </c>
      <c r="AU173" s="5">
        <f t="shared" si="51"/>
        <v>47.000000383</v>
      </c>
      <c r="AV173" s="5">
        <f t="shared" si="52"/>
        <v>35.000000362000002</v>
      </c>
      <c r="AW173" s="5">
        <f t="shared" si="53"/>
        <v>62.000000366999998</v>
      </c>
      <c r="AX173" s="5">
        <f t="shared" si="54"/>
        <v>29.000000391</v>
      </c>
      <c r="AY173" s="5">
        <f t="shared" si="55"/>
        <v>77.00000035299999</v>
      </c>
      <c r="AZ173" s="5">
        <f t="shared" si="56"/>
        <v>93.000000376999992</v>
      </c>
      <c r="BA173" s="5">
        <f t="shared" si="57"/>
        <v>41.000000544000002</v>
      </c>
      <c r="BB173" s="5">
        <f t="shared" si="58"/>
        <v>67.000000589999999</v>
      </c>
      <c r="BC173" s="5">
        <f t="shared" si="59"/>
        <v>57.000000526000008</v>
      </c>
      <c r="BD173" s="5">
        <f t="shared" si="60"/>
        <v>713.00017309100008</v>
      </c>
    </row>
    <row r="174" spans="1:56" x14ac:dyDescent="0.2">
      <c r="A174" s="1" t="s">
        <v>186</v>
      </c>
      <c r="B174" s="1">
        <v>168</v>
      </c>
      <c r="C174" s="1">
        <f>'data for boroughs'!C174+'data for boroughs'!$B174/1000000000</f>
        <v>11.000000168</v>
      </c>
      <c r="D174" s="1">
        <f>'data for boroughs'!D174+'data for boroughs'!$B174/1000000000</f>
        <v>11.000000168</v>
      </c>
      <c r="E174" s="1">
        <f>'data for boroughs'!E174+'data for boroughs'!$B174/1000000000</f>
        <v>1.68E-7</v>
      </c>
      <c r="F174" s="1"/>
      <c r="G174" s="1">
        <f>'data for boroughs'!G174+(G$2+$B174)/1000000000</f>
        <v>1.000000169</v>
      </c>
      <c r="H174" s="1">
        <f>'data for boroughs'!H174+(H$2+$B174)/1000000000</f>
        <v>1.6999999999999999E-7</v>
      </c>
      <c r="I174" s="1">
        <f>'data for boroughs'!I174+(I$2+$B174)/1000000000</f>
        <v>1.7100000000000001E-7</v>
      </c>
      <c r="J174" s="1">
        <f>'data for boroughs'!J174+(J$2+$B174)/1000000000</f>
        <v>1.72E-7</v>
      </c>
      <c r="K174" s="1">
        <f>'data for boroughs'!K174+(K$2+$B174)/1000000000</f>
        <v>1.0000001730000001</v>
      </c>
      <c r="L174" s="1">
        <f>'data for boroughs'!L174+(L$2+$B174)/1000000000</f>
        <v>1.000000174</v>
      </c>
      <c r="M174" s="1">
        <f>'data for boroughs'!M174+(M$2+$B174)/1000000000</f>
        <v>2.0000001749999998</v>
      </c>
      <c r="N174" s="1">
        <f>'data for boroughs'!N174+(N$2+$B174)/1000000000</f>
        <v>2.0000001759999999</v>
      </c>
      <c r="O174" s="1">
        <f>'data for boroughs'!O174+(O$2+$B174)/1000000000</f>
        <v>1.7700000000000001E-7</v>
      </c>
      <c r="P174" s="1">
        <f>'data for boroughs'!P174+(P$2+$B174)/1000000000</f>
        <v>1.7800000000000001E-7</v>
      </c>
      <c r="Q174" s="1">
        <f>'data for boroughs'!Q174+(Q$2+$B174)/1000000000</f>
        <v>1.79E-7</v>
      </c>
      <c r="R174" s="1">
        <f>'data for boroughs'!R174+(R$2+$B174)/1000000000</f>
        <v>1.8E-7</v>
      </c>
      <c r="S174" s="1">
        <f>'data for boroughs'!S174+(S$2+$B174)/1000000000</f>
        <v>3.0000001809999999</v>
      </c>
      <c r="T174" s="1">
        <f>'data for boroughs'!T174+(T$2+$B174)/1000000000</f>
        <v>1.000000182</v>
      </c>
      <c r="U174" s="1">
        <f>'data for boroughs'!U174+(U$2+$B174)/1000000000</f>
        <v>1.8300000000000001E-7</v>
      </c>
      <c r="V174" s="1">
        <f>'data for boroughs'!V174+(V$2+$B174)/1000000000</f>
        <v>1.8400000000000001E-7</v>
      </c>
      <c r="W174" s="1">
        <f>'data for boroughs'!W174+(W$2+$B174)/1000000000</f>
        <v>1.85E-7</v>
      </c>
      <c r="X174" s="1">
        <f>'data for boroughs'!X174+(X$2+$B174)/1000000000</f>
        <v>1.86E-7</v>
      </c>
      <c r="Y174" s="1">
        <f>'data for boroughs'!Y174+(Y$2+$B174)/1000000000</f>
        <v>1.8699999999999999E-7</v>
      </c>
      <c r="Z174" s="1">
        <f>'data for boroughs'!Z174+(Z$2+$B174)/1000000000</f>
        <v>1.8799999999999999E-7</v>
      </c>
      <c r="AA174" s="1">
        <f>'data for boroughs'!AA174+(AA$2+$B174)/1000000000</f>
        <v>1.8900000000000001E-7</v>
      </c>
      <c r="AB174" s="1">
        <f>'data for boroughs'!AB174+(AB$2+$B174)/1000000000</f>
        <v>1.9000000000000001E-7</v>
      </c>
      <c r="AC174" s="1">
        <f>'data for boroughs'!AC174+(AC$2+$B174)/1000000000</f>
        <v>1.91E-7</v>
      </c>
      <c r="AD174" s="1">
        <f>'data for boroughs'!AD174+(AD$2+$B174)/1000000000</f>
        <v>1.92E-7</v>
      </c>
      <c r="AE174" s="1">
        <f>'data for boroughs'!AE174+(AE$2+$B174)/1000000000</f>
        <v>1.9299999999999999E-7</v>
      </c>
      <c r="AF174" s="1">
        <f>'data for boroughs'!AF174+(AF$2+$B174)/1000000000</f>
        <v>1.9399999999999999E-7</v>
      </c>
      <c r="AG174" s="1">
        <f>'data for boroughs'!AG174+(AG$2+$B174)/1000000000</f>
        <v>1.9500000000000001E-7</v>
      </c>
      <c r="AH174" s="1">
        <f>'data for boroughs'!AH174+(AH$2+$B174)/1000000000</f>
        <v>1.9600000000000001E-7</v>
      </c>
      <c r="AI174" s="1">
        <f>'data for boroughs'!AI174+(AI$2+$B174)/1000000000</f>
        <v>1.97E-7</v>
      </c>
      <c r="AJ174" s="1">
        <f>'data for boroughs'!AJ174+(AJ$2+$B174)/1000000000</f>
        <v>1.98E-7</v>
      </c>
      <c r="AK174" s="1">
        <f>'data for boroughs'!AK174+(AK$2+$B174)/1000000000</f>
        <v>1.99E-7</v>
      </c>
      <c r="AL174" s="1">
        <f>'data for boroughs'!AL174+(AL$2+$B174)/1000000000</f>
        <v>1.9999999999999999E-7</v>
      </c>
      <c r="AM174" s="1">
        <f>'data for boroughs'!AM174+(AM$2+$B174)/1000000000</f>
        <v>2.0100000000000001E-7</v>
      </c>
      <c r="AN174" s="1">
        <f>'data for boroughs'!AN174+(AN$2+$B174)/1000000000</f>
        <v>2.0200000000000001E-7</v>
      </c>
      <c r="AP174" s="5">
        <f t="shared" si="46"/>
        <v>1.000000354</v>
      </c>
      <c r="AQ174" s="5">
        <f t="shared" si="47"/>
        <v>3.7399999999999999E-7</v>
      </c>
      <c r="AR174" s="5">
        <f t="shared" si="48"/>
        <v>3.7999999999999996E-7</v>
      </c>
      <c r="AS174" s="5">
        <f t="shared" si="49"/>
        <v>7.1199999999999992E-7</v>
      </c>
      <c r="AT174" s="5">
        <f t="shared" si="50"/>
        <v>1.6838999999999998E-4</v>
      </c>
      <c r="AU174" s="5">
        <f t="shared" si="51"/>
        <v>3.8500000000000002E-7</v>
      </c>
      <c r="AV174" s="5">
        <f t="shared" si="52"/>
        <v>1.0000003640000001</v>
      </c>
      <c r="AW174" s="5">
        <f t="shared" si="53"/>
        <v>3.6899999999999998E-7</v>
      </c>
      <c r="AX174" s="5">
        <f t="shared" si="54"/>
        <v>3.9299999999999999E-7</v>
      </c>
      <c r="AY174" s="5">
        <f t="shared" si="55"/>
        <v>2.0000003550000001</v>
      </c>
      <c r="AZ174" s="5">
        <f t="shared" si="56"/>
        <v>3.0000003789999998</v>
      </c>
      <c r="BA174" s="5">
        <f t="shared" si="57"/>
        <v>1.000000547</v>
      </c>
      <c r="BB174" s="5">
        <f t="shared" si="58"/>
        <v>5.9299999999999998E-7</v>
      </c>
      <c r="BC174" s="5">
        <f t="shared" si="59"/>
        <v>3.0000005289999998</v>
      </c>
      <c r="BD174" s="5">
        <f t="shared" si="60"/>
        <v>11.000174123999999</v>
      </c>
    </row>
    <row r="175" spans="1:56" x14ac:dyDescent="0.2">
      <c r="A175" s="1" t="s">
        <v>187</v>
      </c>
      <c r="B175" s="1">
        <v>169</v>
      </c>
      <c r="C175" s="1">
        <f>'data for boroughs'!C175+'data for boroughs'!$B175/1000000000</f>
        <v>19051.000000168999</v>
      </c>
      <c r="D175" s="1">
        <f>'data for boroughs'!D175+'data for boroughs'!$B175/1000000000</f>
        <v>2161.000000169</v>
      </c>
      <c r="E175" s="1">
        <f>'data for boroughs'!E175+'data for boroughs'!$B175/1000000000</f>
        <v>16890.000000168999</v>
      </c>
      <c r="F175" s="1"/>
      <c r="G175" s="1">
        <f>'data for boroughs'!G175+(G$2+$B175)/1000000000</f>
        <v>159.00000016999999</v>
      </c>
      <c r="H175" s="1">
        <f>'data for boroughs'!H175+(H$2+$B175)/1000000000</f>
        <v>1.7100000000000001E-7</v>
      </c>
      <c r="I175" s="1">
        <f>'data for boroughs'!I175+(I$2+$B175)/1000000000</f>
        <v>42.000000172</v>
      </c>
      <c r="J175" s="1">
        <f>'data for boroughs'!J175+(J$2+$B175)/1000000000</f>
        <v>80.000000173000004</v>
      </c>
      <c r="K175" s="1">
        <f>'data for boroughs'!K175+(K$2+$B175)/1000000000</f>
        <v>108.00000017399999</v>
      </c>
      <c r="L175" s="1">
        <f>'data for boroughs'!L175+(L$2+$B175)/1000000000</f>
        <v>79.000000174999997</v>
      </c>
      <c r="M175" s="1">
        <f>'data for boroughs'!M175+(M$2+$B175)/1000000000</f>
        <v>100.000000176</v>
      </c>
      <c r="N175" s="1">
        <f>'data for boroughs'!N175+(N$2+$B175)/1000000000</f>
        <v>105.000000177</v>
      </c>
      <c r="O175" s="1">
        <f>'data for boroughs'!O175+(O$2+$B175)/1000000000</f>
        <v>216.00000017799999</v>
      </c>
      <c r="P175" s="1">
        <f>'data for boroughs'!P175+(P$2+$B175)/1000000000</f>
        <v>898.00000017900004</v>
      </c>
      <c r="Q175" s="1">
        <f>'data for boroughs'!Q175+(Q$2+$B175)/1000000000</f>
        <v>77.000000180000001</v>
      </c>
      <c r="R175" s="1">
        <f>'data for boroughs'!R175+(R$2+$B175)/1000000000</f>
        <v>92.000000181000004</v>
      </c>
      <c r="S175" s="1">
        <f>'data for boroughs'!S175+(S$2+$B175)/1000000000</f>
        <v>129.00000018200001</v>
      </c>
      <c r="T175" s="1">
        <f>'data for boroughs'!T175+(T$2+$B175)/1000000000</f>
        <v>76.000000182999997</v>
      </c>
      <c r="U175" s="1">
        <f>'data for boroughs'!U175+(U$2+$B175)/1000000000</f>
        <v>16890.000000184002</v>
      </c>
      <c r="V175" s="1">
        <f>'data for boroughs'!V175+(V$2+$B175)/1000000000</f>
        <v>110.000000185</v>
      </c>
      <c r="W175" s="1">
        <f>'data for boroughs'!W175+(W$2+$B175)/1000000000</f>
        <v>765.00000018599997</v>
      </c>
      <c r="X175" s="1">
        <f>'data for boroughs'!X175+(X$2+$B175)/1000000000</f>
        <v>187.00000018700001</v>
      </c>
      <c r="Y175" s="1">
        <f>'data for boroughs'!Y175+(Y$2+$B175)/1000000000</f>
        <v>2264.0000001879998</v>
      </c>
      <c r="Z175" s="1">
        <f>'data for boroughs'!Z175+(Z$2+$B175)/1000000000</f>
        <v>124.000000189</v>
      </c>
      <c r="AA175" s="1">
        <f>'data for boroughs'!AA175+(AA$2+$B175)/1000000000</f>
        <v>215.00000019000001</v>
      </c>
      <c r="AB175" s="1">
        <f>'data for boroughs'!AB175+(AB$2+$B175)/1000000000</f>
        <v>2332.0000001909998</v>
      </c>
      <c r="AC175" s="1">
        <f>'data for boroughs'!AC175+(AC$2+$B175)/1000000000</f>
        <v>76.000000192000002</v>
      </c>
      <c r="AD175" s="1">
        <f>'data for boroughs'!AD175+(AD$2+$B175)/1000000000</f>
        <v>4853.0000001930002</v>
      </c>
      <c r="AE175" s="1">
        <f>'data for boroughs'!AE175+(AE$2+$B175)/1000000000</f>
        <v>1292.000000194</v>
      </c>
      <c r="AF175" s="1">
        <f>'data for boroughs'!AF175+(AF$2+$B175)/1000000000</f>
        <v>37.000000194999998</v>
      </c>
      <c r="AG175" s="1">
        <f>'data for boroughs'!AG175+(AG$2+$B175)/1000000000</f>
        <v>1483.000000196</v>
      </c>
      <c r="AH175" s="1">
        <f>'data for boroughs'!AH175+(AH$2+$B175)/1000000000</f>
        <v>2089.0000001970002</v>
      </c>
      <c r="AI175" s="1">
        <f>'data for boroughs'!AI175+(AI$2+$B175)/1000000000</f>
        <v>103.000000198</v>
      </c>
      <c r="AJ175" s="1">
        <f>'data for boroughs'!AJ175+(AJ$2+$B175)/1000000000</f>
        <v>376.000000199</v>
      </c>
      <c r="AK175" s="1">
        <f>'data for boroughs'!AK175+(AK$2+$B175)/1000000000</f>
        <v>195.00000019999999</v>
      </c>
      <c r="AL175" s="1">
        <f>'data for boroughs'!AL175+(AL$2+$B175)/1000000000</f>
        <v>53.000000200999999</v>
      </c>
      <c r="AM175" s="1">
        <f>'data for boroughs'!AM175+(AM$2+$B175)/1000000000</f>
        <v>210.000000202</v>
      </c>
      <c r="AN175" s="1">
        <f>'data for boroughs'!AN175+(AN$2+$B175)/1000000000</f>
        <v>126.000000203</v>
      </c>
      <c r="AP175" s="5">
        <f t="shared" si="46"/>
        <v>924.00000035599999</v>
      </c>
      <c r="AQ175" s="5">
        <f t="shared" si="47"/>
        <v>311.000000376</v>
      </c>
      <c r="AR175" s="5">
        <f t="shared" si="48"/>
        <v>3556.0000003819996</v>
      </c>
      <c r="AS175" s="5">
        <f t="shared" si="49"/>
        <v>1100.0000007160002</v>
      </c>
      <c r="AT175" s="5">
        <f t="shared" si="50"/>
        <v>425.00016939200003</v>
      </c>
      <c r="AU175" s="5">
        <f t="shared" si="51"/>
        <v>3815.000000387</v>
      </c>
      <c r="AV175" s="5">
        <f t="shared" si="52"/>
        <v>184.00000036599999</v>
      </c>
      <c r="AW175" s="5">
        <f t="shared" si="53"/>
        <v>5069.0000003710002</v>
      </c>
      <c r="AX175" s="5">
        <f t="shared" si="54"/>
        <v>232.00000039499997</v>
      </c>
      <c r="AY175" s="5">
        <f t="shared" si="55"/>
        <v>182.000000357</v>
      </c>
      <c r="AZ175" s="5">
        <f t="shared" si="56"/>
        <v>505.00000038100001</v>
      </c>
      <c r="BA175" s="5">
        <f t="shared" si="57"/>
        <v>247.00000054999998</v>
      </c>
      <c r="BB175" s="5">
        <f t="shared" si="58"/>
        <v>2245.0000005960005</v>
      </c>
      <c r="BC175" s="5">
        <f t="shared" si="59"/>
        <v>256.000000532</v>
      </c>
      <c r="BD175" s="5">
        <f t="shared" si="60"/>
        <v>19051.000175157002</v>
      </c>
    </row>
    <row r="176" spans="1:56" x14ac:dyDescent="0.2">
      <c r="A176" s="1" t="s">
        <v>188</v>
      </c>
      <c r="B176" s="1">
        <v>170</v>
      </c>
      <c r="C176" s="1">
        <f>'data for boroughs'!C176+'data for boroughs'!$B176/1000000000</f>
        <v>18252.000000169999</v>
      </c>
      <c r="D176" s="1">
        <f>'data for boroughs'!D176+'data for boroughs'!$B176/1000000000</f>
        <v>9090.0000001699991</v>
      </c>
      <c r="E176" s="1">
        <f>'data for boroughs'!E176+'data for boroughs'!$B176/1000000000</f>
        <v>9162.0000001699991</v>
      </c>
      <c r="F176" s="1"/>
      <c r="G176" s="1">
        <f>'data for boroughs'!G176+(G$2+$B176)/1000000000</f>
        <v>679.00000017100001</v>
      </c>
      <c r="H176" s="1">
        <f>'data for boroughs'!H176+(H$2+$B176)/1000000000</f>
        <v>36.000000172</v>
      </c>
      <c r="I176" s="1">
        <f>'data for boroughs'!I176+(I$2+$B176)/1000000000</f>
        <v>471.00000017299999</v>
      </c>
      <c r="J176" s="1">
        <f>'data for boroughs'!J176+(J$2+$B176)/1000000000</f>
        <v>667.00000017399998</v>
      </c>
      <c r="K176" s="1">
        <f>'data for boroughs'!K176+(K$2+$B176)/1000000000</f>
        <v>525.00000017499997</v>
      </c>
      <c r="L176" s="1">
        <f>'data for boroughs'!L176+(L$2+$B176)/1000000000</f>
        <v>558.00000017599996</v>
      </c>
      <c r="M176" s="1">
        <f>'data for boroughs'!M176+(M$2+$B176)/1000000000</f>
        <v>947.00000017699995</v>
      </c>
      <c r="N176" s="1">
        <f>'data for boroughs'!N176+(N$2+$B176)/1000000000</f>
        <v>689.00000017800005</v>
      </c>
      <c r="O176" s="1">
        <f>'data for boroughs'!O176+(O$2+$B176)/1000000000</f>
        <v>555.00000017900004</v>
      </c>
      <c r="P176" s="1">
        <f>'data for boroughs'!P176+(P$2+$B176)/1000000000</f>
        <v>521.00000018000003</v>
      </c>
      <c r="Q176" s="1">
        <f>'data for boroughs'!Q176+(Q$2+$B176)/1000000000</f>
        <v>721.00000018100002</v>
      </c>
      <c r="R176" s="1">
        <f>'data for boroughs'!R176+(R$2+$B176)/1000000000</f>
        <v>537.00000018200001</v>
      </c>
      <c r="S176" s="1">
        <f>'data for boroughs'!S176+(S$2+$B176)/1000000000</f>
        <v>959.000000183</v>
      </c>
      <c r="T176" s="1">
        <f>'data for boroughs'!T176+(T$2+$B176)/1000000000</f>
        <v>1225.0000001840001</v>
      </c>
      <c r="U176" s="1">
        <f>'data for boroughs'!U176+(U$2+$B176)/1000000000</f>
        <v>9162.0000001850003</v>
      </c>
      <c r="V176" s="1">
        <f>'data for boroughs'!V176+(V$2+$B176)/1000000000</f>
        <v>288.00000018600002</v>
      </c>
      <c r="W176" s="1">
        <f>'data for boroughs'!W176+(W$2+$B176)/1000000000</f>
        <v>809.00000018699996</v>
      </c>
      <c r="X176" s="1">
        <f>'data for boroughs'!X176+(X$2+$B176)/1000000000</f>
        <v>162.000000188</v>
      </c>
      <c r="Y176" s="1">
        <f>'data for boroughs'!Y176+(Y$2+$B176)/1000000000</f>
        <v>977.00000018900005</v>
      </c>
      <c r="Z176" s="1">
        <f>'data for boroughs'!Z176+(Z$2+$B176)/1000000000</f>
        <v>329.00000018999998</v>
      </c>
      <c r="AA176" s="1">
        <f>'data for boroughs'!AA176+(AA$2+$B176)/1000000000</f>
        <v>456.00000019100003</v>
      </c>
      <c r="AB176" s="1">
        <f>'data for boroughs'!AB176+(AB$2+$B176)/1000000000</f>
        <v>872.00000019200002</v>
      </c>
      <c r="AC176" s="1">
        <f>'data for boroughs'!AC176+(AC$2+$B176)/1000000000</f>
        <v>560.00000019300001</v>
      </c>
      <c r="AD176" s="1">
        <f>'data for boroughs'!AD176+(AD$2+$B176)/1000000000</f>
        <v>603.00000019399999</v>
      </c>
      <c r="AE176" s="1">
        <f>'data for boroughs'!AE176+(AE$2+$B176)/1000000000</f>
        <v>689.00000019499998</v>
      </c>
      <c r="AF176" s="1">
        <f>'data for boroughs'!AF176+(AF$2+$B176)/1000000000</f>
        <v>131.000000196</v>
      </c>
      <c r="AG176" s="1">
        <f>'data for boroughs'!AG176+(AG$2+$B176)/1000000000</f>
        <v>540.00000019699996</v>
      </c>
      <c r="AH176" s="1">
        <f>'data for boroughs'!AH176+(AH$2+$B176)/1000000000</f>
        <v>475.00000019800001</v>
      </c>
      <c r="AI176" s="1">
        <f>'data for boroughs'!AI176+(AI$2+$B176)/1000000000</f>
        <v>281.000000199</v>
      </c>
      <c r="AJ176" s="1">
        <f>'data for boroughs'!AJ176+(AJ$2+$B176)/1000000000</f>
        <v>379.00000019999999</v>
      </c>
      <c r="AK176" s="1">
        <f>'data for boroughs'!AK176+(AK$2+$B176)/1000000000</f>
        <v>374.00000020099998</v>
      </c>
      <c r="AL176" s="1">
        <f>'data for boroughs'!AL176+(AL$2+$B176)/1000000000</f>
        <v>524.00000020200002</v>
      </c>
      <c r="AM176" s="1">
        <f>'data for boroughs'!AM176+(AM$2+$B176)/1000000000</f>
        <v>186.00000020300001</v>
      </c>
      <c r="AN176" s="1">
        <f>'data for boroughs'!AN176+(AN$2+$B176)/1000000000</f>
        <v>527.000000204</v>
      </c>
      <c r="AP176" s="5">
        <f t="shared" si="46"/>
        <v>1488.0000003579999</v>
      </c>
      <c r="AQ176" s="5">
        <f t="shared" si="47"/>
        <v>491.00000037799998</v>
      </c>
      <c r="AR176" s="5">
        <f t="shared" si="48"/>
        <v>1666.000000384</v>
      </c>
      <c r="AS176" s="5">
        <f t="shared" si="49"/>
        <v>1382.0000007200001</v>
      </c>
      <c r="AT176" s="5">
        <f t="shared" si="50"/>
        <v>642.00017039400007</v>
      </c>
      <c r="AU176" s="5">
        <f t="shared" si="51"/>
        <v>1412.000000389</v>
      </c>
      <c r="AV176" s="5">
        <f t="shared" si="52"/>
        <v>1085.000000368</v>
      </c>
      <c r="AW176" s="5">
        <f t="shared" si="53"/>
        <v>1158.0000003730001</v>
      </c>
      <c r="AX176" s="5">
        <f t="shared" si="54"/>
        <v>505.00000039700001</v>
      </c>
      <c r="AY176" s="5">
        <f t="shared" si="55"/>
        <v>1410.0000003590001</v>
      </c>
      <c r="AZ176" s="5">
        <f t="shared" si="56"/>
        <v>1338.000000383</v>
      </c>
      <c r="BA176" s="5">
        <f t="shared" si="57"/>
        <v>1556.0000005530001</v>
      </c>
      <c r="BB176" s="5">
        <f t="shared" si="58"/>
        <v>1280.000000599</v>
      </c>
      <c r="BC176" s="5">
        <f t="shared" si="59"/>
        <v>2839.0000005350003</v>
      </c>
      <c r="BD176" s="5">
        <f t="shared" si="60"/>
        <v>18252.000176189998</v>
      </c>
    </row>
    <row r="177" spans="1:56" x14ac:dyDescent="0.2">
      <c r="A177" s="1" t="s">
        <v>189</v>
      </c>
      <c r="B177" s="1">
        <v>171</v>
      </c>
      <c r="C177" s="1">
        <f>'data for boroughs'!C177+'data for boroughs'!$B177/1000000000</f>
        <v>431.00000017100001</v>
      </c>
      <c r="D177" s="1">
        <f>'data for boroughs'!D177+'data for boroughs'!$B177/1000000000</f>
        <v>193.00000017100001</v>
      </c>
      <c r="E177" s="1">
        <f>'data for boroughs'!E177+'data for boroughs'!$B177/1000000000</f>
        <v>238.00000017100001</v>
      </c>
      <c r="F177" s="1"/>
      <c r="G177" s="1">
        <f>'data for boroughs'!G177+(G$2+$B177)/1000000000</f>
        <v>6.000000172</v>
      </c>
      <c r="H177" s="1">
        <f>'data for boroughs'!H177+(H$2+$B177)/1000000000</f>
        <v>1.73E-7</v>
      </c>
      <c r="I177" s="1">
        <f>'data for boroughs'!I177+(I$2+$B177)/1000000000</f>
        <v>21.000000174</v>
      </c>
      <c r="J177" s="1">
        <f>'data for boroughs'!J177+(J$2+$B177)/1000000000</f>
        <v>7.0000001750000003</v>
      </c>
      <c r="K177" s="1">
        <f>'data for boroughs'!K177+(K$2+$B177)/1000000000</f>
        <v>14.000000176</v>
      </c>
      <c r="L177" s="1">
        <f>'data for boroughs'!L177+(L$2+$B177)/1000000000</f>
        <v>6.0000001770000004</v>
      </c>
      <c r="M177" s="1">
        <f>'data for boroughs'!M177+(M$2+$B177)/1000000000</f>
        <v>10.000000178000001</v>
      </c>
      <c r="N177" s="1">
        <f>'data for boroughs'!N177+(N$2+$B177)/1000000000</f>
        <v>17.000000179000001</v>
      </c>
      <c r="O177" s="1">
        <f>'data for boroughs'!O177+(O$2+$B177)/1000000000</f>
        <v>26.000000180000001</v>
      </c>
      <c r="P177" s="1">
        <f>'data for boroughs'!P177+(P$2+$B177)/1000000000</f>
        <v>37.000000180999997</v>
      </c>
      <c r="Q177" s="1">
        <f>'data for boroughs'!Q177+(Q$2+$B177)/1000000000</f>
        <v>14.000000182000001</v>
      </c>
      <c r="R177" s="1">
        <f>'data for boroughs'!R177+(R$2+$B177)/1000000000</f>
        <v>9.0000001829999992</v>
      </c>
      <c r="S177" s="1">
        <f>'data for boroughs'!S177+(S$2+$B177)/1000000000</f>
        <v>12.000000183999999</v>
      </c>
      <c r="T177" s="1">
        <f>'data for boroughs'!T177+(T$2+$B177)/1000000000</f>
        <v>14.000000184999999</v>
      </c>
      <c r="U177" s="1">
        <f>'data for boroughs'!U177+(U$2+$B177)/1000000000</f>
        <v>238.00000018599999</v>
      </c>
      <c r="V177" s="1">
        <f>'data for boroughs'!V177+(V$2+$B177)/1000000000</f>
        <v>12.000000186999999</v>
      </c>
      <c r="W177" s="1">
        <f>'data for boroughs'!W177+(W$2+$B177)/1000000000</f>
        <v>5.0000001879999996</v>
      </c>
      <c r="X177" s="1">
        <f>'data for boroughs'!X177+(X$2+$B177)/1000000000</f>
        <v>11.000000189</v>
      </c>
      <c r="Y177" s="1">
        <f>'data for boroughs'!Y177+(Y$2+$B177)/1000000000</f>
        <v>32.000000190000002</v>
      </c>
      <c r="Z177" s="1">
        <f>'data for boroughs'!Z177+(Z$2+$B177)/1000000000</f>
        <v>6.0000001909999998</v>
      </c>
      <c r="AA177" s="1">
        <f>'data for boroughs'!AA177+(AA$2+$B177)/1000000000</f>
        <v>29.000000192000002</v>
      </c>
      <c r="AB177" s="1">
        <f>'data for boroughs'!AB177+(AB$2+$B177)/1000000000</f>
        <v>14.000000193</v>
      </c>
      <c r="AC177" s="1">
        <f>'data for boroughs'!AC177+(AC$2+$B177)/1000000000</f>
        <v>21.000000193999998</v>
      </c>
      <c r="AD177" s="1">
        <f>'data for boroughs'!AD177+(AD$2+$B177)/1000000000</f>
        <v>26.000000194999998</v>
      </c>
      <c r="AE177" s="1">
        <f>'data for boroughs'!AE177+(AE$2+$B177)/1000000000</f>
        <v>8.0000001960000002</v>
      </c>
      <c r="AF177" s="1">
        <f>'data for boroughs'!AF177+(AF$2+$B177)/1000000000</f>
        <v>2.0000001969999999</v>
      </c>
      <c r="AG177" s="1">
        <f>'data for boroughs'!AG177+(AG$2+$B177)/1000000000</f>
        <v>10.000000198</v>
      </c>
      <c r="AH177" s="1">
        <f>'data for boroughs'!AH177+(AH$2+$B177)/1000000000</f>
        <v>11.000000199</v>
      </c>
      <c r="AI177" s="1">
        <f>'data for boroughs'!AI177+(AI$2+$B177)/1000000000</f>
        <v>1.9999999999999999E-7</v>
      </c>
      <c r="AJ177" s="1">
        <f>'data for boroughs'!AJ177+(AJ$2+$B177)/1000000000</f>
        <v>6.0000002009999998</v>
      </c>
      <c r="AK177" s="1">
        <f>'data for boroughs'!AK177+(AK$2+$B177)/1000000000</f>
        <v>14.000000202000001</v>
      </c>
      <c r="AL177" s="1">
        <f>'data for boroughs'!AL177+(AL$2+$B177)/1000000000</f>
        <v>3.0000002029999999</v>
      </c>
      <c r="AM177" s="1">
        <f>'data for boroughs'!AM177+(AM$2+$B177)/1000000000</f>
        <v>2.04E-7</v>
      </c>
      <c r="AN177" s="1">
        <f>'data for boroughs'!AN177+(AN$2+$B177)/1000000000</f>
        <v>28.000000204999999</v>
      </c>
      <c r="AP177" s="5">
        <f t="shared" si="46"/>
        <v>11.00000036</v>
      </c>
      <c r="AQ177" s="5">
        <f t="shared" si="47"/>
        <v>17.000000379999999</v>
      </c>
      <c r="AR177" s="5">
        <f t="shared" si="48"/>
        <v>40.000000386000004</v>
      </c>
      <c r="AS177" s="5">
        <f t="shared" si="49"/>
        <v>58.000000723999989</v>
      </c>
      <c r="AT177" s="5">
        <f t="shared" si="50"/>
        <v>29.000171396000002</v>
      </c>
      <c r="AU177" s="5">
        <f t="shared" si="51"/>
        <v>24.000000391</v>
      </c>
      <c r="AV177" s="5">
        <f t="shared" si="52"/>
        <v>35.000000369999995</v>
      </c>
      <c r="AW177" s="5">
        <f t="shared" si="53"/>
        <v>52.000000374999999</v>
      </c>
      <c r="AX177" s="5">
        <f t="shared" si="54"/>
        <v>16.000000399000001</v>
      </c>
      <c r="AY177" s="5">
        <f t="shared" si="55"/>
        <v>31.000000361000001</v>
      </c>
      <c r="AZ177" s="5">
        <f t="shared" si="56"/>
        <v>18.000000385</v>
      </c>
      <c r="BA177" s="5">
        <f t="shared" si="57"/>
        <v>55.000000556000003</v>
      </c>
      <c r="BB177" s="5">
        <f t="shared" si="58"/>
        <v>14.000000602</v>
      </c>
      <c r="BC177" s="5">
        <f t="shared" si="59"/>
        <v>31.000000538000002</v>
      </c>
      <c r="BD177" s="5">
        <f t="shared" si="60"/>
        <v>431.00017722300004</v>
      </c>
    </row>
    <row r="178" spans="1:56" x14ac:dyDescent="0.2">
      <c r="A178" s="1" t="s">
        <v>191</v>
      </c>
      <c r="B178" s="1">
        <v>172</v>
      </c>
      <c r="C178" s="1">
        <f>'data for boroughs'!C178+'data for boroughs'!$B178/1000000000</f>
        <v>50.000000172</v>
      </c>
      <c r="D178" s="1">
        <f>'data for boroughs'!D178+'data for boroughs'!$B178/1000000000</f>
        <v>37.000000172</v>
      </c>
      <c r="E178" s="1">
        <f>'data for boroughs'!E178+'data for boroughs'!$B178/1000000000</f>
        <v>13.000000172</v>
      </c>
      <c r="F178" s="1"/>
      <c r="G178" s="1">
        <f>'data for boroughs'!G178+(G$2+$B178)/1000000000</f>
        <v>1.0000001730000001</v>
      </c>
      <c r="H178" s="1">
        <f>'data for boroughs'!H178+(H$2+$B178)/1000000000</f>
        <v>1.74E-7</v>
      </c>
      <c r="I178" s="1">
        <f>'data for boroughs'!I178+(I$2+$B178)/1000000000</f>
        <v>5.0000001750000003</v>
      </c>
      <c r="J178" s="1">
        <f>'data for boroughs'!J178+(J$2+$B178)/1000000000</f>
        <v>2.0000001759999999</v>
      </c>
      <c r="K178" s="1">
        <f>'data for boroughs'!K178+(K$2+$B178)/1000000000</f>
        <v>4.0000001770000004</v>
      </c>
      <c r="L178" s="1">
        <f>'data for boroughs'!L178+(L$2+$B178)/1000000000</f>
        <v>1.7800000000000001E-7</v>
      </c>
      <c r="M178" s="1">
        <f>'data for boroughs'!M178+(M$2+$B178)/1000000000</f>
        <v>1.0000001789999999</v>
      </c>
      <c r="N178" s="1">
        <f>'data for boroughs'!N178+(N$2+$B178)/1000000000</f>
        <v>1.00000018</v>
      </c>
      <c r="O178" s="1">
        <f>'data for boroughs'!O178+(O$2+$B178)/1000000000</f>
        <v>2.0000001809999999</v>
      </c>
      <c r="P178" s="1">
        <f>'data for boroughs'!P178+(P$2+$B178)/1000000000</f>
        <v>1.000000182</v>
      </c>
      <c r="Q178" s="1">
        <f>'data for boroughs'!Q178+(Q$2+$B178)/1000000000</f>
        <v>5.000000183</v>
      </c>
      <c r="R178" s="1">
        <f>'data for boroughs'!R178+(R$2+$B178)/1000000000</f>
        <v>3.0000001840000001</v>
      </c>
      <c r="S178" s="1">
        <f>'data for boroughs'!S178+(S$2+$B178)/1000000000</f>
        <v>4.0000001850000002</v>
      </c>
      <c r="T178" s="1">
        <f>'data for boroughs'!T178+(T$2+$B178)/1000000000</f>
        <v>8.0000001859999994</v>
      </c>
      <c r="U178" s="1">
        <f>'data for boroughs'!U178+(U$2+$B178)/1000000000</f>
        <v>13.000000186999999</v>
      </c>
      <c r="V178" s="1">
        <f>'data for boroughs'!V178+(V$2+$B178)/1000000000</f>
        <v>1.8799999999999999E-7</v>
      </c>
      <c r="W178" s="1">
        <f>'data for boroughs'!W178+(W$2+$B178)/1000000000</f>
        <v>2.0000001890000001</v>
      </c>
      <c r="X178" s="1">
        <f>'data for boroughs'!X178+(X$2+$B178)/1000000000</f>
        <v>1.9000000000000001E-7</v>
      </c>
      <c r="Y178" s="1">
        <f>'data for boroughs'!Y178+(Y$2+$B178)/1000000000</f>
        <v>1.000000191</v>
      </c>
      <c r="Z178" s="1">
        <f>'data for boroughs'!Z178+(Z$2+$B178)/1000000000</f>
        <v>1.92E-7</v>
      </c>
      <c r="AA178" s="1">
        <f>'data for boroughs'!AA178+(AA$2+$B178)/1000000000</f>
        <v>1.000000193</v>
      </c>
      <c r="AB178" s="1">
        <f>'data for boroughs'!AB178+(AB$2+$B178)/1000000000</f>
        <v>1.0000001940000001</v>
      </c>
      <c r="AC178" s="1">
        <f>'data for boroughs'!AC178+(AC$2+$B178)/1000000000</f>
        <v>1.0000001949999999</v>
      </c>
      <c r="AD178" s="1">
        <f>'data for boroughs'!AD178+(AD$2+$B178)/1000000000</f>
        <v>3.0000001959999998</v>
      </c>
      <c r="AE178" s="1">
        <f>'data for boroughs'!AE178+(AE$2+$B178)/1000000000</f>
        <v>1.97E-7</v>
      </c>
      <c r="AF178" s="1">
        <f>'data for boroughs'!AF178+(AF$2+$B178)/1000000000</f>
        <v>1.000000198</v>
      </c>
      <c r="AG178" s="1">
        <f>'data for boroughs'!AG178+(AG$2+$B178)/1000000000</f>
        <v>1.000000199</v>
      </c>
      <c r="AH178" s="1">
        <f>'data for boroughs'!AH178+(AH$2+$B178)/1000000000</f>
        <v>1.9999999999999999E-7</v>
      </c>
      <c r="AI178" s="1">
        <f>'data for boroughs'!AI178+(AI$2+$B178)/1000000000</f>
        <v>1.000000201</v>
      </c>
      <c r="AJ178" s="1">
        <f>'data for boroughs'!AJ178+(AJ$2+$B178)/1000000000</f>
        <v>2.0200000000000001E-7</v>
      </c>
      <c r="AK178" s="1">
        <f>'data for boroughs'!AK178+(AK$2+$B178)/1000000000</f>
        <v>2.03E-7</v>
      </c>
      <c r="AL178" s="1">
        <f>'data for boroughs'!AL178+(AL$2+$B178)/1000000000</f>
        <v>1.000000204</v>
      </c>
      <c r="AM178" s="1">
        <f>'data for boroughs'!AM178+(AM$2+$B178)/1000000000</f>
        <v>2.05E-7</v>
      </c>
      <c r="AN178" s="1">
        <f>'data for boroughs'!AN178+(AN$2+$B178)/1000000000</f>
        <v>2.0599999999999999E-7</v>
      </c>
      <c r="AP178" s="5">
        <f t="shared" si="46"/>
        <v>3.0000003620000002</v>
      </c>
      <c r="AQ178" s="5">
        <f t="shared" si="47"/>
        <v>3.8200000000000001E-7</v>
      </c>
      <c r="AR178" s="5">
        <f t="shared" si="48"/>
        <v>1.0000003880000001</v>
      </c>
      <c r="AS178" s="5">
        <f t="shared" si="49"/>
        <v>4.0000007279999998</v>
      </c>
      <c r="AT178" s="5">
        <f t="shared" si="50"/>
        <v>1.0001723980000001</v>
      </c>
      <c r="AU178" s="5">
        <f t="shared" si="51"/>
        <v>2.0000003930000001</v>
      </c>
      <c r="AV178" s="5">
        <f t="shared" si="52"/>
        <v>5.0000003720000006</v>
      </c>
      <c r="AW178" s="5">
        <f t="shared" si="53"/>
        <v>5.0000003769999992</v>
      </c>
      <c r="AX178" s="5">
        <f t="shared" si="54"/>
        <v>1.0000004009999999</v>
      </c>
      <c r="AY178" s="5">
        <f t="shared" si="55"/>
        <v>6.0000003629999998</v>
      </c>
      <c r="AZ178" s="5">
        <f t="shared" si="56"/>
        <v>4.000000387</v>
      </c>
      <c r="BA178" s="5">
        <f t="shared" si="57"/>
        <v>5.0000005590000001</v>
      </c>
      <c r="BB178" s="5">
        <f t="shared" si="58"/>
        <v>2.0000006049999999</v>
      </c>
      <c r="BC178" s="5">
        <f t="shared" si="59"/>
        <v>11.000000540999999</v>
      </c>
      <c r="BD178" s="5">
        <f t="shared" si="60"/>
        <v>50.000178255999998</v>
      </c>
    </row>
    <row r="179" spans="1:56" x14ac:dyDescent="0.2">
      <c r="A179" s="1" t="s">
        <v>193</v>
      </c>
      <c r="B179" s="1">
        <v>173</v>
      </c>
      <c r="C179" s="1">
        <f>'data for boroughs'!C179+'data for boroughs'!$B179/1000000000</f>
        <v>28547.000000173</v>
      </c>
      <c r="D179" s="1">
        <f>'data for boroughs'!D179+'data for boroughs'!$B179/1000000000</f>
        <v>18885.000000173</v>
      </c>
      <c r="E179" s="1">
        <f>'data for boroughs'!E179+'data for boroughs'!$B179/1000000000</f>
        <v>9662.0000001730004</v>
      </c>
      <c r="F179" s="1"/>
      <c r="G179" s="1">
        <f>'data for boroughs'!G179+(G$2+$B179)/1000000000</f>
        <v>1686.000000174</v>
      </c>
      <c r="H179" s="1">
        <f>'data for boroughs'!H179+(H$2+$B179)/1000000000</f>
        <v>80.000000174999997</v>
      </c>
      <c r="I179" s="1">
        <f>'data for boroughs'!I179+(I$2+$B179)/1000000000</f>
        <v>977.00000017599996</v>
      </c>
      <c r="J179" s="1">
        <f>'data for boroughs'!J179+(J$2+$B179)/1000000000</f>
        <v>2354.0000001769999</v>
      </c>
      <c r="K179" s="1">
        <f>'data for boroughs'!K179+(K$2+$B179)/1000000000</f>
        <v>791.00000017800005</v>
      </c>
      <c r="L179" s="1">
        <f>'data for boroughs'!L179+(L$2+$B179)/1000000000</f>
        <v>1174.0000001789999</v>
      </c>
      <c r="M179" s="1">
        <f>'data for boroughs'!M179+(M$2+$B179)/1000000000</f>
        <v>842.00000018000003</v>
      </c>
      <c r="N179" s="1">
        <f>'data for boroughs'!N179+(N$2+$B179)/1000000000</f>
        <v>2196.0000001809999</v>
      </c>
      <c r="O179" s="1">
        <f>'data for boroughs'!O179+(O$2+$B179)/1000000000</f>
        <v>814.00000018200001</v>
      </c>
      <c r="P179" s="1">
        <f>'data for boroughs'!P179+(P$2+$B179)/1000000000</f>
        <v>254.000000183</v>
      </c>
      <c r="Q179" s="1">
        <f>'data for boroughs'!Q179+(Q$2+$B179)/1000000000</f>
        <v>1258.0000001840001</v>
      </c>
      <c r="R179" s="1">
        <f>'data for boroughs'!R179+(R$2+$B179)/1000000000</f>
        <v>1249.0000001850001</v>
      </c>
      <c r="S179" s="1">
        <f>'data for boroughs'!S179+(S$2+$B179)/1000000000</f>
        <v>3580.0000001859999</v>
      </c>
      <c r="T179" s="1">
        <f>'data for boroughs'!T179+(T$2+$B179)/1000000000</f>
        <v>1630.0000001870001</v>
      </c>
      <c r="U179" s="1">
        <f>'data for boroughs'!U179+(U$2+$B179)/1000000000</f>
        <v>9662.0000001879998</v>
      </c>
      <c r="V179" s="1">
        <f>'data for boroughs'!V179+(V$2+$B179)/1000000000</f>
        <v>86.000000189000005</v>
      </c>
      <c r="W179" s="1">
        <f>'data for boroughs'!W179+(W$2+$B179)/1000000000</f>
        <v>533.00000019000004</v>
      </c>
      <c r="X179" s="1">
        <f>'data for boroughs'!X179+(X$2+$B179)/1000000000</f>
        <v>109.000000191</v>
      </c>
      <c r="Y179" s="1">
        <f>'data for boroughs'!Y179+(Y$2+$B179)/1000000000</f>
        <v>1055.000000192</v>
      </c>
      <c r="Z179" s="1">
        <f>'data for boroughs'!Z179+(Z$2+$B179)/1000000000</f>
        <v>503.00000019300001</v>
      </c>
      <c r="AA179" s="1">
        <f>'data for boroughs'!AA179+(AA$2+$B179)/1000000000</f>
        <v>367.00000019399999</v>
      </c>
      <c r="AB179" s="1">
        <f>'data for boroughs'!AB179+(AB$2+$B179)/1000000000</f>
        <v>1554.000000195</v>
      </c>
      <c r="AC179" s="1">
        <f>'data for boroughs'!AC179+(AC$2+$B179)/1000000000</f>
        <v>244.000000196</v>
      </c>
      <c r="AD179" s="1">
        <f>'data for boroughs'!AD179+(AD$2+$B179)/1000000000</f>
        <v>487.00000019700002</v>
      </c>
      <c r="AE179" s="1">
        <f>'data for boroughs'!AE179+(AE$2+$B179)/1000000000</f>
        <v>231.00000019800001</v>
      </c>
      <c r="AF179" s="1">
        <f>'data for boroughs'!AF179+(AF$2+$B179)/1000000000</f>
        <v>137.000000199</v>
      </c>
      <c r="AG179" s="1">
        <f>'data for boroughs'!AG179+(AG$2+$B179)/1000000000</f>
        <v>298.00000019999999</v>
      </c>
      <c r="AH179" s="1">
        <f>'data for boroughs'!AH179+(AH$2+$B179)/1000000000</f>
        <v>772.00000020100003</v>
      </c>
      <c r="AI179" s="1">
        <f>'data for boroughs'!AI179+(AI$2+$B179)/1000000000</f>
        <v>401.00000020200002</v>
      </c>
      <c r="AJ179" s="1">
        <f>'data for boroughs'!AJ179+(AJ$2+$B179)/1000000000</f>
        <v>875.00000020300001</v>
      </c>
      <c r="AK179" s="1">
        <f>'data for boroughs'!AK179+(AK$2+$B179)/1000000000</f>
        <v>230.000000204</v>
      </c>
      <c r="AL179" s="1">
        <f>'data for boroughs'!AL179+(AL$2+$B179)/1000000000</f>
        <v>1151.0000002050001</v>
      </c>
      <c r="AM179" s="1">
        <f>'data for boroughs'!AM179+(AM$2+$B179)/1000000000</f>
        <v>257.00000020599998</v>
      </c>
      <c r="AN179" s="1">
        <f>'data for boroughs'!AN179+(AN$2+$B179)/1000000000</f>
        <v>372.00000020700003</v>
      </c>
      <c r="AP179" s="5">
        <f t="shared" si="46"/>
        <v>2219.0000003639998</v>
      </c>
      <c r="AQ179" s="5">
        <f t="shared" si="47"/>
        <v>612.00000038400003</v>
      </c>
      <c r="AR179" s="5">
        <f t="shared" si="48"/>
        <v>1286.00000039</v>
      </c>
      <c r="AS179" s="5">
        <f t="shared" si="49"/>
        <v>1669.0000007320002</v>
      </c>
      <c r="AT179" s="5">
        <f t="shared" si="50"/>
        <v>624.00017339999999</v>
      </c>
      <c r="AU179" s="5">
        <f t="shared" si="51"/>
        <v>1852.0000003949999</v>
      </c>
      <c r="AV179" s="5">
        <f t="shared" si="52"/>
        <v>1035.0000003740001</v>
      </c>
      <c r="AW179" s="5">
        <f t="shared" si="53"/>
        <v>1301.0000003790001</v>
      </c>
      <c r="AX179" s="5">
        <f t="shared" si="54"/>
        <v>367.000000403</v>
      </c>
      <c r="AY179" s="5">
        <f t="shared" si="55"/>
        <v>3454.0000003650002</v>
      </c>
      <c r="AZ179" s="5">
        <f t="shared" si="56"/>
        <v>4455.000000389</v>
      </c>
      <c r="BA179" s="5">
        <f t="shared" si="57"/>
        <v>2523.000000562</v>
      </c>
      <c r="BB179" s="5">
        <f t="shared" si="58"/>
        <v>2324.0000006079999</v>
      </c>
      <c r="BC179" s="5">
        <f t="shared" si="59"/>
        <v>4826.0000005439997</v>
      </c>
      <c r="BD179" s="5">
        <f t="shared" si="60"/>
        <v>28547.000179289003</v>
      </c>
    </row>
    <row r="180" spans="1:56" x14ac:dyDescent="0.2">
      <c r="A180" s="1" t="s">
        <v>194</v>
      </c>
      <c r="B180" s="1">
        <v>174</v>
      </c>
      <c r="C180" s="1">
        <f>'data for boroughs'!C180+'data for boroughs'!$B180/1000000000</f>
        <v>154.00000017400001</v>
      </c>
      <c r="D180" s="1">
        <f>'data for boroughs'!D180+'data for boroughs'!$B180/1000000000</f>
        <v>109.00000017399999</v>
      </c>
      <c r="E180" s="1">
        <f>'data for boroughs'!E180+'data for boroughs'!$B180/1000000000</f>
        <v>45.000000174</v>
      </c>
      <c r="F180" s="1"/>
      <c r="G180" s="1">
        <f>'data for boroughs'!G180+(G$2+$B180)/1000000000</f>
        <v>3.0000001749999998</v>
      </c>
      <c r="H180" s="1">
        <f>'data for boroughs'!H180+(H$2+$B180)/1000000000</f>
        <v>1.7599999999999999E-7</v>
      </c>
      <c r="I180" s="1">
        <f>'data for boroughs'!I180+(I$2+$B180)/1000000000</f>
        <v>5.0000001770000004</v>
      </c>
      <c r="J180" s="1">
        <f>'data for boroughs'!J180+(J$2+$B180)/1000000000</f>
        <v>3.0000001780000001</v>
      </c>
      <c r="K180" s="1">
        <f>'data for boroughs'!K180+(K$2+$B180)/1000000000</f>
        <v>4.0000001789999997</v>
      </c>
      <c r="L180" s="1">
        <f>'data for boroughs'!L180+(L$2+$B180)/1000000000</f>
        <v>9.0000001800000007</v>
      </c>
      <c r="M180" s="1">
        <f>'data for boroughs'!M180+(M$2+$B180)/1000000000</f>
        <v>24.000000181000001</v>
      </c>
      <c r="N180" s="1">
        <f>'data for boroughs'!N180+(N$2+$B180)/1000000000</f>
        <v>19.000000182000001</v>
      </c>
      <c r="O180" s="1">
        <f>'data for boroughs'!O180+(O$2+$B180)/1000000000</f>
        <v>3.000000183</v>
      </c>
      <c r="P180" s="1">
        <f>'data for boroughs'!P180+(P$2+$B180)/1000000000</f>
        <v>1.8400000000000001E-7</v>
      </c>
      <c r="Q180" s="1">
        <f>'data for boroughs'!Q180+(Q$2+$B180)/1000000000</f>
        <v>14.000000184999999</v>
      </c>
      <c r="R180" s="1">
        <f>'data for boroughs'!R180+(R$2+$B180)/1000000000</f>
        <v>7.0000001860000003</v>
      </c>
      <c r="S180" s="1">
        <f>'data for boroughs'!S180+(S$2+$B180)/1000000000</f>
        <v>8.0000001869999995</v>
      </c>
      <c r="T180" s="1">
        <f>'data for boroughs'!T180+(T$2+$B180)/1000000000</f>
        <v>10.000000188</v>
      </c>
      <c r="U180" s="1">
        <f>'data for boroughs'!U180+(U$2+$B180)/1000000000</f>
        <v>45.000000188999998</v>
      </c>
      <c r="V180" s="1">
        <f>'data for boroughs'!V180+(V$2+$B180)/1000000000</f>
        <v>1.9000000000000001E-7</v>
      </c>
      <c r="W180" s="1">
        <f>'data for boroughs'!W180+(W$2+$B180)/1000000000</f>
        <v>5.0000001909999998</v>
      </c>
      <c r="X180" s="1">
        <f>'data for boroughs'!X180+(X$2+$B180)/1000000000</f>
        <v>1.92E-7</v>
      </c>
      <c r="Y180" s="1">
        <f>'data for boroughs'!Y180+(Y$2+$B180)/1000000000</f>
        <v>2.000000193</v>
      </c>
      <c r="Z180" s="1">
        <f>'data for boroughs'!Z180+(Z$2+$B180)/1000000000</f>
        <v>1.0000001940000001</v>
      </c>
      <c r="AA180" s="1">
        <f>'data for boroughs'!AA180+(AA$2+$B180)/1000000000</f>
        <v>1.0000001949999999</v>
      </c>
      <c r="AB180" s="1">
        <f>'data for boroughs'!AB180+(AB$2+$B180)/1000000000</f>
        <v>3.0000001959999998</v>
      </c>
      <c r="AC180" s="1">
        <f>'data for boroughs'!AC180+(AC$2+$B180)/1000000000</f>
        <v>1.0000001970000001</v>
      </c>
      <c r="AD180" s="1">
        <f>'data for boroughs'!AD180+(AD$2+$B180)/1000000000</f>
        <v>2.000000198</v>
      </c>
      <c r="AE180" s="1">
        <f>'data for boroughs'!AE180+(AE$2+$B180)/1000000000</f>
        <v>1.99E-7</v>
      </c>
      <c r="AF180" s="1">
        <f>'data for boroughs'!AF180+(AF$2+$B180)/1000000000</f>
        <v>1.0000001999999999</v>
      </c>
      <c r="AG180" s="1">
        <f>'data for boroughs'!AG180+(AG$2+$B180)/1000000000</f>
        <v>7.0000002009999998</v>
      </c>
      <c r="AH180" s="1">
        <f>'data for boroughs'!AH180+(AH$2+$B180)/1000000000</f>
        <v>5.0000002019999998</v>
      </c>
      <c r="AI180" s="1">
        <f>'data for boroughs'!AI180+(AI$2+$B180)/1000000000</f>
        <v>2.0000002029999999</v>
      </c>
      <c r="AJ180" s="1">
        <f>'data for boroughs'!AJ180+(AJ$2+$B180)/1000000000</f>
        <v>11.000000203999999</v>
      </c>
      <c r="AK180" s="1">
        <f>'data for boroughs'!AK180+(AK$2+$B180)/1000000000</f>
        <v>2.05E-7</v>
      </c>
      <c r="AL180" s="1">
        <f>'data for boroughs'!AL180+(AL$2+$B180)/1000000000</f>
        <v>2.0000002060000002</v>
      </c>
      <c r="AM180" s="1">
        <f>'data for boroughs'!AM180+(AM$2+$B180)/1000000000</f>
        <v>2.0699999999999999E-7</v>
      </c>
      <c r="AN180" s="1">
        <f>'data for boroughs'!AN180+(AN$2+$B180)/1000000000</f>
        <v>2.0000002079999999</v>
      </c>
      <c r="AP180" s="5">
        <f t="shared" si="46"/>
        <v>8.0000003660000001</v>
      </c>
      <c r="AQ180" s="5">
        <f t="shared" si="47"/>
        <v>1.000000386</v>
      </c>
      <c r="AR180" s="5">
        <f t="shared" si="48"/>
        <v>2.000000392</v>
      </c>
      <c r="AS180" s="5">
        <f t="shared" si="49"/>
        <v>7.0000007359999996</v>
      </c>
      <c r="AT180" s="5">
        <f t="shared" si="50"/>
        <v>1.0001744019999999</v>
      </c>
      <c r="AU180" s="5">
        <f t="shared" si="51"/>
        <v>10.000000396999999</v>
      </c>
      <c r="AV180" s="5">
        <f t="shared" si="52"/>
        <v>5.000000376</v>
      </c>
      <c r="AW180" s="5">
        <f t="shared" si="53"/>
        <v>5.0000003809999995</v>
      </c>
      <c r="AX180" s="5">
        <f t="shared" si="54"/>
        <v>1.000000405</v>
      </c>
      <c r="AY180" s="5">
        <f t="shared" si="55"/>
        <v>33.000000366999998</v>
      </c>
      <c r="AZ180" s="5">
        <f t="shared" si="56"/>
        <v>19.000000391</v>
      </c>
      <c r="BA180" s="5">
        <f t="shared" si="57"/>
        <v>16.000000565000001</v>
      </c>
      <c r="BB180" s="5">
        <f t="shared" si="58"/>
        <v>9.0000006110000008</v>
      </c>
      <c r="BC180" s="5">
        <f t="shared" si="59"/>
        <v>37.000000546999999</v>
      </c>
      <c r="BD180" s="5">
        <f t="shared" si="60"/>
        <v>154.00018032200001</v>
      </c>
    </row>
    <row r="181" spans="1:56" x14ac:dyDescent="0.2">
      <c r="A181" s="1" t="s">
        <v>195</v>
      </c>
      <c r="B181" s="1">
        <v>175</v>
      </c>
      <c r="C181" s="1">
        <f>'data for boroughs'!C181+'data for boroughs'!$B181/1000000000</f>
        <v>118.000000175</v>
      </c>
      <c r="D181" s="1">
        <f>'data for boroughs'!D181+'data for boroughs'!$B181/1000000000</f>
        <v>75.000000174999997</v>
      </c>
      <c r="E181" s="1">
        <f>'data for boroughs'!E181+'data for boroughs'!$B181/1000000000</f>
        <v>43.000000174999997</v>
      </c>
      <c r="F181" s="1"/>
      <c r="G181" s="1">
        <f>'data for boroughs'!G181+(G$2+$B181)/1000000000</f>
        <v>1.0000001759999999</v>
      </c>
      <c r="H181" s="1">
        <f>'data for boroughs'!H181+(H$2+$B181)/1000000000</f>
        <v>1.7700000000000001E-7</v>
      </c>
      <c r="I181" s="1">
        <f>'data for boroughs'!I181+(I$2+$B181)/1000000000</f>
        <v>13.000000178000001</v>
      </c>
      <c r="J181" s="1">
        <f>'data for boroughs'!J181+(J$2+$B181)/1000000000</f>
        <v>5.0000001789999997</v>
      </c>
      <c r="K181" s="1">
        <f>'data for boroughs'!K181+(K$2+$B181)/1000000000</f>
        <v>4.0000001799999998</v>
      </c>
      <c r="L181" s="1">
        <f>'data for boroughs'!L181+(L$2+$B181)/1000000000</f>
        <v>3.0000001809999999</v>
      </c>
      <c r="M181" s="1">
        <f>'data for boroughs'!M181+(M$2+$B181)/1000000000</f>
        <v>4.000000182</v>
      </c>
      <c r="N181" s="1">
        <f>'data for boroughs'!N181+(N$2+$B181)/1000000000</f>
        <v>13.000000182999999</v>
      </c>
      <c r="O181" s="1">
        <f>'data for boroughs'!O181+(O$2+$B181)/1000000000</f>
        <v>4.0000001840000001</v>
      </c>
      <c r="P181" s="1">
        <f>'data for boroughs'!P181+(P$2+$B181)/1000000000</f>
        <v>7.0000001850000002</v>
      </c>
      <c r="Q181" s="1">
        <f>'data for boroughs'!Q181+(Q$2+$B181)/1000000000</f>
        <v>15.000000185999999</v>
      </c>
      <c r="R181" s="1">
        <f>'data for boroughs'!R181+(R$2+$B181)/1000000000</f>
        <v>2.0000001869999999</v>
      </c>
      <c r="S181" s="1">
        <f>'data for boroughs'!S181+(S$2+$B181)/1000000000</f>
        <v>1.000000188</v>
      </c>
      <c r="T181" s="1">
        <f>'data for boroughs'!T181+(T$2+$B181)/1000000000</f>
        <v>3.0000001890000001</v>
      </c>
      <c r="U181" s="1">
        <f>'data for boroughs'!U181+(U$2+$B181)/1000000000</f>
        <v>43.000000190000002</v>
      </c>
      <c r="V181" s="1">
        <f>'data for boroughs'!V181+(V$2+$B181)/1000000000</f>
        <v>3.0000001909999998</v>
      </c>
      <c r="W181" s="1">
        <f>'data for boroughs'!W181+(W$2+$B181)/1000000000</f>
        <v>3.0000001919999999</v>
      </c>
      <c r="X181" s="1">
        <f>'data for boroughs'!X181+(X$2+$B181)/1000000000</f>
        <v>3.000000193</v>
      </c>
      <c r="Y181" s="1">
        <f>'data for boroughs'!Y181+(Y$2+$B181)/1000000000</f>
        <v>7.0000001940000001</v>
      </c>
      <c r="Z181" s="1">
        <f>'data for boroughs'!Z181+(Z$2+$B181)/1000000000</f>
        <v>2.0000001950000001</v>
      </c>
      <c r="AA181" s="1">
        <f>'data for boroughs'!AA181+(AA$2+$B181)/1000000000</f>
        <v>3.0000001959999998</v>
      </c>
      <c r="AB181" s="1">
        <f>'data for boroughs'!AB181+(AB$2+$B181)/1000000000</f>
        <v>2.0000001969999999</v>
      </c>
      <c r="AC181" s="1">
        <f>'data for boroughs'!AC181+(AC$2+$B181)/1000000000</f>
        <v>5.0000001980000004</v>
      </c>
      <c r="AD181" s="1">
        <f>'data for boroughs'!AD181+(AD$2+$B181)/1000000000</f>
        <v>4.0000001989999996</v>
      </c>
      <c r="AE181" s="1">
        <f>'data for boroughs'!AE181+(AE$2+$B181)/1000000000</f>
        <v>1.9999999999999999E-7</v>
      </c>
      <c r="AF181" s="1">
        <f>'data for boroughs'!AF181+(AF$2+$B181)/1000000000</f>
        <v>2.0100000000000001E-7</v>
      </c>
      <c r="AG181" s="1">
        <f>'data for boroughs'!AG181+(AG$2+$B181)/1000000000</f>
        <v>2.0200000000000001E-7</v>
      </c>
      <c r="AH181" s="1">
        <f>'data for boroughs'!AH181+(AH$2+$B181)/1000000000</f>
        <v>3.0000002029999999</v>
      </c>
      <c r="AI181" s="1">
        <f>'data for boroughs'!AI181+(AI$2+$B181)/1000000000</f>
        <v>1.000000204</v>
      </c>
      <c r="AJ181" s="1">
        <f>'data for boroughs'!AJ181+(AJ$2+$B181)/1000000000</f>
        <v>3.0000002050000001</v>
      </c>
      <c r="AK181" s="1">
        <f>'data for boroughs'!AK181+(AK$2+$B181)/1000000000</f>
        <v>1.0000002059999999</v>
      </c>
      <c r="AL181" s="1">
        <f>'data for boroughs'!AL181+(AL$2+$B181)/1000000000</f>
        <v>2.0699999999999999E-7</v>
      </c>
      <c r="AM181" s="1">
        <f>'data for boroughs'!AM181+(AM$2+$B181)/1000000000</f>
        <v>2.0800000000000001E-7</v>
      </c>
      <c r="AN181" s="1">
        <f>'data for boroughs'!AN181+(AN$2+$B181)/1000000000</f>
        <v>3.000000209</v>
      </c>
      <c r="AP181" s="5">
        <f t="shared" si="46"/>
        <v>4.0000003680000003</v>
      </c>
      <c r="AQ181" s="5">
        <f t="shared" si="47"/>
        <v>5.0000003880000001</v>
      </c>
      <c r="AR181" s="5">
        <f t="shared" si="48"/>
        <v>7.0000003939999997</v>
      </c>
      <c r="AS181" s="5">
        <f t="shared" si="49"/>
        <v>12.000000740000001</v>
      </c>
      <c r="AT181" s="5">
        <f t="shared" si="50"/>
        <v>3.0001754039999997</v>
      </c>
      <c r="AU181" s="5">
        <f t="shared" si="51"/>
        <v>2.0000003989999997</v>
      </c>
      <c r="AV181" s="5">
        <f t="shared" si="52"/>
        <v>9.0000003779999993</v>
      </c>
      <c r="AW181" s="5">
        <f t="shared" si="53"/>
        <v>8.0000003829999997</v>
      </c>
      <c r="AX181" s="5">
        <f t="shared" si="54"/>
        <v>1.0000004069999999</v>
      </c>
      <c r="AY181" s="5">
        <f t="shared" si="55"/>
        <v>28.000000368999999</v>
      </c>
      <c r="AZ181" s="5">
        <f t="shared" si="56"/>
        <v>4.0000003930000005</v>
      </c>
      <c r="BA181" s="5">
        <f t="shared" si="57"/>
        <v>19.000000568000001</v>
      </c>
      <c r="BB181" s="5">
        <f t="shared" si="58"/>
        <v>4.0000006140000002</v>
      </c>
      <c r="BC181" s="5">
        <f t="shared" si="59"/>
        <v>12.000000549999999</v>
      </c>
      <c r="BD181" s="5">
        <f t="shared" si="60"/>
        <v>118.00018135499998</v>
      </c>
    </row>
    <row r="182" spans="1:56" x14ac:dyDescent="0.2">
      <c r="A182" s="1" t="s">
        <v>196</v>
      </c>
      <c r="B182" s="1">
        <v>176</v>
      </c>
      <c r="C182" s="1">
        <f>'data for boroughs'!C182+'data for boroughs'!$B182/1000000000</f>
        <v>114718.00000017601</v>
      </c>
      <c r="D182" s="1">
        <f>'data for boroughs'!D182+'data for boroughs'!$B182/1000000000</f>
        <v>54534.000000175998</v>
      </c>
      <c r="E182" s="1">
        <f>'data for boroughs'!E182+'data for boroughs'!$B182/1000000000</f>
        <v>60184.000000175998</v>
      </c>
      <c r="F182" s="1"/>
      <c r="G182" s="1">
        <f>'data for boroughs'!G182+(G$2+$B182)/1000000000</f>
        <v>1060.0000001769999</v>
      </c>
      <c r="H182" s="1">
        <f>'data for boroughs'!H182+(H$2+$B182)/1000000000</f>
        <v>12.000000178000001</v>
      </c>
      <c r="I182" s="1">
        <f>'data for boroughs'!I182+(I$2+$B182)/1000000000</f>
        <v>6692.0000001790004</v>
      </c>
      <c r="J182" s="1">
        <f>'data for boroughs'!J182+(J$2+$B182)/1000000000</f>
        <v>941.00000018000003</v>
      </c>
      <c r="K182" s="1">
        <f>'data for boroughs'!K182+(K$2+$B182)/1000000000</f>
        <v>2760.0000001809999</v>
      </c>
      <c r="L182" s="1">
        <f>'data for boroughs'!L182+(L$2+$B182)/1000000000</f>
        <v>1547.0000001819999</v>
      </c>
      <c r="M182" s="1">
        <f>'data for boroughs'!M182+(M$2+$B182)/1000000000</f>
        <v>512.000000183</v>
      </c>
      <c r="N182" s="1">
        <f>'data for boroughs'!N182+(N$2+$B182)/1000000000</f>
        <v>6211.0000001839999</v>
      </c>
      <c r="O182" s="1">
        <f>'data for boroughs'!O182+(O$2+$B182)/1000000000</f>
        <v>9554.0000001850003</v>
      </c>
      <c r="P182" s="1">
        <f>'data for boroughs'!P182+(P$2+$B182)/1000000000</f>
        <v>7545.0000001859999</v>
      </c>
      <c r="Q182" s="1">
        <f>'data for boroughs'!Q182+(Q$2+$B182)/1000000000</f>
        <v>13588.000000186999</v>
      </c>
      <c r="R182" s="1">
        <f>'data for boroughs'!R182+(R$2+$B182)/1000000000</f>
        <v>1269.0000001880001</v>
      </c>
      <c r="S182" s="1">
        <f>'data for boroughs'!S182+(S$2+$B182)/1000000000</f>
        <v>1692.000000189</v>
      </c>
      <c r="T182" s="1">
        <f>'data for boroughs'!T182+(T$2+$B182)/1000000000</f>
        <v>1151.00000019</v>
      </c>
      <c r="U182" s="1">
        <f>'data for boroughs'!U182+(U$2+$B182)/1000000000</f>
        <v>60184.000000191001</v>
      </c>
      <c r="V182" s="1">
        <f>'data for boroughs'!V182+(V$2+$B182)/1000000000</f>
        <v>8695.0000001919998</v>
      </c>
      <c r="W182" s="1">
        <f>'data for boroughs'!W182+(W$2+$B182)/1000000000</f>
        <v>3765.0000001929998</v>
      </c>
      <c r="X182" s="1">
        <f>'data for boroughs'!X182+(X$2+$B182)/1000000000</f>
        <v>6011.0000001939998</v>
      </c>
      <c r="Y182" s="1">
        <f>'data for boroughs'!Y182+(Y$2+$B182)/1000000000</f>
        <v>2911.0000001950002</v>
      </c>
      <c r="Z182" s="1">
        <f>'data for boroughs'!Z182+(Z$2+$B182)/1000000000</f>
        <v>2299.0000001960002</v>
      </c>
      <c r="AA182" s="1">
        <f>'data for boroughs'!AA182+(AA$2+$B182)/1000000000</f>
        <v>4715.0000001970002</v>
      </c>
      <c r="AB182" s="1">
        <f>'data for boroughs'!AB182+(AB$2+$B182)/1000000000</f>
        <v>1413.000000198</v>
      </c>
      <c r="AC182" s="1">
        <f>'data for boroughs'!AC182+(AC$2+$B182)/1000000000</f>
        <v>4114.0000001990002</v>
      </c>
      <c r="AD182" s="1">
        <f>'data for boroughs'!AD182+(AD$2+$B182)/1000000000</f>
        <v>13013.0000002</v>
      </c>
      <c r="AE182" s="1">
        <f>'data for boroughs'!AE182+(AE$2+$B182)/1000000000</f>
        <v>1154.0000002009999</v>
      </c>
      <c r="AF182" s="1">
        <f>'data for boroughs'!AF182+(AF$2+$B182)/1000000000</f>
        <v>2241.0000002020001</v>
      </c>
      <c r="AG182" s="1">
        <f>'data for boroughs'!AG182+(AG$2+$B182)/1000000000</f>
        <v>1350.0000002029999</v>
      </c>
      <c r="AH182" s="1">
        <f>'data for boroughs'!AH182+(AH$2+$B182)/1000000000</f>
        <v>1041.0000002039999</v>
      </c>
      <c r="AI182" s="1">
        <f>'data for boroughs'!AI182+(AI$2+$B182)/1000000000</f>
        <v>404.00000020499999</v>
      </c>
      <c r="AJ182" s="1">
        <f>'data for boroughs'!AJ182+(AJ$2+$B182)/1000000000</f>
        <v>1389.0000002060001</v>
      </c>
      <c r="AK182" s="1">
        <f>'data for boroughs'!AK182+(AK$2+$B182)/1000000000</f>
        <v>2049.0000002070001</v>
      </c>
      <c r="AL182" s="1">
        <f>'data for boroughs'!AL182+(AL$2+$B182)/1000000000</f>
        <v>267.00000020800002</v>
      </c>
      <c r="AM182" s="1">
        <f>'data for boroughs'!AM182+(AM$2+$B182)/1000000000</f>
        <v>840.00000020899995</v>
      </c>
      <c r="AN182" s="1">
        <f>'data for boroughs'!AN182+(AN$2+$B182)/1000000000</f>
        <v>2513.0000002100001</v>
      </c>
      <c r="AP182" s="5">
        <f t="shared" si="46"/>
        <v>4825.0000003699997</v>
      </c>
      <c r="AQ182" s="5">
        <f t="shared" si="47"/>
        <v>8310.0000003900004</v>
      </c>
      <c r="AR182" s="5">
        <f t="shared" si="48"/>
        <v>4065.0000003960004</v>
      </c>
      <c r="AS182" s="5">
        <f t="shared" si="49"/>
        <v>17521.000000743999</v>
      </c>
      <c r="AT182" s="5">
        <f t="shared" si="50"/>
        <v>5555.0001764059998</v>
      </c>
      <c r="AU182" s="5">
        <f t="shared" si="51"/>
        <v>2763.0000004009999</v>
      </c>
      <c r="AV182" s="5">
        <f t="shared" si="52"/>
        <v>6874.0000003799996</v>
      </c>
      <c r="AW182" s="5">
        <f t="shared" si="53"/>
        <v>22567.000000385</v>
      </c>
      <c r="AX182" s="5">
        <f t="shared" si="54"/>
        <v>4290.0000004089998</v>
      </c>
      <c r="AY182" s="5">
        <f t="shared" si="55"/>
        <v>19799.000000371001</v>
      </c>
      <c r="AZ182" s="5">
        <f t="shared" si="56"/>
        <v>3081.0000003949999</v>
      </c>
      <c r="BA182" s="5">
        <f t="shared" si="57"/>
        <v>10752.000000571001</v>
      </c>
      <c r="BB182" s="5">
        <f t="shared" si="58"/>
        <v>1712.0000006169998</v>
      </c>
      <c r="BC182" s="5">
        <f t="shared" si="59"/>
        <v>2604.0000005530001</v>
      </c>
      <c r="BD182" s="5">
        <f t="shared" si="60"/>
        <v>114718.000182388</v>
      </c>
    </row>
    <row r="183" spans="1:56" x14ac:dyDescent="0.2">
      <c r="A183" s="1" t="s">
        <v>197</v>
      </c>
      <c r="B183" s="1">
        <v>177</v>
      </c>
      <c r="C183" s="1">
        <f>'data for boroughs'!C183+'data for boroughs'!$B183/1000000000</f>
        <v>10.000000177</v>
      </c>
      <c r="D183" s="1">
        <f>'data for boroughs'!D183+'data for boroughs'!$B183/1000000000</f>
        <v>7.0000001770000004</v>
      </c>
      <c r="E183" s="1">
        <f>'data for boroughs'!E183+'data for boroughs'!$B183/1000000000</f>
        <v>3.000000177</v>
      </c>
      <c r="F183" s="1"/>
      <c r="G183" s="1">
        <f>'data for boroughs'!G183+(G$2+$B183)/1000000000</f>
        <v>4.0000001779999996</v>
      </c>
      <c r="H183" s="1">
        <f>'data for boroughs'!H183+(H$2+$B183)/1000000000</f>
        <v>1.79E-7</v>
      </c>
      <c r="I183" s="1">
        <f>'data for boroughs'!I183+(I$2+$B183)/1000000000</f>
        <v>1.8E-7</v>
      </c>
      <c r="J183" s="1">
        <f>'data for boroughs'!J183+(J$2+$B183)/1000000000</f>
        <v>1.8099999999999999E-7</v>
      </c>
      <c r="K183" s="1">
        <f>'data for boroughs'!K183+(K$2+$B183)/1000000000</f>
        <v>1.8199999999999999E-7</v>
      </c>
      <c r="L183" s="1">
        <f>'data for boroughs'!L183+(L$2+$B183)/1000000000</f>
        <v>1.8300000000000001E-7</v>
      </c>
      <c r="M183" s="1">
        <f>'data for boroughs'!M183+(M$2+$B183)/1000000000</f>
        <v>1.8400000000000001E-7</v>
      </c>
      <c r="N183" s="1">
        <f>'data for boroughs'!N183+(N$2+$B183)/1000000000</f>
        <v>1.85E-7</v>
      </c>
      <c r="O183" s="1">
        <f>'data for boroughs'!O183+(O$2+$B183)/1000000000</f>
        <v>1.86E-7</v>
      </c>
      <c r="P183" s="1">
        <f>'data for boroughs'!P183+(P$2+$B183)/1000000000</f>
        <v>1.8699999999999999E-7</v>
      </c>
      <c r="Q183" s="1">
        <f>'data for boroughs'!Q183+(Q$2+$B183)/1000000000</f>
        <v>1.8799999999999999E-7</v>
      </c>
      <c r="R183" s="1">
        <f>'data for boroughs'!R183+(R$2+$B183)/1000000000</f>
        <v>1.8900000000000001E-7</v>
      </c>
      <c r="S183" s="1">
        <f>'data for boroughs'!S183+(S$2+$B183)/1000000000</f>
        <v>2.0000001900000002</v>
      </c>
      <c r="T183" s="1">
        <f>'data for boroughs'!T183+(T$2+$B183)/1000000000</f>
        <v>1.000000191</v>
      </c>
      <c r="U183" s="1">
        <f>'data for boroughs'!U183+(U$2+$B183)/1000000000</f>
        <v>3.0000001919999999</v>
      </c>
      <c r="V183" s="1">
        <f>'data for boroughs'!V183+(V$2+$B183)/1000000000</f>
        <v>1.9299999999999999E-7</v>
      </c>
      <c r="W183" s="1">
        <f>'data for boroughs'!W183+(W$2+$B183)/1000000000</f>
        <v>1.9399999999999999E-7</v>
      </c>
      <c r="X183" s="1">
        <f>'data for boroughs'!X183+(X$2+$B183)/1000000000</f>
        <v>1.9500000000000001E-7</v>
      </c>
      <c r="Y183" s="1">
        <f>'data for boroughs'!Y183+(Y$2+$B183)/1000000000</f>
        <v>1.9600000000000001E-7</v>
      </c>
      <c r="Z183" s="1">
        <f>'data for boroughs'!Z183+(Z$2+$B183)/1000000000</f>
        <v>1.97E-7</v>
      </c>
      <c r="AA183" s="1">
        <f>'data for boroughs'!AA183+(AA$2+$B183)/1000000000</f>
        <v>1.98E-7</v>
      </c>
      <c r="AB183" s="1">
        <f>'data for boroughs'!AB183+(AB$2+$B183)/1000000000</f>
        <v>1.99E-7</v>
      </c>
      <c r="AC183" s="1">
        <f>'data for boroughs'!AC183+(AC$2+$B183)/1000000000</f>
        <v>1.9999999999999999E-7</v>
      </c>
      <c r="AD183" s="1">
        <f>'data for boroughs'!AD183+(AD$2+$B183)/1000000000</f>
        <v>2.0100000000000001E-7</v>
      </c>
      <c r="AE183" s="1">
        <f>'data for boroughs'!AE183+(AE$2+$B183)/1000000000</f>
        <v>2.0200000000000001E-7</v>
      </c>
      <c r="AF183" s="1">
        <f>'data for boroughs'!AF183+(AF$2+$B183)/1000000000</f>
        <v>2.03E-7</v>
      </c>
      <c r="AG183" s="1">
        <f>'data for boroughs'!AG183+(AG$2+$B183)/1000000000</f>
        <v>2.04E-7</v>
      </c>
      <c r="AH183" s="1">
        <f>'data for boroughs'!AH183+(AH$2+$B183)/1000000000</f>
        <v>2.05E-7</v>
      </c>
      <c r="AI183" s="1">
        <f>'data for boroughs'!AI183+(AI$2+$B183)/1000000000</f>
        <v>2.0599999999999999E-7</v>
      </c>
      <c r="AJ183" s="1">
        <f>'data for boroughs'!AJ183+(AJ$2+$B183)/1000000000</f>
        <v>2.0000002069999998</v>
      </c>
      <c r="AK183" s="1">
        <f>'data for boroughs'!AK183+(AK$2+$B183)/1000000000</f>
        <v>2.0800000000000001E-7</v>
      </c>
      <c r="AL183" s="1">
        <f>'data for boroughs'!AL183+(AL$2+$B183)/1000000000</f>
        <v>1.000000209</v>
      </c>
      <c r="AM183" s="1">
        <f>'data for boroughs'!AM183+(AM$2+$B183)/1000000000</f>
        <v>2.1E-7</v>
      </c>
      <c r="AN183" s="1">
        <f>'data for boroughs'!AN183+(AN$2+$B183)/1000000000</f>
        <v>2.11E-7</v>
      </c>
      <c r="AP183" s="5">
        <f t="shared" si="46"/>
        <v>4.0000003719999997</v>
      </c>
      <c r="AQ183" s="5">
        <f t="shared" si="47"/>
        <v>3.9200000000000002E-7</v>
      </c>
      <c r="AR183" s="5">
        <f t="shared" si="48"/>
        <v>3.9800000000000004E-7</v>
      </c>
      <c r="AS183" s="5">
        <f t="shared" si="49"/>
        <v>7.4799999999999997E-7</v>
      </c>
      <c r="AT183" s="5">
        <f t="shared" si="50"/>
        <v>1.7740799999999999E-4</v>
      </c>
      <c r="AU183" s="5">
        <f t="shared" si="51"/>
        <v>4.03E-7</v>
      </c>
      <c r="AV183" s="5">
        <f t="shared" si="52"/>
        <v>3.8200000000000001E-7</v>
      </c>
      <c r="AW183" s="5">
        <f t="shared" si="53"/>
        <v>3.8700000000000001E-7</v>
      </c>
      <c r="AX183" s="5">
        <f t="shared" si="54"/>
        <v>4.1100000000000001E-7</v>
      </c>
      <c r="AY183" s="5">
        <f t="shared" si="55"/>
        <v>3.7299999999999997E-7</v>
      </c>
      <c r="AZ183" s="5">
        <f t="shared" si="56"/>
        <v>4.000000397</v>
      </c>
      <c r="BA183" s="5">
        <f t="shared" si="57"/>
        <v>5.7400000000000003E-7</v>
      </c>
      <c r="BB183" s="5">
        <f t="shared" si="58"/>
        <v>1.00000062</v>
      </c>
      <c r="BC183" s="5">
        <f t="shared" si="59"/>
        <v>1.000000556</v>
      </c>
      <c r="BD183" s="5">
        <f t="shared" si="60"/>
        <v>10.000183420999997</v>
      </c>
    </row>
    <row r="184" spans="1:56" x14ac:dyDescent="0.2">
      <c r="A184" s="1" t="s">
        <v>198</v>
      </c>
      <c r="B184" s="1">
        <v>178</v>
      </c>
      <c r="C184" s="1">
        <f>'data for boroughs'!C184+'data for boroughs'!$B184/1000000000</f>
        <v>2.0000001780000001</v>
      </c>
      <c r="D184" s="1">
        <f>'data for boroughs'!D184+'data for boroughs'!$B184/1000000000</f>
        <v>1.0000001780000001</v>
      </c>
      <c r="E184" s="1">
        <f>'data for boroughs'!E184+'data for boroughs'!$B184/1000000000</f>
        <v>1.0000001780000001</v>
      </c>
      <c r="F184" s="1"/>
      <c r="G184" s="1">
        <f>'data for boroughs'!G184+(G$2+$B184)/1000000000</f>
        <v>1.79E-7</v>
      </c>
      <c r="H184" s="1">
        <f>'data for boroughs'!H184+(H$2+$B184)/1000000000</f>
        <v>1.8E-7</v>
      </c>
      <c r="I184" s="1">
        <f>'data for boroughs'!I184+(I$2+$B184)/1000000000</f>
        <v>1.8099999999999999E-7</v>
      </c>
      <c r="J184" s="1">
        <f>'data for boroughs'!J184+(J$2+$B184)/1000000000</f>
        <v>1.8199999999999999E-7</v>
      </c>
      <c r="K184" s="1">
        <f>'data for boroughs'!K184+(K$2+$B184)/1000000000</f>
        <v>1.8300000000000001E-7</v>
      </c>
      <c r="L184" s="1">
        <f>'data for boroughs'!L184+(L$2+$B184)/1000000000</f>
        <v>1.8400000000000001E-7</v>
      </c>
      <c r="M184" s="1">
        <f>'data for boroughs'!M184+(M$2+$B184)/1000000000</f>
        <v>1.85E-7</v>
      </c>
      <c r="N184" s="1">
        <f>'data for boroughs'!N184+(N$2+$B184)/1000000000</f>
        <v>1.86E-7</v>
      </c>
      <c r="O184" s="1">
        <f>'data for boroughs'!O184+(O$2+$B184)/1000000000</f>
        <v>1.8699999999999999E-7</v>
      </c>
      <c r="P184" s="1">
        <f>'data for boroughs'!P184+(P$2+$B184)/1000000000</f>
        <v>1.8799999999999999E-7</v>
      </c>
      <c r="Q184" s="1">
        <f>'data for boroughs'!Q184+(Q$2+$B184)/1000000000</f>
        <v>1.8900000000000001E-7</v>
      </c>
      <c r="R184" s="1">
        <f>'data for boroughs'!R184+(R$2+$B184)/1000000000</f>
        <v>1.9000000000000001E-7</v>
      </c>
      <c r="S184" s="1">
        <f>'data for boroughs'!S184+(S$2+$B184)/1000000000</f>
        <v>1.000000191</v>
      </c>
      <c r="T184" s="1">
        <f>'data for boroughs'!T184+(T$2+$B184)/1000000000</f>
        <v>1.92E-7</v>
      </c>
      <c r="U184" s="1">
        <f>'data for boroughs'!U184+(U$2+$B184)/1000000000</f>
        <v>1.000000193</v>
      </c>
      <c r="V184" s="1">
        <f>'data for boroughs'!V184+(V$2+$B184)/1000000000</f>
        <v>1.9399999999999999E-7</v>
      </c>
      <c r="W184" s="1">
        <f>'data for boroughs'!W184+(W$2+$B184)/1000000000</f>
        <v>1.9500000000000001E-7</v>
      </c>
      <c r="X184" s="1">
        <f>'data for boroughs'!X184+(X$2+$B184)/1000000000</f>
        <v>1.9600000000000001E-7</v>
      </c>
      <c r="Y184" s="1">
        <f>'data for boroughs'!Y184+(Y$2+$B184)/1000000000</f>
        <v>1.97E-7</v>
      </c>
      <c r="Z184" s="1">
        <f>'data for boroughs'!Z184+(Z$2+$B184)/1000000000</f>
        <v>1.98E-7</v>
      </c>
      <c r="AA184" s="1">
        <f>'data for boroughs'!AA184+(AA$2+$B184)/1000000000</f>
        <v>1.000000199</v>
      </c>
      <c r="AB184" s="1">
        <f>'data for boroughs'!AB184+(AB$2+$B184)/1000000000</f>
        <v>1.9999999999999999E-7</v>
      </c>
      <c r="AC184" s="1">
        <f>'data for boroughs'!AC184+(AC$2+$B184)/1000000000</f>
        <v>2.0100000000000001E-7</v>
      </c>
      <c r="AD184" s="1">
        <f>'data for boroughs'!AD184+(AD$2+$B184)/1000000000</f>
        <v>2.0200000000000001E-7</v>
      </c>
      <c r="AE184" s="1">
        <f>'data for boroughs'!AE184+(AE$2+$B184)/1000000000</f>
        <v>2.03E-7</v>
      </c>
      <c r="AF184" s="1">
        <f>'data for boroughs'!AF184+(AF$2+$B184)/1000000000</f>
        <v>2.04E-7</v>
      </c>
      <c r="AG184" s="1">
        <f>'data for boroughs'!AG184+(AG$2+$B184)/1000000000</f>
        <v>2.05E-7</v>
      </c>
      <c r="AH184" s="1">
        <f>'data for boroughs'!AH184+(AH$2+$B184)/1000000000</f>
        <v>2.0599999999999999E-7</v>
      </c>
      <c r="AI184" s="1">
        <f>'data for boroughs'!AI184+(AI$2+$B184)/1000000000</f>
        <v>2.0699999999999999E-7</v>
      </c>
      <c r="AJ184" s="1">
        <f>'data for boroughs'!AJ184+(AJ$2+$B184)/1000000000</f>
        <v>2.0800000000000001E-7</v>
      </c>
      <c r="AK184" s="1">
        <f>'data for boroughs'!AK184+(AK$2+$B184)/1000000000</f>
        <v>2.0900000000000001E-7</v>
      </c>
      <c r="AL184" s="1">
        <f>'data for boroughs'!AL184+(AL$2+$B184)/1000000000</f>
        <v>2.1E-7</v>
      </c>
      <c r="AM184" s="1">
        <f>'data for boroughs'!AM184+(AM$2+$B184)/1000000000</f>
        <v>2.11E-7</v>
      </c>
      <c r="AN184" s="1">
        <f>'data for boroughs'!AN184+(AN$2+$B184)/1000000000</f>
        <v>2.1199999999999999E-7</v>
      </c>
      <c r="AP184" s="5">
        <f t="shared" si="46"/>
        <v>3.7400000000000004E-7</v>
      </c>
      <c r="AQ184" s="5">
        <f t="shared" si="47"/>
        <v>3.9400000000000001E-7</v>
      </c>
      <c r="AR184" s="5">
        <f t="shared" si="48"/>
        <v>3.9999999999999998E-7</v>
      </c>
      <c r="AS184" s="5">
        <f t="shared" si="49"/>
        <v>7.5199999999999996E-7</v>
      </c>
      <c r="AT184" s="5">
        <f t="shared" si="50"/>
        <v>1.00017841</v>
      </c>
      <c r="AU184" s="5">
        <f t="shared" si="51"/>
        <v>4.0499999999999999E-7</v>
      </c>
      <c r="AV184" s="5">
        <f t="shared" si="52"/>
        <v>3.8400000000000005E-7</v>
      </c>
      <c r="AW184" s="5">
        <f t="shared" si="53"/>
        <v>3.89E-7</v>
      </c>
      <c r="AX184" s="5">
        <f t="shared" si="54"/>
        <v>4.1300000000000001E-7</v>
      </c>
      <c r="AY184" s="5">
        <f t="shared" si="55"/>
        <v>3.7500000000000001E-7</v>
      </c>
      <c r="AZ184" s="5">
        <f t="shared" si="56"/>
        <v>1.0000003989999999</v>
      </c>
      <c r="BA184" s="5">
        <f t="shared" si="57"/>
        <v>5.7699999999999994E-7</v>
      </c>
      <c r="BB184" s="5">
        <f t="shared" si="58"/>
        <v>6.2300000000000001E-7</v>
      </c>
      <c r="BC184" s="5">
        <f t="shared" si="59"/>
        <v>5.5899999999999996E-7</v>
      </c>
      <c r="BD184" s="5">
        <f t="shared" si="60"/>
        <v>2.0001844539999998</v>
      </c>
    </row>
    <row r="185" spans="1:56" x14ac:dyDescent="0.2">
      <c r="A185" s="1" t="s">
        <v>200</v>
      </c>
      <c r="B185" s="1">
        <v>179</v>
      </c>
      <c r="C185" s="1">
        <f>'data for boroughs'!C185+'data for boroughs'!$B185/1000000000</f>
        <v>12.000000179000001</v>
      </c>
      <c r="D185" s="1">
        <f>'data for boroughs'!D185+'data for boroughs'!$B185/1000000000</f>
        <v>5.0000001789999997</v>
      </c>
      <c r="E185" s="1">
        <f>'data for boroughs'!E185+'data for boroughs'!$B185/1000000000</f>
        <v>7.0000001789999997</v>
      </c>
      <c r="F185" s="1"/>
      <c r="G185" s="1">
        <f>'data for boroughs'!G185+(G$2+$B185)/1000000000</f>
        <v>1.8E-7</v>
      </c>
      <c r="H185" s="1">
        <f>'data for boroughs'!H185+(H$2+$B185)/1000000000</f>
        <v>1.8099999999999999E-7</v>
      </c>
      <c r="I185" s="1">
        <f>'data for boroughs'!I185+(I$2+$B185)/1000000000</f>
        <v>1.000000182</v>
      </c>
      <c r="J185" s="1">
        <f>'data for boroughs'!J185+(J$2+$B185)/1000000000</f>
        <v>1.8300000000000001E-7</v>
      </c>
      <c r="K185" s="1">
        <f>'data for boroughs'!K185+(K$2+$B185)/1000000000</f>
        <v>1.8400000000000001E-7</v>
      </c>
      <c r="L185" s="1">
        <f>'data for boroughs'!L185+(L$2+$B185)/1000000000</f>
        <v>1.85E-7</v>
      </c>
      <c r="M185" s="1">
        <f>'data for boroughs'!M185+(M$2+$B185)/1000000000</f>
        <v>1.86E-7</v>
      </c>
      <c r="N185" s="1">
        <f>'data for boroughs'!N185+(N$2+$B185)/1000000000</f>
        <v>1.0000001869999999</v>
      </c>
      <c r="O185" s="1">
        <f>'data for boroughs'!O185+(O$2+$B185)/1000000000</f>
        <v>2.000000188</v>
      </c>
      <c r="P185" s="1">
        <f>'data for boroughs'!P185+(P$2+$B185)/1000000000</f>
        <v>1.8900000000000001E-7</v>
      </c>
      <c r="Q185" s="1">
        <f>'data for boroughs'!Q185+(Q$2+$B185)/1000000000</f>
        <v>1.9000000000000001E-7</v>
      </c>
      <c r="R185" s="1">
        <f>'data for boroughs'!R185+(R$2+$B185)/1000000000</f>
        <v>1.91E-7</v>
      </c>
      <c r="S185" s="1">
        <f>'data for boroughs'!S185+(S$2+$B185)/1000000000</f>
        <v>1.92E-7</v>
      </c>
      <c r="T185" s="1">
        <f>'data for boroughs'!T185+(T$2+$B185)/1000000000</f>
        <v>1.000000193</v>
      </c>
      <c r="U185" s="1">
        <f>'data for boroughs'!U185+(U$2+$B185)/1000000000</f>
        <v>7.0000001940000001</v>
      </c>
      <c r="V185" s="1">
        <f>'data for boroughs'!V185+(V$2+$B185)/1000000000</f>
        <v>1.9500000000000001E-7</v>
      </c>
      <c r="W185" s="1">
        <f>'data for boroughs'!W185+(W$2+$B185)/1000000000</f>
        <v>1.9600000000000001E-7</v>
      </c>
      <c r="X185" s="1">
        <f>'data for boroughs'!X185+(X$2+$B185)/1000000000</f>
        <v>1.0000001970000001</v>
      </c>
      <c r="Y185" s="1">
        <f>'data for boroughs'!Y185+(Y$2+$B185)/1000000000</f>
        <v>1.98E-7</v>
      </c>
      <c r="Z185" s="1">
        <f>'data for boroughs'!Z185+(Z$2+$B185)/1000000000</f>
        <v>1.99E-7</v>
      </c>
      <c r="AA185" s="1">
        <f>'data for boroughs'!AA185+(AA$2+$B185)/1000000000</f>
        <v>1.9999999999999999E-7</v>
      </c>
      <c r="AB185" s="1">
        <f>'data for boroughs'!AB185+(AB$2+$B185)/1000000000</f>
        <v>2.0000002010000002</v>
      </c>
      <c r="AC185" s="1">
        <f>'data for boroughs'!AC185+(AC$2+$B185)/1000000000</f>
        <v>2.0200000000000001E-7</v>
      </c>
      <c r="AD185" s="1">
        <f>'data for boroughs'!AD185+(AD$2+$B185)/1000000000</f>
        <v>2.03E-7</v>
      </c>
      <c r="AE185" s="1">
        <f>'data for boroughs'!AE185+(AE$2+$B185)/1000000000</f>
        <v>2.000000204</v>
      </c>
      <c r="AF185" s="1">
        <f>'data for boroughs'!AF185+(AF$2+$B185)/1000000000</f>
        <v>2.05E-7</v>
      </c>
      <c r="AG185" s="1">
        <f>'data for boroughs'!AG185+(AG$2+$B185)/1000000000</f>
        <v>2.0599999999999999E-7</v>
      </c>
      <c r="AH185" s="1">
        <f>'data for boroughs'!AH185+(AH$2+$B185)/1000000000</f>
        <v>2.0699999999999999E-7</v>
      </c>
      <c r="AI185" s="1">
        <f>'data for boroughs'!AI185+(AI$2+$B185)/1000000000</f>
        <v>1.0000002079999999</v>
      </c>
      <c r="AJ185" s="1">
        <f>'data for boroughs'!AJ185+(AJ$2+$B185)/1000000000</f>
        <v>1.000000209</v>
      </c>
      <c r="AK185" s="1">
        <f>'data for boroughs'!AK185+(AK$2+$B185)/1000000000</f>
        <v>2.1E-7</v>
      </c>
      <c r="AL185" s="1">
        <f>'data for boroughs'!AL185+(AL$2+$B185)/1000000000</f>
        <v>2.11E-7</v>
      </c>
      <c r="AM185" s="1">
        <f>'data for boroughs'!AM185+(AM$2+$B185)/1000000000</f>
        <v>2.1199999999999999E-7</v>
      </c>
      <c r="AN185" s="1">
        <f>'data for boroughs'!AN185+(AN$2+$B185)/1000000000</f>
        <v>2.1299999999999999E-7</v>
      </c>
      <c r="AP185" s="5">
        <f t="shared" si="46"/>
        <v>3.7599999999999998E-7</v>
      </c>
      <c r="AQ185" s="5">
        <f t="shared" si="47"/>
        <v>1.0000003960000001</v>
      </c>
      <c r="AR185" s="5">
        <f t="shared" si="48"/>
        <v>2.000000402</v>
      </c>
      <c r="AS185" s="5">
        <f t="shared" si="49"/>
        <v>7.5600000000000005E-7</v>
      </c>
      <c r="AT185" s="5">
        <f t="shared" si="50"/>
        <v>1.79412E-4</v>
      </c>
      <c r="AU185" s="5">
        <f t="shared" si="51"/>
        <v>2.0000004070000004</v>
      </c>
      <c r="AV185" s="5">
        <f t="shared" si="52"/>
        <v>3.8599999999999999E-7</v>
      </c>
      <c r="AW185" s="5">
        <f t="shared" si="53"/>
        <v>2.0000003909999999</v>
      </c>
      <c r="AX185" s="5">
        <f t="shared" si="54"/>
        <v>4.15E-7</v>
      </c>
      <c r="AY185" s="5">
        <f t="shared" si="55"/>
        <v>1.0000003769999999</v>
      </c>
      <c r="AZ185" s="5">
        <f t="shared" si="56"/>
        <v>1.0000004009999999</v>
      </c>
      <c r="BA185" s="5">
        <f t="shared" si="57"/>
        <v>1.00000058</v>
      </c>
      <c r="BB185" s="5">
        <f t="shared" si="58"/>
        <v>1.0000006259999998</v>
      </c>
      <c r="BC185" s="5">
        <f t="shared" si="59"/>
        <v>1.0000005619999999</v>
      </c>
      <c r="BD185" s="5">
        <f t="shared" si="60"/>
        <v>12.000185487000001</v>
      </c>
    </row>
    <row r="186" spans="1:56" x14ac:dyDescent="0.2">
      <c r="A186" s="1" t="s">
        <v>199</v>
      </c>
      <c r="B186" s="1">
        <v>180</v>
      </c>
      <c r="C186" s="1">
        <f>'data for boroughs'!C186+'data for boroughs'!$B186/1000000000</f>
        <v>5385.0000001799999</v>
      </c>
      <c r="D186" s="1">
        <f>'data for boroughs'!D186+'data for boroughs'!$B186/1000000000</f>
        <v>2953.0000001799999</v>
      </c>
      <c r="E186" s="1">
        <f>'data for boroughs'!E186+'data for boroughs'!$B186/1000000000</f>
        <v>2432.0000001799999</v>
      </c>
      <c r="F186" s="1"/>
      <c r="G186" s="1">
        <f>'data for boroughs'!G186+(G$2+$B186)/1000000000</f>
        <v>250.00000018099999</v>
      </c>
      <c r="H186" s="1">
        <f>'data for boroughs'!H186+(H$2+$B186)/1000000000</f>
        <v>16.000000182000001</v>
      </c>
      <c r="I186" s="1">
        <f>'data for boroughs'!I186+(I$2+$B186)/1000000000</f>
        <v>235.000000183</v>
      </c>
      <c r="J186" s="1">
        <f>'data for boroughs'!J186+(J$2+$B186)/1000000000</f>
        <v>143.00000018399999</v>
      </c>
      <c r="K186" s="1">
        <f>'data for boroughs'!K186+(K$2+$B186)/1000000000</f>
        <v>177.000000185</v>
      </c>
      <c r="L186" s="1">
        <f>'data for boroughs'!L186+(L$2+$B186)/1000000000</f>
        <v>241.00000018599999</v>
      </c>
      <c r="M186" s="1">
        <f>'data for boroughs'!M186+(M$2+$B186)/1000000000</f>
        <v>302.00000018700001</v>
      </c>
      <c r="N186" s="1">
        <f>'data for boroughs'!N186+(N$2+$B186)/1000000000</f>
        <v>162.000000188</v>
      </c>
      <c r="O186" s="1">
        <f>'data for boroughs'!O186+(O$2+$B186)/1000000000</f>
        <v>152.00000018899999</v>
      </c>
      <c r="P186" s="1">
        <f>'data for boroughs'!P186+(P$2+$B186)/1000000000</f>
        <v>65.000000189999994</v>
      </c>
      <c r="Q186" s="1">
        <f>'data for boroughs'!Q186+(Q$2+$B186)/1000000000</f>
        <v>200.000000191</v>
      </c>
      <c r="R186" s="1">
        <f>'data for boroughs'!R186+(R$2+$B186)/1000000000</f>
        <v>246.00000019199999</v>
      </c>
      <c r="S186" s="1">
        <f>'data for boroughs'!S186+(S$2+$B186)/1000000000</f>
        <v>352.00000019300001</v>
      </c>
      <c r="T186" s="1">
        <f>'data for boroughs'!T186+(T$2+$B186)/1000000000</f>
        <v>412.00000019399999</v>
      </c>
      <c r="U186" s="1">
        <f>'data for boroughs'!U186+(U$2+$B186)/1000000000</f>
        <v>2432.0000001950002</v>
      </c>
      <c r="V186" s="1">
        <f>'data for boroughs'!V186+(V$2+$B186)/1000000000</f>
        <v>21.000000195999998</v>
      </c>
      <c r="W186" s="1">
        <f>'data for boroughs'!W186+(W$2+$B186)/1000000000</f>
        <v>202.00000019699999</v>
      </c>
      <c r="X186" s="1">
        <f>'data for boroughs'!X186+(X$2+$B186)/1000000000</f>
        <v>56.000000198000002</v>
      </c>
      <c r="Y186" s="1">
        <f>'data for boroughs'!Y186+(Y$2+$B186)/1000000000</f>
        <v>172.000000199</v>
      </c>
      <c r="Z186" s="1">
        <f>'data for boroughs'!Z186+(Z$2+$B186)/1000000000</f>
        <v>89.000000200000002</v>
      </c>
      <c r="AA186" s="1">
        <f>'data for boroughs'!AA186+(AA$2+$B186)/1000000000</f>
        <v>92.000000201000006</v>
      </c>
      <c r="AB186" s="1">
        <f>'data for boroughs'!AB186+(AB$2+$B186)/1000000000</f>
        <v>207.000000202</v>
      </c>
      <c r="AC186" s="1">
        <f>'data for boroughs'!AC186+(AC$2+$B186)/1000000000</f>
        <v>86.000000202999999</v>
      </c>
      <c r="AD186" s="1">
        <f>'data for boroughs'!AD186+(AD$2+$B186)/1000000000</f>
        <v>101.000000204</v>
      </c>
      <c r="AE186" s="1">
        <f>'data for boroughs'!AE186+(AE$2+$B186)/1000000000</f>
        <v>147.00000020499999</v>
      </c>
      <c r="AF186" s="1">
        <f>'data for boroughs'!AF186+(AF$2+$B186)/1000000000</f>
        <v>12.000000205999999</v>
      </c>
      <c r="AG186" s="1">
        <f>'data for boroughs'!AG186+(AG$2+$B186)/1000000000</f>
        <v>174.000000207</v>
      </c>
      <c r="AH186" s="1">
        <f>'data for boroughs'!AH186+(AH$2+$B186)/1000000000</f>
        <v>123.000000208</v>
      </c>
      <c r="AI186" s="1">
        <f>'data for boroughs'!AI186+(AI$2+$B186)/1000000000</f>
        <v>207.00000020900001</v>
      </c>
      <c r="AJ186" s="1">
        <f>'data for boroughs'!AJ186+(AJ$2+$B186)/1000000000</f>
        <v>323.00000021</v>
      </c>
      <c r="AK186" s="1">
        <f>'data for boroughs'!AK186+(AK$2+$B186)/1000000000</f>
        <v>107.000000211</v>
      </c>
      <c r="AL186" s="1">
        <f>'data for boroughs'!AL186+(AL$2+$B186)/1000000000</f>
        <v>172.000000212</v>
      </c>
      <c r="AM186" s="1">
        <f>'data for boroughs'!AM186+(AM$2+$B186)/1000000000</f>
        <v>76.000000213000007</v>
      </c>
      <c r="AN186" s="1">
        <f>'data for boroughs'!AN186+(AN$2+$B186)/1000000000</f>
        <v>65.000000213999996</v>
      </c>
      <c r="AP186" s="5">
        <f t="shared" si="46"/>
        <v>452.00000037799998</v>
      </c>
      <c r="AQ186" s="5">
        <f t="shared" si="47"/>
        <v>145.000000398</v>
      </c>
      <c r="AR186" s="5">
        <f t="shared" si="48"/>
        <v>319.00000040399999</v>
      </c>
      <c r="AS186" s="5">
        <f t="shared" si="49"/>
        <v>348.00000075999992</v>
      </c>
      <c r="AT186" s="5">
        <f t="shared" si="50"/>
        <v>168.000180414</v>
      </c>
      <c r="AU186" s="5">
        <f t="shared" si="51"/>
        <v>381.00000040899999</v>
      </c>
      <c r="AV186" s="5">
        <f t="shared" si="52"/>
        <v>263.00000038799999</v>
      </c>
      <c r="AW186" s="5">
        <f t="shared" si="53"/>
        <v>253.00000039299999</v>
      </c>
      <c r="AX186" s="5">
        <f t="shared" si="54"/>
        <v>119.000000417</v>
      </c>
      <c r="AY186" s="5">
        <f t="shared" si="55"/>
        <v>362.00000037899997</v>
      </c>
      <c r="AZ186" s="5">
        <f t="shared" si="56"/>
        <v>675.00000040300006</v>
      </c>
      <c r="BA186" s="5">
        <f t="shared" si="57"/>
        <v>541.00000058299997</v>
      </c>
      <c r="BB186" s="5">
        <f t="shared" si="58"/>
        <v>502.00000062900006</v>
      </c>
      <c r="BC186" s="5">
        <f t="shared" si="59"/>
        <v>857.00000056499994</v>
      </c>
      <c r="BD186" s="5">
        <f t="shared" si="60"/>
        <v>5385.0001865200002</v>
      </c>
    </row>
    <row r="187" spans="1:56" x14ac:dyDescent="0.2">
      <c r="A187" s="1" t="s">
        <v>119</v>
      </c>
      <c r="B187" s="1">
        <v>181</v>
      </c>
      <c r="C187" s="1">
        <f>'data for boroughs'!C187+'data for boroughs'!$B187/1000000000</f>
        <v>1483.0000001809999</v>
      </c>
      <c r="D187" s="1">
        <f>'data for boroughs'!D187+'data for boroughs'!$B187/1000000000</f>
        <v>690.00000018100002</v>
      </c>
      <c r="E187" s="1">
        <f>'data for boroughs'!E187+'data for boroughs'!$B187/1000000000</f>
        <v>793.00000018100002</v>
      </c>
      <c r="F187" s="1"/>
      <c r="G187" s="1">
        <f>'data for boroughs'!G187+(G$2+$B187)/1000000000</f>
        <v>46.000000182000001</v>
      </c>
      <c r="H187" s="1">
        <f>'data for boroughs'!H187+(H$2+$B187)/1000000000</f>
        <v>1.8300000000000001E-7</v>
      </c>
      <c r="I187" s="1">
        <f>'data for boroughs'!I187+(I$2+$B187)/1000000000</f>
        <v>39.000000184000001</v>
      </c>
      <c r="J187" s="1">
        <f>'data for boroughs'!J187+(J$2+$B187)/1000000000</f>
        <v>65.000000185000005</v>
      </c>
      <c r="K187" s="1">
        <f>'data for boroughs'!K187+(K$2+$B187)/1000000000</f>
        <v>35.000000186000001</v>
      </c>
      <c r="L187" s="1">
        <f>'data for boroughs'!L187+(L$2+$B187)/1000000000</f>
        <v>40.000000186999998</v>
      </c>
      <c r="M187" s="1">
        <f>'data for boroughs'!M187+(M$2+$B187)/1000000000</f>
        <v>109.000000188</v>
      </c>
      <c r="N187" s="1">
        <f>'data for boroughs'!N187+(N$2+$B187)/1000000000</f>
        <v>19.000000189000001</v>
      </c>
      <c r="O187" s="1">
        <f>'data for boroughs'!O187+(O$2+$B187)/1000000000</f>
        <v>29.000000190000002</v>
      </c>
      <c r="P187" s="1">
        <f>'data for boroughs'!P187+(P$2+$B187)/1000000000</f>
        <v>24.000000191000002</v>
      </c>
      <c r="Q187" s="1">
        <f>'data for boroughs'!Q187+(Q$2+$B187)/1000000000</f>
        <v>46.000000192000002</v>
      </c>
      <c r="R187" s="1">
        <f>'data for boroughs'!R187+(R$2+$B187)/1000000000</f>
        <v>20.000000193000002</v>
      </c>
      <c r="S187" s="1">
        <f>'data for boroughs'!S187+(S$2+$B187)/1000000000</f>
        <v>31.000000193999998</v>
      </c>
      <c r="T187" s="1">
        <f>'data for boroughs'!T187+(T$2+$B187)/1000000000</f>
        <v>187.00000019500001</v>
      </c>
      <c r="U187" s="1">
        <f>'data for boroughs'!U187+(U$2+$B187)/1000000000</f>
        <v>793.00000019599997</v>
      </c>
      <c r="V187" s="1">
        <f>'data for boroughs'!V187+(V$2+$B187)/1000000000</f>
        <v>10.000000197</v>
      </c>
      <c r="W187" s="1">
        <f>'data for boroughs'!W187+(W$2+$B187)/1000000000</f>
        <v>82.000000197999995</v>
      </c>
      <c r="X187" s="1">
        <f>'data for boroughs'!X187+(X$2+$B187)/1000000000</f>
        <v>8.0000001990000005</v>
      </c>
      <c r="Y187" s="1">
        <f>'data for boroughs'!Y187+(Y$2+$B187)/1000000000</f>
        <v>125.0000002</v>
      </c>
      <c r="Z187" s="1">
        <f>'data for boroughs'!Z187+(Z$2+$B187)/1000000000</f>
        <v>9.0000002010000006</v>
      </c>
      <c r="AA187" s="1">
        <f>'data for boroughs'!AA187+(AA$2+$B187)/1000000000</f>
        <v>42.000000202000003</v>
      </c>
      <c r="AB187" s="1">
        <f>'data for boroughs'!AB187+(AB$2+$B187)/1000000000</f>
        <v>127.000000203</v>
      </c>
      <c r="AC187" s="1">
        <f>'data for boroughs'!AC187+(AC$2+$B187)/1000000000</f>
        <v>19.000000203999999</v>
      </c>
      <c r="AD187" s="1">
        <f>'data for boroughs'!AD187+(AD$2+$B187)/1000000000</f>
        <v>14.000000204999999</v>
      </c>
      <c r="AE187" s="1">
        <f>'data for boroughs'!AE187+(AE$2+$B187)/1000000000</f>
        <v>34.000000206000003</v>
      </c>
      <c r="AF187" s="1">
        <f>'data for boroughs'!AF187+(AF$2+$B187)/1000000000</f>
        <v>8.0000002069999994</v>
      </c>
      <c r="AG187" s="1">
        <f>'data for boroughs'!AG187+(AG$2+$B187)/1000000000</f>
        <v>33.000000208000003</v>
      </c>
      <c r="AH187" s="1">
        <f>'data for boroughs'!AH187+(AH$2+$B187)/1000000000</f>
        <v>93.000000209000007</v>
      </c>
      <c r="AI187" s="1">
        <f>'data for boroughs'!AI187+(AI$2+$B187)/1000000000</f>
        <v>43.000000210000003</v>
      </c>
      <c r="AJ187" s="1">
        <f>'data for boroughs'!AJ187+(AJ$2+$B187)/1000000000</f>
        <v>57.000000211</v>
      </c>
      <c r="AK187" s="1">
        <f>'data for boroughs'!AK187+(AK$2+$B187)/1000000000</f>
        <v>4.0000002119999998</v>
      </c>
      <c r="AL187" s="1">
        <f>'data for boroughs'!AL187+(AL$2+$B187)/1000000000</f>
        <v>33.000000213</v>
      </c>
      <c r="AM187" s="1">
        <f>'data for boroughs'!AM187+(AM$2+$B187)/1000000000</f>
        <v>21.000000214</v>
      </c>
      <c r="AN187" s="1">
        <f>'data for boroughs'!AN187+(AN$2+$B187)/1000000000</f>
        <v>31.000000215</v>
      </c>
      <c r="AP187" s="5">
        <f t="shared" si="46"/>
        <v>128.00000037999999</v>
      </c>
      <c r="AQ187" s="5">
        <f t="shared" si="47"/>
        <v>17.000000400000001</v>
      </c>
      <c r="AR187" s="5">
        <f t="shared" si="48"/>
        <v>159.000000406</v>
      </c>
      <c r="AS187" s="5">
        <f t="shared" si="49"/>
        <v>54.000000763999999</v>
      </c>
      <c r="AT187" s="5">
        <f t="shared" si="50"/>
        <v>63.000181416000004</v>
      </c>
      <c r="AU187" s="5">
        <f t="shared" si="51"/>
        <v>160.000000411</v>
      </c>
      <c r="AV187" s="5">
        <f t="shared" si="52"/>
        <v>54.000000389999997</v>
      </c>
      <c r="AW187" s="5">
        <f t="shared" si="53"/>
        <v>43.000000395000001</v>
      </c>
      <c r="AX187" s="5">
        <f t="shared" si="54"/>
        <v>12.000000418999999</v>
      </c>
      <c r="AY187" s="5">
        <f t="shared" si="55"/>
        <v>65.000000381000007</v>
      </c>
      <c r="AZ187" s="5">
        <f t="shared" si="56"/>
        <v>88.000000404999994</v>
      </c>
      <c r="BA187" s="5">
        <f t="shared" si="57"/>
        <v>110.000000586</v>
      </c>
      <c r="BB187" s="5">
        <f t="shared" si="58"/>
        <v>169.000000632</v>
      </c>
      <c r="BC187" s="5">
        <f t="shared" si="59"/>
        <v>361.00000056800002</v>
      </c>
      <c r="BD187" s="5">
        <f t="shared" si="60"/>
        <v>1483.0001875529997</v>
      </c>
    </row>
    <row r="188" spans="1:56" x14ac:dyDescent="0.2">
      <c r="A188" s="1" t="s">
        <v>184</v>
      </c>
      <c r="B188" s="1">
        <v>182</v>
      </c>
      <c r="C188" s="1">
        <f>'data for boroughs'!C188+'data for boroughs'!$B188/1000000000</f>
        <v>569.00000018200001</v>
      </c>
      <c r="D188" s="1">
        <f>'data for boroughs'!D188+'data for boroughs'!$B188/1000000000</f>
        <v>292.00000018200001</v>
      </c>
      <c r="E188" s="1">
        <f>'data for boroughs'!E188+'data for boroughs'!$B188/1000000000</f>
        <v>277.00000018200001</v>
      </c>
      <c r="F188" s="1"/>
      <c r="G188" s="1">
        <f>'data for boroughs'!G188+(G$2+$B188)/1000000000</f>
        <v>17.000000183000001</v>
      </c>
      <c r="H188" s="1">
        <f>'data for boroughs'!H188+(H$2+$B188)/1000000000</f>
        <v>1.0000001839999999</v>
      </c>
      <c r="I188" s="1">
        <f>'data for boroughs'!I188+(I$2+$B188)/1000000000</f>
        <v>4.0000001850000002</v>
      </c>
      <c r="J188" s="1">
        <f>'data for boroughs'!J188+(J$2+$B188)/1000000000</f>
        <v>21.000000186000001</v>
      </c>
      <c r="K188" s="1">
        <f>'data for boroughs'!K188+(K$2+$B188)/1000000000</f>
        <v>35.000000186999998</v>
      </c>
      <c r="L188" s="1">
        <f>'data for boroughs'!L188+(L$2+$B188)/1000000000</f>
        <v>9.0000001879999996</v>
      </c>
      <c r="M188" s="1">
        <f>'data for boroughs'!M188+(M$2+$B188)/1000000000</f>
        <v>23.000000189000001</v>
      </c>
      <c r="N188" s="1">
        <f>'data for boroughs'!N188+(N$2+$B188)/1000000000</f>
        <v>30.000000190000002</v>
      </c>
      <c r="O188" s="1">
        <f>'data for boroughs'!O188+(O$2+$B188)/1000000000</f>
        <v>17.000000191000002</v>
      </c>
      <c r="P188" s="1">
        <f>'data for boroughs'!P188+(P$2+$B188)/1000000000</f>
        <v>26.000000192000002</v>
      </c>
      <c r="Q188" s="1">
        <f>'data for boroughs'!Q188+(Q$2+$B188)/1000000000</f>
        <v>9.000000193</v>
      </c>
      <c r="R188" s="1">
        <f>'data for boroughs'!R188+(R$2+$B188)/1000000000</f>
        <v>17.000000193999998</v>
      </c>
      <c r="S188" s="1">
        <f>'data for boroughs'!S188+(S$2+$B188)/1000000000</f>
        <v>23.000000194999998</v>
      </c>
      <c r="T188" s="1">
        <f>'data for boroughs'!T188+(T$2+$B188)/1000000000</f>
        <v>60.000000196000002</v>
      </c>
      <c r="U188" s="1">
        <f>'data for boroughs'!U188+(U$2+$B188)/1000000000</f>
        <v>277.00000019700002</v>
      </c>
      <c r="V188" s="1">
        <f>'data for boroughs'!V188+(V$2+$B188)/1000000000</f>
        <v>11.000000198</v>
      </c>
      <c r="W188" s="1">
        <f>'data for boroughs'!W188+(W$2+$B188)/1000000000</f>
        <v>27.000000198999999</v>
      </c>
      <c r="X188" s="1">
        <f>'data for boroughs'!X188+(X$2+$B188)/1000000000</f>
        <v>5.0000001999999997</v>
      </c>
      <c r="Y188" s="1">
        <f>'data for boroughs'!Y188+(Y$2+$B188)/1000000000</f>
        <v>17.000000200999999</v>
      </c>
      <c r="Z188" s="1">
        <f>'data for boroughs'!Z188+(Z$2+$B188)/1000000000</f>
        <v>13.000000202000001</v>
      </c>
      <c r="AA188" s="1">
        <f>'data for boroughs'!AA188+(AA$2+$B188)/1000000000</f>
        <v>13.000000203000001</v>
      </c>
      <c r="AB188" s="1">
        <f>'data for boroughs'!AB188+(AB$2+$B188)/1000000000</f>
        <v>31.000000203999999</v>
      </c>
      <c r="AC188" s="1">
        <f>'data for boroughs'!AC188+(AC$2+$B188)/1000000000</f>
        <v>13.000000204999999</v>
      </c>
      <c r="AD188" s="1">
        <f>'data for boroughs'!AD188+(AD$2+$B188)/1000000000</f>
        <v>8.0000002059999993</v>
      </c>
      <c r="AE188" s="1">
        <f>'data for boroughs'!AE188+(AE$2+$B188)/1000000000</f>
        <v>17.000000206999999</v>
      </c>
      <c r="AF188" s="1">
        <f>'data for boroughs'!AF188+(AF$2+$B188)/1000000000</f>
        <v>2.0000002079999999</v>
      </c>
      <c r="AG188" s="1">
        <f>'data for boroughs'!AG188+(AG$2+$B188)/1000000000</f>
        <v>17.000000209</v>
      </c>
      <c r="AH188" s="1">
        <f>'data for boroughs'!AH188+(AH$2+$B188)/1000000000</f>
        <v>18.00000021</v>
      </c>
      <c r="AI188" s="1">
        <f>'data for boroughs'!AI188+(AI$2+$B188)/1000000000</f>
        <v>16.000000211</v>
      </c>
      <c r="AJ188" s="1">
        <f>'data for boroughs'!AJ188+(AJ$2+$B188)/1000000000</f>
        <v>7.0000002119999998</v>
      </c>
      <c r="AK188" s="1">
        <f>'data for boroughs'!AK188+(AK$2+$B188)/1000000000</f>
        <v>21.000000213</v>
      </c>
      <c r="AL188" s="1">
        <f>'data for boroughs'!AL188+(AL$2+$B188)/1000000000</f>
        <v>23.000000214</v>
      </c>
      <c r="AM188" s="1">
        <f>'data for boroughs'!AM188+(AM$2+$B188)/1000000000</f>
        <v>5.000000215</v>
      </c>
      <c r="AN188" s="1">
        <f>'data for boroughs'!AN188+(AN$2+$B188)/1000000000</f>
        <v>13.000000216</v>
      </c>
      <c r="AP188" s="5">
        <f t="shared" si="46"/>
        <v>44.000000381999996</v>
      </c>
      <c r="AQ188" s="5">
        <f t="shared" si="47"/>
        <v>18.000000402000001</v>
      </c>
      <c r="AR188" s="5">
        <f t="shared" si="48"/>
        <v>34.000000407999998</v>
      </c>
      <c r="AS188" s="5">
        <f t="shared" si="49"/>
        <v>55.000000768</v>
      </c>
      <c r="AT188" s="5">
        <f t="shared" si="50"/>
        <v>18.000182417999998</v>
      </c>
      <c r="AU188" s="5">
        <f t="shared" si="51"/>
        <v>48.000000412999995</v>
      </c>
      <c r="AV188" s="5">
        <f t="shared" si="52"/>
        <v>48.000000391999997</v>
      </c>
      <c r="AW188" s="5">
        <f t="shared" si="53"/>
        <v>25.000000397000001</v>
      </c>
      <c r="AX188" s="5">
        <f t="shared" si="54"/>
        <v>23.000000420999999</v>
      </c>
      <c r="AY188" s="5">
        <f t="shared" si="55"/>
        <v>39.000000383</v>
      </c>
      <c r="AZ188" s="5">
        <f t="shared" si="56"/>
        <v>30.000000406999998</v>
      </c>
      <c r="BA188" s="5">
        <f t="shared" si="57"/>
        <v>26.000000588999999</v>
      </c>
      <c r="BB188" s="5">
        <f t="shared" si="58"/>
        <v>57.000000634999992</v>
      </c>
      <c r="BC188" s="5">
        <f t="shared" si="59"/>
        <v>104.000000571</v>
      </c>
      <c r="BD188" s="5">
        <f t="shared" si="60"/>
        <v>569.00018858600004</v>
      </c>
    </row>
    <row r="189" spans="1:56" x14ac:dyDescent="0.2">
      <c r="A189" s="1" t="s">
        <v>205</v>
      </c>
      <c r="B189" s="1">
        <v>183</v>
      </c>
      <c r="C189" s="1">
        <f>'data for boroughs'!C189+'data for boroughs'!$B189/1000000000</f>
        <v>112457.000000183</v>
      </c>
      <c r="D189" s="1">
        <f>'data for boroughs'!D189+'data for boroughs'!$B189/1000000000</f>
        <v>31589.000000183001</v>
      </c>
      <c r="E189" s="1">
        <f>'data for boroughs'!E189+'data for boroughs'!$B189/1000000000</f>
        <v>80868.000000183005</v>
      </c>
      <c r="F189" s="1"/>
      <c r="G189" s="1">
        <f>'data for boroughs'!G189+(G$2+$B189)/1000000000</f>
        <v>716.00000018399999</v>
      </c>
      <c r="H189" s="1">
        <f>'data for boroughs'!H189+(H$2+$B189)/1000000000</f>
        <v>6.0000001850000002</v>
      </c>
      <c r="I189" s="1">
        <f>'data for boroughs'!I189+(I$2+$B189)/1000000000</f>
        <v>840.00000018599997</v>
      </c>
      <c r="J189" s="1">
        <f>'data for boroughs'!J189+(J$2+$B189)/1000000000</f>
        <v>788.00000018699996</v>
      </c>
      <c r="K189" s="1">
        <f>'data for boroughs'!K189+(K$2+$B189)/1000000000</f>
        <v>926.00000018799994</v>
      </c>
      <c r="L189" s="1">
        <f>'data for boroughs'!L189+(L$2+$B189)/1000000000</f>
        <v>472.00000018899999</v>
      </c>
      <c r="M189" s="1">
        <f>'data for boroughs'!M189+(M$2+$B189)/1000000000</f>
        <v>530.00000019000004</v>
      </c>
      <c r="N189" s="1">
        <f>'data for boroughs'!N189+(N$2+$B189)/1000000000</f>
        <v>1518.000000191</v>
      </c>
      <c r="O189" s="1">
        <f>'data for boroughs'!O189+(O$2+$B189)/1000000000</f>
        <v>814.00000019200002</v>
      </c>
      <c r="P189" s="1">
        <f>'data for boroughs'!P189+(P$2+$B189)/1000000000</f>
        <v>16462.000000192998</v>
      </c>
      <c r="Q189" s="1">
        <f>'data for boroughs'!Q189+(Q$2+$B189)/1000000000</f>
        <v>864.00000019399999</v>
      </c>
      <c r="R189" s="1">
        <f>'data for boroughs'!R189+(R$2+$B189)/1000000000</f>
        <v>1141.000000195</v>
      </c>
      <c r="S189" s="1">
        <f>'data for boroughs'!S189+(S$2+$B189)/1000000000</f>
        <v>5346.0000001959997</v>
      </c>
      <c r="T189" s="1">
        <f>'data for boroughs'!T189+(T$2+$B189)/1000000000</f>
        <v>1166.000000197</v>
      </c>
      <c r="U189" s="1">
        <f>'data for boroughs'!U189+(U$2+$B189)/1000000000</f>
        <v>80868.000000197993</v>
      </c>
      <c r="V189" s="1">
        <f>'data for boroughs'!V189+(V$2+$B189)/1000000000</f>
        <v>4337.0000001990002</v>
      </c>
      <c r="W189" s="1">
        <f>'data for boroughs'!W189+(W$2+$B189)/1000000000</f>
        <v>2719.0000002000002</v>
      </c>
      <c r="X189" s="1">
        <f>'data for boroughs'!X189+(X$2+$B189)/1000000000</f>
        <v>367.00000020099998</v>
      </c>
      <c r="Y189" s="1">
        <f>'data for boroughs'!Y189+(Y$2+$B189)/1000000000</f>
        <v>6809.0000002019997</v>
      </c>
      <c r="Z189" s="1">
        <f>'data for boroughs'!Z189+(Z$2+$B189)/1000000000</f>
        <v>541.00000020300001</v>
      </c>
      <c r="AA189" s="1">
        <f>'data for boroughs'!AA189+(AA$2+$B189)/1000000000</f>
        <v>5343.0000002039997</v>
      </c>
      <c r="AB189" s="1">
        <f>'data for boroughs'!AB189+(AB$2+$B189)/1000000000</f>
        <v>7356.0000002050001</v>
      </c>
      <c r="AC189" s="1">
        <f>'data for boroughs'!AC189+(AC$2+$B189)/1000000000</f>
        <v>1167.0000002060001</v>
      </c>
      <c r="AD189" s="1">
        <f>'data for boroughs'!AD189+(AD$2+$B189)/1000000000</f>
        <v>1289.0000002070001</v>
      </c>
      <c r="AE189" s="1">
        <f>'data for boroughs'!AE189+(AE$2+$B189)/1000000000</f>
        <v>3582.0000002080001</v>
      </c>
      <c r="AF189" s="1">
        <f>'data for boroughs'!AF189+(AF$2+$B189)/1000000000</f>
        <v>653.00000020899995</v>
      </c>
      <c r="AG189" s="1">
        <f>'data for boroughs'!AG189+(AG$2+$B189)/1000000000</f>
        <v>4825.0000002099996</v>
      </c>
      <c r="AH189" s="1">
        <f>'data for boroughs'!AH189+(AH$2+$B189)/1000000000</f>
        <v>7051.000000211</v>
      </c>
      <c r="AI189" s="1">
        <f>'data for boroughs'!AI189+(AI$2+$B189)/1000000000</f>
        <v>1325.000000212</v>
      </c>
      <c r="AJ189" s="1">
        <f>'data for boroughs'!AJ189+(AJ$2+$B189)/1000000000</f>
        <v>4017.000000213</v>
      </c>
      <c r="AK189" s="1">
        <f>'data for boroughs'!AK189+(AK$2+$B189)/1000000000</f>
        <v>14906.000000214</v>
      </c>
      <c r="AL189" s="1">
        <f>'data for boroughs'!AL189+(AL$2+$B189)/1000000000</f>
        <v>586.000000215</v>
      </c>
      <c r="AM189" s="1">
        <f>'data for boroughs'!AM189+(AM$2+$B189)/1000000000</f>
        <v>1287.000000216</v>
      </c>
      <c r="AN189" s="1">
        <f>'data for boroughs'!AN189+(AN$2+$B189)/1000000000</f>
        <v>12708.000000217</v>
      </c>
      <c r="AP189" s="5">
        <f t="shared" si="46"/>
        <v>3435.000000384</v>
      </c>
      <c r="AQ189" s="5">
        <f t="shared" si="47"/>
        <v>908.00000040400005</v>
      </c>
      <c r="AR189" s="5">
        <f t="shared" si="48"/>
        <v>10391.00000041</v>
      </c>
      <c r="AS189" s="5">
        <f t="shared" si="49"/>
        <v>21946.000000771997</v>
      </c>
      <c r="AT189" s="5">
        <f t="shared" si="50"/>
        <v>6630.0001834199993</v>
      </c>
      <c r="AU189" s="5">
        <f t="shared" si="51"/>
        <v>12181.000000414999</v>
      </c>
      <c r="AV189" s="5">
        <f t="shared" si="52"/>
        <v>2093.0000003939999</v>
      </c>
      <c r="AW189" s="5">
        <f t="shared" si="53"/>
        <v>2103.0000003989999</v>
      </c>
      <c r="AX189" s="5">
        <f t="shared" si="54"/>
        <v>15559.000000423001</v>
      </c>
      <c r="AY189" s="5">
        <f t="shared" si="55"/>
        <v>2382.000000385</v>
      </c>
      <c r="AZ189" s="5">
        <f t="shared" si="56"/>
        <v>9363.0000004089998</v>
      </c>
      <c r="BA189" s="5">
        <f t="shared" si="57"/>
        <v>14020.000000591999</v>
      </c>
      <c r="BB189" s="5">
        <f t="shared" si="58"/>
        <v>8962.0000006379996</v>
      </c>
      <c r="BC189" s="5">
        <f t="shared" si="59"/>
        <v>2484.0000005740003</v>
      </c>
      <c r="BD189" s="5">
        <f t="shared" si="60"/>
        <v>112457.00018961899</v>
      </c>
    </row>
    <row r="190" spans="1:56" x14ac:dyDescent="0.2">
      <c r="A190" s="1" t="s">
        <v>204</v>
      </c>
      <c r="B190" s="1">
        <v>184</v>
      </c>
      <c r="C190" s="1">
        <f>'data for boroughs'!C190+'data for boroughs'!$B190/1000000000</f>
        <v>2.0000001840000001</v>
      </c>
      <c r="D190" s="1">
        <f>'data for boroughs'!D190+'data for boroughs'!$B190/1000000000</f>
        <v>1.0000001839999999</v>
      </c>
      <c r="E190" s="1">
        <f>'data for boroughs'!E190+'data for boroughs'!$B190/1000000000</f>
        <v>1.0000001839999999</v>
      </c>
      <c r="F190" s="1"/>
      <c r="G190" s="1">
        <f>'data for boroughs'!G190+(G$2+$B190)/1000000000</f>
        <v>1.85E-7</v>
      </c>
      <c r="H190" s="1">
        <f>'data for boroughs'!H190+(H$2+$B190)/1000000000</f>
        <v>1.86E-7</v>
      </c>
      <c r="I190" s="1">
        <f>'data for boroughs'!I190+(I$2+$B190)/1000000000</f>
        <v>1.8699999999999999E-7</v>
      </c>
      <c r="J190" s="1">
        <f>'data for boroughs'!J190+(J$2+$B190)/1000000000</f>
        <v>1.8799999999999999E-7</v>
      </c>
      <c r="K190" s="1">
        <f>'data for boroughs'!K190+(K$2+$B190)/1000000000</f>
        <v>1.8900000000000001E-7</v>
      </c>
      <c r="L190" s="1">
        <f>'data for boroughs'!L190+(L$2+$B190)/1000000000</f>
        <v>1.9000000000000001E-7</v>
      </c>
      <c r="M190" s="1">
        <f>'data for boroughs'!M190+(M$2+$B190)/1000000000</f>
        <v>1.91E-7</v>
      </c>
      <c r="N190" s="1">
        <f>'data for boroughs'!N190+(N$2+$B190)/1000000000</f>
        <v>1.0000001919999999</v>
      </c>
      <c r="O190" s="1">
        <f>'data for boroughs'!O190+(O$2+$B190)/1000000000</f>
        <v>1.9299999999999999E-7</v>
      </c>
      <c r="P190" s="1">
        <f>'data for boroughs'!P190+(P$2+$B190)/1000000000</f>
        <v>1.9399999999999999E-7</v>
      </c>
      <c r="Q190" s="1">
        <f>'data for boroughs'!Q190+(Q$2+$B190)/1000000000</f>
        <v>1.9500000000000001E-7</v>
      </c>
      <c r="R190" s="1">
        <f>'data for boroughs'!R190+(R$2+$B190)/1000000000</f>
        <v>1.9600000000000001E-7</v>
      </c>
      <c r="S190" s="1">
        <f>'data for boroughs'!S190+(S$2+$B190)/1000000000</f>
        <v>1.97E-7</v>
      </c>
      <c r="T190" s="1">
        <f>'data for boroughs'!T190+(T$2+$B190)/1000000000</f>
        <v>1.98E-7</v>
      </c>
      <c r="U190" s="1">
        <f>'data for boroughs'!U190+(U$2+$B190)/1000000000</f>
        <v>1.000000199</v>
      </c>
      <c r="V190" s="1">
        <f>'data for boroughs'!V190+(V$2+$B190)/1000000000</f>
        <v>1.9999999999999999E-7</v>
      </c>
      <c r="W190" s="1">
        <f>'data for boroughs'!W190+(W$2+$B190)/1000000000</f>
        <v>1.000000201</v>
      </c>
      <c r="X190" s="1">
        <f>'data for boroughs'!X190+(X$2+$B190)/1000000000</f>
        <v>2.0200000000000001E-7</v>
      </c>
      <c r="Y190" s="1">
        <f>'data for boroughs'!Y190+(Y$2+$B190)/1000000000</f>
        <v>2.03E-7</v>
      </c>
      <c r="Z190" s="1">
        <f>'data for boroughs'!Z190+(Z$2+$B190)/1000000000</f>
        <v>2.04E-7</v>
      </c>
      <c r="AA190" s="1">
        <f>'data for boroughs'!AA190+(AA$2+$B190)/1000000000</f>
        <v>2.05E-7</v>
      </c>
      <c r="AB190" s="1">
        <f>'data for boroughs'!AB190+(AB$2+$B190)/1000000000</f>
        <v>2.0599999999999999E-7</v>
      </c>
      <c r="AC190" s="1">
        <f>'data for boroughs'!AC190+(AC$2+$B190)/1000000000</f>
        <v>2.0699999999999999E-7</v>
      </c>
      <c r="AD190" s="1">
        <f>'data for boroughs'!AD190+(AD$2+$B190)/1000000000</f>
        <v>2.0800000000000001E-7</v>
      </c>
      <c r="AE190" s="1">
        <f>'data for boroughs'!AE190+(AE$2+$B190)/1000000000</f>
        <v>2.0900000000000001E-7</v>
      </c>
      <c r="AF190" s="1">
        <f>'data for boroughs'!AF190+(AF$2+$B190)/1000000000</f>
        <v>2.1E-7</v>
      </c>
      <c r="AG190" s="1">
        <f>'data for boroughs'!AG190+(AG$2+$B190)/1000000000</f>
        <v>2.11E-7</v>
      </c>
      <c r="AH190" s="1">
        <f>'data for boroughs'!AH190+(AH$2+$B190)/1000000000</f>
        <v>2.1199999999999999E-7</v>
      </c>
      <c r="AI190" s="1">
        <f>'data for boroughs'!AI190+(AI$2+$B190)/1000000000</f>
        <v>2.1299999999999999E-7</v>
      </c>
      <c r="AJ190" s="1">
        <f>'data for boroughs'!AJ190+(AJ$2+$B190)/1000000000</f>
        <v>2.1400000000000001E-7</v>
      </c>
      <c r="AK190" s="1">
        <f>'data for boroughs'!AK190+(AK$2+$B190)/1000000000</f>
        <v>2.1500000000000001E-7</v>
      </c>
      <c r="AL190" s="1">
        <f>'data for boroughs'!AL190+(AL$2+$B190)/1000000000</f>
        <v>2.16E-7</v>
      </c>
      <c r="AM190" s="1">
        <f>'data for boroughs'!AM190+(AM$2+$B190)/1000000000</f>
        <v>2.17E-7</v>
      </c>
      <c r="AN190" s="1">
        <f>'data for boroughs'!AN190+(AN$2+$B190)/1000000000</f>
        <v>2.1799999999999999E-7</v>
      </c>
      <c r="AP190" s="5">
        <f t="shared" si="46"/>
        <v>1.000000386</v>
      </c>
      <c r="AQ190" s="5">
        <f t="shared" si="47"/>
        <v>4.0600000000000001E-7</v>
      </c>
      <c r="AR190" s="5">
        <f t="shared" si="48"/>
        <v>4.1200000000000004E-7</v>
      </c>
      <c r="AS190" s="5">
        <f t="shared" si="49"/>
        <v>7.7599999999999996E-7</v>
      </c>
      <c r="AT190" s="5">
        <f t="shared" si="50"/>
        <v>1.84422E-4</v>
      </c>
      <c r="AU190" s="5">
        <f t="shared" si="51"/>
        <v>4.1699999999999999E-7</v>
      </c>
      <c r="AV190" s="5">
        <f t="shared" si="52"/>
        <v>3.96E-7</v>
      </c>
      <c r="AW190" s="5">
        <f t="shared" si="53"/>
        <v>4.01E-7</v>
      </c>
      <c r="AX190" s="5">
        <f t="shared" si="54"/>
        <v>4.2500000000000001E-7</v>
      </c>
      <c r="AY190" s="5">
        <f t="shared" si="55"/>
        <v>1.0000003869999998</v>
      </c>
      <c r="AZ190" s="5">
        <f t="shared" si="56"/>
        <v>4.1100000000000001E-7</v>
      </c>
      <c r="BA190" s="5">
        <f t="shared" si="57"/>
        <v>5.9500000000000002E-7</v>
      </c>
      <c r="BB190" s="5">
        <f t="shared" si="58"/>
        <v>6.4099999999999998E-7</v>
      </c>
      <c r="BC190" s="5">
        <f t="shared" si="59"/>
        <v>5.7699999999999994E-7</v>
      </c>
      <c r="BD190" s="5">
        <f t="shared" si="60"/>
        <v>2.0001906519999997</v>
      </c>
    </row>
    <row r="191" spans="1:56" x14ac:dyDescent="0.2">
      <c r="A191" s="1" t="s">
        <v>206</v>
      </c>
      <c r="B191" s="1">
        <v>185</v>
      </c>
      <c r="C191" s="1">
        <f>'data for boroughs'!C191+'data for boroughs'!$B191/1000000000</f>
        <v>229.000000185</v>
      </c>
      <c r="D191" s="1">
        <f>'data for boroughs'!D191+'data for boroughs'!$B191/1000000000</f>
        <v>165.000000185</v>
      </c>
      <c r="E191" s="1">
        <f>'data for boroughs'!E191+'data for boroughs'!$B191/1000000000</f>
        <v>64.000000185000005</v>
      </c>
      <c r="F191" s="1"/>
      <c r="G191" s="1">
        <f>'data for boroughs'!G191+(G$2+$B191)/1000000000</f>
        <v>12.000000185999999</v>
      </c>
      <c r="H191" s="1">
        <f>'data for boroughs'!H191+(H$2+$B191)/1000000000</f>
        <v>1.8699999999999999E-7</v>
      </c>
      <c r="I191" s="1">
        <f>'data for boroughs'!I191+(I$2+$B191)/1000000000</f>
        <v>6.0000001879999996</v>
      </c>
      <c r="J191" s="1">
        <f>'data for boroughs'!J191+(J$2+$B191)/1000000000</f>
        <v>11.000000189</v>
      </c>
      <c r="K191" s="1">
        <f>'data for boroughs'!K191+(K$2+$B191)/1000000000</f>
        <v>14.00000019</v>
      </c>
      <c r="L191" s="1">
        <f>'data for boroughs'!L191+(L$2+$B191)/1000000000</f>
        <v>7.0000001909999998</v>
      </c>
      <c r="M191" s="1">
        <f>'data for boroughs'!M191+(M$2+$B191)/1000000000</f>
        <v>15.000000192</v>
      </c>
      <c r="N191" s="1">
        <f>'data for boroughs'!N191+(N$2+$B191)/1000000000</f>
        <v>25.000000193000002</v>
      </c>
      <c r="O191" s="1">
        <f>'data for boroughs'!O191+(O$2+$B191)/1000000000</f>
        <v>3.0000001940000001</v>
      </c>
      <c r="P191" s="1">
        <f>'data for boroughs'!P191+(P$2+$B191)/1000000000</f>
        <v>6.0000001950000001</v>
      </c>
      <c r="Q191" s="1">
        <f>'data for boroughs'!Q191+(Q$2+$B191)/1000000000</f>
        <v>17.000000195999998</v>
      </c>
      <c r="R191" s="1">
        <f>'data for boroughs'!R191+(R$2+$B191)/1000000000</f>
        <v>11.000000197</v>
      </c>
      <c r="S191" s="1">
        <f>'data for boroughs'!S191+(S$2+$B191)/1000000000</f>
        <v>11.000000198</v>
      </c>
      <c r="T191" s="1">
        <f>'data for boroughs'!T191+(T$2+$B191)/1000000000</f>
        <v>27.000000198999999</v>
      </c>
      <c r="U191" s="1">
        <f>'data for boroughs'!U191+(U$2+$B191)/1000000000</f>
        <v>64.000000200000002</v>
      </c>
      <c r="V191" s="1">
        <f>'data for boroughs'!V191+(V$2+$B191)/1000000000</f>
        <v>2.0000002010000002</v>
      </c>
      <c r="W191" s="1">
        <f>'data for boroughs'!W191+(W$2+$B191)/1000000000</f>
        <v>5.0000002019999998</v>
      </c>
      <c r="X191" s="1">
        <f>'data for boroughs'!X191+(X$2+$B191)/1000000000</f>
        <v>1.0000002029999999</v>
      </c>
      <c r="Y191" s="1">
        <f>'data for boroughs'!Y191+(Y$2+$B191)/1000000000</f>
        <v>9.0000002039999991</v>
      </c>
      <c r="Z191" s="1">
        <f>'data for boroughs'!Z191+(Z$2+$B191)/1000000000</f>
        <v>1.0000002050000001</v>
      </c>
      <c r="AA191" s="1">
        <f>'data for boroughs'!AA191+(AA$2+$B191)/1000000000</f>
        <v>6.0000002060000002</v>
      </c>
      <c r="AB191" s="1">
        <f>'data for boroughs'!AB191+(AB$2+$B191)/1000000000</f>
        <v>3.0000002069999998</v>
      </c>
      <c r="AC191" s="1">
        <f>'data for boroughs'!AC191+(AC$2+$B191)/1000000000</f>
        <v>3.0000002079999999</v>
      </c>
      <c r="AD191" s="1">
        <f>'data for boroughs'!AD191+(AD$2+$B191)/1000000000</f>
        <v>1.000000209</v>
      </c>
      <c r="AE191" s="1">
        <f>'data for boroughs'!AE191+(AE$2+$B191)/1000000000</f>
        <v>2.0000002100000001</v>
      </c>
      <c r="AF191" s="1">
        <f>'data for boroughs'!AF191+(AF$2+$B191)/1000000000</f>
        <v>2.11E-7</v>
      </c>
      <c r="AG191" s="1">
        <f>'data for boroughs'!AG191+(AG$2+$B191)/1000000000</f>
        <v>1.000000212</v>
      </c>
      <c r="AH191" s="1">
        <f>'data for boroughs'!AH191+(AH$2+$B191)/1000000000</f>
        <v>4.0000002129999999</v>
      </c>
      <c r="AI191" s="1">
        <f>'data for boroughs'!AI191+(AI$2+$B191)/1000000000</f>
        <v>3.0000002139999999</v>
      </c>
      <c r="AJ191" s="1">
        <f>'data for boroughs'!AJ191+(AJ$2+$B191)/1000000000</f>
        <v>6.000000215</v>
      </c>
      <c r="AK191" s="1">
        <f>'data for boroughs'!AK191+(AK$2+$B191)/1000000000</f>
        <v>2.0000002160000001</v>
      </c>
      <c r="AL191" s="1">
        <f>'data for boroughs'!AL191+(AL$2+$B191)/1000000000</f>
        <v>11.000000217</v>
      </c>
      <c r="AM191" s="1">
        <f>'data for boroughs'!AM191+(AM$2+$B191)/1000000000</f>
        <v>2.0000002179999998</v>
      </c>
      <c r="AN191" s="1">
        <f>'data for boroughs'!AN191+(AN$2+$B191)/1000000000</f>
        <v>2.0000002189999999</v>
      </c>
      <c r="AP191" s="5">
        <f t="shared" si="46"/>
        <v>17.000000388</v>
      </c>
      <c r="AQ191" s="5">
        <f t="shared" si="47"/>
        <v>2.000000408</v>
      </c>
      <c r="AR191" s="5">
        <f t="shared" si="48"/>
        <v>11.000000413999999</v>
      </c>
      <c r="AS191" s="5">
        <f t="shared" si="49"/>
        <v>19.000000780000001</v>
      </c>
      <c r="AT191" s="5">
        <f t="shared" si="50"/>
        <v>8.0001854239999997</v>
      </c>
      <c r="AU191" s="5">
        <f t="shared" si="51"/>
        <v>4.000000419</v>
      </c>
      <c r="AV191" s="5">
        <f t="shared" si="52"/>
        <v>17.000000398000001</v>
      </c>
      <c r="AW191" s="5">
        <f t="shared" si="53"/>
        <v>4.0000004029999996</v>
      </c>
      <c r="AX191" s="5">
        <f t="shared" si="54"/>
        <v>2.0000004270000002</v>
      </c>
      <c r="AY191" s="5">
        <f t="shared" si="55"/>
        <v>42.000000389</v>
      </c>
      <c r="AZ191" s="5">
        <f t="shared" si="56"/>
        <v>17.000000413000002</v>
      </c>
      <c r="BA191" s="5">
        <f t="shared" si="57"/>
        <v>15.000000598</v>
      </c>
      <c r="BB191" s="5">
        <f t="shared" si="58"/>
        <v>18.000000644</v>
      </c>
      <c r="BC191" s="5">
        <f t="shared" si="59"/>
        <v>53.000000579999998</v>
      </c>
      <c r="BD191" s="5">
        <f t="shared" si="60"/>
        <v>229.00019168500006</v>
      </c>
    </row>
    <row r="192" spans="1:56" x14ac:dyDescent="0.2">
      <c r="A192" s="1" t="s">
        <v>207</v>
      </c>
      <c r="B192" s="1">
        <v>186</v>
      </c>
      <c r="C192" s="1">
        <f>'data for boroughs'!C192+'data for boroughs'!$B192/1000000000</f>
        <v>300.00000018600002</v>
      </c>
      <c r="D192" s="1">
        <f>'data for boroughs'!D192+'data for boroughs'!$B192/1000000000</f>
        <v>191.00000018599999</v>
      </c>
      <c r="E192" s="1">
        <f>'data for boroughs'!E192+'data for boroughs'!$B192/1000000000</f>
        <v>109.00000018599999</v>
      </c>
      <c r="F192" s="1"/>
      <c r="G192" s="1">
        <f>'data for boroughs'!G192+(G$2+$B192)/1000000000</f>
        <v>15.000000186999999</v>
      </c>
      <c r="H192" s="1">
        <f>'data for boroughs'!H192+(H$2+$B192)/1000000000</f>
        <v>1.8799999999999999E-7</v>
      </c>
      <c r="I192" s="1">
        <f>'data for boroughs'!I192+(I$2+$B192)/1000000000</f>
        <v>10.000000189</v>
      </c>
      <c r="J192" s="1">
        <f>'data for boroughs'!J192+(J$2+$B192)/1000000000</f>
        <v>9.0000001899999997</v>
      </c>
      <c r="K192" s="1">
        <f>'data for boroughs'!K192+(K$2+$B192)/1000000000</f>
        <v>5.0000001909999998</v>
      </c>
      <c r="L192" s="1">
        <f>'data for boroughs'!L192+(L$2+$B192)/1000000000</f>
        <v>11.000000192</v>
      </c>
      <c r="M192" s="1">
        <f>'data for boroughs'!M192+(M$2+$B192)/1000000000</f>
        <v>9.000000193</v>
      </c>
      <c r="N192" s="1">
        <f>'data for boroughs'!N192+(N$2+$B192)/1000000000</f>
        <v>29.000000193999998</v>
      </c>
      <c r="O192" s="1">
        <f>'data for boroughs'!O192+(O$2+$B192)/1000000000</f>
        <v>6.0000001950000001</v>
      </c>
      <c r="P192" s="1">
        <f>'data for boroughs'!P192+(P$2+$B192)/1000000000</f>
        <v>8.0000001960000002</v>
      </c>
      <c r="Q192" s="1">
        <f>'data for boroughs'!Q192+(Q$2+$B192)/1000000000</f>
        <v>24.000000196999999</v>
      </c>
      <c r="R192" s="1">
        <f>'data for boroughs'!R192+(R$2+$B192)/1000000000</f>
        <v>6.0000001980000004</v>
      </c>
      <c r="S192" s="1">
        <f>'data for boroughs'!S192+(S$2+$B192)/1000000000</f>
        <v>32.000000198999999</v>
      </c>
      <c r="T192" s="1">
        <f>'data for boroughs'!T192+(T$2+$B192)/1000000000</f>
        <v>27.000000199999999</v>
      </c>
      <c r="U192" s="1">
        <f>'data for boroughs'!U192+(U$2+$B192)/1000000000</f>
        <v>109.00000020100001</v>
      </c>
      <c r="V192" s="1">
        <f>'data for boroughs'!V192+(V$2+$B192)/1000000000</f>
        <v>2.0200000000000001E-7</v>
      </c>
      <c r="W192" s="1">
        <f>'data for boroughs'!W192+(W$2+$B192)/1000000000</f>
        <v>14.000000203000001</v>
      </c>
      <c r="X192" s="1">
        <f>'data for boroughs'!X192+(X$2+$B192)/1000000000</f>
        <v>3.000000204</v>
      </c>
      <c r="Y192" s="1">
        <f>'data for boroughs'!Y192+(Y$2+$B192)/1000000000</f>
        <v>24.000000204999999</v>
      </c>
      <c r="Z192" s="1">
        <f>'data for boroughs'!Z192+(Z$2+$B192)/1000000000</f>
        <v>4.0000002060000002</v>
      </c>
      <c r="AA192" s="1">
        <f>'data for boroughs'!AA192+(AA$2+$B192)/1000000000</f>
        <v>1.000000207</v>
      </c>
      <c r="AB192" s="1">
        <f>'data for boroughs'!AB192+(AB$2+$B192)/1000000000</f>
        <v>7.0000002080000003</v>
      </c>
      <c r="AC192" s="1">
        <f>'data for boroughs'!AC192+(AC$2+$B192)/1000000000</f>
        <v>1.000000209</v>
      </c>
      <c r="AD192" s="1">
        <f>'data for boroughs'!AD192+(AD$2+$B192)/1000000000</f>
        <v>11.00000021</v>
      </c>
      <c r="AE192" s="1">
        <f>'data for boroughs'!AE192+(AE$2+$B192)/1000000000</f>
        <v>2.0000002110000001</v>
      </c>
      <c r="AF192" s="1">
        <f>'data for boroughs'!AF192+(AF$2+$B192)/1000000000</f>
        <v>1.000000212</v>
      </c>
      <c r="AG192" s="1">
        <f>'data for boroughs'!AG192+(AG$2+$B192)/1000000000</f>
        <v>1.0000002130000001</v>
      </c>
      <c r="AH192" s="1">
        <f>'data for boroughs'!AH192+(AH$2+$B192)/1000000000</f>
        <v>8.0000002139999999</v>
      </c>
      <c r="AI192" s="1">
        <f>'data for boroughs'!AI192+(AI$2+$B192)/1000000000</f>
        <v>7.000000215</v>
      </c>
      <c r="AJ192" s="1">
        <f>'data for boroughs'!AJ192+(AJ$2+$B192)/1000000000</f>
        <v>10.000000216</v>
      </c>
      <c r="AK192" s="1">
        <f>'data for boroughs'!AK192+(AK$2+$B192)/1000000000</f>
        <v>2.0000002170000002</v>
      </c>
      <c r="AL192" s="1">
        <f>'data for boroughs'!AL192+(AL$2+$B192)/1000000000</f>
        <v>7.0000002180000003</v>
      </c>
      <c r="AM192" s="1">
        <f>'data for boroughs'!AM192+(AM$2+$B192)/1000000000</f>
        <v>2.0000002189999999</v>
      </c>
      <c r="AN192" s="1">
        <f>'data for boroughs'!AN192+(AN$2+$B192)/1000000000</f>
        <v>4.0000002200000004</v>
      </c>
      <c r="AP192" s="5">
        <f t="shared" si="46"/>
        <v>29.00000039</v>
      </c>
      <c r="AQ192" s="5">
        <f t="shared" si="47"/>
        <v>7.0000004100000002</v>
      </c>
      <c r="AR192" s="5">
        <f t="shared" si="48"/>
        <v>26.000000415999999</v>
      </c>
      <c r="AS192" s="5">
        <f t="shared" si="49"/>
        <v>14.000000784000001</v>
      </c>
      <c r="AT192" s="5">
        <f t="shared" si="50"/>
        <v>3.0001864259999995</v>
      </c>
      <c r="AU192" s="5">
        <f t="shared" si="51"/>
        <v>8.0000004210000011</v>
      </c>
      <c r="AV192" s="5">
        <f t="shared" si="52"/>
        <v>6.0000003999999993</v>
      </c>
      <c r="AW192" s="5">
        <f t="shared" si="53"/>
        <v>17.000000405000002</v>
      </c>
      <c r="AX192" s="5">
        <f t="shared" si="54"/>
        <v>3.000000429</v>
      </c>
      <c r="AY192" s="5">
        <f t="shared" si="55"/>
        <v>53.000000391</v>
      </c>
      <c r="AZ192" s="5">
        <f t="shared" si="56"/>
        <v>42.000000415000002</v>
      </c>
      <c r="BA192" s="5">
        <f t="shared" si="57"/>
        <v>25.000000601</v>
      </c>
      <c r="BB192" s="5">
        <f t="shared" si="58"/>
        <v>22.000000647</v>
      </c>
      <c r="BC192" s="5">
        <f t="shared" si="59"/>
        <v>45.000000583000002</v>
      </c>
      <c r="BD192" s="5">
        <f t="shared" si="60"/>
        <v>300.00019271799999</v>
      </c>
    </row>
    <row r="193" spans="1:56" x14ac:dyDescent="0.2">
      <c r="A193" s="1" t="s">
        <v>208</v>
      </c>
      <c r="B193" s="1">
        <v>187</v>
      </c>
      <c r="C193" s="1">
        <f>'data for boroughs'!C193+'data for boroughs'!$B193/1000000000</f>
        <v>287.00000018700001</v>
      </c>
      <c r="D193" s="1">
        <f>'data for boroughs'!D193+'data for boroughs'!$B193/1000000000</f>
        <v>155.00000018700001</v>
      </c>
      <c r="E193" s="1">
        <f>'data for boroughs'!E193+'data for boroughs'!$B193/1000000000</f>
        <v>132.00000018700001</v>
      </c>
      <c r="F193" s="1"/>
      <c r="G193" s="1">
        <f>'data for boroughs'!G193+(G$2+$B193)/1000000000</f>
        <v>10.000000188</v>
      </c>
      <c r="H193" s="1">
        <f>'data for boroughs'!H193+(H$2+$B193)/1000000000</f>
        <v>1.8900000000000001E-7</v>
      </c>
      <c r="I193" s="1">
        <f>'data for boroughs'!I193+(I$2+$B193)/1000000000</f>
        <v>11.00000019</v>
      </c>
      <c r="J193" s="1">
        <f>'data for boroughs'!J193+(J$2+$B193)/1000000000</f>
        <v>3.0000001909999998</v>
      </c>
      <c r="K193" s="1">
        <f>'data for boroughs'!K193+(K$2+$B193)/1000000000</f>
        <v>10.000000192</v>
      </c>
      <c r="L193" s="1">
        <f>'data for boroughs'!L193+(L$2+$B193)/1000000000</f>
        <v>8.000000193</v>
      </c>
      <c r="M193" s="1">
        <f>'data for boroughs'!M193+(M$2+$B193)/1000000000</f>
        <v>13.000000194</v>
      </c>
      <c r="N193" s="1">
        <f>'data for boroughs'!N193+(N$2+$B193)/1000000000</f>
        <v>22.000000194999998</v>
      </c>
      <c r="O193" s="1">
        <f>'data for boroughs'!O193+(O$2+$B193)/1000000000</f>
        <v>12.000000196</v>
      </c>
      <c r="P193" s="1">
        <f>'data for boroughs'!P193+(P$2+$B193)/1000000000</f>
        <v>1.97E-7</v>
      </c>
      <c r="Q193" s="1">
        <f>'data for boroughs'!Q193+(Q$2+$B193)/1000000000</f>
        <v>12.000000198</v>
      </c>
      <c r="R193" s="1">
        <f>'data for boroughs'!R193+(R$2+$B193)/1000000000</f>
        <v>9.0000001990000005</v>
      </c>
      <c r="S193" s="1">
        <f>'data for boroughs'!S193+(S$2+$B193)/1000000000</f>
        <v>23.000000199999999</v>
      </c>
      <c r="T193" s="1">
        <f>'data for boroughs'!T193+(T$2+$B193)/1000000000</f>
        <v>22.000000200999999</v>
      </c>
      <c r="U193" s="1">
        <f>'data for boroughs'!U193+(U$2+$B193)/1000000000</f>
        <v>132.000000202</v>
      </c>
      <c r="V193" s="1">
        <f>'data for boroughs'!V193+(V$2+$B193)/1000000000</f>
        <v>1.0000002029999999</v>
      </c>
      <c r="W193" s="1">
        <f>'data for boroughs'!W193+(W$2+$B193)/1000000000</f>
        <v>19.000000203999999</v>
      </c>
      <c r="X193" s="1">
        <f>'data for boroughs'!X193+(X$2+$B193)/1000000000</f>
        <v>3.0000002050000001</v>
      </c>
      <c r="Y193" s="1">
        <f>'data for boroughs'!Y193+(Y$2+$B193)/1000000000</f>
        <v>4.0000002060000002</v>
      </c>
      <c r="Z193" s="1">
        <f>'data for boroughs'!Z193+(Z$2+$B193)/1000000000</f>
        <v>2.0000002069999998</v>
      </c>
      <c r="AA193" s="1">
        <f>'data for boroughs'!AA193+(AA$2+$B193)/1000000000</f>
        <v>4.0000002080000003</v>
      </c>
      <c r="AB193" s="1">
        <f>'data for boroughs'!AB193+(AB$2+$B193)/1000000000</f>
        <v>10.000000209</v>
      </c>
      <c r="AC193" s="1">
        <f>'data for boroughs'!AC193+(AC$2+$B193)/1000000000</f>
        <v>8.0000002099999996</v>
      </c>
      <c r="AD193" s="1">
        <f>'data for boroughs'!AD193+(AD$2+$B193)/1000000000</f>
        <v>13.000000211</v>
      </c>
      <c r="AE193" s="1">
        <f>'data for boroughs'!AE193+(AE$2+$B193)/1000000000</f>
        <v>2.1199999999999999E-7</v>
      </c>
      <c r="AF193" s="1">
        <f>'data for boroughs'!AF193+(AF$2+$B193)/1000000000</f>
        <v>7.0000002129999999</v>
      </c>
      <c r="AG193" s="1">
        <f>'data for boroughs'!AG193+(AG$2+$B193)/1000000000</f>
        <v>2.0000002139999999</v>
      </c>
      <c r="AH193" s="1">
        <f>'data for boroughs'!AH193+(AH$2+$B193)/1000000000</f>
        <v>1.000000215</v>
      </c>
      <c r="AI193" s="1">
        <f>'data for boroughs'!AI193+(AI$2+$B193)/1000000000</f>
        <v>7.0000002160000001</v>
      </c>
      <c r="AJ193" s="1">
        <f>'data for boroughs'!AJ193+(AJ$2+$B193)/1000000000</f>
        <v>9.0000002170000002</v>
      </c>
      <c r="AK193" s="1">
        <f>'data for boroughs'!AK193+(AK$2+$B193)/1000000000</f>
        <v>5.0000002180000003</v>
      </c>
      <c r="AL193" s="1">
        <f>'data for boroughs'!AL193+(AL$2+$B193)/1000000000</f>
        <v>8.0000002190000004</v>
      </c>
      <c r="AM193" s="1">
        <f>'data for boroughs'!AM193+(AM$2+$B193)/1000000000</f>
        <v>2.00000022</v>
      </c>
      <c r="AN193" s="1">
        <f>'data for boroughs'!AN193+(AN$2+$B193)/1000000000</f>
        <v>27.000000221000001</v>
      </c>
      <c r="AP193" s="5">
        <f t="shared" si="46"/>
        <v>29.000000391999997</v>
      </c>
      <c r="AQ193" s="5">
        <f t="shared" si="47"/>
        <v>5.0000004120000003</v>
      </c>
      <c r="AR193" s="5">
        <f t="shared" si="48"/>
        <v>4.0000004179999999</v>
      </c>
      <c r="AS193" s="5">
        <f t="shared" si="49"/>
        <v>10.000000788000001</v>
      </c>
      <c r="AT193" s="5">
        <f t="shared" si="50"/>
        <v>6.0001874280000003</v>
      </c>
      <c r="AU193" s="5">
        <f t="shared" si="51"/>
        <v>12.000000422999999</v>
      </c>
      <c r="AV193" s="5">
        <f t="shared" si="52"/>
        <v>18.000000401999998</v>
      </c>
      <c r="AW193" s="5">
        <f t="shared" si="53"/>
        <v>25.000000407000002</v>
      </c>
      <c r="AX193" s="5">
        <f t="shared" si="54"/>
        <v>12.000000431</v>
      </c>
      <c r="AY193" s="5">
        <f t="shared" si="55"/>
        <v>34.000000393000001</v>
      </c>
      <c r="AZ193" s="5">
        <f t="shared" si="56"/>
        <v>32.000000416999995</v>
      </c>
      <c r="BA193" s="5">
        <f t="shared" si="57"/>
        <v>46.000000604</v>
      </c>
      <c r="BB193" s="5">
        <f t="shared" si="58"/>
        <v>16.00000065</v>
      </c>
      <c r="BC193" s="5">
        <f t="shared" si="59"/>
        <v>38.000000585999999</v>
      </c>
      <c r="BD193" s="5">
        <f t="shared" si="60"/>
        <v>287.00019375099998</v>
      </c>
    </row>
    <row r="194" spans="1:56" x14ac:dyDescent="0.2">
      <c r="A194" s="1" t="s">
        <v>209</v>
      </c>
      <c r="B194" s="1">
        <v>188</v>
      </c>
      <c r="C194" s="1">
        <f>'data for boroughs'!C194+'data for boroughs'!$B194/1000000000</f>
        <v>3301.0000001879998</v>
      </c>
      <c r="D194" s="1">
        <f>'data for boroughs'!D194+'data for boroughs'!$B194/1000000000</f>
        <v>2044.0000001880001</v>
      </c>
      <c r="E194" s="1">
        <f>'data for boroughs'!E194+'data for boroughs'!$B194/1000000000</f>
        <v>1257.0000001880001</v>
      </c>
      <c r="F194" s="1"/>
      <c r="G194" s="1">
        <f>'data for boroughs'!G194+(G$2+$B194)/1000000000</f>
        <v>166.00000018899999</v>
      </c>
      <c r="H194" s="1">
        <f>'data for boroughs'!H194+(H$2+$B194)/1000000000</f>
        <v>3.0000001900000002</v>
      </c>
      <c r="I194" s="1">
        <f>'data for boroughs'!I194+(I$2+$B194)/1000000000</f>
        <v>104.000000191</v>
      </c>
      <c r="J194" s="1">
        <f>'data for boroughs'!J194+(J$2+$B194)/1000000000</f>
        <v>142.00000019199999</v>
      </c>
      <c r="K194" s="1">
        <f>'data for boroughs'!K194+(K$2+$B194)/1000000000</f>
        <v>125.00000019300001</v>
      </c>
      <c r="L194" s="1">
        <f>'data for boroughs'!L194+(L$2+$B194)/1000000000</f>
        <v>117.00000019399999</v>
      </c>
      <c r="M194" s="1">
        <f>'data for boroughs'!M194+(M$2+$B194)/1000000000</f>
        <v>182.00000019500001</v>
      </c>
      <c r="N194" s="1">
        <f>'data for boroughs'!N194+(N$2+$B194)/1000000000</f>
        <v>313.00000019599997</v>
      </c>
      <c r="O194" s="1">
        <f>'data for boroughs'!O194+(O$2+$B194)/1000000000</f>
        <v>110.00000019700001</v>
      </c>
      <c r="P194" s="1">
        <f>'data for boroughs'!P194+(P$2+$B194)/1000000000</f>
        <v>58.000000198000002</v>
      </c>
      <c r="Q194" s="1">
        <f>'data for boroughs'!Q194+(Q$2+$B194)/1000000000</f>
        <v>196.000000199</v>
      </c>
      <c r="R194" s="1">
        <f>'data for boroughs'!R194+(R$2+$B194)/1000000000</f>
        <v>100.0000002</v>
      </c>
      <c r="S194" s="1">
        <f>'data for boroughs'!S194+(S$2+$B194)/1000000000</f>
        <v>203.00000020100001</v>
      </c>
      <c r="T194" s="1">
        <f>'data for boroughs'!T194+(T$2+$B194)/1000000000</f>
        <v>225.000000202</v>
      </c>
      <c r="U194" s="1">
        <f>'data for boroughs'!U194+(U$2+$B194)/1000000000</f>
        <v>1257.0000002029999</v>
      </c>
      <c r="V194" s="1">
        <f>'data for boroughs'!V194+(V$2+$B194)/1000000000</f>
        <v>28.000000203999999</v>
      </c>
      <c r="W194" s="1">
        <f>'data for boroughs'!W194+(W$2+$B194)/1000000000</f>
        <v>159.00000020499999</v>
      </c>
      <c r="X194" s="1">
        <f>'data for boroughs'!X194+(X$2+$B194)/1000000000</f>
        <v>30.000000205999999</v>
      </c>
      <c r="Y194" s="1">
        <f>'data for boroughs'!Y194+(Y$2+$B194)/1000000000</f>
        <v>82.000000206999999</v>
      </c>
      <c r="Z194" s="1">
        <f>'data for boroughs'!Z194+(Z$2+$B194)/1000000000</f>
        <v>76.000000208000003</v>
      </c>
      <c r="AA194" s="1">
        <f>'data for boroughs'!AA194+(AA$2+$B194)/1000000000</f>
        <v>129.00000020900001</v>
      </c>
      <c r="AB194" s="1">
        <f>'data for boroughs'!AB194+(AB$2+$B194)/1000000000</f>
        <v>83.000000209999996</v>
      </c>
      <c r="AC194" s="1">
        <f>'data for boroughs'!AC194+(AC$2+$B194)/1000000000</f>
        <v>41.000000211</v>
      </c>
      <c r="AD194" s="1">
        <f>'data for boroughs'!AD194+(AD$2+$B194)/1000000000</f>
        <v>64.000000212000003</v>
      </c>
      <c r="AE194" s="1">
        <f>'data for boroughs'!AE194+(AE$2+$B194)/1000000000</f>
        <v>39.000000213</v>
      </c>
      <c r="AF194" s="1">
        <f>'data for boroughs'!AF194+(AF$2+$B194)/1000000000</f>
        <v>13.000000214</v>
      </c>
      <c r="AG194" s="1">
        <f>'data for boroughs'!AG194+(AG$2+$B194)/1000000000</f>
        <v>45.000000215</v>
      </c>
      <c r="AH194" s="1">
        <f>'data for boroughs'!AH194+(AH$2+$B194)/1000000000</f>
        <v>57.000000215999997</v>
      </c>
      <c r="AI194" s="1">
        <f>'data for boroughs'!AI194+(AI$2+$B194)/1000000000</f>
        <v>93.000000216999993</v>
      </c>
      <c r="AJ194" s="1">
        <f>'data for boroughs'!AJ194+(AJ$2+$B194)/1000000000</f>
        <v>93.000000217999997</v>
      </c>
      <c r="AK194" s="1">
        <f>'data for boroughs'!AK194+(AK$2+$B194)/1000000000</f>
        <v>25.000000219</v>
      </c>
      <c r="AL194" s="1">
        <f>'data for boroughs'!AL194+(AL$2+$B194)/1000000000</f>
        <v>94.000000220000004</v>
      </c>
      <c r="AM194" s="1">
        <f>'data for boroughs'!AM194+(AM$2+$B194)/1000000000</f>
        <v>36.000000221000001</v>
      </c>
      <c r="AN194" s="1">
        <f>'data for boroughs'!AN194+(AN$2+$B194)/1000000000</f>
        <v>70.000000221999997</v>
      </c>
      <c r="AP194" s="5">
        <f t="shared" si="46"/>
        <v>325.00000039399998</v>
      </c>
      <c r="AQ194" s="5">
        <f t="shared" si="47"/>
        <v>106.000000414</v>
      </c>
      <c r="AR194" s="5">
        <f t="shared" si="48"/>
        <v>121.00000041999999</v>
      </c>
      <c r="AS194" s="5">
        <f t="shared" si="49"/>
        <v>189.00000079200001</v>
      </c>
      <c r="AT194" s="5">
        <f t="shared" si="50"/>
        <v>165.00018843000001</v>
      </c>
      <c r="AU194" s="5">
        <f t="shared" si="51"/>
        <v>128.000000425</v>
      </c>
      <c r="AV194" s="5">
        <f t="shared" si="52"/>
        <v>166.00000040399999</v>
      </c>
      <c r="AW194" s="5">
        <f t="shared" si="53"/>
        <v>174.00000040899999</v>
      </c>
      <c r="AX194" s="5">
        <f t="shared" si="54"/>
        <v>38.000000432999997</v>
      </c>
      <c r="AY194" s="5">
        <f t="shared" si="55"/>
        <v>509.00000039499997</v>
      </c>
      <c r="AZ194" s="5">
        <f t="shared" si="56"/>
        <v>296.000000419</v>
      </c>
      <c r="BA194" s="5">
        <f t="shared" si="57"/>
        <v>291.000000607</v>
      </c>
      <c r="BB194" s="5">
        <f t="shared" si="58"/>
        <v>244.000000653</v>
      </c>
      <c r="BC194" s="5">
        <f t="shared" si="59"/>
        <v>549.00000058900002</v>
      </c>
      <c r="BD194" s="5">
        <f t="shared" si="60"/>
        <v>3301.0001947840001</v>
      </c>
    </row>
    <row r="195" spans="1:56" x14ac:dyDescent="0.2">
      <c r="A195" s="1" t="s">
        <v>210</v>
      </c>
      <c r="B195" s="1">
        <v>189</v>
      </c>
      <c r="C195" s="1">
        <f>'data for boroughs'!C195+'data for boroughs'!$B195/1000000000</f>
        <v>44199.000000189</v>
      </c>
      <c r="D195" s="1">
        <f>'data for boroughs'!D195+'data for boroughs'!$B195/1000000000</f>
        <v>21545.000000189</v>
      </c>
      <c r="E195" s="1">
        <f>'data for boroughs'!E195+'data for boroughs'!$B195/1000000000</f>
        <v>22654.000000189</v>
      </c>
      <c r="F195" s="1"/>
      <c r="G195" s="1">
        <f>'data for boroughs'!G195+(G$2+$B195)/1000000000</f>
        <v>1730.00000019</v>
      </c>
      <c r="H195" s="1">
        <f>'data for boroughs'!H195+(H$2+$B195)/1000000000</f>
        <v>36.000000190999998</v>
      </c>
      <c r="I195" s="1">
        <f>'data for boroughs'!I195+(I$2+$B195)/1000000000</f>
        <v>582.00000019200002</v>
      </c>
      <c r="J195" s="1">
        <f>'data for boroughs'!J195+(J$2+$B195)/1000000000</f>
        <v>2192.0000001929998</v>
      </c>
      <c r="K195" s="1">
        <f>'data for boroughs'!K195+(K$2+$B195)/1000000000</f>
        <v>1105.000000194</v>
      </c>
      <c r="L195" s="1">
        <f>'data for boroughs'!L195+(L$2+$B195)/1000000000</f>
        <v>760.00000019499998</v>
      </c>
      <c r="M195" s="1">
        <f>'data for boroughs'!M195+(M$2+$B195)/1000000000</f>
        <v>2532.0000001960002</v>
      </c>
      <c r="N195" s="1">
        <f>'data for boroughs'!N195+(N$2+$B195)/1000000000</f>
        <v>1354.000000197</v>
      </c>
      <c r="O195" s="1">
        <f>'data for boroughs'!O195+(O$2+$B195)/1000000000</f>
        <v>585.00000019799995</v>
      </c>
      <c r="P195" s="1">
        <f>'data for boroughs'!P195+(P$2+$B195)/1000000000</f>
        <v>4192.0000001990002</v>
      </c>
      <c r="Q195" s="1">
        <f>'data for boroughs'!Q195+(Q$2+$B195)/1000000000</f>
        <v>1427.0000001999999</v>
      </c>
      <c r="R195" s="1">
        <f>'data for boroughs'!R195+(R$2+$B195)/1000000000</f>
        <v>637.00000020100003</v>
      </c>
      <c r="S195" s="1">
        <f>'data for boroughs'!S195+(S$2+$B195)/1000000000</f>
        <v>2138.0000002020001</v>
      </c>
      <c r="T195" s="1">
        <f>'data for boroughs'!T195+(T$2+$B195)/1000000000</f>
        <v>2275.0000002030001</v>
      </c>
      <c r="U195" s="1">
        <f>'data for boroughs'!U195+(U$2+$B195)/1000000000</f>
        <v>22654.000000204</v>
      </c>
      <c r="V195" s="1">
        <f>'data for boroughs'!V195+(V$2+$B195)/1000000000</f>
        <v>1003.000000205</v>
      </c>
      <c r="W195" s="1">
        <f>'data for boroughs'!W195+(W$2+$B195)/1000000000</f>
        <v>2825.0000002060001</v>
      </c>
      <c r="X195" s="1">
        <f>'data for boroughs'!X195+(X$2+$B195)/1000000000</f>
        <v>280.00000020700003</v>
      </c>
      <c r="Y195" s="1">
        <f>'data for boroughs'!Y195+(Y$2+$B195)/1000000000</f>
        <v>3564.0000002080001</v>
      </c>
      <c r="Z195" s="1">
        <f>'data for boroughs'!Z195+(Z$2+$B195)/1000000000</f>
        <v>721.00000020899995</v>
      </c>
      <c r="AA195" s="1">
        <f>'data for boroughs'!AA195+(AA$2+$B195)/1000000000</f>
        <v>1150.0000002100001</v>
      </c>
      <c r="AB195" s="1">
        <f>'data for boroughs'!AB195+(AB$2+$B195)/1000000000</f>
        <v>1644.000000211</v>
      </c>
      <c r="AC195" s="1">
        <f>'data for boroughs'!AC195+(AC$2+$B195)/1000000000</f>
        <v>1012.000000212</v>
      </c>
      <c r="AD195" s="1">
        <f>'data for boroughs'!AD195+(AD$2+$B195)/1000000000</f>
        <v>548.00000021300002</v>
      </c>
      <c r="AE195" s="1">
        <f>'data for boroughs'!AE195+(AE$2+$B195)/1000000000</f>
        <v>789.00000021400001</v>
      </c>
      <c r="AF195" s="1">
        <f>'data for boroughs'!AF195+(AF$2+$B195)/1000000000</f>
        <v>759.000000215</v>
      </c>
      <c r="AG195" s="1">
        <f>'data for boroughs'!AG195+(AG$2+$B195)/1000000000</f>
        <v>1142.000000216</v>
      </c>
      <c r="AH195" s="1">
        <f>'data for boroughs'!AH195+(AH$2+$B195)/1000000000</f>
        <v>2027.000000217</v>
      </c>
      <c r="AI195" s="1">
        <f>'data for boroughs'!AI195+(AI$2+$B195)/1000000000</f>
        <v>735.00000021799997</v>
      </c>
      <c r="AJ195" s="1">
        <f>'data for boroughs'!AJ195+(AJ$2+$B195)/1000000000</f>
        <v>1124.000000219</v>
      </c>
      <c r="AK195" s="1">
        <f>'data for boroughs'!AK195+(AK$2+$B195)/1000000000</f>
        <v>660.00000021999995</v>
      </c>
      <c r="AL195" s="1">
        <f>'data for boroughs'!AL195+(AL$2+$B195)/1000000000</f>
        <v>422.00000022099999</v>
      </c>
      <c r="AM195" s="1">
        <f>'data for boroughs'!AM195+(AM$2+$B195)/1000000000</f>
        <v>1016.000000222</v>
      </c>
      <c r="AN195" s="1">
        <f>'data for boroughs'!AN195+(AN$2+$B195)/1000000000</f>
        <v>1233.0000002229999</v>
      </c>
      <c r="AP195" s="5">
        <f t="shared" si="46"/>
        <v>4555.0000003960004</v>
      </c>
      <c r="AQ195" s="5">
        <f t="shared" si="47"/>
        <v>1001.0000004159999</v>
      </c>
      <c r="AR195" s="5">
        <f t="shared" si="48"/>
        <v>4353.0000004220001</v>
      </c>
      <c r="AS195" s="5">
        <f t="shared" si="49"/>
        <v>5868.0000007960007</v>
      </c>
      <c r="AT195" s="5">
        <f t="shared" si="50"/>
        <v>2166.0001894319998</v>
      </c>
      <c r="AU195" s="5">
        <f t="shared" si="51"/>
        <v>2786.000000427</v>
      </c>
      <c r="AV195" s="5">
        <f t="shared" si="52"/>
        <v>2117.0000004060003</v>
      </c>
      <c r="AW195" s="5">
        <f t="shared" si="53"/>
        <v>1133.000000411</v>
      </c>
      <c r="AX195" s="5">
        <f t="shared" si="54"/>
        <v>1419.0000004349999</v>
      </c>
      <c r="AY195" s="5">
        <f t="shared" si="55"/>
        <v>2781.0000003969999</v>
      </c>
      <c r="AZ195" s="5">
        <f t="shared" si="56"/>
        <v>3262.0000004210001</v>
      </c>
      <c r="BA195" s="5">
        <f t="shared" si="57"/>
        <v>2575.0000006099999</v>
      </c>
      <c r="BB195" s="5">
        <f t="shared" si="58"/>
        <v>3184.0000006559999</v>
      </c>
      <c r="BC195" s="5">
        <f t="shared" si="59"/>
        <v>6999.0000005920001</v>
      </c>
      <c r="BD195" s="5">
        <f t="shared" si="60"/>
        <v>44199.000195817011</v>
      </c>
    </row>
    <row r="196" spans="1:56" x14ac:dyDescent="0.2">
      <c r="A196" s="1" t="s">
        <v>211</v>
      </c>
      <c r="B196" s="1">
        <v>190</v>
      </c>
      <c r="C196" s="1">
        <f>'data for boroughs'!C196+'data for boroughs'!$B196/1000000000</f>
        <v>1.9000000000000001E-7</v>
      </c>
      <c r="D196" s="1">
        <f>'data for boroughs'!D196+'data for boroughs'!$B196/1000000000</f>
        <v>1.9000000000000001E-7</v>
      </c>
      <c r="E196" s="1">
        <f>'data for boroughs'!E196+'data for boroughs'!$B196/1000000000</f>
        <v>1.9000000000000001E-7</v>
      </c>
      <c r="F196" s="1"/>
      <c r="G196" s="1">
        <f>'data for boroughs'!G196+(G$2+$B196)/1000000000</f>
        <v>1.91E-7</v>
      </c>
      <c r="H196" s="1">
        <f>'data for boroughs'!H196+(H$2+$B196)/1000000000</f>
        <v>1.92E-7</v>
      </c>
      <c r="I196" s="1">
        <f>'data for boroughs'!I196+(I$2+$B196)/1000000000</f>
        <v>1.9299999999999999E-7</v>
      </c>
      <c r="J196" s="1">
        <f>'data for boroughs'!J196+(J$2+$B196)/1000000000</f>
        <v>1.9399999999999999E-7</v>
      </c>
      <c r="K196" s="1">
        <f>'data for boroughs'!K196+(K$2+$B196)/1000000000</f>
        <v>1.9500000000000001E-7</v>
      </c>
      <c r="L196" s="1">
        <f>'data for boroughs'!L196+(L$2+$B196)/1000000000</f>
        <v>1.9600000000000001E-7</v>
      </c>
      <c r="M196" s="1">
        <f>'data for boroughs'!M196+(M$2+$B196)/1000000000</f>
        <v>1.97E-7</v>
      </c>
      <c r="N196" s="1">
        <f>'data for boroughs'!N196+(N$2+$B196)/1000000000</f>
        <v>1.98E-7</v>
      </c>
      <c r="O196" s="1">
        <f>'data for boroughs'!O196+(O$2+$B196)/1000000000</f>
        <v>1.99E-7</v>
      </c>
      <c r="P196" s="1">
        <f>'data for boroughs'!P196+(P$2+$B196)/1000000000</f>
        <v>1.9999999999999999E-7</v>
      </c>
      <c r="Q196" s="1">
        <f>'data for boroughs'!Q196+(Q$2+$B196)/1000000000</f>
        <v>2.0100000000000001E-7</v>
      </c>
      <c r="R196" s="1">
        <f>'data for boroughs'!R196+(R$2+$B196)/1000000000</f>
        <v>2.0200000000000001E-7</v>
      </c>
      <c r="S196" s="1">
        <f>'data for boroughs'!S196+(S$2+$B196)/1000000000</f>
        <v>2.03E-7</v>
      </c>
      <c r="T196" s="1">
        <f>'data for boroughs'!T196+(T$2+$B196)/1000000000</f>
        <v>2.04E-7</v>
      </c>
      <c r="U196" s="1">
        <f>'data for boroughs'!U196+(U$2+$B196)/1000000000</f>
        <v>2.05E-7</v>
      </c>
      <c r="V196" s="1">
        <f>'data for boroughs'!V196+(V$2+$B196)/1000000000</f>
        <v>2.0599999999999999E-7</v>
      </c>
      <c r="W196" s="1">
        <f>'data for boroughs'!W196+(W$2+$B196)/1000000000</f>
        <v>2.0699999999999999E-7</v>
      </c>
      <c r="X196" s="1">
        <f>'data for boroughs'!X196+(X$2+$B196)/1000000000</f>
        <v>2.0800000000000001E-7</v>
      </c>
      <c r="Y196" s="1">
        <f>'data for boroughs'!Y196+(Y$2+$B196)/1000000000</f>
        <v>2.0900000000000001E-7</v>
      </c>
      <c r="Z196" s="1">
        <f>'data for boroughs'!Z196+(Z$2+$B196)/1000000000</f>
        <v>2.1E-7</v>
      </c>
      <c r="AA196" s="1">
        <f>'data for boroughs'!AA196+(AA$2+$B196)/1000000000</f>
        <v>2.11E-7</v>
      </c>
      <c r="AB196" s="1">
        <f>'data for boroughs'!AB196+(AB$2+$B196)/1000000000</f>
        <v>2.1199999999999999E-7</v>
      </c>
      <c r="AC196" s="1">
        <f>'data for boroughs'!AC196+(AC$2+$B196)/1000000000</f>
        <v>2.1299999999999999E-7</v>
      </c>
      <c r="AD196" s="1">
        <f>'data for boroughs'!AD196+(AD$2+$B196)/1000000000</f>
        <v>2.1400000000000001E-7</v>
      </c>
      <c r="AE196" s="1">
        <f>'data for boroughs'!AE196+(AE$2+$B196)/1000000000</f>
        <v>2.1500000000000001E-7</v>
      </c>
      <c r="AF196" s="1">
        <f>'data for boroughs'!AF196+(AF$2+$B196)/1000000000</f>
        <v>2.16E-7</v>
      </c>
      <c r="AG196" s="1">
        <f>'data for boroughs'!AG196+(AG$2+$B196)/1000000000</f>
        <v>2.17E-7</v>
      </c>
      <c r="AH196" s="1">
        <f>'data for boroughs'!AH196+(AH$2+$B196)/1000000000</f>
        <v>2.1799999999999999E-7</v>
      </c>
      <c r="AI196" s="1">
        <f>'data for boroughs'!AI196+(AI$2+$B196)/1000000000</f>
        <v>2.1899999999999999E-7</v>
      </c>
      <c r="AJ196" s="1">
        <f>'data for boroughs'!AJ196+(AJ$2+$B196)/1000000000</f>
        <v>2.2000000000000001E-7</v>
      </c>
      <c r="AK196" s="1">
        <f>'data for boroughs'!AK196+(AK$2+$B196)/1000000000</f>
        <v>2.2100000000000001E-7</v>
      </c>
      <c r="AL196" s="1">
        <f>'data for boroughs'!AL196+(AL$2+$B196)/1000000000</f>
        <v>2.22E-7</v>
      </c>
      <c r="AM196" s="1">
        <f>'data for boroughs'!AM196+(AM$2+$B196)/1000000000</f>
        <v>2.23E-7</v>
      </c>
      <c r="AN196" s="1">
        <f>'data for boroughs'!AN196+(AN$2+$B196)/1000000000</f>
        <v>2.2399999999999999E-7</v>
      </c>
      <c r="AP196" s="5">
        <f t="shared" si="46"/>
        <v>3.9799999999999999E-7</v>
      </c>
      <c r="AQ196" s="5">
        <f t="shared" si="47"/>
        <v>4.1800000000000001E-7</v>
      </c>
      <c r="AR196" s="5">
        <f t="shared" si="48"/>
        <v>4.2399999999999999E-7</v>
      </c>
      <c r="AS196" s="5">
        <f t="shared" si="49"/>
        <v>8.0000000000000007E-7</v>
      </c>
      <c r="AT196" s="5">
        <f t="shared" si="50"/>
        <v>1.9043400000000001E-4</v>
      </c>
      <c r="AU196" s="5">
        <f t="shared" si="51"/>
        <v>4.2899999999999999E-7</v>
      </c>
      <c r="AV196" s="5">
        <f t="shared" si="52"/>
        <v>4.08E-7</v>
      </c>
      <c r="AW196" s="5">
        <f t="shared" si="53"/>
        <v>4.1300000000000001E-7</v>
      </c>
      <c r="AX196" s="5">
        <f t="shared" si="54"/>
        <v>4.3700000000000001E-7</v>
      </c>
      <c r="AY196" s="5">
        <f t="shared" si="55"/>
        <v>3.9900000000000001E-7</v>
      </c>
      <c r="AZ196" s="5">
        <f t="shared" si="56"/>
        <v>4.2300000000000002E-7</v>
      </c>
      <c r="BA196" s="5">
        <f t="shared" si="57"/>
        <v>6.13E-7</v>
      </c>
      <c r="BB196" s="5">
        <f t="shared" si="58"/>
        <v>6.5899999999999996E-7</v>
      </c>
      <c r="BC196" s="5">
        <f t="shared" si="59"/>
        <v>5.9500000000000002E-7</v>
      </c>
      <c r="BD196" s="5">
        <f t="shared" si="60"/>
        <v>1.9684999999999999E-4</v>
      </c>
    </row>
    <row r="197" spans="1:56" x14ac:dyDescent="0.2">
      <c r="A197" s="1" t="s">
        <v>212</v>
      </c>
      <c r="B197" s="1">
        <v>191</v>
      </c>
      <c r="C197" s="1">
        <f>'data for boroughs'!C197+'data for boroughs'!$B197/1000000000</f>
        <v>158300.00000019101</v>
      </c>
      <c r="D197" s="1">
        <f>'data for boroughs'!D197+'data for boroughs'!$B197/1000000000</f>
        <v>55858.000000191001</v>
      </c>
      <c r="E197" s="1">
        <f>'data for boroughs'!E197+'data for boroughs'!$B197/1000000000</f>
        <v>102442.00000019099</v>
      </c>
      <c r="F197" s="1"/>
      <c r="G197" s="1">
        <f>'data for boroughs'!G197+(G$2+$B197)/1000000000</f>
        <v>2285.0000001919998</v>
      </c>
      <c r="H197" s="1">
        <f>'data for boroughs'!H197+(H$2+$B197)/1000000000</f>
        <v>46.000000192999998</v>
      </c>
      <c r="I197" s="1">
        <f>'data for boroughs'!I197+(I$2+$B197)/1000000000</f>
        <v>4203.0000001939998</v>
      </c>
      <c r="J197" s="1">
        <f>'data for boroughs'!J197+(J$2+$B197)/1000000000</f>
        <v>3111.0000001950002</v>
      </c>
      <c r="K197" s="1">
        <f>'data for boroughs'!K197+(K$2+$B197)/1000000000</f>
        <v>10865.000000196</v>
      </c>
      <c r="L197" s="1">
        <f>'data for boroughs'!L197+(L$2+$B197)/1000000000</f>
        <v>1749.000000197</v>
      </c>
      <c r="M197" s="1">
        <f>'data for boroughs'!M197+(M$2+$B197)/1000000000</f>
        <v>1325.000000198</v>
      </c>
      <c r="N197" s="1">
        <f>'data for boroughs'!N197+(N$2+$B197)/1000000000</f>
        <v>6934.0000001990002</v>
      </c>
      <c r="O197" s="1">
        <f>'data for boroughs'!O197+(O$2+$B197)/1000000000</f>
        <v>4347.0000001999997</v>
      </c>
      <c r="P197" s="1">
        <f>'data for boroughs'!P197+(P$2+$B197)/1000000000</f>
        <v>6142.0000002010001</v>
      </c>
      <c r="Q197" s="1">
        <f>'data for boroughs'!Q197+(Q$2+$B197)/1000000000</f>
        <v>3470.0000002020001</v>
      </c>
      <c r="R197" s="1">
        <f>'data for boroughs'!R197+(R$2+$B197)/1000000000</f>
        <v>2674.0000002030001</v>
      </c>
      <c r="S197" s="1">
        <f>'data for boroughs'!S197+(S$2+$B197)/1000000000</f>
        <v>6814.0000002039997</v>
      </c>
      <c r="T197" s="1">
        <f>'data for boroughs'!T197+(T$2+$B197)/1000000000</f>
        <v>1893.0000002050001</v>
      </c>
      <c r="U197" s="1">
        <f>'data for boroughs'!U197+(U$2+$B197)/1000000000</f>
        <v>102442.000000206</v>
      </c>
      <c r="V197" s="1">
        <f>'data for boroughs'!V197+(V$2+$B197)/1000000000</f>
        <v>1811.0000002070001</v>
      </c>
      <c r="W197" s="1">
        <f>'data for boroughs'!W197+(W$2+$B197)/1000000000</f>
        <v>8614.0000002079996</v>
      </c>
      <c r="X197" s="1">
        <f>'data for boroughs'!X197+(X$2+$B197)/1000000000</f>
        <v>1070.0000002090001</v>
      </c>
      <c r="Y197" s="1">
        <f>'data for boroughs'!Y197+(Y$2+$B197)/1000000000</f>
        <v>10575.000000210001</v>
      </c>
      <c r="Z197" s="1">
        <f>'data for boroughs'!Z197+(Z$2+$B197)/1000000000</f>
        <v>1903.000000211</v>
      </c>
      <c r="AA197" s="1">
        <f>'data for boroughs'!AA197+(AA$2+$B197)/1000000000</f>
        <v>5233.0000002119996</v>
      </c>
      <c r="AB197" s="1">
        <f>'data for boroughs'!AB197+(AB$2+$B197)/1000000000</f>
        <v>21507.000000213</v>
      </c>
      <c r="AC197" s="1">
        <f>'data for boroughs'!AC197+(AC$2+$B197)/1000000000</f>
        <v>6011.0000002139996</v>
      </c>
      <c r="AD197" s="1">
        <f>'data for boroughs'!AD197+(AD$2+$B197)/1000000000</f>
        <v>2441.000000215</v>
      </c>
      <c r="AE197" s="1">
        <f>'data for boroughs'!AE197+(AE$2+$B197)/1000000000</f>
        <v>3868.000000216</v>
      </c>
      <c r="AF197" s="1">
        <f>'data for boroughs'!AF197+(AF$2+$B197)/1000000000</f>
        <v>925.00000021699998</v>
      </c>
      <c r="AG197" s="1">
        <f>'data for boroughs'!AG197+(AG$2+$B197)/1000000000</f>
        <v>4243.0000002180004</v>
      </c>
      <c r="AH197" s="1">
        <f>'data for boroughs'!AH197+(AH$2+$B197)/1000000000</f>
        <v>10355.000000219001</v>
      </c>
      <c r="AI197" s="1">
        <f>'data for boroughs'!AI197+(AI$2+$B197)/1000000000</f>
        <v>2146.0000002199999</v>
      </c>
      <c r="AJ197" s="1">
        <f>'data for boroughs'!AJ197+(AJ$2+$B197)/1000000000</f>
        <v>6895.0000002209999</v>
      </c>
      <c r="AK197" s="1">
        <f>'data for boroughs'!AK197+(AK$2+$B197)/1000000000</f>
        <v>2506.0000002219999</v>
      </c>
      <c r="AL197" s="1">
        <f>'data for boroughs'!AL197+(AL$2+$B197)/1000000000</f>
        <v>2042.0000002229999</v>
      </c>
      <c r="AM197" s="1">
        <f>'data for boroughs'!AM197+(AM$2+$B197)/1000000000</f>
        <v>2100.0000002239999</v>
      </c>
      <c r="AN197" s="1">
        <f>'data for boroughs'!AN197+(AN$2+$B197)/1000000000</f>
        <v>8197.0000002249999</v>
      </c>
      <c r="AP197" s="5">
        <f t="shared" si="46"/>
        <v>10899.000000399999</v>
      </c>
      <c r="AQ197" s="5">
        <f t="shared" si="47"/>
        <v>2973.0000004200001</v>
      </c>
      <c r="AR197" s="5">
        <f t="shared" si="48"/>
        <v>14443.000000426</v>
      </c>
      <c r="AS197" s="5">
        <f t="shared" si="49"/>
        <v>10673.000000804001</v>
      </c>
      <c r="AT197" s="5">
        <f t="shared" si="50"/>
        <v>7333.0001914359991</v>
      </c>
      <c r="AU197" s="5">
        <f t="shared" si="51"/>
        <v>25750.000000430999</v>
      </c>
      <c r="AV197" s="5">
        <f t="shared" si="52"/>
        <v>16876.00000041</v>
      </c>
      <c r="AW197" s="5">
        <f t="shared" si="53"/>
        <v>6788.0000004149997</v>
      </c>
      <c r="AX197" s="5">
        <f t="shared" si="54"/>
        <v>3431.0000004389999</v>
      </c>
      <c r="AY197" s="5">
        <f t="shared" si="55"/>
        <v>10404.000000401</v>
      </c>
      <c r="AZ197" s="5">
        <f t="shared" si="56"/>
        <v>13709.000000425</v>
      </c>
      <c r="BA197" s="5">
        <f t="shared" si="57"/>
        <v>14149.000000616001</v>
      </c>
      <c r="BB197" s="5">
        <f t="shared" si="58"/>
        <v>14543.000000661999</v>
      </c>
      <c r="BC197" s="5">
        <f t="shared" si="59"/>
        <v>6329.000000598</v>
      </c>
      <c r="BD197" s="5">
        <f t="shared" si="60"/>
        <v>158300.000197883</v>
      </c>
    </row>
    <row r="198" spans="1:56" x14ac:dyDescent="0.2">
      <c r="A198" s="1" t="s">
        <v>213</v>
      </c>
      <c r="B198" s="1">
        <v>192</v>
      </c>
      <c r="C198" s="1">
        <f>'data for boroughs'!C198+'data for boroughs'!$B198/1000000000</f>
        <v>41041.000000191998</v>
      </c>
      <c r="D198" s="1">
        <f>'data for boroughs'!D198+'data for boroughs'!$B198/1000000000</f>
        <v>23605.000000192002</v>
      </c>
      <c r="E198" s="1">
        <f>'data for boroughs'!E198+'data for boroughs'!$B198/1000000000</f>
        <v>17436.000000192002</v>
      </c>
      <c r="F198" s="1"/>
      <c r="G198" s="1">
        <f>'data for boroughs'!G198+(G$2+$B198)/1000000000</f>
        <v>1133.000000193</v>
      </c>
      <c r="H198" s="1">
        <f>'data for boroughs'!H198+(H$2+$B198)/1000000000</f>
        <v>17.000000193999998</v>
      </c>
      <c r="I198" s="1">
        <f>'data for boroughs'!I198+(I$2+$B198)/1000000000</f>
        <v>1160.000000195</v>
      </c>
      <c r="J198" s="1">
        <f>'data for boroughs'!J198+(J$2+$B198)/1000000000</f>
        <v>1324.000000196</v>
      </c>
      <c r="K198" s="1">
        <f>'data for boroughs'!K198+(K$2+$B198)/1000000000</f>
        <v>1504.000000197</v>
      </c>
      <c r="L198" s="1">
        <f>'data for boroughs'!L198+(L$2+$B198)/1000000000</f>
        <v>1001.000000198</v>
      </c>
      <c r="M198" s="1">
        <f>'data for boroughs'!M198+(M$2+$B198)/1000000000</f>
        <v>1464.0000001989999</v>
      </c>
      <c r="N198" s="1">
        <f>'data for boroughs'!N198+(N$2+$B198)/1000000000</f>
        <v>6992.0000001999997</v>
      </c>
      <c r="O198" s="1">
        <f>'data for boroughs'!O198+(O$2+$B198)/1000000000</f>
        <v>1012.000000201</v>
      </c>
      <c r="P198" s="1">
        <f>'data for boroughs'!P198+(P$2+$B198)/1000000000</f>
        <v>1762.0000002019999</v>
      </c>
      <c r="Q198" s="1">
        <f>'data for boroughs'!Q198+(Q$2+$B198)/1000000000</f>
        <v>1772.0000002029999</v>
      </c>
      <c r="R198" s="1">
        <f>'data for boroughs'!R198+(R$2+$B198)/1000000000</f>
        <v>802.000000204</v>
      </c>
      <c r="S198" s="1">
        <f>'data for boroughs'!S198+(S$2+$B198)/1000000000</f>
        <v>1504.0000002050001</v>
      </c>
      <c r="T198" s="1">
        <f>'data for boroughs'!T198+(T$2+$B198)/1000000000</f>
        <v>2158.0000002060001</v>
      </c>
      <c r="U198" s="1">
        <f>'data for boroughs'!U198+(U$2+$B198)/1000000000</f>
        <v>17436.000000207001</v>
      </c>
      <c r="V198" s="1">
        <f>'data for boroughs'!V198+(V$2+$B198)/1000000000</f>
        <v>962.00000020799996</v>
      </c>
      <c r="W198" s="1">
        <f>'data for boroughs'!W198+(W$2+$B198)/1000000000</f>
        <v>1430.0000002090001</v>
      </c>
      <c r="X198" s="1">
        <f>'data for boroughs'!X198+(X$2+$B198)/1000000000</f>
        <v>227.00000021</v>
      </c>
      <c r="Y198" s="1">
        <f>'data for boroughs'!Y198+(Y$2+$B198)/1000000000</f>
        <v>3076.000000211</v>
      </c>
      <c r="Z198" s="1">
        <f>'data for boroughs'!Z198+(Z$2+$B198)/1000000000</f>
        <v>422.00000021199997</v>
      </c>
      <c r="AA198" s="1">
        <f>'data for boroughs'!AA198+(AA$2+$B198)/1000000000</f>
        <v>1283.000000213</v>
      </c>
      <c r="AB198" s="1">
        <f>'data for boroughs'!AB198+(AB$2+$B198)/1000000000</f>
        <v>1341.000000214</v>
      </c>
      <c r="AC198" s="1">
        <f>'data for boroughs'!AC198+(AC$2+$B198)/1000000000</f>
        <v>751.000000215</v>
      </c>
      <c r="AD198" s="1">
        <f>'data for boroughs'!AD198+(AD$2+$B198)/1000000000</f>
        <v>623.00000021599999</v>
      </c>
      <c r="AE198" s="1">
        <f>'data for boroughs'!AE198+(AE$2+$B198)/1000000000</f>
        <v>762.00000021699998</v>
      </c>
      <c r="AF198" s="1">
        <f>'data for boroughs'!AF198+(AF$2+$B198)/1000000000</f>
        <v>203.000000218</v>
      </c>
      <c r="AG198" s="1">
        <f>'data for boroughs'!AG198+(AG$2+$B198)/1000000000</f>
        <v>1084.000000219</v>
      </c>
      <c r="AH198" s="1">
        <f>'data for boroughs'!AH198+(AH$2+$B198)/1000000000</f>
        <v>1395.0000002199999</v>
      </c>
      <c r="AI198" s="1">
        <f>'data for boroughs'!AI198+(AI$2+$B198)/1000000000</f>
        <v>535.00000022100005</v>
      </c>
      <c r="AJ198" s="1">
        <f>'data for boroughs'!AJ198+(AJ$2+$B198)/1000000000</f>
        <v>948.00000022200004</v>
      </c>
      <c r="AK198" s="1">
        <f>'data for boroughs'!AK198+(AK$2+$B198)/1000000000</f>
        <v>584.00000022300003</v>
      </c>
      <c r="AL198" s="1">
        <f>'data for boroughs'!AL198+(AL$2+$B198)/1000000000</f>
        <v>328.00000022400002</v>
      </c>
      <c r="AM198" s="1">
        <f>'data for boroughs'!AM198+(AM$2+$B198)/1000000000</f>
        <v>488.00000022500001</v>
      </c>
      <c r="AN198" s="1">
        <f>'data for boroughs'!AN198+(AN$2+$B198)/1000000000</f>
        <v>994.000000226</v>
      </c>
      <c r="AP198" s="5">
        <f t="shared" si="46"/>
        <v>2563.0000004020003</v>
      </c>
      <c r="AQ198" s="5">
        <f t="shared" si="47"/>
        <v>649.00000042199997</v>
      </c>
      <c r="AR198" s="5">
        <f t="shared" si="48"/>
        <v>3838.000000428</v>
      </c>
      <c r="AS198" s="5">
        <f t="shared" si="49"/>
        <v>3543.0000008080001</v>
      </c>
      <c r="AT198" s="5">
        <f t="shared" si="50"/>
        <v>1771.0001924379999</v>
      </c>
      <c r="AU198" s="5">
        <f t="shared" si="51"/>
        <v>2425.000000433</v>
      </c>
      <c r="AV198" s="5">
        <f t="shared" si="52"/>
        <v>2255.0000004120002</v>
      </c>
      <c r="AW198" s="5">
        <f t="shared" si="53"/>
        <v>1635.0000004170001</v>
      </c>
      <c r="AX198" s="5">
        <f t="shared" si="54"/>
        <v>787.000000441</v>
      </c>
      <c r="AY198" s="5">
        <f t="shared" si="55"/>
        <v>8764.0000004029989</v>
      </c>
      <c r="AZ198" s="5">
        <f t="shared" si="56"/>
        <v>2452.000000427</v>
      </c>
      <c r="BA198" s="5">
        <f t="shared" si="57"/>
        <v>3155.0000006189998</v>
      </c>
      <c r="BB198" s="5">
        <f t="shared" si="58"/>
        <v>2258.0000006649998</v>
      </c>
      <c r="BC198" s="5">
        <f t="shared" si="59"/>
        <v>4946.0000006009996</v>
      </c>
      <c r="BD198" s="5">
        <f t="shared" si="60"/>
        <v>41041.000198916001</v>
      </c>
    </row>
    <row r="199" spans="1:56" x14ac:dyDescent="0.2">
      <c r="A199" s="1" t="s">
        <v>216</v>
      </c>
      <c r="B199" s="1">
        <v>193</v>
      </c>
      <c r="C199" s="1">
        <f>'data for boroughs'!C199+'data for boroughs'!$B199/1000000000</f>
        <v>110.00000019300001</v>
      </c>
      <c r="D199" s="1">
        <f>'data for boroughs'!D199+'data for boroughs'!$B199/1000000000</f>
        <v>80.000000193000005</v>
      </c>
      <c r="E199" s="1">
        <f>'data for boroughs'!E199+'data for boroughs'!$B199/1000000000</f>
        <v>30.000000193000002</v>
      </c>
      <c r="F199" s="1"/>
      <c r="G199" s="1">
        <f>'data for boroughs'!G199+(G$2+$B199)/1000000000</f>
        <v>5.0000001940000001</v>
      </c>
      <c r="H199" s="1">
        <f>'data for boroughs'!H199+(H$2+$B199)/1000000000</f>
        <v>1.9500000000000001E-7</v>
      </c>
      <c r="I199" s="1">
        <f>'data for boroughs'!I199+(I$2+$B199)/1000000000</f>
        <v>5.0000001960000002</v>
      </c>
      <c r="J199" s="1">
        <f>'data for boroughs'!J199+(J$2+$B199)/1000000000</f>
        <v>7.0000001970000003</v>
      </c>
      <c r="K199" s="1">
        <f>'data for boroughs'!K199+(K$2+$B199)/1000000000</f>
        <v>2.000000198</v>
      </c>
      <c r="L199" s="1">
        <f>'data for boroughs'!L199+(L$2+$B199)/1000000000</f>
        <v>8.0000001990000005</v>
      </c>
      <c r="M199" s="1">
        <f>'data for boroughs'!M199+(M$2+$B199)/1000000000</f>
        <v>20.000000199999999</v>
      </c>
      <c r="N199" s="1">
        <f>'data for boroughs'!N199+(N$2+$B199)/1000000000</f>
        <v>6.0000002009999998</v>
      </c>
      <c r="O199" s="1">
        <f>'data for boroughs'!O199+(O$2+$B199)/1000000000</f>
        <v>2.0200000000000001E-7</v>
      </c>
      <c r="P199" s="1">
        <f>'data for boroughs'!P199+(P$2+$B199)/1000000000</f>
        <v>4.0000002029999999</v>
      </c>
      <c r="Q199" s="1">
        <f>'data for boroughs'!Q199+(Q$2+$B199)/1000000000</f>
        <v>4.000000204</v>
      </c>
      <c r="R199" s="1">
        <f>'data for boroughs'!R199+(R$2+$B199)/1000000000</f>
        <v>11.000000204999999</v>
      </c>
      <c r="S199" s="1">
        <f>'data for boroughs'!S199+(S$2+$B199)/1000000000</f>
        <v>2.0000002060000002</v>
      </c>
      <c r="T199" s="1">
        <f>'data for boroughs'!T199+(T$2+$B199)/1000000000</f>
        <v>6.0000002070000003</v>
      </c>
      <c r="U199" s="1">
        <f>'data for boroughs'!U199+(U$2+$B199)/1000000000</f>
        <v>30.000000207999999</v>
      </c>
      <c r="V199" s="1">
        <f>'data for boroughs'!V199+(V$2+$B199)/1000000000</f>
        <v>1.000000209</v>
      </c>
      <c r="W199" s="1">
        <f>'data for boroughs'!W199+(W$2+$B199)/1000000000</f>
        <v>6.0000002099999996</v>
      </c>
      <c r="X199" s="1">
        <f>'data for boroughs'!X199+(X$2+$B199)/1000000000</f>
        <v>2.11E-7</v>
      </c>
      <c r="Y199" s="1">
        <f>'data for boroughs'!Y199+(Y$2+$B199)/1000000000</f>
        <v>6.0000002119999998</v>
      </c>
      <c r="Z199" s="1">
        <f>'data for boroughs'!Z199+(Z$2+$B199)/1000000000</f>
        <v>1.0000002130000001</v>
      </c>
      <c r="AA199" s="1">
        <f>'data for boroughs'!AA199+(AA$2+$B199)/1000000000</f>
        <v>2.0000002139999999</v>
      </c>
      <c r="AB199" s="1">
        <f>'data for boroughs'!AB199+(AB$2+$B199)/1000000000</f>
        <v>1.000000215</v>
      </c>
      <c r="AC199" s="1">
        <f>'data for boroughs'!AC199+(AC$2+$B199)/1000000000</f>
        <v>1.0000002160000001</v>
      </c>
      <c r="AD199" s="1">
        <f>'data for boroughs'!AD199+(AD$2+$B199)/1000000000</f>
        <v>3.0000002170000002</v>
      </c>
      <c r="AE199" s="1">
        <f>'data for boroughs'!AE199+(AE$2+$B199)/1000000000</f>
        <v>2.1799999999999999E-7</v>
      </c>
      <c r="AF199" s="1">
        <f>'data for boroughs'!AF199+(AF$2+$B199)/1000000000</f>
        <v>2.1899999999999999E-7</v>
      </c>
      <c r="AG199" s="1">
        <f>'data for boroughs'!AG199+(AG$2+$B199)/1000000000</f>
        <v>1.00000022</v>
      </c>
      <c r="AH199" s="1">
        <f>'data for boroughs'!AH199+(AH$2+$B199)/1000000000</f>
        <v>2.0000002210000001</v>
      </c>
      <c r="AI199" s="1">
        <f>'data for boroughs'!AI199+(AI$2+$B199)/1000000000</f>
        <v>2.22E-7</v>
      </c>
      <c r="AJ199" s="1">
        <f>'data for boroughs'!AJ199+(AJ$2+$B199)/1000000000</f>
        <v>2.0000002229999998</v>
      </c>
      <c r="AK199" s="1">
        <f>'data for boroughs'!AK199+(AK$2+$B199)/1000000000</f>
        <v>1.0000002240000001</v>
      </c>
      <c r="AL199" s="1">
        <f>'data for boroughs'!AL199+(AL$2+$B199)/1000000000</f>
        <v>1.000000225</v>
      </c>
      <c r="AM199" s="1">
        <f>'data for boroughs'!AM199+(AM$2+$B199)/1000000000</f>
        <v>2.2600000000000001E-7</v>
      </c>
      <c r="AN199" s="1">
        <f>'data for boroughs'!AN199+(AN$2+$B199)/1000000000</f>
        <v>2.0000002270000001</v>
      </c>
      <c r="AP199" s="5">
        <f t="shared" si="46"/>
        <v>11.000000404</v>
      </c>
      <c r="AQ199" s="5">
        <f t="shared" si="47"/>
        <v>1.000000424</v>
      </c>
      <c r="AR199" s="5">
        <f t="shared" si="48"/>
        <v>6.0000004300000001</v>
      </c>
      <c r="AS199" s="5">
        <f t="shared" si="49"/>
        <v>16.000000812</v>
      </c>
      <c r="AT199" s="5">
        <f t="shared" si="50"/>
        <v>2.0001934399999999</v>
      </c>
      <c r="AU199" s="5">
        <f t="shared" si="51"/>
        <v>2.000000435</v>
      </c>
      <c r="AV199" s="5">
        <f t="shared" si="52"/>
        <v>3.0000004140000001</v>
      </c>
      <c r="AW199" s="5">
        <f t="shared" si="53"/>
        <v>3.000000419</v>
      </c>
      <c r="AX199" s="5">
        <f t="shared" si="54"/>
        <v>1.000000443</v>
      </c>
      <c r="AY199" s="5">
        <f t="shared" si="55"/>
        <v>10.000000405</v>
      </c>
      <c r="AZ199" s="5">
        <f t="shared" si="56"/>
        <v>4.000000429</v>
      </c>
      <c r="BA199" s="5">
        <f t="shared" si="57"/>
        <v>15.000000622000002</v>
      </c>
      <c r="BB199" s="5">
        <f t="shared" si="58"/>
        <v>3.0000006680000002</v>
      </c>
      <c r="BC199" s="5">
        <f t="shared" si="59"/>
        <v>33.000000604</v>
      </c>
      <c r="BD199" s="5">
        <f t="shared" si="60"/>
        <v>110.00019994899998</v>
      </c>
    </row>
    <row r="200" spans="1:56" x14ac:dyDescent="0.2">
      <c r="A200" s="1" t="s">
        <v>217</v>
      </c>
      <c r="B200" s="1">
        <v>194</v>
      </c>
      <c r="C200" s="1">
        <f>'data for boroughs'!C200+'data for boroughs'!$B200/1000000000</f>
        <v>509.00000019399999</v>
      </c>
      <c r="D200" s="1">
        <f>'data for boroughs'!D200+'data for boroughs'!$B200/1000000000</f>
        <v>260.00000019399999</v>
      </c>
      <c r="E200" s="1">
        <f>'data for boroughs'!E200+'data for boroughs'!$B200/1000000000</f>
        <v>249.00000019399999</v>
      </c>
      <c r="F200" s="1"/>
      <c r="G200" s="1">
        <f>'data for boroughs'!G200+(G$2+$B200)/1000000000</f>
        <v>16.000000194999998</v>
      </c>
      <c r="H200" s="1">
        <f>'data for boroughs'!H200+(H$2+$B200)/1000000000</f>
        <v>1.9600000000000001E-7</v>
      </c>
      <c r="I200" s="1">
        <f>'data for boroughs'!I200+(I$2+$B200)/1000000000</f>
        <v>4.0000001970000003</v>
      </c>
      <c r="J200" s="1">
        <f>'data for boroughs'!J200+(J$2+$B200)/1000000000</f>
        <v>23.000000197999999</v>
      </c>
      <c r="K200" s="1">
        <f>'data for boroughs'!K200+(K$2+$B200)/1000000000</f>
        <v>11.000000199</v>
      </c>
      <c r="L200" s="1">
        <f>'data for boroughs'!L200+(L$2+$B200)/1000000000</f>
        <v>9.0000002000000006</v>
      </c>
      <c r="M200" s="1">
        <f>'data for boroughs'!M200+(M$2+$B200)/1000000000</f>
        <v>31.000000200999999</v>
      </c>
      <c r="N200" s="1">
        <f>'data for boroughs'!N200+(N$2+$B200)/1000000000</f>
        <v>5.0000002019999998</v>
      </c>
      <c r="O200" s="1">
        <f>'data for boroughs'!O200+(O$2+$B200)/1000000000</f>
        <v>4.0000002029999999</v>
      </c>
      <c r="P200" s="1">
        <f>'data for boroughs'!P200+(P$2+$B200)/1000000000</f>
        <v>27.000000203999999</v>
      </c>
      <c r="Q200" s="1">
        <f>'data for boroughs'!Q200+(Q$2+$B200)/1000000000</f>
        <v>19.000000204999999</v>
      </c>
      <c r="R200" s="1">
        <f>'data for boroughs'!R200+(R$2+$B200)/1000000000</f>
        <v>25.000000205999999</v>
      </c>
      <c r="S200" s="1">
        <f>'data for boroughs'!S200+(S$2+$B200)/1000000000</f>
        <v>9.0000002069999994</v>
      </c>
      <c r="T200" s="1">
        <f>'data for boroughs'!T200+(T$2+$B200)/1000000000</f>
        <v>77.000000208000003</v>
      </c>
      <c r="U200" s="1">
        <f>'data for boroughs'!U200+(U$2+$B200)/1000000000</f>
        <v>249.00000020900001</v>
      </c>
      <c r="V200" s="1">
        <f>'data for boroughs'!V200+(V$2+$B200)/1000000000</f>
        <v>13.00000021</v>
      </c>
      <c r="W200" s="1">
        <f>'data for boroughs'!W200+(W$2+$B200)/1000000000</f>
        <v>13.000000211</v>
      </c>
      <c r="X200" s="1">
        <f>'data for boroughs'!X200+(X$2+$B200)/1000000000</f>
        <v>4.0000002119999998</v>
      </c>
      <c r="Y200" s="1">
        <f>'data for boroughs'!Y200+(Y$2+$B200)/1000000000</f>
        <v>13.000000213</v>
      </c>
      <c r="Z200" s="1">
        <f>'data for boroughs'!Z200+(Z$2+$B200)/1000000000</f>
        <v>5.0000002139999999</v>
      </c>
      <c r="AA200" s="1">
        <f>'data for boroughs'!AA200+(AA$2+$B200)/1000000000</f>
        <v>15.000000215</v>
      </c>
      <c r="AB200" s="1">
        <f>'data for boroughs'!AB200+(AB$2+$B200)/1000000000</f>
        <v>32.000000215999997</v>
      </c>
      <c r="AC200" s="1">
        <f>'data for boroughs'!AC200+(AC$2+$B200)/1000000000</f>
        <v>7.0000002170000002</v>
      </c>
      <c r="AD200" s="1">
        <f>'data for boroughs'!AD200+(AD$2+$B200)/1000000000</f>
        <v>11.000000218</v>
      </c>
      <c r="AE200" s="1">
        <f>'data for boroughs'!AE200+(AE$2+$B200)/1000000000</f>
        <v>19.000000219</v>
      </c>
      <c r="AF200" s="1">
        <f>'data for boroughs'!AF200+(AF$2+$B200)/1000000000</f>
        <v>2.2000000000000001E-7</v>
      </c>
      <c r="AG200" s="1">
        <f>'data for boroughs'!AG200+(AG$2+$B200)/1000000000</f>
        <v>19.000000221000001</v>
      </c>
      <c r="AH200" s="1">
        <f>'data for boroughs'!AH200+(AH$2+$B200)/1000000000</f>
        <v>21.000000222000001</v>
      </c>
      <c r="AI200" s="1">
        <f>'data for boroughs'!AI200+(AI$2+$B200)/1000000000</f>
        <v>18.000000223000001</v>
      </c>
      <c r="AJ200" s="1">
        <f>'data for boroughs'!AJ200+(AJ$2+$B200)/1000000000</f>
        <v>11.000000224000001</v>
      </c>
      <c r="AK200" s="1">
        <f>'data for boroughs'!AK200+(AK$2+$B200)/1000000000</f>
        <v>19.000000225000001</v>
      </c>
      <c r="AL200" s="1">
        <f>'data for boroughs'!AL200+(AL$2+$B200)/1000000000</f>
        <v>9.0000002259999992</v>
      </c>
      <c r="AM200" s="1">
        <f>'data for boroughs'!AM200+(AM$2+$B200)/1000000000</f>
        <v>5.0000002270000001</v>
      </c>
      <c r="AN200" s="1">
        <f>'data for boroughs'!AN200+(AN$2+$B200)/1000000000</f>
        <v>15.000000227999999</v>
      </c>
      <c r="AP200" s="5">
        <f t="shared" si="46"/>
        <v>29.000000405999998</v>
      </c>
      <c r="AQ200" s="5">
        <f t="shared" si="47"/>
        <v>9.0000004259999997</v>
      </c>
      <c r="AR200" s="5">
        <f t="shared" si="48"/>
        <v>32.000000432</v>
      </c>
      <c r="AS200" s="5">
        <f t="shared" si="49"/>
        <v>65.000000815999996</v>
      </c>
      <c r="AT200" s="5">
        <f t="shared" si="50"/>
        <v>20.000194442000002</v>
      </c>
      <c r="AU200" s="5">
        <f t="shared" si="51"/>
        <v>51.000000436999997</v>
      </c>
      <c r="AV200" s="5">
        <f t="shared" si="52"/>
        <v>18.000000415999999</v>
      </c>
      <c r="AW200" s="5">
        <f t="shared" si="53"/>
        <v>15.000000420999999</v>
      </c>
      <c r="AX200" s="5">
        <f t="shared" si="54"/>
        <v>19.000000445000001</v>
      </c>
      <c r="AY200" s="5">
        <f t="shared" si="55"/>
        <v>24.000000406999998</v>
      </c>
      <c r="AZ200" s="5">
        <f t="shared" si="56"/>
        <v>20.000000431</v>
      </c>
      <c r="BA200" s="5">
        <f t="shared" si="57"/>
        <v>28.000000624999998</v>
      </c>
      <c r="BB200" s="5">
        <f t="shared" si="58"/>
        <v>48.000000670999995</v>
      </c>
      <c r="BC200" s="5">
        <f t="shared" si="59"/>
        <v>131.000000607</v>
      </c>
      <c r="BD200" s="5">
        <f t="shared" si="60"/>
        <v>509.00020098200002</v>
      </c>
    </row>
    <row r="201" spans="1:56" x14ac:dyDescent="0.2">
      <c r="A201" s="1" t="s">
        <v>218</v>
      </c>
      <c r="B201" s="1">
        <v>195</v>
      </c>
      <c r="C201" s="1">
        <f>'data for boroughs'!C201+'data for boroughs'!$B201/1000000000</f>
        <v>166.00000019500001</v>
      </c>
      <c r="D201" s="1">
        <f>'data for boroughs'!D201+'data for boroughs'!$B201/1000000000</f>
        <v>86.000000194999998</v>
      </c>
      <c r="E201" s="1">
        <f>'data for boroughs'!E201+'data for boroughs'!$B201/1000000000</f>
        <v>80.000000194999998</v>
      </c>
      <c r="F201" s="1"/>
      <c r="G201" s="1">
        <f>'data for boroughs'!G201+(G$2+$B201)/1000000000</f>
        <v>3.0000001959999998</v>
      </c>
      <c r="H201" s="1">
        <f>'data for boroughs'!H201+(H$2+$B201)/1000000000</f>
        <v>1.0000001970000001</v>
      </c>
      <c r="I201" s="1">
        <f>'data for boroughs'!I201+(I$2+$B201)/1000000000</f>
        <v>10.000000198</v>
      </c>
      <c r="J201" s="1">
        <f>'data for boroughs'!J201+(J$2+$B201)/1000000000</f>
        <v>1.99E-7</v>
      </c>
      <c r="K201" s="1">
        <f>'data for boroughs'!K201+(K$2+$B201)/1000000000</f>
        <v>11.000000200000001</v>
      </c>
      <c r="L201" s="1">
        <f>'data for boroughs'!L201+(L$2+$B201)/1000000000</f>
        <v>4.0000002009999998</v>
      </c>
      <c r="M201" s="1">
        <f>'data for boroughs'!M201+(M$2+$B201)/1000000000</f>
        <v>3.0000002019999998</v>
      </c>
      <c r="N201" s="1">
        <f>'data for boroughs'!N201+(N$2+$B201)/1000000000</f>
        <v>8.0000002030000008</v>
      </c>
      <c r="O201" s="1">
        <f>'data for boroughs'!O201+(O$2+$B201)/1000000000</f>
        <v>21.000000203999999</v>
      </c>
      <c r="P201" s="1">
        <f>'data for boroughs'!P201+(P$2+$B201)/1000000000</f>
        <v>9.0000002049999992</v>
      </c>
      <c r="Q201" s="1">
        <f>'data for boroughs'!Q201+(Q$2+$B201)/1000000000</f>
        <v>6.0000002060000002</v>
      </c>
      <c r="R201" s="1">
        <f>'data for boroughs'!R201+(R$2+$B201)/1000000000</f>
        <v>3.0000002069999998</v>
      </c>
      <c r="S201" s="1">
        <f>'data for boroughs'!S201+(S$2+$B201)/1000000000</f>
        <v>7.0000002080000003</v>
      </c>
      <c r="T201" s="1">
        <f>'data for boroughs'!T201+(T$2+$B201)/1000000000</f>
        <v>2.0900000000000001E-7</v>
      </c>
      <c r="U201" s="1">
        <f>'data for boroughs'!U201+(U$2+$B201)/1000000000</f>
        <v>80.000000209999996</v>
      </c>
      <c r="V201" s="1">
        <f>'data for boroughs'!V201+(V$2+$B201)/1000000000</f>
        <v>2.0000002110000001</v>
      </c>
      <c r="W201" s="1">
        <f>'data for boroughs'!W201+(W$2+$B201)/1000000000</f>
        <v>2.0000002120000002</v>
      </c>
      <c r="X201" s="1">
        <f>'data for boroughs'!X201+(X$2+$B201)/1000000000</f>
        <v>2.1299999999999999E-7</v>
      </c>
      <c r="Y201" s="1">
        <f>'data for boroughs'!Y201+(Y$2+$B201)/1000000000</f>
        <v>2.0000002139999999</v>
      </c>
      <c r="Z201" s="1">
        <f>'data for boroughs'!Z201+(Z$2+$B201)/1000000000</f>
        <v>4.000000215</v>
      </c>
      <c r="AA201" s="1">
        <f>'data for boroughs'!AA201+(AA$2+$B201)/1000000000</f>
        <v>10.000000216</v>
      </c>
      <c r="AB201" s="1">
        <f>'data for boroughs'!AB201+(AB$2+$B201)/1000000000</f>
        <v>3.0000002170000002</v>
      </c>
      <c r="AC201" s="1">
        <f>'data for boroughs'!AC201+(AC$2+$B201)/1000000000</f>
        <v>8.0000002180000003</v>
      </c>
      <c r="AD201" s="1">
        <f>'data for boroughs'!AD201+(AD$2+$B201)/1000000000</f>
        <v>2.0000002189999999</v>
      </c>
      <c r="AE201" s="1">
        <f>'data for boroughs'!AE201+(AE$2+$B201)/1000000000</f>
        <v>3.00000022</v>
      </c>
      <c r="AF201" s="1">
        <f>'data for boroughs'!AF201+(AF$2+$B201)/1000000000</f>
        <v>2.0000002210000001</v>
      </c>
      <c r="AG201" s="1">
        <f>'data for boroughs'!AG201+(AG$2+$B201)/1000000000</f>
        <v>5.0000002219999997</v>
      </c>
      <c r="AH201" s="1">
        <f>'data for boroughs'!AH201+(AH$2+$B201)/1000000000</f>
        <v>2.0000002229999998</v>
      </c>
      <c r="AI201" s="1">
        <f>'data for boroughs'!AI201+(AI$2+$B201)/1000000000</f>
        <v>4.0000002239999999</v>
      </c>
      <c r="AJ201" s="1">
        <f>'data for boroughs'!AJ201+(AJ$2+$B201)/1000000000</f>
        <v>3.000000225</v>
      </c>
      <c r="AK201" s="1">
        <f>'data for boroughs'!AK201+(AK$2+$B201)/1000000000</f>
        <v>5.000000226</v>
      </c>
      <c r="AL201" s="1">
        <f>'data for boroughs'!AL201+(AL$2+$B201)/1000000000</f>
        <v>1.0000002269999999</v>
      </c>
      <c r="AM201" s="1">
        <f>'data for boroughs'!AM201+(AM$2+$B201)/1000000000</f>
        <v>3.0000002280000002</v>
      </c>
      <c r="AN201" s="1">
        <f>'data for boroughs'!AN201+(AN$2+$B201)/1000000000</f>
        <v>19.000000229000001</v>
      </c>
      <c r="AP201" s="5">
        <f t="shared" si="46"/>
        <v>5.000000408</v>
      </c>
      <c r="AQ201" s="5">
        <f t="shared" si="47"/>
        <v>4.0000004279999999</v>
      </c>
      <c r="AR201" s="5">
        <f t="shared" si="48"/>
        <v>5.0000004340000004</v>
      </c>
      <c r="AS201" s="5">
        <f t="shared" si="49"/>
        <v>15.000000819999999</v>
      </c>
      <c r="AT201" s="5">
        <f t="shared" si="50"/>
        <v>13.000195444000001</v>
      </c>
      <c r="AU201" s="5">
        <f t="shared" si="51"/>
        <v>8.0000004390000008</v>
      </c>
      <c r="AV201" s="5">
        <f t="shared" si="52"/>
        <v>19.000000417999999</v>
      </c>
      <c r="AW201" s="5">
        <f t="shared" si="53"/>
        <v>23.000000422999999</v>
      </c>
      <c r="AX201" s="5">
        <f t="shared" si="54"/>
        <v>7.0000004469999997</v>
      </c>
      <c r="AY201" s="5">
        <f t="shared" si="55"/>
        <v>14.000000409000002</v>
      </c>
      <c r="AZ201" s="5">
        <f t="shared" si="56"/>
        <v>10.000000433</v>
      </c>
      <c r="BA201" s="5">
        <f t="shared" si="57"/>
        <v>33.000000628000002</v>
      </c>
      <c r="BB201" s="5">
        <f t="shared" si="58"/>
        <v>7.0000006739999998</v>
      </c>
      <c r="BC201" s="5">
        <f t="shared" si="59"/>
        <v>3.0000006099999998</v>
      </c>
      <c r="BD201" s="5">
        <f t="shared" si="60"/>
        <v>166.00020201500001</v>
      </c>
    </row>
    <row r="202" spans="1:56" x14ac:dyDescent="0.2">
      <c r="A202" s="1" t="s">
        <v>219</v>
      </c>
      <c r="B202" s="1">
        <v>196</v>
      </c>
      <c r="C202" s="1">
        <f>'data for boroughs'!C202+'data for boroughs'!$B202/1000000000</f>
        <v>44848.000000196</v>
      </c>
      <c r="D202" s="1">
        <f>'data for boroughs'!D202+'data for boroughs'!$B202/1000000000</f>
        <v>13087.000000196</v>
      </c>
      <c r="E202" s="1">
        <f>'data for boroughs'!E202+'data for boroughs'!$B202/1000000000</f>
        <v>31761.000000196</v>
      </c>
      <c r="F202" s="1"/>
      <c r="G202" s="1">
        <f>'data for boroughs'!G202+(G$2+$B202)/1000000000</f>
        <v>405.00000019700002</v>
      </c>
      <c r="H202" s="1">
        <f>'data for boroughs'!H202+(H$2+$B202)/1000000000</f>
        <v>15.000000198</v>
      </c>
      <c r="I202" s="1">
        <f>'data for boroughs'!I202+(I$2+$B202)/1000000000</f>
        <v>564.00000019900006</v>
      </c>
      <c r="J202" s="1">
        <f>'data for boroughs'!J202+(J$2+$B202)/1000000000</f>
        <v>434.00000019999999</v>
      </c>
      <c r="K202" s="1">
        <f>'data for boroughs'!K202+(K$2+$B202)/1000000000</f>
        <v>2374.0000002010001</v>
      </c>
      <c r="L202" s="1">
        <f>'data for boroughs'!L202+(L$2+$B202)/1000000000</f>
        <v>343.00000020200002</v>
      </c>
      <c r="M202" s="1">
        <f>'data for boroughs'!M202+(M$2+$B202)/1000000000</f>
        <v>307.00000020300001</v>
      </c>
      <c r="N202" s="1">
        <f>'data for boroughs'!N202+(N$2+$B202)/1000000000</f>
        <v>705.000000204</v>
      </c>
      <c r="O202" s="1">
        <f>'data for boroughs'!O202+(O$2+$B202)/1000000000</f>
        <v>811.00000020499999</v>
      </c>
      <c r="P202" s="1">
        <f>'data for boroughs'!P202+(P$2+$B202)/1000000000</f>
        <v>4816.0000002059996</v>
      </c>
      <c r="Q202" s="1">
        <f>'data for boroughs'!Q202+(Q$2+$B202)/1000000000</f>
        <v>702.00000020699997</v>
      </c>
      <c r="R202" s="1">
        <f>'data for boroughs'!R202+(R$2+$B202)/1000000000</f>
        <v>587.00000020799996</v>
      </c>
      <c r="S202" s="1">
        <f>'data for boroughs'!S202+(S$2+$B202)/1000000000</f>
        <v>487.00000020900001</v>
      </c>
      <c r="T202" s="1">
        <f>'data for boroughs'!T202+(T$2+$B202)/1000000000</f>
        <v>537.00000021000005</v>
      </c>
      <c r="U202" s="1">
        <f>'data for boroughs'!U202+(U$2+$B202)/1000000000</f>
        <v>31761.000000210999</v>
      </c>
      <c r="V202" s="1">
        <f>'data for boroughs'!V202+(V$2+$B202)/1000000000</f>
        <v>1265.000000212</v>
      </c>
      <c r="W202" s="1">
        <f>'data for boroughs'!W202+(W$2+$B202)/1000000000</f>
        <v>4475.000000213</v>
      </c>
      <c r="X202" s="1">
        <f>'data for boroughs'!X202+(X$2+$B202)/1000000000</f>
        <v>242.00000021400001</v>
      </c>
      <c r="Y202" s="1">
        <f>'data for boroughs'!Y202+(Y$2+$B202)/1000000000</f>
        <v>6182.000000215</v>
      </c>
      <c r="Z202" s="1">
        <f>'data for boroughs'!Z202+(Z$2+$B202)/1000000000</f>
        <v>452.00000021599999</v>
      </c>
      <c r="AA202" s="1">
        <f>'data for boroughs'!AA202+(AA$2+$B202)/1000000000</f>
        <v>880.00000021699998</v>
      </c>
      <c r="AB202" s="1">
        <f>'data for boroughs'!AB202+(AB$2+$B202)/1000000000</f>
        <v>1028.000000218</v>
      </c>
      <c r="AC202" s="1">
        <f>'data for boroughs'!AC202+(AC$2+$B202)/1000000000</f>
        <v>1698.000000219</v>
      </c>
      <c r="AD202" s="1">
        <f>'data for boroughs'!AD202+(AD$2+$B202)/1000000000</f>
        <v>982.00000021999995</v>
      </c>
      <c r="AE202" s="1">
        <f>'data for boroughs'!AE202+(AE$2+$B202)/1000000000</f>
        <v>4784.0000002209999</v>
      </c>
      <c r="AF202" s="1">
        <f>'data for boroughs'!AF202+(AF$2+$B202)/1000000000</f>
        <v>459.00000022199998</v>
      </c>
      <c r="AG202" s="1">
        <f>'data for boroughs'!AG202+(AG$2+$B202)/1000000000</f>
        <v>850.00000022300003</v>
      </c>
      <c r="AH202" s="1">
        <f>'data for boroughs'!AH202+(AH$2+$B202)/1000000000</f>
        <v>829.00000022400002</v>
      </c>
      <c r="AI202" s="1">
        <f>'data for boroughs'!AI202+(AI$2+$B202)/1000000000</f>
        <v>265.00000022500001</v>
      </c>
      <c r="AJ202" s="1">
        <f>'data for boroughs'!AJ202+(AJ$2+$B202)/1000000000</f>
        <v>653.000000226</v>
      </c>
      <c r="AK202" s="1">
        <f>'data for boroughs'!AK202+(AK$2+$B202)/1000000000</f>
        <v>1825.0000002270001</v>
      </c>
      <c r="AL202" s="1">
        <f>'data for boroughs'!AL202+(AL$2+$B202)/1000000000</f>
        <v>244.000000228</v>
      </c>
      <c r="AM202" s="1">
        <f>'data for boroughs'!AM202+(AM$2+$B202)/1000000000</f>
        <v>357.00000022900002</v>
      </c>
      <c r="AN202" s="1">
        <f>'data for boroughs'!AN202+(AN$2+$B202)/1000000000</f>
        <v>4291.0000002300003</v>
      </c>
      <c r="AP202" s="5">
        <f t="shared" si="46"/>
        <v>4880.0000004100002</v>
      </c>
      <c r="AQ202" s="5">
        <f t="shared" si="47"/>
        <v>694.00000043</v>
      </c>
      <c r="AR202" s="5">
        <f t="shared" si="48"/>
        <v>10966.000000436001</v>
      </c>
      <c r="AS202" s="5">
        <f t="shared" si="49"/>
        <v>6683.0000008239986</v>
      </c>
      <c r="AT202" s="5">
        <f t="shared" si="50"/>
        <v>1237.000196446</v>
      </c>
      <c r="AU202" s="5">
        <f t="shared" si="51"/>
        <v>1878.0000004409999</v>
      </c>
      <c r="AV202" s="5">
        <f t="shared" si="52"/>
        <v>4072.0000004200001</v>
      </c>
      <c r="AW202" s="5">
        <f t="shared" si="53"/>
        <v>1793.0000004250001</v>
      </c>
      <c r="AX202" s="5">
        <f t="shared" si="54"/>
        <v>2284.0000004490003</v>
      </c>
      <c r="AY202" s="5">
        <f t="shared" si="55"/>
        <v>1407.000000411</v>
      </c>
      <c r="AZ202" s="5">
        <f t="shared" si="56"/>
        <v>1140.0000004349999</v>
      </c>
      <c r="BA202" s="5">
        <f t="shared" si="57"/>
        <v>5198.0000006310001</v>
      </c>
      <c r="BB202" s="5">
        <f t="shared" si="58"/>
        <v>1338.0000006770001</v>
      </c>
      <c r="BC202" s="5">
        <f t="shared" si="59"/>
        <v>1278.0000006130001</v>
      </c>
      <c r="BD202" s="5">
        <f t="shared" si="60"/>
        <v>44848.000203047995</v>
      </c>
    </row>
    <row r="203" spans="1:56" x14ac:dyDescent="0.2">
      <c r="A203" s="1" t="s">
        <v>220</v>
      </c>
      <c r="B203" s="1">
        <v>197</v>
      </c>
      <c r="C203" s="1">
        <f>'data for boroughs'!C203+'data for boroughs'!$B203/1000000000</f>
        <v>16757.000000197</v>
      </c>
      <c r="D203" s="1">
        <f>'data for boroughs'!D203+'data for boroughs'!$B203/1000000000</f>
        <v>10008.000000197</v>
      </c>
      <c r="E203" s="1">
        <f>'data for boroughs'!E203+'data for boroughs'!$B203/1000000000</f>
        <v>6749.0000001970002</v>
      </c>
      <c r="F203" s="1"/>
      <c r="G203" s="1">
        <f>'data for boroughs'!G203+(G$2+$B203)/1000000000</f>
        <v>1065.000000198</v>
      </c>
      <c r="H203" s="1">
        <f>'data for boroughs'!H203+(H$2+$B203)/1000000000</f>
        <v>52.000000198999999</v>
      </c>
      <c r="I203" s="1">
        <f>'data for boroughs'!I203+(I$2+$B203)/1000000000</f>
        <v>319.00000019999999</v>
      </c>
      <c r="J203" s="1">
        <f>'data for boroughs'!J203+(J$2+$B203)/1000000000</f>
        <v>577.00000020100003</v>
      </c>
      <c r="K203" s="1">
        <f>'data for boroughs'!K203+(K$2+$B203)/1000000000</f>
        <v>579.00000020200002</v>
      </c>
      <c r="L203" s="1">
        <f>'data for boroughs'!L203+(L$2+$B203)/1000000000</f>
        <v>578.00000020300001</v>
      </c>
      <c r="M203" s="1">
        <f>'data for boroughs'!M203+(M$2+$B203)/1000000000</f>
        <v>1269.0000002039999</v>
      </c>
      <c r="N203" s="1">
        <f>'data for boroughs'!N203+(N$2+$B203)/1000000000</f>
        <v>446.00000020499999</v>
      </c>
      <c r="O203" s="1">
        <f>'data for boroughs'!O203+(O$2+$B203)/1000000000</f>
        <v>513.00000020599998</v>
      </c>
      <c r="P203" s="1">
        <f>'data for boroughs'!P203+(P$2+$B203)/1000000000</f>
        <v>484.00000020700003</v>
      </c>
      <c r="Q203" s="1">
        <f>'data for boroughs'!Q203+(Q$2+$B203)/1000000000</f>
        <v>698.00000020799996</v>
      </c>
      <c r="R203" s="1">
        <f>'data for boroughs'!R203+(R$2+$B203)/1000000000</f>
        <v>956.00000020899995</v>
      </c>
      <c r="S203" s="1">
        <f>'data for boroughs'!S203+(S$2+$B203)/1000000000</f>
        <v>661.00000021000005</v>
      </c>
      <c r="T203" s="1">
        <f>'data for boroughs'!T203+(T$2+$B203)/1000000000</f>
        <v>1811.000000211</v>
      </c>
      <c r="U203" s="1">
        <f>'data for boroughs'!U203+(U$2+$B203)/1000000000</f>
        <v>6749.0000002119996</v>
      </c>
      <c r="V203" s="1">
        <f>'data for boroughs'!V203+(V$2+$B203)/1000000000</f>
        <v>204.00000021299999</v>
      </c>
      <c r="W203" s="1">
        <f>'data for boroughs'!W203+(W$2+$B203)/1000000000</f>
        <v>952.00000021400001</v>
      </c>
      <c r="X203" s="1">
        <f>'data for boroughs'!X203+(X$2+$B203)/1000000000</f>
        <v>129.000000215</v>
      </c>
      <c r="Y203" s="1">
        <f>'data for boroughs'!Y203+(Y$2+$B203)/1000000000</f>
        <v>328.00000021599999</v>
      </c>
      <c r="Z203" s="1">
        <f>'data for boroughs'!Z203+(Z$2+$B203)/1000000000</f>
        <v>397.00000021699998</v>
      </c>
      <c r="AA203" s="1">
        <f>'data for boroughs'!AA203+(AA$2+$B203)/1000000000</f>
        <v>299.00000021800003</v>
      </c>
      <c r="AB203" s="1">
        <f>'data for boroughs'!AB203+(AB$2+$B203)/1000000000</f>
        <v>639.00000021899996</v>
      </c>
      <c r="AC203" s="1">
        <f>'data for boroughs'!AC203+(AC$2+$B203)/1000000000</f>
        <v>303.00000022</v>
      </c>
      <c r="AD203" s="1">
        <f>'data for boroughs'!AD203+(AD$2+$B203)/1000000000</f>
        <v>476.00000022099999</v>
      </c>
      <c r="AE203" s="1">
        <f>'data for boroughs'!AE203+(AE$2+$B203)/1000000000</f>
        <v>242.00000022200001</v>
      </c>
      <c r="AF203" s="1">
        <f>'data for boroughs'!AF203+(AF$2+$B203)/1000000000</f>
        <v>136.000000223</v>
      </c>
      <c r="AG203" s="1">
        <f>'data for boroughs'!AG203+(AG$2+$B203)/1000000000</f>
        <v>284.00000022400002</v>
      </c>
      <c r="AH203" s="1">
        <f>'data for boroughs'!AH203+(AH$2+$B203)/1000000000</f>
        <v>343.00000022500001</v>
      </c>
      <c r="AI203" s="1">
        <f>'data for boroughs'!AI203+(AI$2+$B203)/1000000000</f>
        <v>371.000000226</v>
      </c>
      <c r="AJ203" s="1">
        <f>'data for boroughs'!AJ203+(AJ$2+$B203)/1000000000</f>
        <v>392.00000022699999</v>
      </c>
      <c r="AK203" s="1">
        <f>'data for boroughs'!AK203+(AK$2+$B203)/1000000000</f>
        <v>308.00000022799998</v>
      </c>
      <c r="AL203" s="1">
        <f>'data for boroughs'!AL203+(AL$2+$B203)/1000000000</f>
        <v>475.00000022900002</v>
      </c>
      <c r="AM203" s="1">
        <f>'data for boroughs'!AM203+(AM$2+$B203)/1000000000</f>
        <v>174.00000023000001</v>
      </c>
      <c r="AN203" s="1">
        <f>'data for boroughs'!AN203+(AN$2+$B203)/1000000000</f>
        <v>297.000000231</v>
      </c>
      <c r="AP203" s="5">
        <f t="shared" si="46"/>
        <v>2017.000000412</v>
      </c>
      <c r="AQ203" s="5">
        <f t="shared" si="47"/>
        <v>526.00000043199998</v>
      </c>
      <c r="AR203" s="5">
        <f t="shared" si="48"/>
        <v>570.00000043800003</v>
      </c>
      <c r="AS203" s="5">
        <f t="shared" si="49"/>
        <v>1696.0000008279999</v>
      </c>
      <c r="AT203" s="5">
        <f t="shared" si="50"/>
        <v>473.00019744800005</v>
      </c>
      <c r="AU203" s="5">
        <f t="shared" si="51"/>
        <v>923.00000044299998</v>
      </c>
      <c r="AV203" s="5">
        <f t="shared" si="52"/>
        <v>882.00000042200008</v>
      </c>
      <c r="AW203" s="5">
        <f t="shared" si="53"/>
        <v>989.00000042700003</v>
      </c>
      <c r="AX203" s="5">
        <f t="shared" si="54"/>
        <v>444.00000045100001</v>
      </c>
      <c r="AY203" s="5">
        <f t="shared" si="55"/>
        <v>1144.000000413</v>
      </c>
      <c r="AZ203" s="5">
        <f t="shared" si="56"/>
        <v>1053.0000004369999</v>
      </c>
      <c r="BA203" s="5">
        <f t="shared" si="57"/>
        <v>1194.0000006340001</v>
      </c>
      <c r="BB203" s="5">
        <f t="shared" si="58"/>
        <v>1189.0000006800001</v>
      </c>
      <c r="BC203" s="5">
        <f t="shared" si="59"/>
        <v>3657.0000006159999</v>
      </c>
      <c r="BD203" s="5">
        <f t="shared" si="60"/>
        <v>16757.000204081</v>
      </c>
    </row>
    <row r="204" spans="1:56" x14ac:dyDescent="0.2">
      <c r="A204" s="1" t="s">
        <v>221</v>
      </c>
      <c r="B204" s="1">
        <v>198</v>
      </c>
      <c r="C204" s="1">
        <f>'data for boroughs'!C204+'data for boroughs'!$B204/1000000000</f>
        <v>2132.0000001980002</v>
      </c>
      <c r="D204" s="1">
        <f>'data for boroughs'!D204+'data for boroughs'!$B204/1000000000</f>
        <v>942.00000019799995</v>
      </c>
      <c r="E204" s="1">
        <f>'data for boroughs'!E204+'data for boroughs'!$B204/1000000000</f>
        <v>1190.000000198</v>
      </c>
      <c r="F204" s="1"/>
      <c r="G204" s="1">
        <f>'data for boroughs'!G204+(G$2+$B204)/1000000000</f>
        <v>49.000000198999999</v>
      </c>
      <c r="H204" s="1">
        <f>'data for boroughs'!H204+(H$2+$B204)/1000000000</f>
        <v>2.0000002000000001</v>
      </c>
      <c r="I204" s="1">
        <f>'data for boroughs'!I204+(I$2+$B204)/1000000000</f>
        <v>88.000000201000006</v>
      </c>
      <c r="J204" s="1">
        <f>'data for boroughs'!J204+(J$2+$B204)/1000000000</f>
        <v>15.000000202000001</v>
      </c>
      <c r="K204" s="1">
        <f>'data for boroughs'!K204+(K$2+$B204)/1000000000</f>
        <v>101.000000203</v>
      </c>
      <c r="L204" s="1">
        <f>'data for boroughs'!L204+(L$2+$B204)/1000000000</f>
        <v>53.000000204000003</v>
      </c>
      <c r="M204" s="1">
        <f>'data for boroughs'!M204+(M$2+$B204)/1000000000</f>
        <v>20.000000204999999</v>
      </c>
      <c r="N204" s="1">
        <f>'data for boroughs'!N204+(N$2+$B204)/1000000000</f>
        <v>109.000000206</v>
      </c>
      <c r="O204" s="1">
        <f>'data for boroughs'!O204+(O$2+$B204)/1000000000</f>
        <v>103.000000207</v>
      </c>
      <c r="P204" s="1">
        <f>'data for boroughs'!P204+(P$2+$B204)/1000000000</f>
        <v>193.00000020799999</v>
      </c>
      <c r="Q204" s="1">
        <f>'data for boroughs'!Q204+(Q$2+$B204)/1000000000</f>
        <v>82.000000209000007</v>
      </c>
      <c r="R204" s="1">
        <f>'data for boroughs'!R204+(R$2+$B204)/1000000000</f>
        <v>32.000000210000003</v>
      </c>
      <c r="S204" s="1">
        <f>'data for boroughs'!S204+(S$2+$B204)/1000000000</f>
        <v>62.000000211</v>
      </c>
      <c r="T204" s="1">
        <f>'data for boroughs'!T204+(T$2+$B204)/1000000000</f>
        <v>33.000000212000003</v>
      </c>
      <c r="U204" s="1">
        <f>'data for boroughs'!U204+(U$2+$B204)/1000000000</f>
        <v>1190.000000213</v>
      </c>
      <c r="V204" s="1">
        <f>'data for boroughs'!V204+(V$2+$B204)/1000000000</f>
        <v>74.000000213999996</v>
      </c>
      <c r="W204" s="1">
        <f>'data for boroughs'!W204+(W$2+$B204)/1000000000</f>
        <v>47.000000215</v>
      </c>
      <c r="X204" s="1">
        <f>'data for boroughs'!X204+(X$2+$B204)/1000000000</f>
        <v>47.000000215999997</v>
      </c>
      <c r="Y204" s="1">
        <f>'data for boroughs'!Y204+(Y$2+$B204)/1000000000</f>
        <v>50.000000217</v>
      </c>
      <c r="Z204" s="1">
        <f>'data for boroughs'!Z204+(Z$2+$B204)/1000000000</f>
        <v>37.000000217999997</v>
      </c>
      <c r="AA204" s="1">
        <f>'data for boroughs'!AA204+(AA$2+$B204)/1000000000</f>
        <v>179.00000021899999</v>
      </c>
      <c r="AB204" s="1">
        <f>'data for boroughs'!AB204+(AB$2+$B204)/1000000000</f>
        <v>30.00000022</v>
      </c>
      <c r="AC204" s="1">
        <f>'data for boroughs'!AC204+(AC$2+$B204)/1000000000</f>
        <v>147.00000022099999</v>
      </c>
      <c r="AD204" s="1">
        <f>'data for boroughs'!AD204+(AD$2+$B204)/1000000000</f>
        <v>149.00000022200001</v>
      </c>
      <c r="AE204" s="1">
        <f>'data for boroughs'!AE204+(AE$2+$B204)/1000000000</f>
        <v>16.000000223000001</v>
      </c>
      <c r="AF204" s="1">
        <f>'data for boroughs'!AF204+(AF$2+$B204)/1000000000</f>
        <v>17.000000224000001</v>
      </c>
      <c r="AG204" s="1">
        <f>'data for boroughs'!AG204+(AG$2+$B204)/1000000000</f>
        <v>45.000000225000001</v>
      </c>
      <c r="AH204" s="1">
        <f>'data for boroughs'!AH204+(AH$2+$B204)/1000000000</f>
        <v>79.000000225999997</v>
      </c>
      <c r="AI204" s="1">
        <f>'data for boroughs'!AI204+(AI$2+$B204)/1000000000</f>
        <v>45.000000227000001</v>
      </c>
      <c r="AJ204" s="1">
        <f>'data for boroughs'!AJ204+(AJ$2+$B204)/1000000000</f>
        <v>50.000000227999998</v>
      </c>
      <c r="AK204" s="1">
        <f>'data for boroughs'!AK204+(AK$2+$B204)/1000000000</f>
        <v>56.000000229000001</v>
      </c>
      <c r="AL204" s="1">
        <f>'data for boroughs'!AL204+(AL$2+$B204)/1000000000</f>
        <v>21.000000230000001</v>
      </c>
      <c r="AM204" s="1">
        <f>'data for boroughs'!AM204+(AM$2+$B204)/1000000000</f>
        <v>38.000000231000001</v>
      </c>
      <c r="AN204" s="1">
        <f>'data for boroughs'!AN204+(AN$2+$B204)/1000000000</f>
        <v>63.000000231999998</v>
      </c>
      <c r="AP204" s="5">
        <f t="shared" ref="AP204:AP267" si="61">W204+G204</f>
        <v>96.000000413999999</v>
      </c>
      <c r="AQ204" s="5">
        <f t="shared" ref="AQ204:AQ267" si="62">X204+Z204</f>
        <v>84.000000433999986</v>
      </c>
      <c r="AR204" s="5">
        <f t="shared" ref="AR204:AR267" si="63">Y204+AE204</f>
        <v>66.000000440000008</v>
      </c>
      <c r="AS204" s="5">
        <f t="shared" ref="AS204:AS267" si="64">H204+P204+R204+V204</f>
        <v>301.00000083199996</v>
      </c>
      <c r="AT204" s="5">
        <f t="shared" ref="AT204:AT267" si="65">AA204+AM204+B204/1000000</f>
        <v>217.00019845</v>
      </c>
      <c r="AU204" s="5">
        <f t="shared" ref="AU204:AU267" si="66">AB204+AG204</f>
        <v>75.000000444999998</v>
      </c>
      <c r="AV204" s="5">
        <f t="shared" ref="AV204:AV267" si="67">AC204+K204</f>
        <v>248.00000042400001</v>
      </c>
      <c r="AW204" s="5">
        <f t="shared" ref="AW204:AW267" si="68">AD204+O204</f>
        <v>252.00000042900001</v>
      </c>
      <c r="AX204" s="5">
        <f t="shared" ref="AX204:AX267" si="69">AF204+AK204</f>
        <v>73.000000452999998</v>
      </c>
      <c r="AY204" s="5">
        <f t="shared" ref="AY204:AY267" si="70">N204+Q204</f>
        <v>191.00000041499999</v>
      </c>
      <c r="AZ204" s="5">
        <f t="shared" ref="AZ204:AZ267" si="71">AJ204+S204</f>
        <v>112.00000043899999</v>
      </c>
      <c r="BA204" s="5">
        <f t="shared" ref="BA204:BA267" si="72">I204+L204+AN204</f>
        <v>204.000000637</v>
      </c>
      <c r="BB204" s="5">
        <f t="shared" ref="BB204:BB267" si="73">AH204+AI204+AL204</f>
        <v>145.000000683</v>
      </c>
      <c r="BC204" s="5">
        <f t="shared" ref="BC204:BC267" si="74">J204+M204+T204</f>
        <v>68.000000619000005</v>
      </c>
      <c r="BD204" s="5">
        <f t="shared" ref="BD204:BD267" si="75">SUM(AP204:BC204)</f>
        <v>2132.0002051139995</v>
      </c>
    </row>
    <row r="205" spans="1:56" x14ac:dyDescent="0.2">
      <c r="A205" s="1" t="s">
        <v>279</v>
      </c>
      <c r="B205" s="1">
        <v>199</v>
      </c>
      <c r="C205" s="1">
        <f>'data for boroughs'!C205+'data for boroughs'!$B205/1000000000</f>
        <v>84.000000198999999</v>
      </c>
      <c r="D205" s="1">
        <f>'data for boroughs'!D205+'data for boroughs'!$B205/1000000000</f>
        <v>50.000000198999999</v>
      </c>
      <c r="E205" s="1">
        <f>'data for boroughs'!E205+'data for boroughs'!$B205/1000000000</f>
        <v>34.000000198999999</v>
      </c>
      <c r="F205" s="1"/>
      <c r="G205" s="1">
        <f>'data for boroughs'!G205+(G$2+$B205)/1000000000</f>
        <v>1.0000001999999999</v>
      </c>
      <c r="H205" s="1">
        <f>'data for boroughs'!H205+(H$2+$B205)/1000000000</f>
        <v>2.0100000000000001E-7</v>
      </c>
      <c r="I205" s="1">
        <f>'data for boroughs'!I205+(I$2+$B205)/1000000000</f>
        <v>2.0000002019999998</v>
      </c>
      <c r="J205" s="1">
        <f>'data for boroughs'!J205+(J$2+$B205)/1000000000</f>
        <v>15.000000203000001</v>
      </c>
      <c r="K205" s="1">
        <f>'data for boroughs'!K205+(K$2+$B205)/1000000000</f>
        <v>1.000000204</v>
      </c>
      <c r="L205" s="1">
        <f>'data for boroughs'!L205+(L$2+$B205)/1000000000</f>
        <v>2.0000002050000001</v>
      </c>
      <c r="M205" s="1">
        <f>'data for boroughs'!M205+(M$2+$B205)/1000000000</f>
        <v>3.0000002060000002</v>
      </c>
      <c r="N205" s="1">
        <f>'data for boroughs'!N205+(N$2+$B205)/1000000000</f>
        <v>1.000000207</v>
      </c>
      <c r="O205" s="1">
        <f>'data for boroughs'!O205+(O$2+$B205)/1000000000</f>
        <v>5.0000002080000003</v>
      </c>
      <c r="P205" s="1">
        <f>'data for boroughs'!P205+(P$2+$B205)/1000000000</f>
        <v>2.0900000000000001E-7</v>
      </c>
      <c r="Q205" s="1">
        <f>'data for boroughs'!Q205+(Q$2+$B205)/1000000000</f>
        <v>9.0000002099999996</v>
      </c>
      <c r="R205" s="1">
        <f>'data for boroughs'!R205+(R$2+$B205)/1000000000</f>
        <v>2.11E-7</v>
      </c>
      <c r="S205" s="1">
        <f>'data for boroughs'!S205+(S$2+$B205)/1000000000</f>
        <v>7.0000002119999998</v>
      </c>
      <c r="T205" s="1">
        <f>'data for boroughs'!T205+(T$2+$B205)/1000000000</f>
        <v>4.0000002129999999</v>
      </c>
      <c r="U205" s="1">
        <f>'data for boroughs'!U205+(U$2+$B205)/1000000000</f>
        <v>34.000000214000003</v>
      </c>
      <c r="V205" s="1">
        <f>'data for boroughs'!V205+(V$2+$B205)/1000000000</f>
        <v>1.000000215</v>
      </c>
      <c r="W205" s="1">
        <f>'data for boroughs'!W205+(W$2+$B205)/1000000000</f>
        <v>2.16E-7</v>
      </c>
      <c r="X205" s="1">
        <f>'data for boroughs'!X205+(X$2+$B205)/1000000000</f>
        <v>2.17E-7</v>
      </c>
      <c r="Y205" s="1">
        <f>'data for boroughs'!Y205+(Y$2+$B205)/1000000000</f>
        <v>2.0000002179999998</v>
      </c>
      <c r="Z205" s="1">
        <f>'data for boroughs'!Z205+(Z$2+$B205)/1000000000</f>
        <v>2.0000002189999999</v>
      </c>
      <c r="AA205" s="1">
        <f>'data for boroughs'!AA205+(AA$2+$B205)/1000000000</f>
        <v>2.00000022</v>
      </c>
      <c r="AB205" s="1">
        <f>'data for boroughs'!AB205+(AB$2+$B205)/1000000000</f>
        <v>11.000000221000001</v>
      </c>
      <c r="AC205" s="1">
        <f>'data for boroughs'!AC205+(AC$2+$B205)/1000000000</f>
        <v>2.0000002220000002</v>
      </c>
      <c r="AD205" s="1">
        <f>'data for boroughs'!AD205+(AD$2+$B205)/1000000000</f>
        <v>2.23E-7</v>
      </c>
      <c r="AE205" s="1">
        <f>'data for boroughs'!AE205+(AE$2+$B205)/1000000000</f>
        <v>1.0000002240000001</v>
      </c>
      <c r="AF205" s="1">
        <f>'data for boroughs'!AF205+(AF$2+$B205)/1000000000</f>
        <v>2.2499999999999999E-7</v>
      </c>
      <c r="AG205" s="1">
        <f>'data for boroughs'!AG205+(AG$2+$B205)/1000000000</f>
        <v>3.000000226</v>
      </c>
      <c r="AH205" s="1">
        <f>'data for boroughs'!AH205+(AH$2+$B205)/1000000000</f>
        <v>1.0000002269999999</v>
      </c>
      <c r="AI205" s="1">
        <f>'data for boroughs'!AI205+(AI$2+$B205)/1000000000</f>
        <v>2.28E-7</v>
      </c>
      <c r="AJ205" s="1">
        <f>'data for boroughs'!AJ205+(AJ$2+$B205)/1000000000</f>
        <v>1.0000002290000001</v>
      </c>
      <c r="AK205" s="1">
        <f>'data for boroughs'!AK205+(AK$2+$B205)/1000000000</f>
        <v>3.0000002299999999</v>
      </c>
      <c r="AL205" s="1">
        <f>'data for boroughs'!AL205+(AL$2+$B205)/1000000000</f>
        <v>3.000000231</v>
      </c>
      <c r="AM205" s="1">
        <f>'data for boroughs'!AM205+(AM$2+$B205)/1000000000</f>
        <v>1.0000002320000001</v>
      </c>
      <c r="AN205" s="1">
        <f>'data for boroughs'!AN205+(AN$2+$B205)/1000000000</f>
        <v>1.000000233</v>
      </c>
      <c r="AP205" s="5">
        <f t="shared" si="61"/>
        <v>1.000000416</v>
      </c>
      <c r="AQ205" s="5">
        <f t="shared" si="62"/>
        <v>2.0000004360000001</v>
      </c>
      <c r="AR205" s="5">
        <f t="shared" si="63"/>
        <v>3.0000004420000002</v>
      </c>
      <c r="AS205" s="5">
        <f t="shared" si="64"/>
        <v>1.0000008360000001</v>
      </c>
      <c r="AT205" s="5">
        <f t="shared" si="65"/>
        <v>3.0001994519999999</v>
      </c>
      <c r="AU205" s="5">
        <f t="shared" si="66"/>
        <v>14.000000447000001</v>
      </c>
      <c r="AV205" s="5">
        <f t="shared" si="67"/>
        <v>3.0000004260000002</v>
      </c>
      <c r="AW205" s="5">
        <f t="shared" si="68"/>
        <v>5.0000004310000001</v>
      </c>
      <c r="AX205" s="5">
        <f t="shared" si="69"/>
        <v>3.0000004549999999</v>
      </c>
      <c r="AY205" s="5">
        <f t="shared" si="70"/>
        <v>10.000000416999999</v>
      </c>
      <c r="AZ205" s="5">
        <f t="shared" si="71"/>
        <v>8.0000004409999992</v>
      </c>
      <c r="BA205" s="5">
        <f t="shared" si="72"/>
        <v>5.0000006399999997</v>
      </c>
      <c r="BB205" s="5">
        <f t="shared" si="73"/>
        <v>4.0000006859999999</v>
      </c>
      <c r="BC205" s="5">
        <f t="shared" si="74"/>
        <v>22.000000622000002</v>
      </c>
      <c r="BD205" s="5">
        <f t="shared" si="75"/>
        <v>84.000206147</v>
      </c>
    </row>
    <row r="206" spans="1:56" x14ac:dyDescent="0.2">
      <c r="A206" s="1" t="s">
        <v>230</v>
      </c>
      <c r="B206" s="1">
        <v>200</v>
      </c>
      <c r="C206" s="1">
        <f>'data for boroughs'!C206+'data for boroughs'!$B206/1000000000</f>
        <v>4.0000001999999997</v>
      </c>
      <c r="D206" s="1">
        <f>'data for boroughs'!D206+'data for boroughs'!$B206/1000000000</f>
        <v>1.0000001999999999</v>
      </c>
      <c r="E206" s="1">
        <f>'data for boroughs'!E206+'data for boroughs'!$B206/1000000000</f>
        <v>3.0000002000000001</v>
      </c>
      <c r="F206" s="1"/>
      <c r="G206" s="1">
        <f>'data for boroughs'!G206+(G$2+$B206)/1000000000</f>
        <v>2.0100000000000001E-7</v>
      </c>
      <c r="H206" s="1">
        <f>'data for boroughs'!H206+(H$2+$B206)/1000000000</f>
        <v>2.0200000000000001E-7</v>
      </c>
      <c r="I206" s="1">
        <f>'data for boroughs'!I206+(I$2+$B206)/1000000000</f>
        <v>2.03E-7</v>
      </c>
      <c r="J206" s="1">
        <f>'data for boroughs'!J206+(J$2+$B206)/1000000000</f>
        <v>2.04E-7</v>
      </c>
      <c r="K206" s="1">
        <f>'data for boroughs'!K206+(K$2+$B206)/1000000000</f>
        <v>2.05E-7</v>
      </c>
      <c r="L206" s="1">
        <f>'data for boroughs'!L206+(L$2+$B206)/1000000000</f>
        <v>2.0599999999999999E-7</v>
      </c>
      <c r="M206" s="1">
        <f>'data for boroughs'!M206+(M$2+$B206)/1000000000</f>
        <v>2.0699999999999999E-7</v>
      </c>
      <c r="N206" s="1">
        <f>'data for boroughs'!N206+(N$2+$B206)/1000000000</f>
        <v>1.0000002079999999</v>
      </c>
      <c r="O206" s="1">
        <f>'data for boroughs'!O206+(O$2+$B206)/1000000000</f>
        <v>2.0900000000000001E-7</v>
      </c>
      <c r="P206" s="1">
        <f>'data for boroughs'!P206+(P$2+$B206)/1000000000</f>
        <v>2.1E-7</v>
      </c>
      <c r="Q206" s="1">
        <f>'data for boroughs'!Q206+(Q$2+$B206)/1000000000</f>
        <v>2.11E-7</v>
      </c>
      <c r="R206" s="1">
        <f>'data for boroughs'!R206+(R$2+$B206)/1000000000</f>
        <v>2.1199999999999999E-7</v>
      </c>
      <c r="S206" s="1">
        <f>'data for boroughs'!S206+(S$2+$B206)/1000000000</f>
        <v>2.1299999999999999E-7</v>
      </c>
      <c r="T206" s="1">
        <f>'data for boroughs'!T206+(T$2+$B206)/1000000000</f>
        <v>2.1400000000000001E-7</v>
      </c>
      <c r="U206" s="1">
        <f>'data for boroughs'!U206+(U$2+$B206)/1000000000</f>
        <v>3.000000215</v>
      </c>
      <c r="V206" s="1">
        <f>'data for boroughs'!V206+(V$2+$B206)/1000000000</f>
        <v>2.16E-7</v>
      </c>
      <c r="W206" s="1">
        <f>'data for boroughs'!W206+(W$2+$B206)/1000000000</f>
        <v>2.17E-7</v>
      </c>
      <c r="X206" s="1">
        <f>'data for boroughs'!X206+(X$2+$B206)/1000000000</f>
        <v>1.0000002180000001</v>
      </c>
      <c r="Y206" s="1">
        <f>'data for boroughs'!Y206+(Y$2+$B206)/1000000000</f>
        <v>2.1899999999999999E-7</v>
      </c>
      <c r="Z206" s="1">
        <f>'data for boroughs'!Z206+(Z$2+$B206)/1000000000</f>
        <v>2.2000000000000001E-7</v>
      </c>
      <c r="AA206" s="1">
        <f>'data for boroughs'!AA206+(AA$2+$B206)/1000000000</f>
        <v>2.2100000000000001E-7</v>
      </c>
      <c r="AB206" s="1">
        <f>'data for boroughs'!AB206+(AB$2+$B206)/1000000000</f>
        <v>2.22E-7</v>
      </c>
      <c r="AC206" s="1">
        <f>'data for boroughs'!AC206+(AC$2+$B206)/1000000000</f>
        <v>2.23E-7</v>
      </c>
      <c r="AD206" s="1">
        <f>'data for boroughs'!AD206+(AD$2+$B206)/1000000000</f>
        <v>2.2399999999999999E-7</v>
      </c>
      <c r="AE206" s="1">
        <f>'data for boroughs'!AE206+(AE$2+$B206)/1000000000</f>
        <v>2.2499999999999999E-7</v>
      </c>
      <c r="AF206" s="1">
        <f>'data for boroughs'!AF206+(AF$2+$B206)/1000000000</f>
        <v>2.2600000000000001E-7</v>
      </c>
      <c r="AG206" s="1">
        <f>'data for boroughs'!AG206+(AG$2+$B206)/1000000000</f>
        <v>2.2700000000000001E-7</v>
      </c>
      <c r="AH206" s="1">
        <f>'data for boroughs'!AH206+(AH$2+$B206)/1000000000</f>
        <v>1.000000228</v>
      </c>
      <c r="AI206" s="1">
        <f>'data for boroughs'!AI206+(AI$2+$B206)/1000000000</f>
        <v>2.29E-7</v>
      </c>
      <c r="AJ206" s="1">
        <f>'data for boroughs'!AJ206+(AJ$2+$B206)/1000000000</f>
        <v>2.2999999999999999E-7</v>
      </c>
      <c r="AK206" s="1">
        <f>'data for boroughs'!AK206+(AK$2+$B206)/1000000000</f>
        <v>2.3099999999999999E-7</v>
      </c>
      <c r="AL206" s="1">
        <f>'data for boroughs'!AL206+(AL$2+$B206)/1000000000</f>
        <v>1.0000002320000001</v>
      </c>
      <c r="AM206" s="1">
        <f>'data for boroughs'!AM206+(AM$2+$B206)/1000000000</f>
        <v>2.3300000000000001E-7</v>
      </c>
      <c r="AN206" s="1">
        <f>'data for boroughs'!AN206+(AN$2+$B206)/1000000000</f>
        <v>2.34E-7</v>
      </c>
      <c r="AP206" s="5">
        <f t="shared" si="61"/>
        <v>4.1800000000000001E-7</v>
      </c>
      <c r="AQ206" s="5">
        <f t="shared" si="62"/>
        <v>1.000000438</v>
      </c>
      <c r="AR206" s="5">
        <f t="shared" si="63"/>
        <v>4.4400000000000001E-7</v>
      </c>
      <c r="AS206" s="5">
        <f t="shared" si="64"/>
        <v>8.4000000000000011E-7</v>
      </c>
      <c r="AT206" s="5">
        <f t="shared" si="65"/>
        <v>2.00454E-4</v>
      </c>
      <c r="AU206" s="5">
        <f t="shared" si="66"/>
        <v>4.4900000000000001E-7</v>
      </c>
      <c r="AV206" s="5">
        <f t="shared" si="67"/>
        <v>4.2799999999999997E-7</v>
      </c>
      <c r="AW206" s="5">
        <f t="shared" si="68"/>
        <v>4.3300000000000003E-7</v>
      </c>
      <c r="AX206" s="5">
        <f t="shared" si="69"/>
        <v>4.5700000000000003E-7</v>
      </c>
      <c r="AY206" s="5">
        <f t="shared" si="70"/>
        <v>1.0000004189999998</v>
      </c>
      <c r="AZ206" s="5">
        <f t="shared" si="71"/>
        <v>4.4299999999999998E-7</v>
      </c>
      <c r="BA206" s="5">
        <f t="shared" si="72"/>
        <v>6.4300000000000003E-7</v>
      </c>
      <c r="BB206" s="5">
        <f t="shared" si="73"/>
        <v>2.0000006890000002</v>
      </c>
      <c r="BC206" s="5">
        <f t="shared" si="74"/>
        <v>6.2499999999999995E-7</v>
      </c>
      <c r="BD206" s="5">
        <f t="shared" si="75"/>
        <v>4.0002071800000003</v>
      </c>
    </row>
    <row r="207" spans="1:56" x14ac:dyDescent="0.2">
      <c r="A207" s="1" t="s">
        <v>231</v>
      </c>
      <c r="B207" s="1">
        <v>201</v>
      </c>
      <c r="C207" s="1">
        <f>'data for boroughs'!C207+'data for boroughs'!$B207/1000000000</f>
        <v>525.00000020100003</v>
      </c>
      <c r="D207" s="1">
        <f>'data for boroughs'!D207+'data for boroughs'!$B207/1000000000</f>
        <v>263.00000020099998</v>
      </c>
      <c r="E207" s="1">
        <f>'data for boroughs'!E207+'data for boroughs'!$B207/1000000000</f>
        <v>262.00000020099998</v>
      </c>
      <c r="F207" s="1"/>
      <c r="G207" s="1">
        <f>'data for boroughs'!G207+(G$2+$B207)/1000000000</f>
        <v>2.0000002019999998</v>
      </c>
      <c r="H207" s="1">
        <f>'data for boroughs'!H207+(H$2+$B207)/1000000000</f>
        <v>2.03E-7</v>
      </c>
      <c r="I207" s="1">
        <f>'data for boroughs'!I207+(I$2+$B207)/1000000000</f>
        <v>55.000000204000003</v>
      </c>
      <c r="J207" s="1">
        <f>'data for boroughs'!J207+(J$2+$B207)/1000000000</f>
        <v>2.0000002050000001</v>
      </c>
      <c r="K207" s="1">
        <f>'data for boroughs'!K207+(K$2+$B207)/1000000000</f>
        <v>22.000000205999999</v>
      </c>
      <c r="L207" s="1">
        <f>'data for boroughs'!L207+(L$2+$B207)/1000000000</f>
        <v>7.0000002070000003</v>
      </c>
      <c r="M207" s="1">
        <f>'data for boroughs'!M207+(M$2+$B207)/1000000000</f>
        <v>2.0800000000000001E-7</v>
      </c>
      <c r="N207" s="1">
        <f>'data for boroughs'!N207+(N$2+$B207)/1000000000</f>
        <v>41.000000209</v>
      </c>
      <c r="O207" s="1">
        <f>'data for boroughs'!O207+(O$2+$B207)/1000000000</f>
        <v>16.00000021</v>
      </c>
      <c r="P207" s="1">
        <f>'data for boroughs'!P207+(P$2+$B207)/1000000000</f>
        <v>96.000000211</v>
      </c>
      <c r="Q207" s="1">
        <f>'data for boroughs'!Q207+(Q$2+$B207)/1000000000</f>
        <v>11.000000212</v>
      </c>
      <c r="R207" s="1">
        <f>'data for boroughs'!R207+(R$2+$B207)/1000000000</f>
        <v>2.0000002129999999</v>
      </c>
      <c r="S207" s="1">
        <f>'data for boroughs'!S207+(S$2+$B207)/1000000000</f>
        <v>7.0000002139999999</v>
      </c>
      <c r="T207" s="1">
        <f>'data for boroughs'!T207+(T$2+$B207)/1000000000</f>
        <v>2.000000215</v>
      </c>
      <c r="U207" s="1">
        <f>'data for boroughs'!U207+(U$2+$B207)/1000000000</f>
        <v>262.00000021599999</v>
      </c>
      <c r="V207" s="1">
        <f>'data for boroughs'!V207+(V$2+$B207)/1000000000</f>
        <v>55.000000217</v>
      </c>
      <c r="W207" s="1">
        <f>'data for boroughs'!W207+(W$2+$B207)/1000000000</f>
        <v>41.000000217999997</v>
      </c>
      <c r="X207" s="1">
        <f>'data for boroughs'!X207+(X$2+$B207)/1000000000</f>
        <v>2.1899999999999999E-7</v>
      </c>
      <c r="Y207" s="1">
        <f>'data for boroughs'!Y207+(Y$2+$B207)/1000000000</f>
        <v>17.00000022</v>
      </c>
      <c r="Z207" s="1">
        <f>'data for boroughs'!Z207+(Z$2+$B207)/1000000000</f>
        <v>2.2100000000000001E-7</v>
      </c>
      <c r="AA207" s="1">
        <f>'data for boroughs'!AA207+(AA$2+$B207)/1000000000</f>
        <v>16.000000222000001</v>
      </c>
      <c r="AB207" s="1">
        <f>'data for boroughs'!AB207+(AB$2+$B207)/1000000000</f>
        <v>5.0000002229999998</v>
      </c>
      <c r="AC207" s="1">
        <f>'data for boroughs'!AC207+(AC$2+$B207)/1000000000</f>
        <v>21.000000224000001</v>
      </c>
      <c r="AD207" s="1">
        <f>'data for boroughs'!AD207+(AD$2+$B207)/1000000000</f>
        <v>17.000000225000001</v>
      </c>
      <c r="AE207" s="1">
        <f>'data for boroughs'!AE207+(AE$2+$B207)/1000000000</f>
        <v>2.2600000000000001E-7</v>
      </c>
      <c r="AF207" s="1">
        <f>'data for boroughs'!AF207+(AF$2+$B207)/1000000000</f>
        <v>8.0000002269999992</v>
      </c>
      <c r="AG207" s="1">
        <f>'data for boroughs'!AG207+(AG$2+$B207)/1000000000</f>
        <v>1.000000228</v>
      </c>
      <c r="AH207" s="1">
        <f>'data for boroughs'!AH207+(AH$2+$B207)/1000000000</f>
        <v>9.0000002289999994</v>
      </c>
      <c r="AI207" s="1">
        <f>'data for boroughs'!AI207+(AI$2+$B207)/1000000000</f>
        <v>2.2999999999999999E-7</v>
      </c>
      <c r="AJ207" s="1">
        <f>'data for boroughs'!AJ207+(AJ$2+$B207)/1000000000</f>
        <v>1.000000231</v>
      </c>
      <c r="AK207" s="1">
        <f>'data for boroughs'!AK207+(AK$2+$B207)/1000000000</f>
        <v>24.000000232000001</v>
      </c>
      <c r="AL207" s="1">
        <f>'data for boroughs'!AL207+(AL$2+$B207)/1000000000</f>
        <v>2.3300000000000001E-7</v>
      </c>
      <c r="AM207" s="1">
        <f>'data for boroughs'!AM207+(AM$2+$B207)/1000000000</f>
        <v>3.0000002339999998</v>
      </c>
      <c r="AN207" s="1">
        <f>'data for boroughs'!AN207+(AN$2+$B207)/1000000000</f>
        <v>44.000000235000002</v>
      </c>
      <c r="AP207" s="5">
        <f t="shared" si="61"/>
        <v>43.000000419999999</v>
      </c>
      <c r="AQ207" s="5">
        <f t="shared" si="62"/>
        <v>4.4000000000000002E-7</v>
      </c>
      <c r="AR207" s="5">
        <f t="shared" si="63"/>
        <v>17.000000446000001</v>
      </c>
      <c r="AS207" s="5">
        <f t="shared" si="64"/>
        <v>153.000000844</v>
      </c>
      <c r="AT207" s="5">
        <f t="shared" si="65"/>
        <v>19.000201456000003</v>
      </c>
      <c r="AU207" s="5">
        <f t="shared" si="66"/>
        <v>6.000000451</v>
      </c>
      <c r="AV207" s="5">
        <f t="shared" si="67"/>
        <v>43.00000043</v>
      </c>
      <c r="AW207" s="5">
        <f t="shared" si="68"/>
        <v>33.000000435000004</v>
      </c>
      <c r="AX207" s="5">
        <f t="shared" si="69"/>
        <v>32.000000458999999</v>
      </c>
      <c r="AY207" s="5">
        <f t="shared" si="70"/>
        <v>52.000000420999996</v>
      </c>
      <c r="AZ207" s="5">
        <f t="shared" si="71"/>
        <v>8.0000004449999995</v>
      </c>
      <c r="BA207" s="5">
        <f t="shared" si="72"/>
        <v>106.000000646</v>
      </c>
      <c r="BB207" s="5">
        <f t="shared" si="73"/>
        <v>9.0000006919999986</v>
      </c>
      <c r="BC207" s="5">
        <f t="shared" si="74"/>
        <v>4.0000006280000004</v>
      </c>
      <c r="BD207" s="5">
        <f t="shared" si="75"/>
        <v>525.00020821299995</v>
      </c>
    </row>
    <row r="208" spans="1:56" x14ac:dyDescent="0.2">
      <c r="A208" s="1" t="s">
        <v>232</v>
      </c>
      <c r="B208" s="1">
        <v>202</v>
      </c>
      <c r="C208" s="1">
        <f>'data for boroughs'!C208+'data for boroughs'!$B208/1000000000</f>
        <v>7271.0000002019997</v>
      </c>
      <c r="D208" s="1">
        <f>'data for boroughs'!D208+'data for boroughs'!$B208/1000000000</f>
        <v>3581.0000002020001</v>
      </c>
      <c r="E208" s="1">
        <f>'data for boroughs'!E208+'data for boroughs'!$B208/1000000000</f>
        <v>3690.0000002020001</v>
      </c>
      <c r="F208" s="1"/>
      <c r="G208" s="1">
        <f>'data for boroughs'!G208+(G$2+$B208)/1000000000</f>
        <v>229.00000020300001</v>
      </c>
      <c r="H208" s="1">
        <f>'data for boroughs'!H208+(H$2+$B208)/1000000000</f>
        <v>5.000000204</v>
      </c>
      <c r="I208" s="1">
        <f>'data for boroughs'!I208+(I$2+$B208)/1000000000</f>
        <v>95.000000205000006</v>
      </c>
      <c r="J208" s="1">
        <f>'data for boroughs'!J208+(J$2+$B208)/1000000000</f>
        <v>369.00000020599998</v>
      </c>
      <c r="K208" s="1">
        <f>'data for boroughs'!K208+(K$2+$B208)/1000000000</f>
        <v>116.000000207</v>
      </c>
      <c r="L208" s="1">
        <f>'data for boroughs'!L208+(L$2+$B208)/1000000000</f>
        <v>158.00000020799999</v>
      </c>
      <c r="M208" s="1">
        <f>'data for boroughs'!M208+(M$2+$B208)/1000000000</f>
        <v>337.00000020900001</v>
      </c>
      <c r="N208" s="1">
        <f>'data for boroughs'!N208+(N$2+$B208)/1000000000</f>
        <v>261.00000021</v>
      </c>
      <c r="O208" s="1">
        <f>'data for boroughs'!O208+(O$2+$B208)/1000000000</f>
        <v>105.000000211</v>
      </c>
      <c r="P208" s="1">
        <f>'data for boroughs'!P208+(P$2+$B208)/1000000000</f>
        <v>410.00000021199997</v>
      </c>
      <c r="Q208" s="1">
        <f>'data for boroughs'!Q208+(Q$2+$B208)/1000000000</f>
        <v>175.00000021299999</v>
      </c>
      <c r="R208" s="1">
        <f>'data for boroughs'!R208+(R$2+$B208)/1000000000</f>
        <v>234.00000021400001</v>
      </c>
      <c r="S208" s="1">
        <f>'data for boroughs'!S208+(S$2+$B208)/1000000000</f>
        <v>253.000000215</v>
      </c>
      <c r="T208" s="1">
        <f>'data for boroughs'!T208+(T$2+$B208)/1000000000</f>
        <v>834.00000021599999</v>
      </c>
      <c r="U208" s="1">
        <f>'data for boroughs'!U208+(U$2+$B208)/1000000000</f>
        <v>3690.000000217</v>
      </c>
      <c r="V208" s="1">
        <f>'data for boroughs'!V208+(V$2+$B208)/1000000000</f>
        <v>79.000000217999997</v>
      </c>
      <c r="W208" s="1">
        <f>'data for boroughs'!W208+(W$2+$B208)/1000000000</f>
        <v>267.00000021900001</v>
      </c>
      <c r="X208" s="1">
        <f>'data for boroughs'!X208+(X$2+$B208)/1000000000</f>
        <v>19.00000022</v>
      </c>
      <c r="Y208" s="1">
        <f>'data for boroughs'!Y208+(Y$2+$B208)/1000000000</f>
        <v>347.00000022099999</v>
      </c>
      <c r="Z208" s="1">
        <f>'data for boroughs'!Z208+(Z$2+$B208)/1000000000</f>
        <v>69.000000221999997</v>
      </c>
      <c r="AA208" s="1">
        <f>'data for boroughs'!AA208+(AA$2+$B208)/1000000000</f>
        <v>156.000000223</v>
      </c>
      <c r="AB208" s="1">
        <f>'data for boroughs'!AB208+(AB$2+$B208)/1000000000</f>
        <v>976.00000022400002</v>
      </c>
      <c r="AC208" s="1">
        <f>'data for boroughs'!AC208+(AC$2+$B208)/1000000000</f>
        <v>110.00000022499999</v>
      </c>
      <c r="AD208" s="1">
        <f>'data for boroughs'!AD208+(AD$2+$B208)/1000000000</f>
        <v>84.000000225999997</v>
      </c>
      <c r="AE208" s="1">
        <f>'data for boroughs'!AE208+(AE$2+$B208)/1000000000</f>
        <v>169.00000022699999</v>
      </c>
      <c r="AF208" s="1">
        <f>'data for boroughs'!AF208+(AF$2+$B208)/1000000000</f>
        <v>38.000000227999998</v>
      </c>
      <c r="AG208" s="1">
        <f>'data for boroughs'!AG208+(AG$2+$B208)/1000000000</f>
        <v>401.00000022900002</v>
      </c>
      <c r="AH208" s="1">
        <f>'data for boroughs'!AH208+(AH$2+$B208)/1000000000</f>
        <v>220.00000023000001</v>
      </c>
      <c r="AI208" s="1">
        <f>'data for boroughs'!AI208+(AI$2+$B208)/1000000000</f>
        <v>149.000000231</v>
      </c>
      <c r="AJ208" s="1">
        <f>'data for boroughs'!AJ208+(AJ$2+$B208)/1000000000</f>
        <v>105.000000232</v>
      </c>
      <c r="AK208" s="1">
        <f>'data for boroughs'!AK208+(AK$2+$B208)/1000000000</f>
        <v>221.00000023300001</v>
      </c>
      <c r="AL208" s="1">
        <f>'data for boroughs'!AL208+(AL$2+$B208)/1000000000</f>
        <v>40.000000233999998</v>
      </c>
      <c r="AM208" s="1">
        <f>'data for boroughs'!AM208+(AM$2+$B208)/1000000000</f>
        <v>42.000000235000002</v>
      </c>
      <c r="AN208" s="1">
        <f>'data for boroughs'!AN208+(AN$2+$B208)/1000000000</f>
        <v>198.00000023600001</v>
      </c>
      <c r="AP208" s="5">
        <f t="shared" si="61"/>
        <v>496.00000042200003</v>
      </c>
      <c r="AQ208" s="5">
        <f t="shared" si="62"/>
        <v>88.000000442000001</v>
      </c>
      <c r="AR208" s="5">
        <f t="shared" si="63"/>
        <v>516.00000044800004</v>
      </c>
      <c r="AS208" s="5">
        <f t="shared" si="64"/>
        <v>728.0000008479999</v>
      </c>
      <c r="AT208" s="5">
        <f t="shared" si="65"/>
        <v>198.00020245799999</v>
      </c>
      <c r="AU208" s="5">
        <f t="shared" si="66"/>
        <v>1377.000000453</v>
      </c>
      <c r="AV208" s="5">
        <f t="shared" si="67"/>
        <v>226.00000043199998</v>
      </c>
      <c r="AW208" s="5">
        <f t="shared" si="68"/>
        <v>189.00000043699998</v>
      </c>
      <c r="AX208" s="5">
        <f t="shared" si="69"/>
        <v>259.00000046100001</v>
      </c>
      <c r="AY208" s="5">
        <f t="shared" si="70"/>
        <v>436.00000042299996</v>
      </c>
      <c r="AZ208" s="5">
        <f t="shared" si="71"/>
        <v>358.00000044699999</v>
      </c>
      <c r="BA208" s="5">
        <f t="shared" si="72"/>
        <v>451.00000064900001</v>
      </c>
      <c r="BB208" s="5">
        <f t="shared" si="73"/>
        <v>409.00000069500004</v>
      </c>
      <c r="BC208" s="5">
        <f t="shared" si="74"/>
        <v>1540.0000006309999</v>
      </c>
      <c r="BD208" s="5">
        <f t="shared" si="75"/>
        <v>7271.0002092460008</v>
      </c>
    </row>
    <row r="209" spans="1:56" x14ac:dyDescent="0.2">
      <c r="A209" s="1" t="s">
        <v>233</v>
      </c>
      <c r="B209" s="1">
        <v>203</v>
      </c>
      <c r="C209" s="1">
        <f>'data for boroughs'!C209+'data for boroughs'!$B209/1000000000</f>
        <v>1011.000000203</v>
      </c>
      <c r="D209" s="1">
        <f>'data for boroughs'!D209+'data for boroughs'!$B209/1000000000</f>
        <v>662.00000020300001</v>
      </c>
      <c r="E209" s="1">
        <f>'data for boroughs'!E209+'data for boroughs'!$B209/1000000000</f>
        <v>349.00000020300001</v>
      </c>
      <c r="F209" s="1"/>
      <c r="G209" s="1">
        <f>'data for boroughs'!G209+(G$2+$B209)/1000000000</f>
        <v>15.000000203999999</v>
      </c>
      <c r="H209" s="1">
        <f>'data for boroughs'!H209+(H$2+$B209)/1000000000</f>
        <v>4.0000002050000001</v>
      </c>
      <c r="I209" s="1">
        <f>'data for boroughs'!I209+(I$2+$B209)/1000000000</f>
        <v>71.000000205999996</v>
      </c>
      <c r="J209" s="1">
        <f>'data for boroughs'!J209+(J$2+$B209)/1000000000</f>
        <v>24.000000206999999</v>
      </c>
      <c r="K209" s="1">
        <f>'data for boroughs'!K209+(K$2+$B209)/1000000000</f>
        <v>55.000000208000003</v>
      </c>
      <c r="L209" s="1">
        <f>'data for boroughs'!L209+(L$2+$B209)/1000000000</f>
        <v>21.000000209</v>
      </c>
      <c r="M209" s="1">
        <f>'data for boroughs'!M209+(M$2+$B209)/1000000000</f>
        <v>21.00000021</v>
      </c>
      <c r="N209" s="1">
        <f>'data for boroughs'!N209+(N$2+$B209)/1000000000</f>
        <v>70.000000211</v>
      </c>
      <c r="O209" s="1">
        <f>'data for boroughs'!O209+(O$2+$B209)/1000000000</f>
        <v>66.000000212000003</v>
      </c>
      <c r="P209" s="1">
        <f>'data for boroughs'!P209+(P$2+$B209)/1000000000</f>
        <v>111.00000021300001</v>
      </c>
      <c r="Q209" s="1">
        <f>'data for boroughs'!Q209+(Q$2+$B209)/1000000000</f>
        <v>90.000000213999996</v>
      </c>
      <c r="R209" s="1">
        <f>'data for boroughs'!R209+(R$2+$B209)/1000000000</f>
        <v>49.000000215</v>
      </c>
      <c r="S209" s="1">
        <f>'data for boroughs'!S209+(S$2+$B209)/1000000000</f>
        <v>23.000000216</v>
      </c>
      <c r="T209" s="1">
        <f>'data for boroughs'!T209+(T$2+$B209)/1000000000</f>
        <v>42.000000217</v>
      </c>
      <c r="U209" s="1">
        <f>'data for boroughs'!U209+(U$2+$B209)/1000000000</f>
        <v>349.00000021800003</v>
      </c>
      <c r="V209" s="1">
        <f>'data for boroughs'!V209+(V$2+$B209)/1000000000</f>
        <v>17.000000219</v>
      </c>
      <c r="W209" s="1">
        <f>'data for boroughs'!W209+(W$2+$B209)/1000000000</f>
        <v>18.00000022</v>
      </c>
      <c r="X209" s="1">
        <f>'data for boroughs'!X209+(X$2+$B209)/1000000000</f>
        <v>5.0000002209999996</v>
      </c>
      <c r="Y209" s="1">
        <f>'data for boroughs'!Y209+(Y$2+$B209)/1000000000</f>
        <v>38.000000221999997</v>
      </c>
      <c r="Z209" s="1">
        <f>'data for boroughs'!Z209+(Z$2+$B209)/1000000000</f>
        <v>11.000000223000001</v>
      </c>
      <c r="AA209" s="1">
        <f>'data for boroughs'!AA209+(AA$2+$B209)/1000000000</f>
        <v>28.000000224000001</v>
      </c>
      <c r="AB209" s="1">
        <f>'data for boroughs'!AB209+(AB$2+$B209)/1000000000</f>
        <v>32.000000225000001</v>
      </c>
      <c r="AC209" s="1">
        <f>'data for boroughs'!AC209+(AC$2+$B209)/1000000000</f>
        <v>18.000000226000001</v>
      </c>
      <c r="AD209" s="1">
        <f>'data for boroughs'!AD209+(AD$2+$B209)/1000000000</f>
        <v>40.000000227000001</v>
      </c>
      <c r="AE209" s="1">
        <f>'data for boroughs'!AE209+(AE$2+$B209)/1000000000</f>
        <v>14.000000227999999</v>
      </c>
      <c r="AF209" s="1">
        <f>'data for boroughs'!AF209+(AF$2+$B209)/1000000000</f>
        <v>4.0000002290000003</v>
      </c>
      <c r="AG209" s="1">
        <f>'data for boroughs'!AG209+(AG$2+$B209)/1000000000</f>
        <v>9.0000002299999995</v>
      </c>
      <c r="AH209" s="1">
        <f>'data for boroughs'!AH209+(AH$2+$B209)/1000000000</f>
        <v>22.000000231000001</v>
      </c>
      <c r="AI209" s="1">
        <f>'data for boroughs'!AI209+(AI$2+$B209)/1000000000</f>
        <v>7.0000002319999997</v>
      </c>
      <c r="AJ209" s="1">
        <f>'data for boroughs'!AJ209+(AJ$2+$B209)/1000000000</f>
        <v>9.0000002329999997</v>
      </c>
      <c r="AK209" s="1">
        <f>'data for boroughs'!AK209+(AK$2+$B209)/1000000000</f>
        <v>22.000000234000002</v>
      </c>
      <c r="AL209" s="1">
        <f>'data for boroughs'!AL209+(AL$2+$B209)/1000000000</f>
        <v>4.0000002349999999</v>
      </c>
      <c r="AM209" s="1">
        <f>'data for boroughs'!AM209+(AM$2+$B209)/1000000000</f>
        <v>5.000000236</v>
      </c>
      <c r="AN209" s="1">
        <f>'data for boroughs'!AN209+(AN$2+$B209)/1000000000</f>
        <v>46.000000237000002</v>
      </c>
      <c r="AP209" s="5">
        <f t="shared" si="61"/>
        <v>33.000000424</v>
      </c>
      <c r="AQ209" s="5">
        <f t="shared" si="62"/>
        <v>16.000000444000001</v>
      </c>
      <c r="AR209" s="5">
        <f t="shared" si="63"/>
        <v>52.000000449999995</v>
      </c>
      <c r="AS209" s="5">
        <f t="shared" si="64"/>
        <v>181.00000085200003</v>
      </c>
      <c r="AT209" s="5">
        <f t="shared" si="65"/>
        <v>33.000203460000002</v>
      </c>
      <c r="AU209" s="5">
        <f t="shared" si="66"/>
        <v>41.000000454999999</v>
      </c>
      <c r="AV209" s="5">
        <f t="shared" si="67"/>
        <v>73.000000434</v>
      </c>
      <c r="AW209" s="5">
        <f t="shared" si="68"/>
        <v>106.000000439</v>
      </c>
      <c r="AX209" s="5">
        <f t="shared" si="69"/>
        <v>26.000000463000003</v>
      </c>
      <c r="AY209" s="5">
        <f t="shared" si="70"/>
        <v>160.000000425</v>
      </c>
      <c r="AZ209" s="5">
        <f t="shared" si="71"/>
        <v>32.000000448999998</v>
      </c>
      <c r="BA209" s="5">
        <f t="shared" si="72"/>
        <v>138.00000065199998</v>
      </c>
      <c r="BB209" s="5">
        <f t="shared" si="73"/>
        <v>33.000000698000001</v>
      </c>
      <c r="BC209" s="5">
        <f t="shared" si="74"/>
        <v>87.000000634000003</v>
      </c>
      <c r="BD209" s="5">
        <f t="shared" si="75"/>
        <v>1011.0002102789999</v>
      </c>
    </row>
    <row r="210" spans="1:56" x14ac:dyDescent="0.2">
      <c r="A210" s="1" t="s">
        <v>234</v>
      </c>
      <c r="B210" s="1">
        <v>204</v>
      </c>
      <c r="C210" s="1">
        <f>'data for boroughs'!C210+'data for boroughs'!$B210/1000000000</f>
        <v>4316.0000002039997</v>
      </c>
      <c r="D210" s="1">
        <f>'data for boroughs'!D210+'data for boroughs'!$B210/1000000000</f>
        <v>2361.0000002040001</v>
      </c>
      <c r="E210" s="1">
        <f>'data for boroughs'!E210+'data for boroughs'!$B210/1000000000</f>
        <v>1955.0000002039999</v>
      </c>
      <c r="F210" s="1"/>
      <c r="G210" s="1">
        <f>'data for boroughs'!G210+(G$2+$B210)/1000000000</f>
        <v>280.00000020499999</v>
      </c>
      <c r="H210" s="1">
        <f>'data for boroughs'!H210+(H$2+$B210)/1000000000</f>
        <v>4.0000002060000002</v>
      </c>
      <c r="I210" s="1">
        <f>'data for boroughs'!I210+(I$2+$B210)/1000000000</f>
        <v>77.000000206999999</v>
      </c>
      <c r="J210" s="1">
        <f>'data for boroughs'!J210+(J$2+$B210)/1000000000</f>
        <v>299.00000020800002</v>
      </c>
      <c r="K210" s="1">
        <f>'data for boroughs'!K210+(K$2+$B210)/1000000000</f>
        <v>156.00000020900001</v>
      </c>
      <c r="L210" s="1">
        <f>'data for boroughs'!L210+(L$2+$B210)/1000000000</f>
        <v>139.00000021</v>
      </c>
      <c r="M210" s="1">
        <f>'data for boroughs'!M210+(M$2+$B210)/1000000000</f>
        <v>308.00000021099999</v>
      </c>
      <c r="N210" s="1">
        <f>'data for boroughs'!N210+(N$2+$B210)/1000000000</f>
        <v>107.000000212</v>
      </c>
      <c r="O210" s="1">
        <f>'data for boroughs'!O210+(O$2+$B210)/1000000000</f>
        <v>89.000000213000007</v>
      </c>
      <c r="P210" s="1">
        <f>'data for boroughs'!P210+(P$2+$B210)/1000000000</f>
        <v>71.000000213999996</v>
      </c>
      <c r="Q210" s="1">
        <f>'data for boroughs'!Q210+(Q$2+$B210)/1000000000</f>
        <v>138.000000215</v>
      </c>
      <c r="R210" s="1">
        <f>'data for boroughs'!R210+(R$2+$B210)/1000000000</f>
        <v>108.000000216</v>
      </c>
      <c r="S210" s="1">
        <f>'data for boroughs'!S210+(S$2+$B210)/1000000000</f>
        <v>233.00000021700001</v>
      </c>
      <c r="T210" s="1">
        <f>'data for boroughs'!T210+(T$2+$B210)/1000000000</f>
        <v>352.00000021800003</v>
      </c>
      <c r="U210" s="1">
        <f>'data for boroughs'!U210+(U$2+$B210)/1000000000</f>
        <v>1955.000000219</v>
      </c>
      <c r="V210" s="1">
        <f>'data for boroughs'!V210+(V$2+$B210)/1000000000</f>
        <v>33.000000219999997</v>
      </c>
      <c r="W210" s="1">
        <f>'data for boroughs'!W210+(W$2+$B210)/1000000000</f>
        <v>247.00000022099999</v>
      </c>
      <c r="X210" s="1">
        <f>'data for boroughs'!X210+(X$2+$B210)/1000000000</f>
        <v>38.000000221999997</v>
      </c>
      <c r="Y210" s="1">
        <f>'data for boroughs'!Y210+(Y$2+$B210)/1000000000</f>
        <v>161.000000223</v>
      </c>
      <c r="Z210" s="1">
        <f>'data for boroughs'!Z210+(Z$2+$B210)/1000000000</f>
        <v>59.000000223999997</v>
      </c>
      <c r="AA210" s="1">
        <f>'data for boroughs'!AA210+(AA$2+$B210)/1000000000</f>
        <v>71.000000224999994</v>
      </c>
      <c r="AB210" s="1">
        <f>'data for boroughs'!AB210+(AB$2+$B210)/1000000000</f>
        <v>440.000000226</v>
      </c>
      <c r="AC210" s="1">
        <f>'data for boroughs'!AC210+(AC$2+$B210)/1000000000</f>
        <v>105.000000227</v>
      </c>
      <c r="AD210" s="1">
        <f>'data for boroughs'!AD210+(AD$2+$B210)/1000000000</f>
        <v>76.000000228000005</v>
      </c>
      <c r="AE210" s="1">
        <f>'data for boroughs'!AE210+(AE$2+$B210)/1000000000</f>
        <v>50.000000229000001</v>
      </c>
      <c r="AF210" s="1">
        <f>'data for boroughs'!AF210+(AF$2+$B210)/1000000000</f>
        <v>28.000000230000001</v>
      </c>
      <c r="AG210" s="1">
        <f>'data for boroughs'!AG210+(AG$2+$B210)/1000000000</f>
        <v>83.000000231000001</v>
      </c>
      <c r="AH210" s="1">
        <f>'data for boroughs'!AH210+(AH$2+$B210)/1000000000</f>
        <v>132.00000023199999</v>
      </c>
      <c r="AI210" s="1">
        <f>'data for boroughs'!AI210+(AI$2+$B210)/1000000000</f>
        <v>79.000000232999994</v>
      </c>
      <c r="AJ210" s="1">
        <f>'data for boroughs'!AJ210+(AJ$2+$B210)/1000000000</f>
        <v>89.000000233999998</v>
      </c>
      <c r="AK210" s="1">
        <f>'data for boroughs'!AK210+(AK$2+$B210)/1000000000</f>
        <v>48.000000235000002</v>
      </c>
      <c r="AL210" s="1">
        <f>'data for boroughs'!AL210+(AL$2+$B210)/1000000000</f>
        <v>118.00000023600001</v>
      </c>
      <c r="AM210" s="1">
        <f>'data for boroughs'!AM210+(AM$2+$B210)/1000000000</f>
        <v>48.000000237000002</v>
      </c>
      <c r="AN210" s="1">
        <f>'data for boroughs'!AN210+(AN$2+$B210)/1000000000</f>
        <v>50.000000237999998</v>
      </c>
      <c r="AP210" s="5">
        <f t="shared" si="61"/>
        <v>527.00000042600004</v>
      </c>
      <c r="AQ210" s="5">
        <f t="shared" si="62"/>
        <v>97.000000446000001</v>
      </c>
      <c r="AR210" s="5">
        <f t="shared" si="63"/>
        <v>211.00000045199999</v>
      </c>
      <c r="AS210" s="5">
        <f t="shared" si="64"/>
        <v>216.00000085599999</v>
      </c>
      <c r="AT210" s="5">
        <f t="shared" si="65"/>
        <v>119.000204462</v>
      </c>
      <c r="AU210" s="5">
        <f t="shared" si="66"/>
        <v>523.00000045699994</v>
      </c>
      <c r="AV210" s="5">
        <f t="shared" si="67"/>
        <v>261.00000043599999</v>
      </c>
      <c r="AW210" s="5">
        <f t="shared" si="68"/>
        <v>165.000000441</v>
      </c>
      <c r="AX210" s="5">
        <f t="shared" si="69"/>
        <v>76.000000464999999</v>
      </c>
      <c r="AY210" s="5">
        <f t="shared" si="70"/>
        <v>245.000000427</v>
      </c>
      <c r="AZ210" s="5">
        <f t="shared" si="71"/>
        <v>322.00000045100001</v>
      </c>
      <c r="BA210" s="5">
        <f t="shared" si="72"/>
        <v>266.00000065500001</v>
      </c>
      <c r="BB210" s="5">
        <f t="shared" si="73"/>
        <v>329.00000070099998</v>
      </c>
      <c r="BC210" s="5">
        <f t="shared" si="74"/>
        <v>959.00000063700008</v>
      </c>
      <c r="BD210" s="5">
        <f t="shared" si="75"/>
        <v>4316.0002113120008</v>
      </c>
    </row>
    <row r="211" spans="1:56" x14ac:dyDescent="0.2">
      <c r="A211" s="1" t="s">
        <v>299</v>
      </c>
      <c r="B211" s="1">
        <v>205</v>
      </c>
      <c r="C211" s="1">
        <f>'data for boroughs'!C211+'data for boroughs'!$B211/1000000000</f>
        <v>29.000000204999999</v>
      </c>
      <c r="D211" s="1">
        <f>'data for boroughs'!D211+'data for boroughs'!$B211/1000000000</f>
        <v>14.000000204999999</v>
      </c>
      <c r="E211" s="1">
        <f>'data for boroughs'!E211+'data for boroughs'!$B211/1000000000</f>
        <v>15.000000204999999</v>
      </c>
      <c r="F211" s="1"/>
      <c r="G211" s="1">
        <f>'data for boroughs'!G211+(G$2+$B211)/1000000000</f>
        <v>2.0599999999999999E-7</v>
      </c>
      <c r="H211" s="1">
        <f>'data for boroughs'!H211+(H$2+$B211)/1000000000</f>
        <v>2.0699999999999999E-7</v>
      </c>
      <c r="I211" s="1">
        <f>'data for boroughs'!I211+(I$2+$B211)/1000000000</f>
        <v>1.0000002079999999</v>
      </c>
      <c r="J211" s="1">
        <f>'data for boroughs'!J211+(J$2+$B211)/1000000000</f>
        <v>1.000000209</v>
      </c>
      <c r="K211" s="1">
        <f>'data for boroughs'!K211+(K$2+$B211)/1000000000</f>
        <v>6.0000002099999996</v>
      </c>
      <c r="L211" s="1">
        <f>'data for boroughs'!L211+(L$2+$B211)/1000000000</f>
        <v>1.0000002109999999</v>
      </c>
      <c r="M211" s="1">
        <f>'data for boroughs'!M211+(M$2+$B211)/1000000000</f>
        <v>2.1199999999999999E-7</v>
      </c>
      <c r="N211" s="1">
        <f>'data for boroughs'!N211+(N$2+$B211)/1000000000</f>
        <v>2.1299999999999999E-7</v>
      </c>
      <c r="O211" s="1">
        <f>'data for boroughs'!O211+(O$2+$B211)/1000000000</f>
        <v>3.0000002139999999</v>
      </c>
      <c r="P211" s="1">
        <f>'data for boroughs'!P211+(P$2+$B211)/1000000000</f>
        <v>1.000000215</v>
      </c>
      <c r="Q211" s="1">
        <f>'data for boroughs'!Q211+(Q$2+$B211)/1000000000</f>
        <v>2.16E-7</v>
      </c>
      <c r="R211" s="1">
        <f>'data for boroughs'!R211+(R$2+$B211)/1000000000</f>
        <v>2.17E-7</v>
      </c>
      <c r="S211" s="1">
        <f>'data for boroughs'!S211+(S$2+$B211)/1000000000</f>
        <v>2.1799999999999999E-7</v>
      </c>
      <c r="T211" s="1">
        <f>'data for boroughs'!T211+(T$2+$B211)/1000000000</f>
        <v>1.0000002189999999</v>
      </c>
      <c r="U211" s="1">
        <f>'data for boroughs'!U211+(U$2+$B211)/1000000000</f>
        <v>15.00000022</v>
      </c>
      <c r="V211" s="1">
        <f>'data for boroughs'!V211+(V$2+$B211)/1000000000</f>
        <v>2.2100000000000001E-7</v>
      </c>
      <c r="W211" s="1">
        <f>'data for boroughs'!W211+(W$2+$B211)/1000000000</f>
        <v>3.0000002220000002</v>
      </c>
      <c r="X211" s="1">
        <f>'data for boroughs'!X211+(X$2+$B211)/1000000000</f>
        <v>2.23E-7</v>
      </c>
      <c r="Y211" s="1">
        <f>'data for boroughs'!Y211+(Y$2+$B211)/1000000000</f>
        <v>2.2399999999999999E-7</v>
      </c>
      <c r="Z211" s="1">
        <f>'data for boroughs'!Z211+(Z$2+$B211)/1000000000</f>
        <v>2.2499999999999999E-7</v>
      </c>
      <c r="AA211" s="1">
        <f>'data for boroughs'!AA211+(AA$2+$B211)/1000000000</f>
        <v>3.000000226</v>
      </c>
      <c r="AB211" s="1">
        <f>'data for boroughs'!AB211+(AB$2+$B211)/1000000000</f>
        <v>2.0000002270000001</v>
      </c>
      <c r="AC211" s="1">
        <f>'data for boroughs'!AC211+(AC$2+$B211)/1000000000</f>
        <v>2.0000002280000002</v>
      </c>
      <c r="AD211" s="1">
        <f>'data for boroughs'!AD211+(AD$2+$B211)/1000000000</f>
        <v>2.29E-7</v>
      </c>
      <c r="AE211" s="1">
        <f>'data for boroughs'!AE211+(AE$2+$B211)/1000000000</f>
        <v>2.2999999999999999E-7</v>
      </c>
      <c r="AF211" s="1">
        <f>'data for boroughs'!AF211+(AF$2+$B211)/1000000000</f>
        <v>2.3099999999999999E-7</v>
      </c>
      <c r="AG211" s="1">
        <f>'data for boroughs'!AG211+(AG$2+$B211)/1000000000</f>
        <v>3.0000002320000001</v>
      </c>
      <c r="AH211" s="1">
        <f>'data for boroughs'!AH211+(AH$2+$B211)/1000000000</f>
        <v>1.000000233</v>
      </c>
      <c r="AI211" s="1">
        <f>'data for boroughs'!AI211+(AI$2+$B211)/1000000000</f>
        <v>2.34E-7</v>
      </c>
      <c r="AJ211" s="1">
        <f>'data for boroughs'!AJ211+(AJ$2+$B211)/1000000000</f>
        <v>1.0000002349999999</v>
      </c>
      <c r="AK211" s="1">
        <f>'data for boroughs'!AK211+(AK$2+$B211)/1000000000</f>
        <v>2.36E-7</v>
      </c>
      <c r="AL211" s="1">
        <f>'data for boroughs'!AL211+(AL$2+$B211)/1000000000</f>
        <v>2.3699999999999999E-7</v>
      </c>
      <c r="AM211" s="1">
        <f>'data for boroughs'!AM211+(AM$2+$B211)/1000000000</f>
        <v>2.3799999999999999E-7</v>
      </c>
      <c r="AN211" s="1">
        <f>'data for boroughs'!AN211+(AN$2+$B211)/1000000000</f>
        <v>2.3900000000000001E-7</v>
      </c>
      <c r="AP211" s="5">
        <f t="shared" si="61"/>
        <v>3.0000004280000003</v>
      </c>
      <c r="AQ211" s="5">
        <f t="shared" si="62"/>
        <v>4.4799999999999999E-7</v>
      </c>
      <c r="AR211" s="5">
        <f t="shared" si="63"/>
        <v>4.5400000000000002E-7</v>
      </c>
      <c r="AS211" s="5">
        <f t="shared" si="64"/>
        <v>1.0000008600000001</v>
      </c>
      <c r="AT211" s="5">
        <f t="shared" si="65"/>
        <v>3.000205464</v>
      </c>
      <c r="AU211" s="5">
        <f t="shared" si="66"/>
        <v>5.0000004590000007</v>
      </c>
      <c r="AV211" s="5">
        <f t="shared" si="67"/>
        <v>8.0000004380000007</v>
      </c>
      <c r="AW211" s="5">
        <f t="shared" si="68"/>
        <v>3.0000004429999998</v>
      </c>
      <c r="AX211" s="5">
        <f t="shared" si="69"/>
        <v>4.6699999999999999E-7</v>
      </c>
      <c r="AY211" s="5">
        <f t="shared" si="70"/>
        <v>4.2899999999999999E-7</v>
      </c>
      <c r="AZ211" s="5">
        <f t="shared" si="71"/>
        <v>1.000000453</v>
      </c>
      <c r="BA211" s="5">
        <f t="shared" si="72"/>
        <v>2.0000006579999998</v>
      </c>
      <c r="BB211" s="5">
        <f t="shared" si="73"/>
        <v>1.0000007040000001</v>
      </c>
      <c r="BC211" s="5">
        <f t="shared" si="74"/>
        <v>2.0000006399999997</v>
      </c>
      <c r="BD211" s="5">
        <f t="shared" si="75"/>
        <v>29.000212345000001</v>
      </c>
    </row>
    <row r="212" spans="1:56" x14ac:dyDescent="0.2">
      <c r="A212" s="1" t="s">
        <v>235</v>
      </c>
      <c r="B212" s="1">
        <v>206</v>
      </c>
      <c r="C212" s="1">
        <f>'data for boroughs'!C212+'data for boroughs'!$B212/1000000000</f>
        <v>1718.0000002060001</v>
      </c>
      <c r="D212" s="1">
        <f>'data for boroughs'!D212+'data for boroughs'!$B212/1000000000</f>
        <v>567.00000020599998</v>
      </c>
      <c r="E212" s="1">
        <f>'data for boroughs'!E212+'data for boroughs'!$B212/1000000000</f>
        <v>1151.0000002060001</v>
      </c>
      <c r="F212" s="1"/>
      <c r="G212" s="1">
        <f>'data for boroughs'!G212+(G$2+$B212)/1000000000</f>
        <v>14.000000206999999</v>
      </c>
      <c r="H212" s="1">
        <f>'data for boroughs'!H212+(H$2+$B212)/1000000000</f>
        <v>2.0800000000000001E-7</v>
      </c>
      <c r="I212" s="1">
        <f>'data for boroughs'!I212+(I$2+$B212)/1000000000</f>
        <v>35.000000209</v>
      </c>
      <c r="J212" s="1">
        <f>'data for boroughs'!J212+(J$2+$B212)/1000000000</f>
        <v>32.000000210000003</v>
      </c>
      <c r="K212" s="1">
        <f>'data for boroughs'!K212+(K$2+$B212)/1000000000</f>
        <v>62.000000211</v>
      </c>
      <c r="L212" s="1">
        <f>'data for boroughs'!L212+(L$2+$B212)/1000000000</f>
        <v>51.000000212000003</v>
      </c>
      <c r="M212" s="1">
        <f>'data for boroughs'!M212+(M$2+$B212)/1000000000</f>
        <v>34.000000213</v>
      </c>
      <c r="N212" s="1">
        <f>'data for boroughs'!N212+(N$2+$B212)/1000000000</f>
        <v>44.000000214000003</v>
      </c>
      <c r="O212" s="1">
        <f>'data for boroughs'!O212+(O$2+$B212)/1000000000</f>
        <v>84.000000215</v>
      </c>
      <c r="P212" s="1">
        <f>'data for boroughs'!P212+(P$2+$B212)/1000000000</f>
        <v>49.000000215999997</v>
      </c>
      <c r="Q212" s="1">
        <f>'data for boroughs'!Q212+(Q$2+$B212)/1000000000</f>
        <v>37.000000217</v>
      </c>
      <c r="R212" s="1">
        <f>'data for boroughs'!R212+(R$2+$B212)/1000000000</f>
        <v>20.000000218</v>
      </c>
      <c r="S212" s="1">
        <f>'data for boroughs'!S212+(S$2+$B212)/1000000000</f>
        <v>49.000000219</v>
      </c>
      <c r="T212" s="1">
        <f>'data for boroughs'!T212+(T$2+$B212)/1000000000</f>
        <v>56.000000219999997</v>
      </c>
      <c r="U212" s="1">
        <f>'data for boroughs'!U212+(U$2+$B212)/1000000000</f>
        <v>1151.0000002209999</v>
      </c>
      <c r="V212" s="1">
        <f>'data for boroughs'!V212+(V$2+$B212)/1000000000</f>
        <v>18.000000222000001</v>
      </c>
      <c r="W212" s="1">
        <f>'data for boroughs'!W212+(W$2+$B212)/1000000000</f>
        <v>44.000000223000001</v>
      </c>
      <c r="X212" s="1">
        <f>'data for boroughs'!X212+(X$2+$B212)/1000000000</f>
        <v>11.000000224000001</v>
      </c>
      <c r="Y212" s="1">
        <f>'data for boroughs'!Y212+(Y$2+$B212)/1000000000</f>
        <v>56.000000225000001</v>
      </c>
      <c r="Z212" s="1">
        <f>'data for boroughs'!Z212+(Z$2+$B212)/1000000000</f>
        <v>26.000000226000001</v>
      </c>
      <c r="AA212" s="1">
        <f>'data for boroughs'!AA212+(AA$2+$B212)/1000000000</f>
        <v>86.000000227000001</v>
      </c>
      <c r="AB212" s="1">
        <f>'data for boroughs'!AB212+(AB$2+$B212)/1000000000</f>
        <v>95.000000228000005</v>
      </c>
      <c r="AC212" s="1">
        <f>'data for boroughs'!AC212+(AC$2+$B212)/1000000000</f>
        <v>52.000000229000001</v>
      </c>
      <c r="AD212" s="1">
        <f>'data for boroughs'!AD212+(AD$2+$B212)/1000000000</f>
        <v>49.000000229999998</v>
      </c>
      <c r="AE212" s="1">
        <f>'data for boroughs'!AE212+(AE$2+$B212)/1000000000</f>
        <v>27.000000231000001</v>
      </c>
      <c r="AF212" s="1">
        <f>'data for boroughs'!AF212+(AF$2+$B212)/1000000000</f>
        <v>26.000000232000001</v>
      </c>
      <c r="AG212" s="1">
        <f>'data for boroughs'!AG212+(AG$2+$B212)/1000000000</f>
        <v>92.000000232999994</v>
      </c>
      <c r="AH212" s="1">
        <f>'data for boroughs'!AH212+(AH$2+$B212)/1000000000</f>
        <v>311.00000023400003</v>
      </c>
      <c r="AI212" s="1">
        <f>'data for boroughs'!AI212+(AI$2+$B212)/1000000000</f>
        <v>36.000000235000002</v>
      </c>
      <c r="AJ212" s="1">
        <f>'data for boroughs'!AJ212+(AJ$2+$B212)/1000000000</f>
        <v>35.000000235999998</v>
      </c>
      <c r="AK212" s="1">
        <f>'data for boroughs'!AK212+(AK$2+$B212)/1000000000</f>
        <v>44.000000237000002</v>
      </c>
      <c r="AL212" s="1">
        <f>'data for boroughs'!AL212+(AL$2+$B212)/1000000000</f>
        <v>39.000000237999998</v>
      </c>
      <c r="AM212" s="1">
        <f>'data for boroughs'!AM212+(AM$2+$B212)/1000000000</f>
        <v>19.000000238999998</v>
      </c>
      <c r="AN212" s="1">
        <f>'data for boroughs'!AN212+(AN$2+$B212)/1000000000</f>
        <v>85.000000240000006</v>
      </c>
      <c r="AP212" s="5">
        <f t="shared" si="61"/>
        <v>58.00000043</v>
      </c>
      <c r="AQ212" s="5">
        <f t="shared" si="62"/>
        <v>37.000000450000002</v>
      </c>
      <c r="AR212" s="5">
        <f t="shared" si="63"/>
        <v>83.000000456000009</v>
      </c>
      <c r="AS212" s="5">
        <f t="shared" si="64"/>
        <v>87.000000864</v>
      </c>
      <c r="AT212" s="5">
        <f t="shared" si="65"/>
        <v>105.00020646600001</v>
      </c>
      <c r="AU212" s="5">
        <f t="shared" si="66"/>
        <v>187.00000046100001</v>
      </c>
      <c r="AV212" s="5">
        <f t="shared" si="67"/>
        <v>114.00000044000001</v>
      </c>
      <c r="AW212" s="5">
        <f t="shared" si="68"/>
        <v>133.00000044500001</v>
      </c>
      <c r="AX212" s="5">
        <f t="shared" si="69"/>
        <v>70.000000469</v>
      </c>
      <c r="AY212" s="5">
        <f t="shared" si="70"/>
        <v>81.000000431000004</v>
      </c>
      <c r="AZ212" s="5">
        <f t="shared" si="71"/>
        <v>84.000000454999991</v>
      </c>
      <c r="BA212" s="5">
        <f t="shared" si="72"/>
        <v>171.000000661</v>
      </c>
      <c r="BB212" s="5">
        <f t="shared" si="73"/>
        <v>386.00000070700003</v>
      </c>
      <c r="BC212" s="5">
        <f t="shared" si="74"/>
        <v>122.00000064299999</v>
      </c>
      <c r="BD212" s="5">
        <f t="shared" si="75"/>
        <v>1718.0002133780001</v>
      </c>
    </row>
    <row r="213" spans="1:56" x14ac:dyDescent="0.2">
      <c r="A213" s="1" t="s">
        <v>236</v>
      </c>
      <c r="B213" s="1">
        <v>207</v>
      </c>
      <c r="C213" s="1">
        <f>'data for boroughs'!C213+'data for boroughs'!$B213/1000000000</f>
        <v>17245.000000207001</v>
      </c>
      <c r="D213" s="1">
        <f>'data for boroughs'!D213+'data for boroughs'!$B213/1000000000</f>
        <v>11137.000000206999</v>
      </c>
      <c r="E213" s="1">
        <f>'data for boroughs'!E213+'data for boroughs'!$B213/1000000000</f>
        <v>6108.0000002070001</v>
      </c>
      <c r="F213" s="1"/>
      <c r="G213" s="1">
        <f>'data for boroughs'!G213+(G$2+$B213)/1000000000</f>
        <v>272.00000020800002</v>
      </c>
      <c r="H213" s="1">
        <f>'data for boroughs'!H213+(H$2+$B213)/1000000000</f>
        <v>1.000000209</v>
      </c>
      <c r="I213" s="1">
        <f>'data for boroughs'!I213+(I$2+$B213)/1000000000</f>
        <v>862.00000021000005</v>
      </c>
      <c r="J213" s="1">
        <f>'data for boroughs'!J213+(J$2+$B213)/1000000000</f>
        <v>207.00000021100001</v>
      </c>
      <c r="K213" s="1">
        <f>'data for boroughs'!K213+(K$2+$B213)/1000000000</f>
        <v>454.00000021199997</v>
      </c>
      <c r="L213" s="1">
        <f>'data for boroughs'!L213+(L$2+$B213)/1000000000</f>
        <v>209.00000021299999</v>
      </c>
      <c r="M213" s="1">
        <f>'data for boroughs'!M213+(M$2+$B213)/1000000000</f>
        <v>119.000000214</v>
      </c>
      <c r="N213" s="1">
        <f>'data for boroughs'!N213+(N$2+$B213)/1000000000</f>
        <v>1269.000000215</v>
      </c>
      <c r="O213" s="1">
        <f>'data for boroughs'!O213+(O$2+$B213)/1000000000</f>
        <v>1434.000000216</v>
      </c>
      <c r="P213" s="1">
        <f>'data for boroughs'!P213+(P$2+$B213)/1000000000</f>
        <v>824.00000021699998</v>
      </c>
      <c r="Q213" s="1">
        <f>'data for boroughs'!Q213+(Q$2+$B213)/1000000000</f>
        <v>4701.0000002180004</v>
      </c>
      <c r="R213" s="1">
        <f>'data for boroughs'!R213+(R$2+$B213)/1000000000</f>
        <v>241.00000021899999</v>
      </c>
      <c r="S213" s="1">
        <f>'data for boroughs'!S213+(S$2+$B213)/1000000000</f>
        <v>324.00000022</v>
      </c>
      <c r="T213" s="1">
        <f>'data for boroughs'!T213+(T$2+$B213)/1000000000</f>
        <v>220.00000022099999</v>
      </c>
      <c r="U213" s="1">
        <f>'data for boroughs'!U213+(U$2+$B213)/1000000000</f>
        <v>6108.0000002220004</v>
      </c>
      <c r="V213" s="1">
        <f>'data for boroughs'!V213+(V$2+$B213)/1000000000</f>
        <v>475.00000022299997</v>
      </c>
      <c r="W213" s="1">
        <f>'data for boroughs'!W213+(W$2+$B213)/1000000000</f>
        <v>428.00000022400002</v>
      </c>
      <c r="X213" s="1">
        <f>'data for boroughs'!X213+(X$2+$B213)/1000000000</f>
        <v>459.00000022500001</v>
      </c>
      <c r="Y213" s="1">
        <f>'data for boroughs'!Y213+(Y$2+$B213)/1000000000</f>
        <v>506.000000226</v>
      </c>
      <c r="Z213" s="1">
        <f>'data for boroughs'!Z213+(Z$2+$B213)/1000000000</f>
        <v>356.00000022699999</v>
      </c>
      <c r="AA213" s="1">
        <f>'data for boroughs'!AA213+(AA$2+$B213)/1000000000</f>
        <v>870.00000022799998</v>
      </c>
      <c r="AB213" s="1">
        <f>'data for boroughs'!AB213+(AB$2+$B213)/1000000000</f>
        <v>200.00000022899999</v>
      </c>
      <c r="AC213" s="1">
        <f>'data for boroughs'!AC213+(AC$2+$B213)/1000000000</f>
        <v>478.00000023000001</v>
      </c>
      <c r="AD213" s="1">
        <f>'data for boroughs'!AD213+(AD$2+$B213)/1000000000</f>
        <v>812.00000023099994</v>
      </c>
      <c r="AE213" s="1">
        <f>'data for boroughs'!AE213+(AE$2+$B213)/1000000000</f>
        <v>96.000000232000005</v>
      </c>
      <c r="AF213" s="1">
        <f>'data for boroughs'!AF213+(AF$2+$B213)/1000000000</f>
        <v>117.00000023299999</v>
      </c>
      <c r="AG213" s="1">
        <f>'data for boroughs'!AG213+(AG$2+$B213)/1000000000</f>
        <v>136.000000234</v>
      </c>
      <c r="AH213" s="1">
        <f>'data for boroughs'!AH213+(AH$2+$B213)/1000000000</f>
        <v>135.00000023499999</v>
      </c>
      <c r="AI213" s="1">
        <f>'data for boroughs'!AI213+(AI$2+$B213)/1000000000</f>
        <v>43.000000235999998</v>
      </c>
      <c r="AJ213" s="1">
        <f>'data for boroughs'!AJ213+(AJ$2+$B213)/1000000000</f>
        <v>247.00000023699999</v>
      </c>
      <c r="AK213" s="1">
        <f>'data for boroughs'!AK213+(AK$2+$B213)/1000000000</f>
        <v>195.00000023800001</v>
      </c>
      <c r="AL213" s="1">
        <f>'data for boroughs'!AL213+(AL$2+$B213)/1000000000</f>
        <v>61.000000239000002</v>
      </c>
      <c r="AM213" s="1">
        <f>'data for boroughs'!AM213+(AM$2+$B213)/1000000000</f>
        <v>173.00000023999999</v>
      </c>
      <c r="AN213" s="1">
        <f>'data for boroughs'!AN213+(AN$2+$B213)/1000000000</f>
        <v>321.00000024100001</v>
      </c>
      <c r="AP213" s="5">
        <f t="shared" si="61"/>
        <v>700.00000043199998</v>
      </c>
      <c r="AQ213" s="5">
        <f t="shared" si="62"/>
        <v>815.00000045199999</v>
      </c>
      <c r="AR213" s="5">
        <f t="shared" si="63"/>
        <v>602.00000045800005</v>
      </c>
      <c r="AS213" s="5">
        <f t="shared" si="64"/>
        <v>1541.0000008679999</v>
      </c>
      <c r="AT213" s="5">
        <f t="shared" si="65"/>
        <v>1043.0002074680001</v>
      </c>
      <c r="AU213" s="5">
        <f t="shared" si="66"/>
        <v>336.00000046299999</v>
      </c>
      <c r="AV213" s="5">
        <f t="shared" si="67"/>
        <v>932.00000044199999</v>
      </c>
      <c r="AW213" s="5">
        <f t="shared" si="68"/>
        <v>2246.0000004469998</v>
      </c>
      <c r="AX213" s="5">
        <f t="shared" si="69"/>
        <v>312.00000047100002</v>
      </c>
      <c r="AY213" s="5">
        <f t="shared" si="70"/>
        <v>5970.0000004330004</v>
      </c>
      <c r="AZ213" s="5">
        <f t="shared" si="71"/>
        <v>571.00000045699994</v>
      </c>
      <c r="BA213" s="5">
        <f t="shared" si="72"/>
        <v>1392.000000664</v>
      </c>
      <c r="BB213" s="5">
        <f t="shared" si="73"/>
        <v>239.00000070999999</v>
      </c>
      <c r="BC213" s="5">
        <f t="shared" si="74"/>
        <v>546.00000064599999</v>
      </c>
      <c r="BD213" s="5">
        <f t="shared" si="75"/>
        <v>17245.000214410997</v>
      </c>
    </row>
    <row r="214" spans="1:56" x14ac:dyDescent="0.2">
      <c r="A214" s="1" t="s">
        <v>237</v>
      </c>
      <c r="B214" s="1">
        <v>208</v>
      </c>
      <c r="C214" s="1">
        <f>'data for boroughs'!C214+'data for boroughs'!$B214/1000000000</f>
        <v>10110.000000208</v>
      </c>
      <c r="D214" s="1">
        <f>'data for boroughs'!D214+'data for boroughs'!$B214/1000000000</f>
        <v>5652.0000002079996</v>
      </c>
      <c r="E214" s="1">
        <f>'data for boroughs'!E214+'data for boroughs'!$B214/1000000000</f>
        <v>4458.0000002079996</v>
      </c>
      <c r="F214" s="1"/>
      <c r="G214" s="1">
        <f>'data for boroughs'!G214+(G$2+$B214)/1000000000</f>
        <v>884.00000020899995</v>
      </c>
      <c r="H214" s="1">
        <f>'data for boroughs'!H214+(H$2+$B214)/1000000000</f>
        <v>33.000000210000003</v>
      </c>
      <c r="I214" s="1">
        <f>'data for boroughs'!I214+(I$2+$B214)/1000000000</f>
        <v>194.00000021100001</v>
      </c>
      <c r="J214" s="1">
        <f>'data for boroughs'!J214+(J$2+$B214)/1000000000</f>
        <v>391.00000021199997</v>
      </c>
      <c r="K214" s="1">
        <f>'data for boroughs'!K214+(K$2+$B214)/1000000000</f>
        <v>204.00000021299999</v>
      </c>
      <c r="L214" s="1">
        <f>'data for boroughs'!L214+(L$2+$B214)/1000000000</f>
        <v>311.00000021400001</v>
      </c>
      <c r="M214" s="1">
        <f>'data for boroughs'!M214+(M$2+$B214)/1000000000</f>
        <v>705.000000215</v>
      </c>
      <c r="N214" s="1">
        <f>'data for boroughs'!N214+(N$2+$B214)/1000000000</f>
        <v>399.00000021599999</v>
      </c>
      <c r="O214" s="1">
        <f>'data for boroughs'!O214+(O$2+$B214)/1000000000</f>
        <v>236.00000021700001</v>
      </c>
      <c r="P214" s="1">
        <f>'data for boroughs'!P214+(P$2+$B214)/1000000000</f>
        <v>300.00000021800003</v>
      </c>
      <c r="Q214" s="1">
        <f>'data for boroughs'!Q214+(Q$2+$B214)/1000000000</f>
        <v>398.00000021900001</v>
      </c>
      <c r="R214" s="1">
        <f>'data for boroughs'!R214+(R$2+$B214)/1000000000</f>
        <v>420.00000022</v>
      </c>
      <c r="S214" s="1">
        <f>'data for boroughs'!S214+(S$2+$B214)/1000000000</f>
        <v>456.00000022099999</v>
      </c>
      <c r="T214" s="1">
        <f>'data for boroughs'!T214+(T$2+$B214)/1000000000</f>
        <v>721.00000022200004</v>
      </c>
      <c r="U214" s="1">
        <f>'data for boroughs'!U214+(U$2+$B214)/1000000000</f>
        <v>4458.0000002229999</v>
      </c>
      <c r="V214" s="1">
        <f>'data for boroughs'!V214+(V$2+$B214)/1000000000</f>
        <v>61.000000223999997</v>
      </c>
      <c r="W214" s="1">
        <f>'data for boroughs'!W214+(W$2+$B214)/1000000000</f>
        <v>325.00000022500001</v>
      </c>
      <c r="X214" s="1">
        <f>'data for boroughs'!X214+(X$2+$B214)/1000000000</f>
        <v>99.000000225999997</v>
      </c>
      <c r="Y214" s="1">
        <f>'data for boroughs'!Y214+(Y$2+$B214)/1000000000</f>
        <v>182.00000022699999</v>
      </c>
      <c r="Z214" s="1">
        <f>'data for boroughs'!Z214+(Z$2+$B214)/1000000000</f>
        <v>231.000000228</v>
      </c>
      <c r="AA214" s="1">
        <f>'data for boroughs'!AA214+(AA$2+$B214)/1000000000</f>
        <v>323.00000022900002</v>
      </c>
      <c r="AB214" s="1">
        <f>'data for boroughs'!AB214+(AB$2+$B214)/1000000000</f>
        <v>554.00000022999996</v>
      </c>
      <c r="AC214" s="1">
        <f>'data for boroughs'!AC214+(AC$2+$B214)/1000000000</f>
        <v>126.000000231</v>
      </c>
      <c r="AD214" s="1">
        <f>'data for boroughs'!AD214+(AD$2+$B214)/1000000000</f>
        <v>199.00000023199999</v>
      </c>
      <c r="AE214" s="1">
        <f>'data for boroughs'!AE214+(AE$2+$B214)/1000000000</f>
        <v>168.00000023300001</v>
      </c>
      <c r="AF214" s="1">
        <f>'data for boroughs'!AF214+(AF$2+$B214)/1000000000</f>
        <v>70.000000233999998</v>
      </c>
      <c r="AG214" s="1">
        <f>'data for boroughs'!AG214+(AG$2+$B214)/1000000000</f>
        <v>368.00000023500002</v>
      </c>
      <c r="AH214" s="1">
        <f>'data for boroughs'!AH214+(AH$2+$B214)/1000000000</f>
        <v>392.00000023600001</v>
      </c>
      <c r="AI214" s="1">
        <f>'data for boroughs'!AI214+(AI$2+$B214)/1000000000</f>
        <v>211.00000023699999</v>
      </c>
      <c r="AJ214" s="1">
        <f>'data for boroughs'!AJ214+(AJ$2+$B214)/1000000000</f>
        <v>244.00000023800001</v>
      </c>
      <c r="AK214" s="1">
        <f>'data for boroughs'!AK214+(AK$2+$B214)/1000000000</f>
        <v>320.00000023899997</v>
      </c>
      <c r="AL214" s="1">
        <f>'data for boroughs'!AL214+(AL$2+$B214)/1000000000</f>
        <v>347.00000024000002</v>
      </c>
      <c r="AM214" s="1">
        <f>'data for boroughs'!AM214+(AM$2+$B214)/1000000000</f>
        <v>146.00000024100001</v>
      </c>
      <c r="AN214" s="1">
        <f>'data for boroughs'!AN214+(AN$2+$B214)/1000000000</f>
        <v>92.000000241999999</v>
      </c>
      <c r="AP214" s="5">
        <f t="shared" si="61"/>
        <v>1209.000000434</v>
      </c>
      <c r="AQ214" s="5">
        <f t="shared" si="62"/>
        <v>330.00000045399997</v>
      </c>
      <c r="AR214" s="5">
        <f t="shared" si="63"/>
        <v>350.00000046000002</v>
      </c>
      <c r="AS214" s="5">
        <f t="shared" si="64"/>
        <v>814.00000087199999</v>
      </c>
      <c r="AT214" s="5">
        <f t="shared" si="65"/>
        <v>469.00020847000002</v>
      </c>
      <c r="AU214" s="5">
        <f t="shared" si="66"/>
        <v>922.00000046499997</v>
      </c>
      <c r="AV214" s="5">
        <f t="shared" si="67"/>
        <v>330.00000044399997</v>
      </c>
      <c r="AW214" s="5">
        <f t="shared" si="68"/>
        <v>435.00000044900003</v>
      </c>
      <c r="AX214" s="5">
        <f t="shared" si="69"/>
        <v>390.000000473</v>
      </c>
      <c r="AY214" s="5">
        <f t="shared" si="70"/>
        <v>797.00000043499995</v>
      </c>
      <c r="AZ214" s="5">
        <f t="shared" si="71"/>
        <v>700.00000045900003</v>
      </c>
      <c r="BA214" s="5">
        <f t="shared" si="72"/>
        <v>597.00000066699999</v>
      </c>
      <c r="BB214" s="5">
        <f t="shared" si="73"/>
        <v>950.00000071299996</v>
      </c>
      <c r="BC214" s="5">
        <f t="shared" si="74"/>
        <v>1817.000000649</v>
      </c>
      <c r="BD214" s="5">
        <f t="shared" si="75"/>
        <v>10110.000215444001</v>
      </c>
    </row>
    <row r="215" spans="1:56" x14ac:dyDescent="0.2">
      <c r="A215" s="1" t="s">
        <v>238</v>
      </c>
      <c r="B215" s="1">
        <v>209</v>
      </c>
      <c r="C215" s="1">
        <f>'data for boroughs'!C215+'data for boroughs'!$B215/1000000000</f>
        <v>12800.000000209</v>
      </c>
      <c r="D215" s="1">
        <f>'data for boroughs'!D215+'data for boroughs'!$B215/1000000000</f>
        <v>4918.0000002090001</v>
      </c>
      <c r="E215" s="1">
        <f>'data for boroughs'!E215+'data for boroughs'!$B215/1000000000</f>
        <v>7882.0000002090001</v>
      </c>
      <c r="F215" s="1"/>
      <c r="G215" s="1">
        <f>'data for boroughs'!G215+(G$2+$B215)/1000000000</f>
        <v>269.00000021</v>
      </c>
      <c r="H215" s="1">
        <f>'data for boroughs'!H215+(H$2+$B215)/1000000000</f>
        <v>3.0000002110000001</v>
      </c>
      <c r="I215" s="1">
        <f>'data for boroughs'!I215+(I$2+$B215)/1000000000</f>
        <v>236.000000212</v>
      </c>
      <c r="J215" s="1">
        <f>'data for boroughs'!J215+(J$2+$B215)/1000000000</f>
        <v>293.00000021300002</v>
      </c>
      <c r="K215" s="1">
        <f>'data for boroughs'!K215+(K$2+$B215)/1000000000</f>
        <v>592.00000021400001</v>
      </c>
      <c r="L215" s="1">
        <f>'data for boroughs'!L215+(L$2+$B215)/1000000000</f>
        <v>238.000000215</v>
      </c>
      <c r="M215" s="1">
        <f>'data for boroughs'!M215+(M$2+$B215)/1000000000</f>
        <v>151.00000021599999</v>
      </c>
      <c r="N215" s="1">
        <f>'data for boroughs'!N215+(N$2+$B215)/1000000000</f>
        <v>490.00000021699998</v>
      </c>
      <c r="O215" s="1">
        <f>'data for boroughs'!O215+(O$2+$B215)/1000000000</f>
        <v>289.00000021800003</v>
      </c>
      <c r="P215" s="1">
        <f>'data for boroughs'!P215+(P$2+$B215)/1000000000</f>
        <v>714.00000021899996</v>
      </c>
      <c r="Q215" s="1">
        <f>'data for boroughs'!Q215+(Q$2+$B215)/1000000000</f>
        <v>411.00000022</v>
      </c>
      <c r="R215" s="1">
        <f>'data for boroughs'!R215+(R$2+$B215)/1000000000</f>
        <v>318.00000022099999</v>
      </c>
      <c r="S215" s="1">
        <f>'data for boroughs'!S215+(S$2+$B215)/1000000000</f>
        <v>643.00000022200004</v>
      </c>
      <c r="T215" s="1">
        <f>'data for boroughs'!T215+(T$2+$B215)/1000000000</f>
        <v>271.00000022299997</v>
      </c>
      <c r="U215" s="1">
        <f>'data for boroughs'!U215+(U$2+$B215)/1000000000</f>
        <v>7882.0000002240004</v>
      </c>
      <c r="V215" s="1">
        <f>'data for boroughs'!V215+(V$2+$B215)/1000000000</f>
        <v>100.00000022499999</v>
      </c>
      <c r="W215" s="1">
        <f>'data for boroughs'!W215+(W$2+$B215)/1000000000</f>
        <v>1658.0000002260001</v>
      </c>
      <c r="X215" s="1">
        <f>'data for boroughs'!X215+(X$2+$B215)/1000000000</f>
        <v>138.00000022699999</v>
      </c>
      <c r="Y215" s="1">
        <f>'data for boroughs'!Y215+(Y$2+$B215)/1000000000</f>
        <v>605.00000022799998</v>
      </c>
      <c r="Z215" s="1">
        <f>'data for boroughs'!Z215+(Z$2+$B215)/1000000000</f>
        <v>192.00000022899999</v>
      </c>
      <c r="AA215" s="1">
        <f>'data for boroughs'!AA215+(AA$2+$B215)/1000000000</f>
        <v>439.00000023000001</v>
      </c>
      <c r="AB215" s="1">
        <f>'data for boroughs'!AB215+(AB$2+$B215)/1000000000</f>
        <v>613.00000023099994</v>
      </c>
      <c r="AC215" s="1">
        <f>'data for boroughs'!AC215+(AC$2+$B215)/1000000000</f>
        <v>381.00000023199999</v>
      </c>
      <c r="AD215" s="1">
        <f>'data for boroughs'!AD215+(AD$2+$B215)/1000000000</f>
        <v>344.00000023299998</v>
      </c>
      <c r="AE215" s="1">
        <f>'data for boroughs'!AE215+(AE$2+$B215)/1000000000</f>
        <v>303.00000023400003</v>
      </c>
      <c r="AF215" s="1">
        <f>'data for boroughs'!AF215+(AF$2+$B215)/1000000000</f>
        <v>68.000000235000002</v>
      </c>
      <c r="AG215" s="1">
        <f>'data for boroughs'!AG215+(AG$2+$B215)/1000000000</f>
        <v>235.00000023600001</v>
      </c>
      <c r="AH215" s="1">
        <f>'data for boroughs'!AH215+(AH$2+$B215)/1000000000</f>
        <v>514.00000023699999</v>
      </c>
      <c r="AI215" s="1">
        <f>'data for boroughs'!AI215+(AI$2+$B215)/1000000000</f>
        <v>273.00000023799998</v>
      </c>
      <c r="AJ215" s="1">
        <f>'data for boroughs'!AJ215+(AJ$2+$B215)/1000000000</f>
        <v>425.00000023899997</v>
      </c>
      <c r="AK215" s="1">
        <f>'data for boroughs'!AK215+(AK$2+$B215)/1000000000</f>
        <v>189.00000023999999</v>
      </c>
      <c r="AL215" s="1">
        <f>'data for boroughs'!AL215+(AL$2+$B215)/1000000000</f>
        <v>273.00000024100001</v>
      </c>
      <c r="AM215" s="1">
        <f>'data for boroughs'!AM215+(AM$2+$B215)/1000000000</f>
        <v>141.000000242</v>
      </c>
      <c r="AN215" s="1">
        <f>'data for boroughs'!AN215+(AN$2+$B215)/1000000000</f>
        <v>991.00000024300004</v>
      </c>
      <c r="AP215" s="5">
        <f t="shared" si="61"/>
        <v>1927.0000004360002</v>
      </c>
      <c r="AQ215" s="5">
        <f t="shared" si="62"/>
        <v>330.00000045599995</v>
      </c>
      <c r="AR215" s="5">
        <f t="shared" si="63"/>
        <v>908.000000462</v>
      </c>
      <c r="AS215" s="5">
        <f t="shared" si="64"/>
        <v>1135.0000008759998</v>
      </c>
      <c r="AT215" s="5">
        <f t="shared" si="65"/>
        <v>580.00020947200005</v>
      </c>
      <c r="AU215" s="5">
        <f t="shared" si="66"/>
        <v>848.00000046699995</v>
      </c>
      <c r="AV215" s="5">
        <f t="shared" si="67"/>
        <v>973.00000044600006</v>
      </c>
      <c r="AW215" s="5">
        <f t="shared" si="68"/>
        <v>633.00000045100001</v>
      </c>
      <c r="AX215" s="5">
        <f t="shared" si="69"/>
        <v>257.00000047499998</v>
      </c>
      <c r="AY215" s="5">
        <f t="shared" si="70"/>
        <v>901.00000043699993</v>
      </c>
      <c r="AZ215" s="5">
        <f t="shared" si="71"/>
        <v>1068.0000004610001</v>
      </c>
      <c r="BA215" s="5">
        <f t="shared" si="72"/>
        <v>1465.0000006700002</v>
      </c>
      <c r="BB215" s="5">
        <f t="shared" si="73"/>
        <v>1060.0000007159999</v>
      </c>
      <c r="BC215" s="5">
        <f t="shared" si="74"/>
        <v>715.00000065199993</v>
      </c>
      <c r="BD215" s="5">
        <f t="shared" si="75"/>
        <v>12800.000216477001</v>
      </c>
    </row>
    <row r="216" spans="1:56" x14ac:dyDescent="0.2">
      <c r="A216" s="1" t="s">
        <v>240</v>
      </c>
      <c r="B216" s="1">
        <v>210</v>
      </c>
      <c r="C216" s="1">
        <f>'data for boroughs'!C216+'data for boroughs'!$B216/1000000000</f>
        <v>830.00000021000005</v>
      </c>
      <c r="D216" s="1">
        <f>'data for boroughs'!D216+'data for boroughs'!$B216/1000000000</f>
        <v>529.00000021000005</v>
      </c>
      <c r="E216" s="1">
        <f>'data for boroughs'!E216+'data for boroughs'!$B216/1000000000</f>
        <v>301.00000021</v>
      </c>
      <c r="F216" s="1"/>
      <c r="G216" s="1">
        <f>'data for boroughs'!G216+(G$2+$B216)/1000000000</f>
        <v>50.000000211</v>
      </c>
      <c r="H216" s="1">
        <f>'data for boroughs'!H216+(H$2+$B216)/1000000000</f>
        <v>1.000000212</v>
      </c>
      <c r="I216" s="1">
        <f>'data for boroughs'!I216+(I$2+$B216)/1000000000</f>
        <v>36.000000213</v>
      </c>
      <c r="J216" s="1">
        <f>'data for boroughs'!J216+(J$2+$B216)/1000000000</f>
        <v>32.000000214000003</v>
      </c>
      <c r="K216" s="1">
        <f>'data for boroughs'!K216+(K$2+$B216)/1000000000</f>
        <v>44.000000215</v>
      </c>
      <c r="L216" s="1">
        <f>'data for boroughs'!L216+(L$2+$B216)/1000000000</f>
        <v>29.000000216</v>
      </c>
      <c r="M216" s="1">
        <f>'data for boroughs'!M216+(M$2+$B216)/1000000000</f>
        <v>47.000000217</v>
      </c>
      <c r="N216" s="1">
        <f>'data for boroughs'!N216+(N$2+$B216)/1000000000</f>
        <v>52.000000217999997</v>
      </c>
      <c r="O216" s="1">
        <f>'data for boroughs'!O216+(O$2+$B216)/1000000000</f>
        <v>11.000000219</v>
      </c>
      <c r="P216" s="1">
        <f>'data for boroughs'!P216+(P$2+$B216)/1000000000</f>
        <v>7.0000002200000004</v>
      </c>
      <c r="Q216" s="1">
        <f>'data for boroughs'!Q216+(Q$2+$B216)/1000000000</f>
        <v>48.000000221000001</v>
      </c>
      <c r="R216" s="1">
        <f>'data for boroughs'!R216+(R$2+$B216)/1000000000</f>
        <v>59.000000221999997</v>
      </c>
      <c r="S216" s="1">
        <f>'data for boroughs'!S216+(S$2+$B216)/1000000000</f>
        <v>43.000000223000001</v>
      </c>
      <c r="T216" s="1">
        <f>'data for boroughs'!T216+(T$2+$B216)/1000000000</f>
        <v>70.000000224000004</v>
      </c>
      <c r="U216" s="1">
        <f>'data for boroughs'!U216+(U$2+$B216)/1000000000</f>
        <v>301.00000022500001</v>
      </c>
      <c r="V216" s="1">
        <f>'data for boroughs'!V216+(V$2+$B216)/1000000000</f>
        <v>5.000000226</v>
      </c>
      <c r="W216" s="1">
        <f>'data for boroughs'!W216+(W$2+$B216)/1000000000</f>
        <v>38.000000227000001</v>
      </c>
      <c r="X216" s="1">
        <f>'data for boroughs'!X216+(X$2+$B216)/1000000000</f>
        <v>5.0000002280000002</v>
      </c>
      <c r="Y216" s="1">
        <f>'data for boroughs'!Y216+(Y$2+$B216)/1000000000</f>
        <v>34.000000229000001</v>
      </c>
      <c r="Z216" s="1">
        <f>'data for boroughs'!Z216+(Z$2+$B216)/1000000000</f>
        <v>8.0000002299999995</v>
      </c>
      <c r="AA216" s="1">
        <f>'data for boroughs'!AA216+(AA$2+$B216)/1000000000</f>
        <v>23.000000231000001</v>
      </c>
      <c r="AB216" s="1">
        <f>'data for boroughs'!AB216+(AB$2+$B216)/1000000000</f>
        <v>33.000000231999998</v>
      </c>
      <c r="AC216" s="1">
        <f>'data for boroughs'!AC216+(AC$2+$B216)/1000000000</f>
        <v>10.000000233</v>
      </c>
      <c r="AD216" s="1">
        <f>'data for boroughs'!AD216+(AD$2+$B216)/1000000000</f>
        <v>5.0000002339999998</v>
      </c>
      <c r="AE216" s="1">
        <f>'data for boroughs'!AE216+(AE$2+$B216)/1000000000</f>
        <v>6.0000002349999999</v>
      </c>
      <c r="AF216" s="1">
        <f>'data for boroughs'!AF216+(AF$2+$B216)/1000000000</f>
        <v>3.000000236</v>
      </c>
      <c r="AG216" s="1">
        <f>'data for boroughs'!AG216+(AG$2+$B216)/1000000000</f>
        <v>7.0000002370000001</v>
      </c>
      <c r="AH216" s="1">
        <f>'data for boroughs'!AH216+(AH$2+$B216)/1000000000</f>
        <v>26.000000237999998</v>
      </c>
      <c r="AI216" s="1">
        <f>'data for boroughs'!AI216+(AI$2+$B216)/1000000000</f>
        <v>9.0000002390000002</v>
      </c>
      <c r="AJ216" s="1">
        <f>'data for boroughs'!AJ216+(AJ$2+$B216)/1000000000</f>
        <v>19.000000239999999</v>
      </c>
      <c r="AK216" s="1">
        <f>'data for boroughs'!AK216+(AK$2+$B216)/1000000000</f>
        <v>11.000000241</v>
      </c>
      <c r="AL216" s="1">
        <f>'data for boroughs'!AL216+(AL$2+$B216)/1000000000</f>
        <v>23.000000241999999</v>
      </c>
      <c r="AM216" s="1">
        <f>'data for boroughs'!AM216+(AM$2+$B216)/1000000000</f>
        <v>14.000000243000001</v>
      </c>
      <c r="AN216" s="1">
        <f>'data for boroughs'!AN216+(AN$2+$B216)/1000000000</f>
        <v>22.000000243999999</v>
      </c>
      <c r="AP216" s="5">
        <f t="shared" si="61"/>
        <v>88.000000438000001</v>
      </c>
      <c r="AQ216" s="5">
        <f t="shared" si="62"/>
        <v>13.000000457999999</v>
      </c>
      <c r="AR216" s="5">
        <f t="shared" si="63"/>
        <v>40.000000464000003</v>
      </c>
      <c r="AS216" s="5">
        <f t="shared" si="64"/>
        <v>72.000000879999988</v>
      </c>
      <c r="AT216" s="5">
        <f t="shared" si="65"/>
        <v>37.000210474000006</v>
      </c>
      <c r="AU216" s="5">
        <f t="shared" si="66"/>
        <v>40.000000469</v>
      </c>
      <c r="AV216" s="5">
        <f t="shared" si="67"/>
        <v>54.000000448000002</v>
      </c>
      <c r="AW216" s="5">
        <f t="shared" si="68"/>
        <v>16.000000452999998</v>
      </c>
      <c r="AX216" s="5">
        <f t="shared" si="69"/>
        <v>14.000000477</v>
      </c>
      <c r="AY216" s="5">
        <f t="shared" si="70"/>
        <v>100.00000043899999</v>
      </c>
      <c r="AZ216" s="5">
        <f t="shared" si="71"/>
        <v>62.000000462999999</v>
      </c>
      <c r="BA216" s="5">
        <f t="shared" si="72"/>
        <v>87.000000672999988</v>
      </c>
      <c r="BB216" s="5">
        <f t="shared" si="73"/>
        <v>58.000000718999999</v>
      </c>
      <c r="BC216" s="5">
        <f t="shared" si="74"/>
        <v>149.00000065500001</v>
      </c>
      <c r="BD216" s="5">
        <f t="shared" si="75"/>
        <v>830.00021750999986</v>
      </c>
    </row>
    <row r="217" spans="1:56" x14ac:dyDescent="0.2">
      <c r="A217" s="1" t="s">
        <v>65</v>
      </c>
      <c r="B217" s="1">
        <v>211</v>
      </c>
      <c r="C217" s="1">
        <f>'data for boroughs'!C217+'data for boroughs'!$B217/1000000000</f>
        <v>53.000000211</v>
      </c>
      <c r="D217" s="1">
        <f>'data for boroughs'!D217+'data for boroughs'!$B217/1000000000</f>
        <v>26.000000211</v>
      </c>
      <c r="E217" s="1">
        <f>'data for boroughs'!E217+'data for boroughs'!$B217/1000000000</f>
        <v>27.000000211</v>
      </c>
      <c r="F217" s="1"/>
      <c r="G217" s="1">
        <f>'data for boroughs'!G217+(G$2+$B217)/1000000000</f>
        <v>1.000000212</v>
      </c>
      <c r="H217" s="1">
        <f>'data for boroughs'!H217+(H$2+$B217)/1000000000</f>
        <v>1.0000002130000001</v>
      </c>
      <c r="I217" s="1">
        <f>'data for boroughs'!I217+(I$2+$B217)/1000000000</f>
        <v>2.0000002139999999</v>
      </c>
      <c r="J217" s="1">
        <f>'data for boroughs'!J217+(J$2+$B217)/1000000000</f>
        <v>2.1500000000000001E-7</v>
      </c>
      <c r="K217" s="1">
        <f>'data for boroughs'!K217+(K$2+$B217)/1000000000</f>
        <v>4.0000002160000001</v>
      </c>
      <c r="L217" s="1">
        <f>'data for boroughs'!L217+(L$2+$B217)/1000000000</f>
        <v>1.000000217</v>
      </c>
      <c r="M217" s="1">
        <f>'data for boroughs'!M217+(M$2+$B217)/1000000000</f>
        <v>2.1799999999999999E-7</v>
      </c>
      <c r="N217" s="1">
        <f>'data for boroughs'!N217+(N$2+$B217)/1000000000</f>
        <v>3.0000002189999999</v>
      </c>
      <c r="O217" s="1">
        <f>'data for boroughs'!O217+(O$2+$B217)/1000000000</f>
        <v>3.00000022</v>
      </c>
      <c r="P217" s="1">
        <f>'data for boroughs'!P217+(P$2+$B217)/1000000000</f>
        <v>3.0000002210000001</v>
      </c>
      <c r="Q217" s="1">
        <f>'data for boroughs'!Q217+(Q$2+$B217)/1000000000</f>
        <v>2.22E-7</v>
      </c>
      <c r="R217" s="1">
        <f>'data for boroughs'!R217+(R$2+$B217)/1000000000</f>
        <v>2.23E-7</v>
      </c>
      <c r="S217" s="1">
        <f>'data for boroughs'!S217+(S$2+$B217)/1000000000</f>
        <v>6.0000002239999999</v>
      </c>
      <c r="T217" s="1">
        <f>'data for boroughs'!T217+(T$2+$B217)/1000000000</f>
        <v>2.000000225</v>
      </c>
      <c r="U217" s="1">
        <f>'data for boroughs'!U217+(U$2+$B217)/1000000000</f>
        <v>27.000000226000001</v>
      </c>
      <c r="V217" s="1">
        <f>'data for boroughs'!V217+(V$2+$B217)/1000000000</f>
        <v>2.2700000000000001E-7</v>
      </c>
      <c r="W217" s="1">
        <f>'data for boroughs'!W217+(W$2+$B217)/1000000000</f>
        <v>2.28E-7</v>
      </c>
      <c r="X217" s="1">
        <f>'data for boroughs'!X217+(X$2+$B217)/1000000000</f>
        <v>2.29E-7</v>
      </c>
      <c r="Y217" s="1">
        <f>'data for boroughs'!Y217+(Y$2+$B217)/1000000000</f>
        <v>2.0000002299999999</v>
      </c>
      <c r="Z217" s="1">
        <f>'data for boroughs'!Z217+(Z$2+$B217)/1000000000</f>
        <v>1.000000231</v>
      </c>
      <c r="AA217" s="1">
        <f>'data for boroughs'!AA217+(AA$2+$B217)/1000000000</f>
        <v>2.0000002320000001</v>
      </c>
      <c r="AB217" s="1">
        <f>'data for boroughs'!AB217+(AB$2+$B217)/1000000000</f>
        <v>5.0000002329999997</v>
      </c>
      <c r="AC217" s="1">
        <f>'data for boroughs'!AC217+(AC$2+$B217)/1000000000</f>
        <v>2.34E-7</v>
      </c>
      <c r="AD217" s="1">
        <f>'data for boroughs'!AD217+(AD$2+$B217)/1000000000</f>
        <v>2.0000002349999999</v>
      </c>
      <c r="AE217" s="1">
        <f>'data for boroughs'!AE217+(AE$2+$B217)/1000000000</f>
        <v>2.000000236</v>
      </c>
      <c r="AF217" s="1">
        <f>'data for boroughs'!AF217+(AF$2+$B217)/1000000000</f>
        <v>2.3699999999999999E-7</v>
      </c>
      <c r="AG217" s="1">
        <f>'data for boroughs'!AG217+(AG$2+$B217)/1000000000</f>
        <v>2.3799999999999999E-7</v>
      </c>
      <c r="AH217" s="1">
        <f>'data for boroughs'!AH217+(AH$2+$B217)/1000000000</f>
        <v>1.000000239</v>
      </c>
      <c r="AI217" s="1">
        <f>'data for boroughs'!AI217+(AI$2+$B217)/1000000000</f>
        <v>3.0000002399999999</v>
      </c>
      <c r="AJ217" s="1">
        <f>'data for boroughs'!AJ217+(AJ$2+$B217)/1000000000</f>
        <v>2.000000241</v>
      </c>
      <c r="AK217" s="1">
        <f>'data for boroughs'!AK217+(AK$2+$B217)/1000000000</f>
        <v>1.000000242</v>
      </c>
      <c r="AL217" s="1">
        <f>'data for boroughs'!AL217+(AL$2+$B217)/1000000000</f>
        <v>5.0000002429999997</v>
      </c>
      <c r="AM217" s="1">
        <f>'data for boroughs'!AM217+(AM$2+$B217)/1000000000</f>
        <v>1.000000244</v>
      </c>
      <c r="AN217" s="1">
        <f>'data for boroughs'!AN217+(AN$2+$B217)/1000000000</f>
        <v>2.4499999999999998E-7</v>
      </c>
      <c r="AP217" s="5">
        <f t="shared" si="61"/>
        <v>1.00000044</v>
      </c>
      <c r="AQ217" s="5">
        <f t="shared" si="62"/>
        <v>1.0000004600000001</v>
      </c>
      <c r="AR217" s="5">
        <f t="shared" si="63"/>
        <v>4.0000004659999995</v>
      </c>
      <c r="AS217" s="5">
        <f t="shared" si="64"/>
        <v>4.0000008840000003</v>
      </c>
      <c r="AT217" s="5">
        <f t="shared" si="65"/>
        <v>3.0002114760000005</v>
      </c>
      <c r="AU217" s="5">
        <f t="shared" si="66"/>
        <v>5.0000004709999999</v>
      </c>
      <c r="AV217" s="5">
        <f t="shared" si="67"/>
        <v>4.0000004499999999</v>
      </c>
      <c r="AW217" s="5">
        <f t="shared" si="68"/>
        <v>5.0000004550000003</v>
      </c>
      <c r="AX217" s="5">
        <f t="shared" si="69"/>
        <v>1.0000004790000001</v>
      </c>
      <c r="AY217" s="5">
        <f t="shared" si="70"/>
        <v>3.0000004410000001</v>
      </c>
      <c r="AZ217" s="5">
        <f t="shared" si="71"/>
        <v>8.0000004649999994</v>
      </c>
      <c r="BA217" s="5">
        <f t="shared" si="72"/>
        <v>3.000000676</v>
      </c>
      <c r="BB217" s="5">
        <f t="shared" si="73"/>
        <v>9.0000007219999993</v>
      </c>
      <c r="BC217" s="5">
        <f t="shared" si="74"/>
        <v>2.0000006579999998</v>
      </c>
      <c r="BD217" s="5">
        <f t="shared" si="75"/>
        <v>53.000218542999995</v>
      </c>
    </row>
    <row r="218" spans="1:56" x14ac:dyDescent="0.2">
      <c r="A218" s="1" t="s">
        <v>241</v>
      </c>
      <c r="B218" s="1">
        <v>212</v>
      </c>
      <c r="C218" s="1">
        <f>'data for boroughs'!C218+'data for boroughs'!$B218/1000000000</f>
        <v>65333.000000212</v>
      </c>
      <c r="D218" s="1">
        <f>'data for boroughs'!D218+'data for boroughs'!$B218/1000000000</f>
        <v>29017.000000212</v>
      </c>
      <c r="E218" s="1">
        <f>'data for boroughs'!E218+'data for boroughs'!$B218/1000000000</f>
        <v>36316.000000212</v>
      </c>
      <c r="F218" s="1"/>
      <c r="G218" s="1">
        <f>'data for boroughs'!G218+(G$2+$B218)/1000000000</f>
        <v>2879.000000213</v>
      </c>
      <c r="H218" s="1">
        <f>'data for boroughs'!H218+(H$2+$B218)/1000000000</f>
        <v>2.0000002139999999</v>
      </c>
      <c r="I218" s="1">
        <f>'data for boroughs'!I218+(I$2+$B218)/1000000000</f>
        <v>1401.000000215</v>
      </c>
      <c r="J218" s="1">
        <f>'data for boroughs'!J218+(J$2+$B218)/1000000000</f>
        <v>2701.000000216</v>
      </c>
      <c r="K218" s="1">
        <f>'data for boroughs'!K218+(K$2+$B218)/1000000000</f>
        <v>3325.000000217</v>
      </c>
      <c r="L218" s="1">
        <f>'data for boroughs'!L218+(L$2+$B218)/1000000000</f>
        <v>2518.000000218</v>
      </c>
      <c r="M218" s="1">
        <f>'data for boroughs'!M218+(M$2+$B218)/1000000000</f>
        <v>784.00000021899996</v>
      </c>
      <c r="N218" s="1">
        <f>'data for boroughs'!N218+(N$2+$B218)/1000000000</f>
        <v>2492.0000002199999</v>
      </c>
      <c r="O218" s="1">
        <f>'data for boroughs'!O218+(O$2+$B218)/1000000000</f>
        <v>1098.0000002209999</v>
      </c>
      <c r="P218" s="1">
        <f>'data for boroughs'!P218+(P$2+$B218)/1000000000</f>
        <v>3924.0000002219999</v>
      </c>
      <c r="Q218" s="1">
        <f>'data for boroughs'!Q218+(Q$2+$B218)/1000000000</f>
        <v>1607.0000002229999</v>
      </c>
      <c r="R218" s="1">
        <f>'data for boroughs'!R218+(R$2+$B218)/1000000000</f>
        <v>2925.0000002239999</v>
      </c>
      <c r="S218" s="1">
        <f>'data for boroughs'!S218+(S$2+$B218)/1000000000</f>
        <v>2415.0000002249999</v>
      </c>
      <c r="T218" s="1">
        <f>'data for boroughs'!T218+(T$2+$B218)/1000000000</f>
        <v>946.000000226</v>
      </c>
      <c r="U218" s="1">
        <f>'data for boroughs'!U218+(U$2+$B218)/1000000000</f>
        <v>36316.000000227003</v>
      </c>
      <c r="V218" s="1">
        <f>'data for boroughs'!V218+(V$2+$B218)/1000000000</f>
        <v>1188.0000002280001</v>
      </c>
      <c r="W218" s="1">
        <f>'data for boroughs'!W218+(W$2+$B218)/1000000000</f>
        <v>2345.0000002289999</v>
      </c>
      <c r="X218" s="1">
        <f>'data for boroughs'!X218+(X$2+$B218)/1000000000</f>
        <v>118.00000023</v>
      </c>
      <c r="Y218" s="1">
        <f>'data for boroughs'!Y218+(Y$2+$B218)/1000000000</f>
        <v>6855.0000002309998</v>
      </c>
      <c r="Z218" s="1">
        <f>'data for boroughs'!Z218+(Z$2+$B218)/1000000000</f>
        <v>288.00000023199999</v>
      </c>
      <c r="AA218" s="1">
        <f>'data for boroughs'!AA218+(AA$2+$B218)/1000000000</f>
        <v>1038.000000233</v>
      </c>
      <c r="AB218" s="1">
        <f>'data for boroughs'!AB218+(AB$2+$B218)/1000000000</f>
        <v>6468.0000002340003</v>
      </c>
      <c r="AC218" s="1">
        <f>'data for boroughs'!AC218+(AC$2+$B218)/1000000000</f>
        <v>3297.0000002349998</v>
      </c>
      <c r="AD218" s="1">
        <f>'data for boroughs'!AD218+(AD$2+$B218)/1000000000</f>
        <v>1742.000000236</v>
      </c>
      <c r="AE218" s="1">
        <f>'data for boroughs'!AE218+(AE$2+$B218)/1000000000</f>
        <v>2241.0000002370002</v>
      </c>
      <c r="AF218" s="1">
        <f>'data for boroughs'!AF218+(AF$2+$B218)/1000000000</f>
        <v>39.000000237999998</v>
      </c>
      <c r="AG218" s="1">
        <f>'data for boroughs'!AG218+(AG$2+$B218)/1000000000</f>
        <v>3130.0000002390002</v>
      </c>
      <c r="AH218" s="1">
        <f>'data for boroughs'!AH218+(AH$2+$B218)/1000000000</f>
        <v>2707.0000002400002</v>
      </c>
      <c r="AI218" s="1">
        <f>'data for boroughs'!AI218+(AI$2+$B218)/1000000000</f>
        <v>110.000000241</v>
      </c>
      <c r="AJ218" s="1">
        <f>'data for boroughs'!AJ218+(AJ$2+$B218)/1000000000</f>
        <v>486.000000242</v>
      </c>
      <c r="AK218" s="1">
        <f>'data for boroughs'!AK218+(AK$2+$B218)/1000000000</f>
        <v>1724.0000002429999</v>
      </c>
      <c r="AL218" s="1">
        <f>'data for boroughs'!AL218+(AL$2+$B218)/1000000000</f>
        <v>85.000000244000006</v>
      </c>
      <c r="AM218" s="1">
        <f>'data for boroughs'!AM218+(AM$2+$B218)/1000000000</f>
        <v>91.000000244999995</v>
      </c>
      <c r="AN218" s="1">
        <f>'data for boroughs'!AN218+(AN$2+$B218)/1000000000</f>
        <v>2364.0000002460001</v>
      </c>
      <c r="AP218" s="5">
        <f t="shared" si="61"/>
        <v>5224.0000004419999</v>
      </c>
      <c r="AQ218" s="5">
        <f t="shared" si="62"/>
        <v>406.000000462</v>
      </c>
      <c r="AR218" s="5">
        <f t="shared" si="63"/>
        <v>9096.0000004680005</v>
      </c>
      <c r="AS218" s="5">
        <f t="shared" si="64"/>
        <v>8039.0000008880006</v>
      </c>
      <c r="AT218" s="5">
        <f t="shared" si="65"/>
        <v>1129.0002124779999</v>
      </c>
      <c r="AU218" s="5">
        <f t="shared" si="66"/>
        <v>9598.0000004730009</v>
      </c>
      <c r="AV218" s="5">
        <f t="shared" si="67"/>
        <v>6622.0000004519998</v>
      </c>
      <c r="AW218" s="5">
        <f t="shared" si="68"/>
        <v>2840.0000004570002</v>
      </c>
      <c r="AX218" s="5">
        <f t="shared" si="69"/>
        <v>1763.0000004809999</v>
      </c>
      <c r="AY218" s="5">
        <f t="shared" si="70"/>
        <v>4099.0000004430003</v>
      </c>
      <c r="AZ218" s="5">
        <f t="shared" si="71"/>
        <v>2901.0000004670001</v>
      </c>
      <c r="BA218" s="5">
        <f t="shared" si="72"/>
        <v>6283.0000006789996</v>
      </c>
      <c r="BB218" s="5">
        <f t="shared" si="73"/>
        <v>2902.0000007250005</v>
      </c>
      <c r="BC218" s="5">
        <f t="shared" si="74"/>
        <v>4431.0000006609998</v>
      </c>
      <c r="BD218" s="5">
        <f t="shared" si="75"/>
        <v>65333.000219575995</v>
      </c>
    </row>
    <row r="219" spans="1:56" x14ac:dyDescent="0.2">
      <c r="A219" s="1" t="s">
        <v>242</v>
      </c>
      <c r="B219" s="1">
        <v>213</v>
      </c>
      <c r="C219" s="1">
        <f>'data for boroughs'!C219+'data for boroughs'!$B219/1000000000</f>
        <v>57765.000000212996</v>
      </c>
      <c r="D219" s="1">
        <f>'data for boroughs'!D219+'data for boroughs'!$B219/1000000000</f>
        <v>25741.000000213</v>
      </c>
      <c r="E219" s="1">
        <f>'data for boroughs'!E219+'data for boroughs'!$B219/1000000000</f>
        <v>32024.000000213</v>
      </c>
      <c r="F219" s="1"/>
      <c r="G219" s="1">
        <f>'data for boroughs'!G219+(G$2+$B219)/1000000000</f>
        <v>2304.000000214</v>
      </c>
      <c r="H219" s="1">
        <f>'data for boroughs'!H219+(H$2+$B219)/1000000000</f>
        <v>73.000000215</v>
      </c>
      <c r="I219" s="1">
        <f>'data for boroughs'!I219+(I$2+$B219)/1000000000</f>
        <v>969.00000021599999</v>
      </c>
      <c r="J219" s="1">
        <f>'data for boroughs'!J219+(J$2+$B219)/1000000000</f>
        <v>1748.000000217</v>
      </c>
      <c r="K219" s="1">
        <f>'data for boroughs'!K219+(K$2+$B219)/1000000000</f>
        <v>1553.000000218</v>
      </c>
      <c r="L219" s="1">
        <f>'data for boroughs'!L219+(L$2+$B219)/1000000000</f>
        <v>1115.000000219</v>
      </c>
      <c r="M219" s="1">
        <f>'data for boroughs'!M219+(M$2+$B219)/1000000000</f>
        <v>1345.0000002199999</v>
      </c>
      <c r="N219" s="1">
        <f>'data for boroughs'!N219+(N$2+$B219)/1000000000</f>
        <v>2167.0000002209999</v>
      </c>
      <c r="O219" s="1">
        <f>'data for boroughs'!O219+(O$2+$B219)/1000000000</f>
        <v>1441.0000002219999</v>
      </c>
      <c r="P219" s="1">
        <f>'data for boroughs'!P219+(P$2+$B219)/1000000000</f>
        <v>1142.0000002229999</v>
      </c>
      <c r="Q219" s="1">
        <f>'data for boroughs'!Q219+(Q$2+$B219)/1000000000</f>
        <v>2058.0000002239999</v>
      </c>
      <c r="R219" s="1">
        <f>'data for boroughs'!R219+(R$2+$B219)/1000000000</f>
        <v>1481.0000002249999</v>
      </c>
      <c r="S219" s="1">
        <f>'data for boroughs'!S219+(S$2+$B219)/1000000000</f>
        <v>6468.0000002260003</v>
      </c>
      <c r="T219" s="1">
        <f>'data for boroughs'!T219+(T$2+$B219)/1000000000</f>
        <v>1877.0000002270001</v>
      </c>
      <c r="U219" s="1">
        <f>'data for boroughs'!U219+(U$2+$B219)/1000000000</f>
        <v>32024.000000227999</v>
      </c>
      <c r="V219" s="1">
        <f>'data for boroughs'!V219+(V$2+$B219)/1000000000</f>
        <v>383.00000022900002</v>
      </c>
      <c r="W219" s="1">
        <f>'data for boroughs'!W219+(W$2+$B219)/1000000000</f>
        <v>3518.0000002299998</v>
      </c>
      <c r="X219" s="1">
        <f>'data for boroughs'!X219+(X$2+$B219)/1000000000</f>
        <v>610.00000023099994</v>
      </c>
      <c r="Y219" s="1">
        <f>'data for boroughs'!Y219+(Y$2+$B219)/1000000000</f>
        <v>1123.000000232</v>
      </c>
      <c r="Z219" s="1">
        <f>'data for boroughs'!Z219+(Z$2+$B219)/1000000000</f>
        <v>1801.000000233</v>
      </c>
      <c r="AA219" s="1">
        <f>'data for boroughs'!AA219+(AA$2+$B219)/1000000000</f>
        <v>1616.000000234</v>
      </c>
      <c r="AB219" s="1">
        <f>'data for boroughs'!AB219+(AB$2+$B219)/1000000000</f>
        <v>2064.0000002349998</v>
      </c>
      <c r="AC219" s="1">
        <f>'data for boroughs'!AC219+(AC$2+$B219)/1000000000</f>
        <v>898.00000023600001</v>
      </c>
      <c r="AD219" s="1">
        <f>'data for boroughs'!AD219+(AD$2+$B219)/1000000000</f>
        <v>1356.000000237</v>
      </c>
      <c r="AE219" s="1">
        <f>'data for boroughs'!AE219+(AE$2+$B219)/1000000000</f>
        <v>1074.000000238</v>
      </c>
      <c r="AF219" s="1">
        <f>'data for boroughs'!AF219+(AF$2+$B219)/1000000000</f>
        <v>621.00000023899997</v>
      </c>
      <c r="AG219" s="1">
        <f>'data for boroughs'!AG219+(AG$2+$B219)/1000000000</f>
        <v>1074.00000024</v>
      </c>
      <c r="AH219" s="1">
        <f>'data for boroughs'!AH219+(AH$2+$B219)/1000000000</f>
        <v>1325.000000241</v>
      </c>
      <c r="AI219" s="1">
        <f>'data for boroughs'!AI219+(AI$2+$B219)/1000000000</f>
        <v>1988.0000002419999</v>
      </c>
      <c r="AJ219" s="1">
        <f>'data for boroughs'!AJ219+(AJ$2+$B219)/1000000000</f>
        <v>5660.0000002429997</v>
      </c>
      <c r="AK219" s="1">
        <f>'data for boroughs'!AK219+(AK$2+$B219)/1000000000</f>
        <v>1141.0000002439999</v>
      </c>
      <c r="AL219" s="1">
        <f>'data for boroughs'!AL219+(AL$2+$B219)/1000000000</f>
        <v>2671.0000002450001</v>
      </c>
      <c r="AM219" s="1">
        <f>'data for boroughs'!AM219+(AM$2+$B219)/1000000000</f>
        <v>1616.0000002459999</v>
      </c>
      <c r="AN219" s="1">
        <f>'data for boroughs'!AN219+(AN$2+$B219)/1000000000</f>
        <v>1485.0000002469999</v>
      </c>
      <c r="AP219" s="5">
        <f t="shared" si="61"/>
        <v>5822.0000004439999</v>
      </c>
      <c r="AQ219" s="5">
        <f t="shared" si="62"/>
        <v>2411.0000004640001</v>
      </c>
      <c r="AR219" s="5">
        <f t="shared" si="63"/>
        <v>2197.00000047</v>
      </c>
      <c r="AS219" s="5">
        <f t="shared" si="64"/>
        <v>3079.0000008919997</v>
      </c>
      <c r="AT219" s="5">
        <f t="shared" si="65"/>
        <v>3232.0002134799997</v>
      </c>
      <c r="AU219" s="5">
        <f t="shared" si="66"/>
        <v>3138.000000475</v>
      </c>
      <c r="AV219" s="5">
        <f t="shared" si="67"/>
        <v>2451.0000004539997</v>
      </c>
      <c r="AW219" s="5">
        <f t="shared" si="68"/>
        <v>2797.0000004590001</v>
      </c>
      <c r="AX219" s="5">
        <f t="shared" si="69"/>
        <v>1762.0000004829999</v>
      </c>
      <c r="AY219" s="5">
        <f t="shared" si="70"/>
        <v>4225.0000004449994</v>
      </c>
      <c r="AZ219" s="5">
        <f t="shared" si="71"/>
        <v>12128.000000469001</v>
      </c>
      <c r="BA219" s="5">
        <f t="shared" si="72"/>
        <v>3569.0000006820001</v>
      </c>
      <c r="BB219" s="5">
        <f t="shared" si="73"/>
        <v>5984.0000007279996</v>
      </c>
      <c r="BC219" s="5">
        <f t="shared" si="74"/>
        <v>4970.0000006640003</v>
      </c>
      <c r="BD219" s="5">
        <f t="shared" si="75"/>
        <v>57765.000220608999</v>
      </c>
    </row>
    <row r="220" spans="1:56" x14ac:dyDescent="0.2">
      <c r="A220" s="1" t="s">
        <v>107</v>
      </c>
      <c r="B220" s="1">
        <v>214</v>
      </c>
      <c r="C220" s="1">
        <f>'data for boroughs'!C220+'data for boroughs'!$B220/1000000000</f>
        <v>1.0000002139999999</v>
      </c>
      <c r="D220" s="1">
        <f>'data for boroughs'!D220+'data for boroughs'!$B220/1000000000</f>
        <v>1.0000002139999999</v>
      </c>
      <c r="E220" s="1">
        <f>'data for boroughs'!E220+'data for boroughs'!$B220/1000000000</f>
        <v>2.1400000000000001E-7</v>
      </c>
      <c r="F220" s="1"/>
      <c r="G220" s="1">
        <f>'data for boroughs'!G220+(G$2+$B220)/1000000000</f>
        <v>2.1500000000000001E-7</v>
      </c>
      <c r="H220" s="1">
        <f>'data for boroughs'!H220+(H$2+$B220)/1000000000</f>
        <v>2.16E-7</v>
      </c>
      <c r="I220" s="1">
        <f>'data for boroughs'!I220+(I$2+$B220)/1000000000</f>
        <v>1.000000217</v>
      </c>
      <c r="J220" s="1">
        <f>'data for boroughs'!J220+(J$2+$B220)/1000000000</f>
        <v>2.1799999999999999E-7</v>
      </c>
      <c r="K220" s="1">
        <f>'data for boroughs'!K220+(K$2+$B220)/1000000000</f>
        <v>2.1899999999999999E-7</v>
      </c>
      <c r="L220" s="1">
        <f>'data for boroughs'!L220+(L$2+$B220)/1000000000</f>
        <v>2.2000000000000001E-7</v>
      </c>
      <c r="M220" s="1">
        <f>'data for boroughs'!M220+(M$2+$B220)/1000000000</f>
        <v>2.2100000000000001E-7</v>
      </c>
      <c r="N220" s="1">
        <f>'data for boroughs'!N220+(N$2+$B220)/1000000000</f>
        <v>2.22E-7</v>
      </c>
      <c r="O220" s="1">
        <f>'data for boroughs'!O220+(O$2+$B220)/1000000000</f>
        <v>2.23E-7</v>
      </c>
      <c r="P220" s="1">
        <f>'data for boroughs'!P220+(P$2+$B220)/1000000000</f>
        <v>2.2399999999999999E-7</v>
      </c>
      <c r="Q220" s="1">
        <f>'data for boroughs'!Q220+(Q$2+$B220)/1000000000</f>
        <v>2.2499999999999999E-7</v>
      </c>
      <c r="R220" s="1">
        <f>'data for boroughs'!R220+(R$2+$B220)/1000000000</f>
        <v>2.2600000000000001E-7</v>
      </c>
      <c r="S220" s="1">
        <f>'data for boroughs'!S220+(S$2+$B220)/1000000000</f>
        <v>2.2700000000000001E-7</v>
      </c>
      <c r="T220" s="1">
        <f>'data for boroughs'!T220+(T$2+$B220)/1000000000</f>
        <v>2.28E-7</v>
      </c>
      <c r="U220" s="1">
        <f>'data for boroughs'!U220+(U$2+$B220)/1000000000</f>
        <v>2.29E-7</v>
      </c>
      <c r="V220" s="1">
        <f>'data for boroughs'!V220+(V$2+$B220)/1000000000</f>
        <v>2.2999999999999999E-7</v>
      </c>
      <c r="W220" s="1">
        <f>'data for boroughs'!W220+(W$2+$B220)/1000000000</f>
        <v>2.3099999999999999E-7</v>
      </c>
      <c r="X220" s="1">
        <f>'data for boroughs'!X220+(X$2+$B220)/1000000000</f>
        <v>2.3200000000000001E-7</v>
      </c>
      <c r="Y220" s="1">
        <f>'data for boroughs'!Y220+(Y$2+$B220)/1000000000</f>
        <v>2.3300000000000001E-7</v>
      </c>
      <c r="Z220" s="1">
        <f>'data for boroughs'!Z220+(Z$2+$B220)/1000000000</f>
        <v>2.34E-7</v>
      </c>
      <c r="AA220" s="1">
        <f>'data for boroughs'!AA220+(AA$2+$B220)/1000000000</f>
        <v>2.35E-7</v>
      </c>
      <c r="AB220" s="1">
        <f>'data for boroughs'!AB220+(AB$2+$B220)/1000000000</f>
        <v>2.36E-7</v>
      </c>
      <c r="AC220" s="1">
        <f>'data for boroughs'!AC220+(AC$2+$B220)/1000000000</f>
        <v>2.3699999999999999E-7</v>
      </c>
      <c r="AD220" s="1">
        <f>'data for boroughs'!AD220+(AD$2+$B220)/1000000000</f>
        <v>2.3799999999999999E-7</v>
      </c>
      <c r="AE220" s="1">
        <f>'data for boroughs'!AE220+(AE$2+$B220)/1000000000</f>
        <v>2.3900000000000001E-7</v>
      </c>
      <c r="AF220" s="1">
        <f>'data for boroughs'!AF220+(AF$2+$B220)/1000000000</f>
        <v>2.3999999999999998E-7</v>
      </c>
      <c r="AG220" s="1">
        <f>'data for boroughs'!AG220+(AG$2+$B220)/1000000000</f>
        <v>2.41E-7</v>
      </c>
      <c r="AH220" s="1">
        <f>'data for boroughs'!AH220+(AH$2+$B220)/1000000000</f>
        <v>2.4200000000000002E-7</v>
      </c>
      <c r="AI220" s="1">
        <f>'data for boroughs'!AI220+(AI$2+$B220)/1000000000</f>
        <v>2.4299999999999999E-7</v>
      </c>
      <c r="AJ220" s="1">
        <f>'data for boroughs'!AJ220+(AJ$2+$B220)/1000000000</f>
        <v>2.4400000000000001E-7</v>
      </c>
      <c r="AK220" s="1">
        <f>'data for boroughs'!AK220+(AK$2+$B220)/1000000000</f>
        <v>2.4499999999999998E-7</v>
      </c>
      <c r="AL220" s="1">
        <f>'data for boroughs'!AL220+(AL$2+$B220)/1000000000</f>
        <v>2.4600000000000001E-7</v>
      </c>
      <c r="AM220" s="1">
        <f>'data for boroughs'!AM220+(AM$2+$B220)/1000000000</f>
        <v>2.4699999999999998E-7</v>
      </c>
      <c r="AN220" s="1">
        <f>'data for boroughs'!AN220+(AN$2+$B220)/1000000000</f>
        <v>2.48E-7</v>
      </c>
      <c r="AP220" s="5">
        <f t="shared" si="61"/>
        <v>4.46E-7</v>
      </c>
      <c r="AQ220" s="5">
        <f t="shared" si="62"/>
        <v>4.6600000000000002E-7</v>
      </c>
      <c r="AR220" s="5">
        <f t="shared" si="63"/>
        <v>4.7199999999999999E-7</v>
      </c>
      <c r="AS220" s="5">
        <f t="shared" si="64"/>
        <v>8.9600000000000008E-7</v>
      </c>
      <c r="AT220" s="5">
        <f t="shared" si="65"/>
        <v>2.14482E-4</v>
      </c>
      <c r="AU220" s="5">
        <f t="shared" si="66"/>
        <v>4.7700000000000005E-7</v>
      </c>
      <c r="AV220" s="5">
        <f t="shared" si="67"/>
        <v>4.5599999999999995E-7</v>
      </c>
      <c r="AW220" s="5">
        <f t="shared" si="68"/>
        <v>4.6100000000000001E-7</v>
      </c>
      <c r="AX220" s="5">
        <f t="shared" si="69"/>
        <v>4.8500000000000002E-7</v>
      </c>
      <c r="AY220" s="5">
        <f t="shared" si="70"/>
        <v>4.4700000000000002E-7</v>
      </c>
      <c r="AZ220" s="5">
        <f t="shared" si="71"/>
        <v>4.7100000000000002E-7</v>
      </c>
      <c r="BA220" s="5">
        <f t="shared" si="72"/>
        <v>1.0000006850000001</v>
      </c>
      <c r="BB220" s="5">
        <f t="shared" si="73"/>
        <v>7.3100000000000007E-7</v>
      </c>
      <c r="BC220" s="5">
        <f t="shared" si="74"/>
        <v>6.6700000000000003E-7</v>
      </c>
      <c r="BD220" s="5">
        <f t="shared" si="75"/>
        <v>1.0002216420000001</v>
      </c>
    </row>
    <row r="221" spans="1:56" x14ac:dyDescent="0.2">
      <c r="A221" s="1" t="s">
        <v>285</v>
      </c>
      <c r="B221" s="1">
        <v>215</v>
      </c>
      <c r="C221" s="1">
        <f>'data for boroughs'!C221+'data for boroughs'!$B221/1000000000</f>
        <v>150.000000215</v>
      </c>
      <c r="D221" s="1">
        <f>'data for boroughs'!D221+'data for boroughs'!$B221/1000000000</f>
        <v>85.000000215</v>
      </c>
      <c r="E221" s="1">
        <f>'data for boroughs'!E221+'data for boroughs'!$B221/1000000000</f>
        <v>65.000000215</v>
      </c>
      <c r="F221" s="1"/>
      <c r="G221" s="1">
        <f>'data for boroughs'!G221+(G$2+$B221)/1000000000</f>
        <v>1.0000002160000001</v>
      </c>
      <c r="H221" s="1">
        <f>'data for boroughs'!H221+(H$2+$B221)/1000000000</f>
        <v>2.17E-7</v>
      </c>
      <c r="I221" s="1">
        <f>'data for boroughs'!I221+(I$2+$B221)/1000000000</f>
        <v>12.000000218</v>
      </c>
      <c r="J221" s="1">
        <f>'data for boroughs'!J221+(J$2+$B221)/1000000000</f>
        <v>9.0000002190000004</v>
      </c>
      <c r="K221" s="1">
        <f>'data for boroughs'!K221+(K$2+$B221)/1000000000</f>
        <v>7.0000002200000004</v>
      </c>
      <c r="L221" s="1">
        <f>'data for boroughs'!L221+(L$2+$B221)/1000000000</f>
        <v>5.0000002209999996</v>
      </c>
      <c r="M221" s="1">
        <f>'data for boroughs'!M221+(M$2+$B221)/1000000000</f>
        <v>10.000000222000001</v>
      </c>
      <c r="N221" s="1">
        <f>'data for boroughs'!N221+(N$2+$B221)/1000000000</f>
        <v>8.0000002230000007</v>
      </c>
      <c r="O221" s="1">
        <f>'data for boroughs'!O221+(O$2+$B221)/1000000000</f>
        <v>1.0000002240000001</v>
      </c>
      <c r="P221" s="1">
        <f>'data for boroughs'!P221+(P$2+$B221)/1000000000</f>
        <v>4.000000225</v>
      </c>
      <c r="Q221" s="1">
        <f>'data for boroughs'!Q221+(Q$2+$B221)/1000000000</f>
        <v>8.0000002259999992</v>
      </c>
      <c r="R221" s="1">
        <f>'data for boroughs'!R221+(R$2+$B221)/1000000000</f>
        <v>4.0000002270000001</v>
      </c>
      <c r="S221" s="1">
        <f>'data for boroughs'!S221+(S$2+$B221)/1000000000</f>
        <v>5.0000002280000002</v>
      </c>
      <c r="T221" s="1">
        <f>'data for boroughs'!T221+(T$2+$B221)/1000000000</f>
        <v>11.000000228999999</v>
      </c>
      <c r="U221" s="1">
        <f>'data for boroughs'!U221+(U$2+$B221)/1000000000</f>
        <v>65.000000229999998</v>
      </c>
      <c r="V221" s="1">
        <f>'data for boroughs'!V221+(V$2+$B221)/1000000000</f>
        <v>5.0000002309999996</v>
      </c>
      <c r="W221" s="1">
        <f>'data for boroughs'!W221+(W$2+$B221)/1000000000</f>
        <v>7.0000002319999997</v>
      </c>
      <c r="X221" s="1">
        <f>'data for boroughs'!X221+(X$2+$B221)/1000000000</f>
        <v>7.0000002329999997</v>
      </c>
      <c r="Y221" s="1">
        <f>'data for boroughs'!Y221+(Y$2+$B221)/1000000000</f>
        <v>7.0000002339999998</v>
      </c>
      <c r="Z221" s="1">
        <f>'data for boroughs'!Z221+(Z$2+$B221)/1000000000</f>
        <v>4.0000002349999999</v>
      </c>
      <c r="AA221" s="1">
        <f>'data for boroughs'!AA221+(AA$2+$B221)/1000000000</f>
        <v>1.000000236</v>
      </c>
      <c r="AB221" s="1">
        <f>'data for boroughs'!AB221+(AB$2+$B221)/1000000000</f>
        <v>1.0000002370000001</v>
      </c>
      <c r="AC221" s="1">
        <f>'data for boroughs'!AC221+(AC$2+$B221)/1000000000</f>
        <v>2.0000002380000002</v>
      </c>
      <c r="AD221" s="1">
        <f>'data for boroughs'!AD221+(AD$2+$B221)/1000000000</f>
        <v>5.0000002390000002</v>
      </c>
      <c r="AE221" s="1">
        <f>'data for boroughs'!AE221+(AE$2+$B221)/1000000000</f>
        <v>1.0000002400000001</v>
      </c>
      <c r="AF221" s="1">
        <f>'data for boroughs'!AF221+(AF$2+$B221)/1000000000</f>
        <v>6.0000002410000004</v>
      </c>
      <c r="AG221" s="1">
        <f>'data for boroughs'!AG221+(AG$2+$B221)/1000000000</f>
        <v>2.000000242</v>
      </c>
      <c r="AH221" s="1">
        <f>'data for boroughs'!AH221+(AH$2+$B221)/1000000000</f>
        <v>6.0000002429999997</v>
      </c>
      <c r="AI221" s="1">
        <f>'data for boroughs'!AI221+(AI$2+$B221)/1000000000</f>
        <v>3.0000002440000002</v>
      </c>
      <c r="AJ221" s="1">
        <f>'data for boroughs'!AJ221+(AJ$2+$B221)/1000000000</f>
        <v>2.4499999999999998E-7</v>
      </c>
      <c r="AK221" s="1">
        <f>'data for boroughs'!AK221+(AK$2+$B221)/1000000000</f>
        <v>1.0000002459999999</v>
      </c>
      <c r="AL221" s="1">
        <f>'data for boroughs'!AL221+(AL$2+$B221)/1000000000</f>
        <v>1.000000247</v>
      </c>
      <c r="AM221" s="1">
        <f>'data for boroughs'!AM221+(AM$2+$B221)/1000000000</f>
        <v>1.0000002480000001</v>
      </c>
      <c r="AN221" s="1">
        <f>'data for boroughs'!AN221+(AN$2+$B221)/1000000000</f>
        <v>5.0000002490000002</v>
      </c>
      <c r="AP221" s="5">
        <f t="shared" si="61"/>
        <v>8.0000004479999998</v>
      </c>
      <c r="AQ221" s="5">
        <f t="shared" si="62"/>
        <v>11.000000468</v>
      </c>
      <c r="AR221" s="5">
        <f t="shared" si="63"/>
        <v>8.0000004740000001</v>
      </c>
      <c r="AS221" s="5">
        <f t="shared" si="64"/>
        <v>13.0000009</v>
      </c>
      <c r="AT221" s="5">
        <f t="shared" si="65"/>
        <v>2.0002154839999999</v>
      </c>
      <c r="AU221" s="5">
        <f t="shared" si="66"/>
        <v>3.0000004790000001</v>
      </c>
      <c r="AV221" s="5">
        <f t="shared" si="67"/>
        <v>9.0000004580000006</v>
      </c>
      <c r="AW221" s="5">
        <f t="shared" si="68"/>
        <v>6.0000004630000001</v>
      </c>
      <c r="AX221" s="5">
        <f t="shared" si="69"/>
        <v>7.0000004870000003</v>
      </c>
      <c r="AY221" s="5">
        <f t="shared" si="70"/>
        <v>16.000000448999998</v>
      </c>
      <c r="AZ221" s="5">
        <f t="shared" si="71"/>
        <v>5.0000004730000001</v>
      </c>
      <c r="BA221" s="5">
        <f t="shared" si="72"/>
        <v>22.000000688</v>
      </c>
      <c r="BB221" s="5">
        <f t="shared" si="73"/>
        <v>10.000000734</v>
      </c>
      <c r="BC221" s="5">
        <f t="shared" si="74"/>
        <v>30.000000669999999</v>
      </c>
      <c r="BD221" s="5">
        <f t="shared" si="75"/>
        <v>150.000222675</v>
      </c>
    </row>
    <row r="222" spans="1:56" x14ac:dyDescent="0.2">
      <c r="A222" s="25" t="s">
        <v>347</v>
      </c>
      <c r="B222" s="1">
        <v>216</v>
      </c>
      <c r="C222" s="1">
        <f>'data for boroughs'!C222+'data for boroughs'!$B222/1000000000</f>
        <v>35563.000000216001</v>
      </c>
      <c r="D222" s="1">
        <f>'data for boroughs'!D222+'data for boroughs'!$B222/1000000000</f>
        <v>23779.000000216001</v>
      </c>
      <c r="E222" s="1">
        <f>'data for boroughs'!E222+'data for boroughs'!$B222/1000000000</f>
        <v>11784.000000216</v>
      </c>
      <c r="F222" s="1"/>
      <c r="G222" s="1">
        <f>'data for boroughs'!G222+(G$2+$B222)/1000000000</f>
        <v>1703.000000217</v>
      </c>
      <c r="H222" s="1">
        <f>'data for boroughs'!H222+(H$2+$B222)/1000000000</f>
        <v>73.000000217999997</v>
      </c>
      <c r="I222" s="1">
        <f>'data for boroughs'!I222+(I$2+$B222)/1000000000</f>
        <v>1645.000000219</v>
      </c>
      <c r="J222" s="1">
        <f>'data for boroughs'!J222+(J$2+$B222)/1000000000</f>
        <v>1841.0000002199999</v>
      </c>
      <c r="K222" s="1">
        <f>'data for boroughs'!K222+(K$2+$B222)/1000000000</f>
        <v>1691.0000002209999</v>
      </c>
      <c r="L222" s="1">
        <f>'data for boroughs'!L222+(L$2+$B222)/1000000000</f>
        <v>1580.0000002219999</v>
      </c>
      <c r="M222" s="1">
        <f>'data for boroughs'!M222+(M$2+$B222)/1000000000</f>
        <v>2676.0000002229999</v>
      </c>
      <c r="N222" s="1">
        <f>'data for boroughs'!N222+(N$2+$B222)/1000000000</f>
        <v>2117.0000002239999</v>
      </c>
      <c r="O222" s="1">
        <f>'data for boroughs'!O222+(O$2+$B222)/1000000000</f>
        <v>943.00000022500001</v>
      </c>
      <c r="P222" s="1">
        <f>'data for boroughs'!P222+(P$2+$B222)/1000000000</f>
        <v>743.000000226</v>
      </c>
      <c r="Q222" s="1">
        <f>'data for boroughs'!Q222+(Q$2+$B222)/1000000000</f>
        <v>1890.0000002270001</v>
      </c>
      <c r="R222" s="1">
        <f>'data for boroughs'!R222+(R$2+$B222)/1000000000</f>
        <v>2019.0000002280001</v>
      </c>
      <c r="S222" s="1">
        <f>'data for boroughs'!S222+(S$2+$B222)/1000000000</f>
        <v>1764.0000002290001</v>
      </c>
      <c r="T222" s="1">
        <f>'data for boroughs'!T222+(T$2+$B222)/1000000000</f>
        <v>3094.0000002299998</v>
      </c>
      <c r="U222" s="1">
        <f>'data for boroughs'!U222+(U$2+$B222)/1000000000</f>
        <v>11784.000000231001</v>
      </c>
      <c r="V222" s="1">
        <f>'data for boroughs'!V222+(V$2+$B222)/1000000000</f>
        <v>209.00000023199999</v>
      </c>
      <c r="W222" s="1">
        <f>'data for boroughs'!W222+(W$2+$B222)/1000000000</f>
        <v>1067.000000233</v>
      </c>
      <c r="X222" s="1">
        <f>'data for boroughs'!X222+(X$2+$B222)/1000000000</f>
        <v>208.000000234</v>
      </c>
      <c r="Y222" s="1">
        <f>'data for boroughs'!Y222+(Y$2+$B222)/1000000000</f>
        <v>1439.000000235</v>
      </c>
      <c r="Z222" s="1">
        <f>'data for boroughs'!Z222+(Z$2+$B222)/1000000000</f>
        <v>490.00000023600001</v>
      </c>
      <c r="AA222" s="1">
        <f>'data for boroughs'!AA222+(AA$2+$B222)/1000000000</f>
        <v>733.00000023699999</v>
      </c>
      <c r="AB222" s="1">
        <f>'data for boroughs'!AB222+(AB$2+$B222)/1000000000</f>
        <v>1258.000000238</v>
      </c>
      <c r="AC222" s="1">
        <f>'data for boroughs'!AC222+(AC$2+$B222)/1000000000</f>
        <v>532.00000023899997</v>
      </c>
      <c r="AD222" s="1">
        <f>'data for boroughs'!AD222+(AD$2+$B222)/1000000000</f>
        <v>583.00000023999996</v>
      </c>
      <c r="AE222" s="1">
        <f>'data for boroughs'!AE222+(AE$2+$B222)/1000000000</f>
        <v>404.00000024100001</v>
      </c>
      <c r="AF222" s="1">
        <f>'data for boroughs'!AF222+(AF$2+$B222)/1000000000</f>
        <v>223.000000242</v>
      </c>
      <c r="AG222" s="1">
        <f>'data for boroughs'!AG222+(AG$2+$B222)/1000000000</f>
        <v>493.00000024299999</v>
      </c>
      <c r="AH222" s="1">
        <f>'data for boroughs'!AH222+(AH$2+$B222)/1000000000</f>
        <v>778.00000024400003</v>
      </c>
      <c r="AI222" s="1">
        <f>'data for boroughs'!AI222+(AI$2+$B222)/1000000000</f>
        <v>520.00000024500002</v>
      </c>
      <c r="AJ222" s="1">
        <f>'data for boroughs'!AJ222+(AJ$2+$B222)/1000000000</f>
        <v>700.00000024600001</v>
      </c>
      <c r="AK222" s="1">
        <f>'data for boroughs'!AK222+(AK$2+$B222)/1000000000</f>
        <v>358.000000247</v>
      </c>
      <c r="AL222" s="1">
        <f>'data for boroughs'!AL222+(AL$2+$B222)/1000000000</f>
        <v>670.00000024799999</v>
      </c>
      <c r="AM222" s="1">
        <f>'data for boroughs'!AM222+(AM$2+$B222)/1000000000</f>
        <v>379.00000024899998</v>
      </c>
      <c r="AN222" s="1">
        <f>'data for boroughs'!AN222+(AN$2+$B222)/1000000000</f>
        <v>740.00000024999997</v>
      </c>
      <c r="AP222" s="5">
        <f t="shared" si="61"/>
        <v>2770.0000004499998</v>
      </c>
      <c r="AQ222" s="5">
        <f t="shared" si="62"/>
        <v>698.00000047000003</v>
      </c>
      <c r="AR222" s="5">
        <f t="shared" si="63"/>
        <v>1843.000000476</v>
      </c>
      <c r="AS222" s="5">
        <f t="shared" si="64"/>
        <v>3044.000000904</v>
      </c>
      <c r="AT222" s="5">
        <f t="shared" si="65"/>
        <v>1112.0002164859998</v>
      </c>
      <c r="AU222" s="5">
        <f t="shared" si="66"/>
        <v>1751.0000004809999</v>
      </c>
      <c r="AV222" s="5">
        <f t="shared" si="67"/>
        <v>2223.0000004599997</v>
      </c>
      <c r="AW222" s="5">
        <f t="shared" si="68"/>
        <v>1526.0000004650001</v>
      </c>
      <c r="AX222" s="5">
        <f t="shared" si="69"/>
        <v>581.00000048900006</v>
      </c>
      <c r="AY222" s="5">
        <f t="shared" si="70"/>
        <v>4007.0000004510002</v>
      </c>
      <c r="AZ222" s="5">
        <f t="shared" si="71"/>
        <v>2464.000000475</v>
      </c>
      <c r="BA222" s="5">
        <f t="shared" si="72"/>
        <v>3965.000000691</v>
      </c>
      <c r="BB222" s="5">
        <f t="shared" si="73"/>
        <v>1968.0000007369999</v>
      </c>
      <c r="BC222" s="5">
        <f t="shared" si="74"/>
        <v>7611.0000006730006</v>
      </c>
      <c r="BD222" s="5">
        <f t="shared" si="75"/>
        <v>35563.000223708004</v>
      </c>
    </row>
    <row r="223" spans="1:56" x14ac:dyDescent="0.2">
      <c r="A223" s="1" t="s">
        <v>78</v>
      </c>
      <c r="B223" s="1">
        <v>217</v>
      </c>
      <c r="C223" s="1">
        <f>'data for boroughs'!C223+'data for boroughs'!$B223/1000000000</f>
        <v>84542.000000216998</v>
      </c>
      <c r="D223" s="1">
        <f>'data for boroughs'!D223+'data for boroughs'!$B223/1000000000</f>
        <v>13923.000000217</v>
      </c>
      <c r="E223" s="1">
        <f>'data for boroughs'!E223+'data for boroughs'!$B223/1000000000</f>
        <v>70619.000000216998</v>
      </c>
      <c r="F223" s="1"/>
      <c r="G223" s="1">
        <f>'data for boroughs'!G223+(G$2+$B223)/1000000000</f>
        <v>459.00000021800003</v>
      </c>
      <c r="H223" s="1">
        <f>'data for boroughs'!H223+(H$2+$B223)/1000000000</f>
        <v>7.0000002190000004</v>
      </c>
      <c r="I223" s="1">
        <f>'data for boroughs'!I223+(I$2+$B223)/1000000000</f>
        <v>171.00000022</v>
      </c>
      <c r="J223" s="1">
        <f>'data for boroughs'!J223+(J$2+$B223)/1000000000</f>
        <v>308.00000022099999</v>
      </c>
      <c r="K223" s="1">
        <f>'data for boroughs'!K223+(K$2+$B223)/1000000000</f>
        <v>587.00000022200004</v>
      </c>
      <c r="L223" s="1">
        <f>'data for boroughs'!L223+(L$2+$B223)/1000000000</f>
        <v>282.00000022299997</v>
      </c>
      <c r="M223" s="1">
        <f>'data for boroughs'!M223+(M$2+$B223)/1000000000</f>
        <v>335.00000022400002</v>
      </c>
      <c r="N223" s="1">
        <f>'data for boroughs'!N223+(N$2+$B223)/1000000000</f>
        <v>512.00000022500001</v>
      </c>
      <c r="O223" s="1">
        <f>'data for boroughs'!O223+(O$2+$B223)/1000000000</f>
        <v>3548.0000002259999</v>
      </c>
      <c r="P223" s="1">
        <f>'data for boroughs'!P223+(P$2+$B223)/1000000000</f>
        <v>5052.0000002269999</v>
      </c>
      <c r="Q223" s="1">
        <f>'data for boroughs'!Q223+(Q$2+$B223)/1000000000</f>
        <v>428.00000022799998</v>
      </c>
      <c r="R223" s="1">
        <f>'data for boroughs'!R223+(R$2+$B223)/1000000000</f>
        <v>264.00000022900002</v>
      </c>
      <c r="S223" s="1">
        <f>'data for boroughs'!S223+(S$2+$B223)/1000000000</f>
        <v>1477.0000002300001</v>
      </c>
      <c r="T223" s="1">
        <f>'data for boroughs'!T223+(T$2+$B223)/1000000000</f>
        <v>493.000000231</v>
      </c>
      <c r="U223" s="1">
        <f>'data for boroughs'!U223+(U$2+$B223)/1000000000</f>
        <v>70619.000000232001</v>
      </c>
      <c r="V223" s="1">
        <f>'data for boroughs'!V223+(V$2+$B223)/1000000000</f>
        <v>980.00000023300004</v>
      </c>
      <c r="W223" s="1">
        <f>'data for boroughs'!W223+(W$2+$B223)/1000000000</f>
        <v>2810.0000002339998</v>
      </c>
      <c r="X223" s="1">
        <f>'data for boroughs'!X223+(X$2+$B223)/1000000000</f>
        <v>998.00000023500002</v>
      </c>
      <c r="Y223" s="1">
        <f>'data for boroughs'!Y223+(Y$2+$B223)/1000000000</f>
        <v>7702.0000002360002</v>
      </c>
      <c r="Z223" s="1">
        <f>'data for boroughs'!Z223+(Z$2+$B223)/1000000000</f>
        <v>1200.000000237</v>
      </c>
      <c r="AA223" s="1">
        <f>'data for boroughs'!AA223+(AA$2+$B223)/1000000000</f>
        <v>5270.0000002380002</v>
      </c>
      <c r="AB223" s="1">
        <f>'data for boroughs'!AB223+(AB$2+$B223)/1000000000</f>
        <v>6687.0000002389997</v>
      </c>
      <c r="AC223" s="1">
        <f>'data for boroughs'!AC223+(AC$2+$B223)/1000000000</f>
        <v>2383.0000002400002</v>
      </c>
      <c r="AD223" s="1">
        <f>'data for boroughs'!AD223+(AD$2+$B223)/1000000000</f>
        <v>1382.000000241</v>
      </c>
      <c r="AE223" s="1">
        <f>'data for boroughs'!AE223+(AE$2+$B223)/1000000000</f>
        <v>10392.000000242</v>
      </c>
      <c r="AF223" s="1">
        <f>'data for boroughs'!AF223+(AF$2+$B223)/1000000000</f>
        <v>413.00000024299999</v>
      </c>
      <c r="AG223" s="1">
        <f>'data for boroughs'!AG223+(AG$2+$B223)/1000000000</f>
        <v>4290.0000002440001</v>
      </c>
      <c r="AH223" s="1">
        <f>'data for boroughs'!AH223+(AH$2+$B223)/1000000000</f>
        <v>2660.0000002450001</v>
      </c>
      <c r="AI223" s="1">
        <f>'data for boroughs'!AI223+(AI$2+$B223)/1000000000</f>
        <v>3510.0000002460001</v>
      </c>
      <c r="AJ223" s="1">
        <f>'data for boroughs'!AJ223+(AJ$2+$B223)/1000000000</f>
        <v>6327.0000002469997</v>
      </c>
      <c r="AK223" s="1">
        <f>'data for boroughs'!AK223+(AK$2+$B223)/1000000000</f>
        <v>7248.0000002480001</v>
      </c>
      <c r="AL223" s="1">
        <f>'data for boroughs'!AL223+(AL$2+$B223)/1000000000</f>
        <v>509.00000024899998</v>
      </c>
      <c r="AM223" s="1">
        <f>'data for boroughs'!AM223+(AM$2+$B223)/1000000000</f>
        <v>3386.0000002500001</v>
      </c>
      <c r="AN223" s="1">
        <f>'data for boroughs'!AN223+(AN$2+$B223)/1000000000</f>
        <v>2472.0000002510001</v>
      </c>
      <c r="AP223" s="5">
        <f t="shared" si="61"/>
        <v>3269.0000004519998</v>
      </c>
      <c r="AQ223" s="5">
        <f t="shared" si="62"/>
        <v>2198.000000472</v>
      </c>
      <c r="AR223" s="5">
        <f t="shared" si="63"/>
        <v>18094.000000478001</v>
      </c>
      <c r="AS223" s="5">
        <f t="shared" si="64"/>
        <v>6303.0000009079995</v>
      </c>
      <c r="AT223" s="5">
        <f t="shared" si="65"/>
        <v>8656.000217488001</v>
      </c>
      <c r="AU223" s="5">
        <f t="shared" si="66"/>
        <v>10977.000000483</v>
      </c>
      <c r="AV223" s="5">
        <f t="shared" si="67"/>
        <v>2970.0000004620001</v>
      </c>
      <c r="AW223" s="5">
        <f t="shared" si="68"/>
        <v>4930.0000004670001</v>
      </c>
      <c r="AX223" s="5">
        <f t="shared" si="69"/>
        <v>7661.0000004909998</v>
      </c>
      <c r="AY223" s="5">
        <f t="shared" si="70"/>
        <v>940.00000045299998</v>
      </c>
      <c r="AZ223" s="5">
        <f t="shared" si="71"/>
        <v>7804.000000477</v>
      </c>
      <c r="BA223" s="5">
        <f t="shared" si="72"/>
        <v>2925.0000006939999</v>
      </c>
      <c r="BB223" s="5">
        <f t="shared" si="73"/>
        <v>6679.0000007399995</v>
      </c>
      <c r="BC223" s="5">
        <f t="shared" si="74"/>
        <v>1136.0000006760001</v>
      </c>
      <c r="BD223" s="5">
        <f t="shared" si="75"/>
        <v>84542.000224740987</v>
      </c>
    </row>
    <row r="224" spans="1:56" x14ac:dyDescent="0.2">
      <c r="A224" s="1" t="s">
        <v>222</v>
      </c>
      <c r="B224" s="1">
        <v>218</v>
      </c>
      <c r="C224" s="1">
        <f>'data for boroughs'!C224+'data for boroughs'!$B224/1000000000</f>
        <v>2.1799999999999999E-7</v>
      </c>
      <c r="D224" s="1">
        <f>'data for boroughs'!D224+'data for boroughs'!$B224/1000000000</f>
        <v>2.1799999999999999E-7</v>
      </c>
      <c r="E224" s="1">
        <f>'data for boroughs'!E224+'data for boroughs'!$B224/1000000000</f>
        <v>2.1799999999999999E-7</v>
      </c>
      <c r="F224" s="1"/>
      <c r="G224" s="1">
        <f>'data for boroughs'!G224+(G$2+$B224)/1000000000</f>
        <v>2.1899999999999999E-7</v>
      </c>
      <c r="H224" s="1">
        <f>'data for boroughs'!H224+(H$2+$B224)/1000000000</f>
        <v>2.2000000000000001E-7</v>
      </c>
      <c r="I224" s="1">
        <f>'data for boroughs'!I224+(I$2+$B224)/1000000000</f>
        <v>2.2100000000000001E-7</v>
      </c>
      <c r="J224" s="1">
        <f>'data for boroughs'!J224+(J$2+$B224)/1000000000</f>
        <v>2.22E-7</v>
      </c>
      <c r="K224" s="1">
        <f>'data for boroughs'!K224+(K$2+$B224)/1000000000</f>
        <v>2.23E-7</v>
      </c>
      <c r="L224" s="1">
        <f>'data for boroughs'!L224+(L$2+$B224)/1000000000</f>
        <v>2.2399999999999999E-7</v>
      </c>
      <c r="M224" s="1">
        <f>'data for boroughs'!M224+(M$2+$B224)/1000000000</f>
        <v>2.2499999999999999E-7</v>
      </c>
      <c r="N224" s="1">
        <f>'data for boroughs'!N224+(N$2+$B224)/1000000000</f>
        <v>2.2600000000000001E-7</v>
      </c>
      <c r="O224" s="1">
        <f>'data for boroughs'!O224+(O$2+$B224)/1000000000</f>
        <v>2.2700000000000001E-7</v>
      </c>
      <c r="P224" s="1">
        <f>'data for boroughs'!P224+(P$2+$B224)/1000000000</f>
        <v>2.28E-7</v>
      </c>
      <c r="Q224" s="1">
        <f>'data for boroughs'!Q224+(Q$2+$B224)/1000000000</f>
        <v>2.29E-7</v>
      </c>
      <c r="R224" s="1">
        <f>'data for boroughs'!R224+(R$2+$B224)/1000000000</f>
        <v>2.2999999999999999E-7</v>
      </c>
      <c r="S224" s="1">
        <f>'data for boroughs'!S224+(S$2+$B224)/1000000000</f>
        <v>2.3099999999999999E-7</v>
      </c>
      <c r="T224" s="1">
        <f>'data for boroughs'!T224+(T$2+$B224)/1000000000</f>
        <v>2.3200000000000001E-7</v>
      </c>
      <c r="U224" s="1">
        <f>'data for boroughs'!U224+(U$2+$B224)/1000000000</f>
        <v>2.3300000000000001E-7</v>
      </c>
      <c r="V224" s="1">
        <f>'data for boroughs'!V224+(V$2+$B224)/1000000000</f>
        <v>2.34E-7</v>
      </c>
      <c r="W224" s="1">
        <f>'data for boroughs'!W224+(W$2+$B224)/1000000000</f>
        <v>2.35E-7</v>
      </c>
      <c r="X224" s="1">
        <f>'data for boroughs'!X224+(X$2+$B224)/1000000000</f>
        <v>2.36E-7</v>
      </c>
      <c r="Y224" s="1">
        <f>'data for boroughs'!Y224+(Y$2+$B224)/1000000000</f>
        <v>2.3699999999999999E-7</v>
      </c>
      <c r="Z224" s="1">
        <f>'data for boroughs'!Z224+(Z$2+$B224)/1000000000</f>
        <v>2.3799999999999999E-7</v>
      </c>
      <c r="AA224" s="1">
        <f>'data for boroughs'!AA224+(AA$2+$B224)/1000000000</f>
        <v>2.3900000000000001E-7</v>
      </c>
      <c r="AB224" s="1">
        <f>'data for boroughs'!AB224+(AB$2+$B224)/1000000000</f>
        <v>2.3999999999999998E-7</v>
      </c>
      <c r="AC224" s="1">
        <f>'data for boroughs'!AC224+(AC$2+$B224)/1000000000</f>
        <v>2.41E-7</v>
      </c>
      <c r="AD224" s="1">
        <f>'data for boroughs'!AD224+(AD$2+$B224)/1000000000</f>
        <v>2.4200000000000002E-7</v>
      </c>
      <c r="AE224" s="1">
        <f>'data for boroughs'!AE224+(AE$2+$B224)/1000000000</f>
        <v>2.4299999999999999E-7</v>
      </c>
      <c r="AF224" s="1">
        <f>'data for boroughs'!AF224+(AF$2+$B224)/1000000000</f>
        <v>2.4400000000000001E-7</v>
      </c>
      <c r="AG224" s="1">
        <f>'data for boroughs'!AG224+(AG$2+$B224)/1000000000</f>
        <v>2.4499999999999998E-7</v>
      </c>
      <c r="AH224" s="1">
        <f>'data for boroughs'!AH224+(AH$2+$B224)/1000000000</f>
        <v>2.4600000000000001E-7</v>
      </c>
      <c r="AI224" s="1">
        <f>'data for boroughs'!AI224+(AI$2+$B224)/1000000000</f>
        <v>2.4699999999999998E-7</v>
      </c>
      <c r="AJ224" s="1">
        <f>'data for boroughs'!AJ224+(AJ$2+$B224)/1000000000</f>
        <v>2.48E-7</v>
      </c>
      <c r="AK224" s="1">
        <f>'data for boroughs'!AK224+(AK$2+$B224)/1000000000</f>
        <v>2.4900000000000002E-7</v>
      </c>
      <c r="AL224" s="1">
        <f>'data for boroughs'!AL224+(AL$2+$B224)/1000000000</f>
        <v>2.4999999999999999E-7</v>
      </c>
      <c r="AM224" s="1">
        <f>'data for boroughs'!AM224+(AM$2+$B224)/1000000000</f>
        <v>2.5100000000000001E-7</v>
      </c>
      <c r="AN224" s="1">
        <f>'data for boroughs'!AN224+(AN$2+$B224)/1000000000</f>
        <v>2.5199999999999998E-7</v>
      </c>
      <c r="AP224" s="5">
        <f t="shared" si="61"/>
        <v>4.5400000000000002E-7</v>
      </c>
      <c r="AQ224" s="5">
        <f t="shared" si="62"/>
        <v>4.7399999999999998E-7</v>
      </c>
      <c r="AR224" s="5">
        <f t="shared" si="63"/>
        <v>4.7999999999999996E-7</v>
      </c>
      <c r="AS224" s="5">
        <f t="shared" si="64"/>
        <v>9.1200000000000001E-7</v>
      </c>
      <c r="AT224" s="5">
        <f t="shared" si="65"/>
        <v>2.1849E-4</v>
      </c>
      <c r="AU224" s="5">
        <f t="shared" si="66"/>
        <v>4.8500000000000002E-7</v>
      </c>
      <c r="AV224" s="5">
        <f t="shared" si="67"/>
        <v>4.6400000000000003E-7</v>
      </c>
      <c r="AW224" s="5">
        <f t="shared" si="68"/>
        <v>4.6900000000000003E-7</v>
      </c>
      <c r="AX224" s="5">
        <f t="shared" si="69"/>
        <v>4.9299999999999998E-7</v>
      </c>
      <c r="AY224" s="5">
        <f t="shared" si="70"/>
        <v>4.5499999999999998E-7</v>
      </c>
      <c r="AZ224" s="5">
        <f t="shared" si="71"/>
        <v>4.7899999999999999E-7</v>
      </c>
      <c r="BA224" s="5">
        <f t="shared" si="72"/>
        <v>6.9699999999999995E-7</v>
      </c>
      <c r="BB224" s="5">
        <f t="shared" si="73"/>
        <v>7.4299999999999992E-7</v>
      </c>
      <c r="BC224" s="5">
        <f t="shared" si="74"/>
        <v>6.7899999999999998E-7</v>
      </c>
      <c r="BD224" s="5">
        <f t="shared" si="75"/>
        <v>2.2577400000000001E-4</v>
      </c>
    </row>
    <row r="225" spans="1:56" x14ac:dyDescent="0.2">
      <c r="A225" s="1" t="s">
        <v>223</v>
      </c>
      <c r="B225" s="1">
        <v>219</v>
      </c>
      <c r="C225" s="1">
        <f>'data for boroughs'!C225+'data for boroughs'!$B225/1000000000</f>
        <v>356.00000021900001</v>
      </c>
      <c r="D225" s="1">
        <f>'data for boroughs'!D225+'data for boroughs'!$B225/1000000000</f>
        <v>159.00000021899999</v>
      </c>
      <c r="E225" s="1">
        <f>'data for boroughs'!E225+'data for boroughs'!$B225/1000000000</f>
        <v>197.00000021899999</v>
      </c>
      <c r="F225" s="1"/>
      <c r="G225" s="1">
        <f>'data for boroughs'!G225+(G$2+$B225)/1000000000</f>
        <v>19.00000022</v>
      </c>
      <c r="H225" s="1">
        <f>'data for boroughs'!H225+(H$2+$B225)/1000000000</f>
        <v>2.2100000000000001E-7</v>
      </c>
      <c r="I225" s="1">
        <f>'data for boroughs'!I225+(I$2+$B225)/1000000000</f>
        <v>5.0000002219999997</v>
      </c>
      <c r="J225" s="1">
        <f>'data for boroughs'!J225+(J$2+$B225)/1000000000</f>
        <v>33.000000223000001</v>
      </c>
      <c r="K225" s="1">
        <f>'data for boroughs'!K225+(K$2+$B225)/1000000000</f>
        <v>5.0000002239999999</v>
      </c>
      <c r="L225" s="1">
        <f>'data for boroughs'!L225+(L$2+$B225)/1000000000</f>
        <v>8.0000002250000009</v>
      </c>
      <c r="M225" s="1">
        <f>'data for boroughs'!M225+(M$2+$B225)/1000000000</f>
        <v>16.000000226000001</v>
      </c>
      <c r="N225" s="1">
        <f>'data for boroughs'!N225+(N$2+$B225)/1000000000</f>
        <v>9.0000002269999992</v>
      </c>
      <c r="O225" s="1">
        <f>'data for boroughs'!O225+(O$2+$B225)/1000000000</f>
        <v>11.000000227999999</v>
      </c>
      <c r="P225" s="1">
        <f>'data for boroughs'!P225+(P$2+$B225)/1000000000</f>
        <v>2.0000002289999999</v>
      </c>
      <c r="Q225" s="1">
        <f>'data for boroughs'!Q225+(Q$2+$B225)/1000000000</f>
        <v>17.000000230000001</v>
      </c>
      <c r="R225" s="1">
        <f>'data for boroughs'!R225+(R$2+$B225)/1000000000</f>
        <v>4.0000002309999996</v>
      </c>
      <c r="S225" s="1">
        <f>'data for boroughs'!S225+(S$2+$B225)/1000000000</f>
        <v>10.000000232</v>
      </c>
      <c r="T225" s="1">
        <f>'data for boroughs'!T225+(T$2+$B225)/1000000000</f>
        <v>20.000000233000002</v>
      </c>
      <c r="U225" s="1">
        <f>'data for boroughs'!U225+(U$2+$B225)/1000000000</f>
        <v>197.000000234</v>
      </c>
      <c r="V225" s="1">
        <f>'data for boroughs'!V225+(V$2+$B225)/1000000000</f>
        <v>2.0000002349999999</v>
      </c>
      <c r="W225" s="1">
        <f>'data for boroughs'!W225+(W$2+$B225)/1000000000</f>
        <v>17.000000236000002</v>
      </c>
      <c r="X225" s="1">
        <f>'data for boroughs'!X225+(X$2+$B225)/1000000000</f>
        <v>5.0000002370000001</v>
      </c>
      <c r="Y225" s="1">
        <f>'data for boroughs'!Y225+(Y$2+$B225)/1000000000</f>
        <v>24.000000237999998</v>
      </c>
      <c r="Z225" s="1">
        <f>'data for boroughs'!Z225+(Z$2+$B225)/1000000000</f>
        <v>8.0000002390000002</v>
      </c>
      <c r="AA225" s="1">
        <f>'data for boroughs'!AA225+(AA$2+$B225)/1000000000</f>
        <v>19.000000239999999</v>
      </c>
      <c r="AB225" s="1">
        <f>'data for boroughs'!AB225+(AB$2+$B225)/1000000000</f>
        <v>19.000000240999999</v>
      </c>
      <c r="AC225" s="1">
        <f>'data for boroughs'!AC225+(AC$2+$B225)/1000000000</f>
        <v>3.000000242</v>
      </c>
      <c r="AD225" s="1">
        <f>'data for boroughs'!AD225+(AD$2+$B225)/1000000000</f>
        <v>4.0000002429999997</v>
      </c>
      <c r="AE225" s="1">
        <f>'data for boroughs'!AE225+(AE$2+$B225)/1000000000</f>
        <v>20.000000243999999</v>
      </c>
      <c r="AF225" s="1">
        <f>'data for boroughs'!AF225+(AF$2+$B225)/1000000000</f>
        <v>4.0000002449999998</v>
      </c>
      <c r="AG225" s="1">
        <f>'data for boroughs'!AG225+(AG$2+$B225)/1000000000</f>
        <v>13.000000246000001</v>
      </c>
      <c r="AH225" s="1">
        <f>'data for boroughs'!AH225+(AH$2+$B225)/1000000000</f>
        <v>7.000000247</v>
      </c>
      <c r="AI225" s="1">
        <f>'data for boroughs'!AI225+(AI$2+$B225)/1000000000</f>
        <v>4.0000002480000001</v>
      </c>
      <c r="AJ225" s="1">
        <f>'data for boroughs'!AJ225+(AJ$2+$B225)/1000000000</f>
        <v>6.0000002490000002</v>
      </c>
      <c r="AK225" s="1">
        <f>'data for boroughs'!AK225+(AK$2+$B225)/1000000000</f>
        <v>5.0000002500000003</v>
      </c>
      <c r="AL225" s="1">
        <f>'data for boroughs'!AL225+(AL$2+$B225)/1000000000</f>
        <v>7.0000002510000003</v>
      </c>
      <c r="AM225" s="1">
        <f>'data for boroughs'!AM225+(AM$2+$B225)/1000000000</f>
        <v>14.000000252</v>
      </c>
      <c r="AN225" s="1">
        <f>'data for boroughs'!AN225+(AN$2+$B225)/1000000000</f>
        <v>16.000000253</v>
      </c>
      <c r="AP225" s="5">
        <f t="shared" si="61"/>
        <v>36.000000456000002</v>
      </c>
      <c r="AQ225" s="5">
        <f t="shared" si="62"/>
        <v>13.000000476</v>
      </c>
      <c r="AR225" s="5">
        <f t="shared" si="63"/>
        <v>44.000000481999997</v>
      </c>
      <c r="AS225" s="5">
        <f t="shared" si="64"/>
        <v>8.0000009159999994</v>
      </c>
      <c r="AT225" s="5">
        <f t="shared" si="65"/>
        <v>33.000219491999999</v>
      </c>
      <c r="AU225" s="5">
        <f t="shared" si="66"/>
        <v>32.000000487000001</v>
      </c>
      <c r="AV225" s="5">
        <f t="shared" si="67"/>
        <v>8.0000004659999995</v>
      </c>
      <c r="AW225" s="5">
        <f t="shared" si="68"/>
        <v>15.000000471</v>
      </c>
      <c r="AX225" s="5">
        <f t="shared" si="69"/>
        <v>9.0000004950000001</v>
      </c>
      <c r="AY225" s="5">
        <f t="shared" si="70"/>
        <v>26.000000456999999</v>
      </c>
      <c r="AZ225" s="5">
        <f t="shared" si="71"/>
        <v>16.000000481000001</v>
      </c>
      <c r="BA225" s="5">
        <f t="shared" si="72"/>
        <v>29.000000700000001</v>
      </c>
      <c r="BB225" s="5">
        <f t="shared" si="73"/>
        <v>18.000000746000001</v>
      </c>
      <c r="BC225" s="5">
        <f t="shared" si="74"/>
        <v>69.000000682000007</v>
      </c>
      <c r="BD225" s="5">
        <f t="shared" si="75"/>
        <v>356.00022680699999</v>
      </c>
    </row>
    <row r="226" spans="1:56" x14ac:dyDescent="0.2">
      <c r="A226" s="1" t="s">
        <v>224</v>
      </c>
      <c r="B226" s="1">
        <v>220</v>
      </c>
      <c r="C226" s="1">
        <f>'data for boroughs'!C226+'data for boroughs'!$B226/1000000000</f>
        <v>1186.0000002199999</v>
      </c>
      <c r="D226" s="1">
        <f>'data for boroughs'!D226+'data for boroughs'!$B226/1000000000</f>
        <v>524.00000021999995</v>
      </c>
      <c r="E226" s="1">
        <f>'data for boroughs'!E226+'data for boroughs'!$B226/1000000000</f>
        <v>662.00000021999995</v>
      </c>
      <c r="F226" s="1"/>
      <c r="G226" s="1">
        <f>'data for boroughs'!G226+(G$2+$B226)/1000000000</f>
        <v>17.000000221000001</v>
      </c>
      <c r="H226" s="1">
        <f>'data for boroughs'!H226+(H$2+$B226)/1000000000</f>
        <v>2.22E-7</v>
      </c>
      <c r="I226" s="1">
        <f>'data for boroughs'!I226+(I$2+$B226)/1000000000</f>
        <v>71.000000223000001</v>
      </c>
      <c r="J226" s="1">
        <f>'data for boroughs'!J226+(J$2+$B226)/1000000000</f>
        <v>37.000000223999997</v>
      </c>
      <c r="K226" s="1">
        <f>'data for boroughs'!K226+(K$2+$B226)/1000000000</f>
        <v>61.000000225000001</v>
      </c>
      <c r="L226" s="1">
        <f>'data for boroughs'!L226+(L$2+$B226)/1000000000</f>
        <v>33.000000225999997</v>
      </c>
      <c r="M226" s="1">
        <f>'data for boroughs'!M226+(M$2+$B226)/1000000000</f>
        <v>22.000000227000001</v>
      </c>
      <c r="N226" s="1">
        <f>'data for boroughs'!N226+(N$2+$B226)/1000000000</f>
        <v>73.000000228000005</v>
      </c>
      <c r="O226" s="1">
        <f>'data for boroughs'!O226+(O$2+$B226)/1000000000</f>
        <v>55.000000229000001</v>
      </c>
      <c r="P226" s="1">
        <f>'data for boroughs'!P226+(P$2+$B226)/1000000000</f>
        <v>50.000000229999998</v>
      </c>
      <c r="Q226" s="1">
        <f>'data for boroughs'!Q226+(Q$2+$B226)/1000000000</f>
        <v>46.000000231000001</v>
      </c>
      <c r="R226" s="1">
        <f>'data for boroughs'!R226+(R$2+$B226)/1000000000</f>
        <v>18.000000232000001</v>
      </c>
      <c r="S226" s="1">
        <f>'data for boroughs'!S226+(S$2+$B226)/1000000000</f>
        <v>19.000000233000002</v>
      </c>
      <c r="T226" s="1">
        <f>'data for boroughs'!T226+(T$2+$B226)/1000000000</f>
        <v>22.000000234000002</v>
      </c>
      <c r="U226" s="1">
        <f>'data for boroughs'!U226+(U$2+$B226)/1000000000</f>
        <v>662.00000023500002</v>
      </c>
      <c r="V226" s="1">
        <f>'data for boroughs'!V226+(V$2+$B226)/1000000000</f>
        <v>8.000000236</v>
      </c>
      <c r="W226" s="1">
        <f>'data for boroughs'!W226+(W$2+$B226)/1000000000</f>
        <v>38.000000237000002</v>
      </c>
      <c r="X226" s="1">
        <f>'data for boroughs'!X226+(X$2+$B226)/1000000000</f>
        <v>15.000000238</v>
      </c>
      <c r="Y226" s="1">
        <f>'data for boroughs'!Y226+(Y$2+$B226)/1000000000</f>
        <v>147.000000239</v>
      </c>
      <c r="Z226" s="1">
        <f>'data for boroughs'!Z226+(Z$2+$B226)/1000000000</f>
        <v>12.00000024</v>
      </c>
      <c r="AA226" s="1">
        <f>'data for boroughs'!AA226+(AA$2+$B226)/1000000000</f>
        <v>52.000000241000002</v>
      </c>
      <c r="AB226" s="1">
        <f>'data for boroughs'!AB226+(AB$2+$B226)/1000000000</f>
        <v>60.000000241999999</v>
      </c>
      <c r="AC226" s="1">
        <f>'data for boroughs'!AC226+(AC$2+$B226)/1000000000</f>
        <v>62.000000243000002</v>
      </c>
      <c r="AD226" s="1">
        <f>'data for boroughs'!AD226+(AD$2+$B226)/1000000000</f>
        <v>27.000000243999999</v>
      </c>
      <c r="AE226" s="1">
        <f>'data for boroughs'!AE226+(AE$2+$B226)/1000000000</f>
        <v>39.000000245000003</v>
      </c>
      <c r="AF226" s="1">
        <f>'data for boroughs'!AF226+(AF$2+$B226)/1000000000</f>
        <v>15.000000246000001</v>
      </c>
      <c r="AG226" s="1">
        <f>'data for boroughs'!AG226+(AG$2+$B226)/1000000000</f>
        <v>19.000000246999999</v>
      </c>
      <c r="AH226" s="1">
        <f>'data for boroughs'!AH226+(AH$2+$B226)/1000000000</f>
        <v>11.000000247999999</v>
      </c>
      <c r="AI226" s="1">
        <f>'data for boroughs'!AI226+(AI$2+$B226)/1000000000</f>
        <v>2.0000002490000002</v>
      </c>
      <c r="AJ226" s="1">
        <f>'data for boroughs'!AJ226+(AJ$2+$B226)/1000000000</f>
        <v>16.000000249999999</v>
      </c>
      <c r="AK226" s="1">
        <f>'data for boroughs'!AK226+(AK$2+$B226)/1000000000</f>
        <v>45.000000251000003</v>
      </c>
      <c r="AL226" s="1">
        <f>'data for boroughs'!AL226+(AL$2+$B226)/1000000000</f>
        <v>6.0000002520000004</v>
      </c>
      <c r="AM226" s="1">
        <f>'data for boroughs'!AM226+(AM$2+$B226)/1000000000</f>
        <v>4.0000002529999996</v>
      </c>
      <c r="AN226" s="1">
        <f>'data for boroughs'!AN226+(AN$2+$B226)/1000000000</f>
        <v>84.000000254</v>
      </c>
      <c r="AP226" s="5">
        <f t="shared" si="61"/>
        <v>55.000000458000002</v>
      </c>
      <c r="AQ226" s="5">
        <f t="shared" si="62"/>
        <v>27.000000478</v>
      </c>
      <c r="AR226" s="5">
        <f t="shared" si="63"/>
        <v>186.000000484</v>
      </c>
      <c r="AS226" s="5">
        <f t="shared" si="64"/>
        <v>76.000000920000005</v>
      </c>
      <c r="AT226" s="5">
        <f t="shared" si="65"/>
        <v>56.000220494000004</v>
      </c>
      <c r="AU226" s="5">
        <f t="shared" si="66"/>
        <v>79.000000489000001</v>
      </c>
      <c r="AV226" s="5">
        <f t="shared" si="67"/>
        <v>123.000000468</v>
      </c>
      <c r="AW226" s="5">
        <f t="shared" si="68"/>
        <v>82.000000473</v>
      </c>
      <c r="AX226" s="5">
        <f t="shared" si="69"/>
        <v>60.000000497000002</v>
      </c>
      <c r="AY226" s="5">
        <f t="shared" si="70"/>
        <v>119.00000045900001</v>
      </c>
      <c r="AZ226" s="5">
        <f t="shared" si="71"/>
        <v>35.000000483000001</v>
      </c>
      <c r="BA226" s="5">
        <f t="shared" si="72"/>
        <v>188.00000070300001</v>
      </c>
      <c r="BB226" s="5">
        <f t="shared" si="73"/>
        <v>19.000000748999998</v>
      </c>
      <c r="BC226" s="5">
        <f t="shared" si="74"/>
        <v>81.000000685000003</v>
      </c>
      <c r="BD226" s="5">
        <f t="shared" si="75"/>
        <v>1186.0002278400002</v>
      </c>
    </row>
    <row r="227" spans="1:56" x14ac:dyDescent="0.2">
      <c r="A227" s="1" t="s">
        <v>226</v>
      </c>
      <c r="B227" s="1">
        <v>221</v>
      </c>
      <c r="C227" s="1">
        <f>'data for boroughs'!C227+'data for boroughs'!$B227/1000000000</f>
        <v>7145.0000002209999</v>
      </c>
      <c r="D227" s="1">
        <f>'data for boroughs'!D227+'data for boroughs'!$B227/1000000000</f>
        <v>4382.0000002209999</v>
      </c>
      <c r="E227" s="1">
        <f>'data for boroughs'!E227+'data for boroughs'!$B227/1000000000</f>
        <v>2763.0000002209999</v>
      </c>
      <c r="F227" s="1"/>
      <c r="G227" s="1">
        <f>'data for boroughs'!G227+(G$2+$B227)/1000000000</f>
        <v>38.000000221999997</v>
      </c>
      <c r="H227" s="1">
        <f>'data for boroughs'!H227+(H$2+$B227)/1000000000</f>
        <v>2.0000002229999998</v>
      </c>
      <c r="I227" s="1">
        <f>'data for boroughs'!I227+(I$2+$B227)/1000000000</f>
        <v>749.00000022400002</v>
      </c>
      <c r="J227" s="1">
        <f>'data for boroughs'!J227+(J$2+$B227)/1000000000</f>
        <v>105.00000022499999</v>
      </c>
      <c r="K227" s="1">
        <f>'data for boroughs'!K227+(K$2+$B227)/1000000000</f>
        <v>262.000000226</v>
      </c>
      <c r="L227" s="1">
        <f>'data for boroughs'!L227+(L$2+$B227)/1000000000</f>
        <v>249.00000022699999</v>
      </c>
      <c r="M227" s="1">
        <f>'data for boroughs'!M227+(M$2+$B227)/1000000000</f>
        <v>101.000000228</v>
      </c>
      <c r="N227" s="1">
        <f>'data for boroughs'!N227+(N$2+$B227)/1000000000</f>
        <v>219.00000022899999</v>
      </c>
      <c r="O227" s="1">
        <f>'data for boroughs'!O227+(O$2+$B227)/1000000000</f>
        <v>442.00000023000001</v>
      </c>
      <c r="P227" s="1">
        <f>'data for boroughs'!P227+(P$2+$B227)/1000000000</f>
        <v>814.00000023099994</v>
      </c>
      <c r="Q227" s="1">
        <f>'data for boroughs'!Q227+(Q$2+$B227)/1000000000</f>
        <v>473.00000023199999</v>
      </c>
      <c r="R227" s="1">
        <f>'data for boroughs'!R227+(R$2+$B227)/1000000000</f>
        <v>418.00000023299998</v>
      </c>
      <c r="S227" s="1">
        <f>'data for boroughs'!S227+(S$2+$B227)/1000000000</f>
        <v>135.000000234</v>
      </c>
      <c r="T227" s="1">
        <f>'data for boroughs'!T227+(T$2+$B227)/1000000000</f>
        <v>375.00000023500002</v>
      </c>
      <c r="U227" s="1">
        <f>'data for boroughs'!U227+(U$2+$B227)/1000000000</f>
        <v>2763.0000002359998</v>
      </c>
      <c r="V227" s="1">
        <f>'data for boroughs'!V227+(V$2+$B227)/1000000000</f>
        <v>216.00000023699999</v>
      </c>
      <c r="W227" s="1">
        <f>'data for boroughs'!W227+(W$2+$B227)/1000000000</f>
        <v>79.000000237999998</v>
      </c>
      <c r="X227" s="1">
        <f>'data for boroughs'!X227+(X$2+$B227)/1000000000</f>
        <v>33.000000239000002</v>
      </c>
      <c r="Y227" s="1">
        <f>'data for boroughs'!Y227+(Y$2+$B227)/1000000000</f>
        <v>482.00000024000002</v>
      </c>
      <c r="Z227" s="1">
        <f>'data for boroughs'!Z227+(Z$2+$B227)/1000000000</f>
        <v>71.000000240999995</v>
      </c>
      <c r="AA227" s="1">
        <f>'data for boroughs'!AA227+(AA$2+$B227)/1000000000</f>
        <v>204.000000242</v>
      </c>
      <c r="AB227" s="1">
        <f>'data for boroughs'!AB227+(AB$2+$B227)/1000000000</f>
        <v>124.000000243</v>
      </c>
      <c r="AC227" s="1">
        <f>'data for boroughs'!AC227+(AC$2+$B227)/1000000000</f>
        <v>226.00000024400001</v>
      </c>
      <c r="AD227" s="1">
        <f>'data for boroughs'!AD227+(AD$2+$B227)/1000000000</f>
        <v>124.000000245</v>
      </c>
      <c r="AE227" s="1">
        <f>'data for boroughs'!AE227+(AE$2+$B227)/1000000000</f>
        <v>83.000000245999999</v>
      </c>
      <c r="AF227" s="1">
        <f>'data for boroughs'!AF227+(AF$2+$B227)/1000000000</f>
        <v>85.000000247000003</v>
      </c>
      <c r="AG227" s="1">
        <f>'data for boroughs'!AG227+(AG$2+$B227)/1000000000</f>
        <v>41.000000247999999</v>
      </c>
      <c r="AH227" s="1">
        <f>'data for boroughs'!AH227+(AH$2+$B227)/1000000000</f>
        <v>34.000000249000003</v>
      </c>
      <c r="AI227" s="1">
        <f>'data for boroughs'!AI227+(AI$2+$B227)/1000000000</f>
        <v>11.000000249999999</v>
      </c>
      <c r="AJ227" s="1">
        <f>'data for boroughs'!AJ227+(AJ$2+$B227)/1000000000</f>
        <v>62.000000251000003</v>
      </c>
      <c r="AK227" s="1">
        <f>'data for boroughs'!AK227+(AK$2+$B227)/1000000000</f>
        <v>355.00000025200001</v>
      </c>
      <c r="AL227" s="1">
        <f>'data for boroughs'!AL227+(AL$2+$B227)/1000000000</f>
        <v>17.000000253</v>
      </c>
      <c r="AM227" s="1">
        <f>'data for boroughs'!AM227+(AM$2+$B227)/1000000000</f>
        <v>30.000000254</v>
      </c>
      <c r="AN227" s="1">
        <f>'data for boroughs'!AN227+(AN$2+$B227)/1000000000</f>
        <v>486.00000025499997</v>
      </c>
      <c r="AP227" s="5">
        <f t="shared" si="61"/>
        <v>117.00000046</v>
      </c>
      <c r="AQ227" s="5">
        <f t="shared" si="62"/>
        <v>104.00000048</v>
      </c>
      <c r="AR227" s="5">
        <f t="shared" si="63"/>
        <v>565.00000048599998</v>
      </c>
      <c r="AS227" s="5">
        <f t="shared" si="64"/>
        <v>1450.000000924</v>
      </c>
      <c r="AT227" s="5">
        <f t="shared" si="65"/>
        <v>234.00022149599999</v>
      </c>
      <c r="AU227" s="5">
        <f t="shared" si="66"/>
        <v>165.00000049100001</v>
      </c>
      <c r="AV227" s="5">
        <f t="shared" si="67"/>
        <v>488.00000047000003</v>
      </c>
      <c r="AW227" s="5">
        <f t="shared" si="68"/>
        <v>566.00000047499998</v>
      </c>
      <c r="AX227" s="5">
        <f t="shared" si="69"/>
        <v>440.00000049900001</v>
      </c>
      <c r="AY227" s="5">
        <f t="shared" si="70"/>
        <v>692.00000046100001</v>
      </c>
      <c r="AZ227" s="5">
        <f t="shared" si="71"/>
        <v>197.00000048499999</v>
      </c>
      <c r="BA227" s="5">
        <f t="shared" si="72"/>
        <v>1484.000000706</v>
      </c>
      <c r="BB227" s="5">
        <f t="shared" si="73"/>
        <v>62.000000752000005</v>
      </c>
      <c r="BC227" s="5">
        <f t="shared" si="74"/>
        <v>581.000000688</v>
      </c>
      <c r="BD227" s="5">
        <f t="shared" si="75"/>
        <v>7145.0002288729993</v>
      </c>
    </row>
    <row r="228" spans="1:56" x14ac:dyDescent="0.2">
      <c r="A228" s="1" t="s">
        <v>227</v>
      </c>
      <c r="B228" s="1">
        <v>222</v>
      </c>
      <c r="C228" s="1">
        <f>'data for boroughs'!C228+'data for boroughs'!$B228/1000000000</f>
        <v>45.000000221999997</v>
      </c>
      <c r="D228" s="1">
        <f>'data for boroughs'!D228+'data for boroughs'!$B228/1000000000</f>
        <v>21.000000222000001</v>
      </c>
      <c r="E228" s="1">
        <f>'data for boroughs'!E228+'data for boroughs'!$B228/1000000000</f>
        <v>24.000000222000001</v>
      </c>
      <c r="F228" s="1"/>
      <c r="G228" s="1">
        <f>'data for boroughs'!G228+(G$2+$B228)/1000000000</f>
        <v>2.23E-7</v>
      </c>
      <c r="H228" s="1">
        <f>'data for boroughs'!H228+(H$2+$B228)/1000000000</f>
        <v>2.2399999999999999E-7</v>
      </c>
      <c r="I228" s="1">
        <f>'data for boroughs'!I228+(I$2+$B228)/1000000000</f>
        <v>1.000000225</v>
      </c>
      <c r="J228" s="1">
        <f>'data for boroughs'!J228+(J$2+$B228)/1000000000</f>
        <v>2.000000226</v>
      </c>
      <c r="K228" s="1">
        <f>'data for boroughs'!K228+(K$2+$B228)/1000000000</f>
        <v>2.0000002270000001</v>
      </c>
      <c r="L228" s="1">
        <f>'data for boroughs'!L228+(L$2+$B228)/1000000000</f>
        <v>2.28E-7</v>
      </c>
      <c r="M228" s="1">
        <f>'data for boroughs'!M228+(M$2+$B228)/1000000000</f>
        <v>2.29E-7</v>
      </c>
      <c r="N228" s="1">
        <f>'data for boroughs'!N228+(N$2+$B228)/1000000000</f>
        <v>4.0000002300000004</v>
      </c>
      <c r="O228" s="1">
        <f>'data for boroughs'!O228+(O$2+$B228)/1000000000</f>
        <v>8.0000002309999996</v>
      </c>
      <c r="P228" s="1">
        <f>'data for boroughs'!P228+(P$2+$B228)/1000000000</f>
        <v>3.0000002320000001</v>
      </c>
      <c r="Q228" s="1">
        <f>'data for boroughs'!Q228+(Q$2+$B228)/1000000000</f>
        <v>2.3300000000000001E-7</v>
      </c>
      <c r="R228" s="1">
        <f>'data for boroughs'!R228+(R$2+$B228)/1000000000</f>
        <v>1.000000234</v>
      </c>
      <c r="S228" s="1">
        <f>'data for boroughs'!S228+(S$2+$B228)/1000000000</f>
        <v>2.35E-7</v>
      </c>
      <c r="T228" s="1">
        <f>'data for boroughs'!T228+(T$2+$B228)/1000000000</f>
        <v>2.36E-7</v>
      </c>
      <c r="U228" s="1">
        <f>'data for boroughs'!U228+(U$2+$B228)/1000000000</f>
        <v>24.000000236999998</v>
      </c>
      <c r="V228" s="1">
        <f>'data for boroughs'!V228+(V$2+$B228)/1000000000</f>
        <v>3.0000002380000002</v>
      </c>
      <c r="W228" s="1">
        <f>'data for boroughs'!W228+(W$2+$B228)/1000000000</f>
        <v>1.000000239</v>
      </c>
      <c r="X228" s="1">
        <f>'data for boroughs'!X228+(X$2+$B228)/1000000000</f>
        <v>1.0000002400000001</v>
      </c>
      <c r="Y228" s="1">
        <f>'data for boroughs'!Y228+(Y$2+$B228)/1000000000</f>
        <v>4.0000002410000004</v>
      </c>
      <c r="Z228" s="1">
        <f>'data for boroughs'!Z228+(Z$2+$B228)/1000000000</f>
        <v>2.4200000000000002E-7</v>
      </c>
      <c r="AA228" s="1">
        <f>'data for boroughs'!AA228+(AA$2+$B228)/1000000000</f>
        <v>1.0000002429999999</v>
      </c>
      <c r="AB228" s="1">
        <f>'data for boroughs'!AB228+(AB$2+$B228)/1000000000</f>
        <v>3.0000002440000002</v>
      </c>
      <c r="AC228" s="1">
        <f>'data for boroughs'!AC228+(AC$2+$B228)/1000000000</f>
        <v>2.0000002449999998</v>
      </c>
      <c r="AD228" s="1">
        <f>'data for boroughs'!AD228+(AD$2+$B228)/1000000000</f>
        <v>3.0000002459999999</v>
      </c>
      <c r="AE228" s="1">
        <f>'data for boroughs'!AE228+(AE$2+$B228)/1000000000</f>
        <v>2.4699999999999998E-7</v>
      </c>
      <c r="AF228" s="1">
        <f>'data for boroughs'!AF228+(AF$2+$B228)/1000000000</f>
        <v>2.48E-7</v>
      </c>
      <c r="AG228" s="1">
        <f>'data for boroughs'!AG228+(AG$2+$B228)/1000000000</f>
        <v>2.4900000000000002E-7</v>
      </c>
      <c r="AH228" s="1">
        <f>'data for boroughs'!AH228+(AH$2+$B228)/1000000000</f>
        <v>2.4999999999999999E-7</v>
      </c>
      <c r="AI228" s="1">
        <f>'data for boroughs'!AI228+(AI$2+$B228)/1000000000</f>
        <v>1.0000002509999999</v>
      </c>
      <c r="AJ228" s="1">
        <f>'data for boroughs'!AJ228+(AJ$2+$B228)/1000000000</f>
        <v>1.000000252</v>
      </c>
      <c r="AK228" s="1">
        <f>'data for boroughs'!AK228+(AK$2+$B228)/1000000000</f>
        <v>2.53E-7</v>
      </c>
      <c r="AL228" s="1">
        <f>'data for boroughs'!AL228+(AL$2+$B228)/1000000000</f>
        <v>2.5400000000000002E-7</v>
      </c>
      <c r="AM228" s="1">
        <f>'data for boroughs'!AM228+(AM$2+$B228)/1000000000</f>
        <v>2.5499999999999999E-7</v>
      </c>
      <c r="AN228" s="1">
        <f>'data for boroughs'!AN228+(AN$2+$B228)/1000000000</f>
        <v>4.0000002559999999</v>
      </c>
      <c r="AP228" s="5">
        <f t="shared" si="61"/>
        <v>1.000000462</v>
      </c>
      <c r="AQ228" s="5">
        <f t="shared" si="62"/>
        <v>1.0000004820000001</v>
      </c>
      <c r="AR228" s="5">
        <f t="shared" si="63"/>
        <v>4.0000004880000004</v>
      </c>
      <c r="AS228" s="5">
        <f t="shared" si="64"/>
        <v>7.0000009280000004</v>
      </c>
      <c r="AT228" s="5">
        <f t="shared" si="65"/>
        <v>1.0002224979999998</v>
      </c>
      <c r="AU228" s="5">
        <f t="shared" si="66"/>
        <v>3.0000004930000004</v>
      </c>
      <c r="AV228" s="5">
        <f t="shared" si="67"/>
        <v>4.000000472</v>
      </c>
      <c r="AW228" s="5">
        <f t="shared" si="68"/>
        <v>11.000000477</v>
      </c>
      <c r="AX228" s="5">
        <f t="shared" si="69"/>
        <v>5.0099999999999995E-7</v>
      </c>
      <c r="AY228" s="5">
        <f t="shared" si="70"/>
        <v>4.0000004630000001</v>
      </c>
      <c r="AZ228" s="5">
        <f t="shared" si="71"/>
        <v>1.0000004869999999</v>
      </c>
      <c r="BA228" s="5">
        <f t="shared" si="72"/>
        <v>5.000000709</v>
      </c>
      <c r="BB228" s="5">
        <f t="shared" si="73"/>
        <v>1.0000007549999999</v>
      </c>
      <c r="BC228" s="5">
        <f t="shared" si="74"/>
        <v>2.0000006909999999</v>
      </c>
      <c r="BD228" s="5">
        <f t="shared" si="75"/>
        <v>45.000229906000001</v>
      </c>
    </row>
    <row r="229" spans="1:56" x14ac:dyDescent="0.2">
      <c r="A229" s="1" t="s">
        <v>228</v>
      </c>
      <c r="B229" s="1">
        <v>223</v>
      </c>
      <c r="C229" s="1">
        <f>'data for boroughs'!C229+'data for boroughs'!$B229/1000000000</f>
        <v>1.000000223</v>
      </c>
      <c r="D229" s="1">
        <f>'data for boroughs'!D229+'data for boroughs'!$B229/1000000000</f>
        <v>2.23E-7</v>
      </c>
      <c r="E229" s="1">
        <f>'data for boroughs'!E229+'data for boroughs'!$B229/1000000000</f>
        <v>1.000000223</v>
      </c>
      <c r="F229" s="1"/>
      <c r="G229" s="1">
        <f>'data for boroughs'!G229+(G$2+$B229)/1000000000</f>
        <v>2.2399999999999999E-7</v>
      </c>
      <c r="H229" s="1">
        <f>'data for boroughs'!H229+(H$2+$B229)/1000000000</f>
        <v>2.2499999999999999E-7</v>
      </c>
      <c r="I229" s="1">
        <f>'data for boroughs'!I229+(I$2+$B229)/1000000000</f>
        <v>2.2600000000000001E-7</v>
      </c>
      <c r="J229" s="1">
        <f>'data for boroughs'!J229+(J$2+$B229)/1000000000</f>
        <v>2.2700000000000001E-7</v>
      </c>
      <c r="K229" s="1">
        <f>'data for boroughs'!K229+(K$2+$B229)/1000000000</f>
        <v>2.28E-7</v>
      </c>
      <c r="L229" s="1">
        <f>'data for boroughs'!L229+(L$2+$B229)/1000000000</f>
        <v>2.29E-7</v>
      </c>
      <c r="M229" s="1">
        <f>'data for boroughs'!M229+(M$2+$B229)/1000000000</f>
        <v>2.2999999999999999E-7</v>
      </c>
      <c r="N229" s="1">
        <f>'data for boroughs'!N229+(N$2+$B229)/1000000000</f>
        <v>2.3099999999999999E-7</v>
      </c>
      <c r="O229" s="1">
        <f>'data for boroughs'!O229+(O$2+$B229)/1000000000</f>
        <v>2.3200000000000001E-7</v>
      </c>
      <c r="P229" s="1">
        <f>'data for boroughs'!P229+(P$2+$B229)/1000000000</f>
        <v>2.3300000000000001E-7</v>
      </c>
      <c r="Q229" s="1">
        <f>'data for boroughs'!Q229+(Q$2+$B229)/1000000000</f>
        <v>2.34E-7</v>
      </c>
      <c r="R229" s="1">
        <f>'data for boroughs'!R229+(R$2+$B229)/1000000000</f>
        <v>2.35E-7</v>
      </c>
      <c r="S229" s="1">
        <f>'data for boroughs'!S229+(S$2+$B229)/1000000000</f>
        <v>2.36E-7</v>
      </c>
      <c r="T229" s="1">
        <f>'data for boroughs'!T229+(T$2+$B229)/1000000000</f>
        <v>2.3699999999999999E-7</v>
      </c>
      <c r="U229" s="1">
        <f>'data for boroughs'!U229+(U$2+$B229)/1000000000</f>
        <v>1.0000002379999999</v>
      </c>
      <c r="V229" s="1">
        <f>'data for boroughs'!V229+(V$2+$B229)/1000000000</f>
        <v>2.3900000000000001E-7</v>
      </c>
      <c r="W229" s="1">
        <f>'data for boroughs'!W229+(W$2+$B229)/1000000000</f>
        <v>2.3999999999999998E-7</v>
      </c>
      <c r="X229" s="1">
        <f>'data for boroughs'!X229+(X$2+$B229)/1000000000</f>
        <v>2.41E-7</v>
      </c>
      <c r="Y229" s="1">
        <f>'data for boroughs'!Y229+(Y$2+$B229)/1000000000</f>
        <v>2.4200000000000002E-7</v>
      </c>
      <c r="Z229" s="1">
        <f>'data for boroughs'!Z229+(Z$2+$B229)/1000000000</f>
        <v>2.4299999999999999E-7</v>
      </c>
      <c r="AA229" s="1">
        <f>'data for boroughs'!AA229+(AA$2+$B229)/1000000000</f>
        <v>2.4400000000000001E-7</v>
      </c>
      <c r="AB229" s="1">
        <f>'data for boroughs'!AB229+(AB$2+$B229)/1000000000</f>
        <v>2.4499999999999998E-7</v>
      </c>
      <c r="AC229" s="1">
        <f>'data for boroughs'!AC229+(AC$2+$B229)/1000000000</f>
        <v>2.4600000000000001E-7</v>
      </c>
      <c r="AD229" s="1">
        <f>'data for boroughs'!AD229+(AD$2+$B229)/1000000000</f>
        <v>2.4699999999999998E-7</v>
      </c>
      <c r="AE229" s="1">
        <f>'data for boroughs'!AE229+(AE$2+$B229)/1000000000</f>
        <v>2.48E-7</v>
      </c>
      <c r="AF229" s="1">
        <f>'data for boroughs'!AF229+(AF$2+$B229)/1000000000</f>
        <v>2.4900000000000002E-7</v>
      </c>
      <c r="AG229" s="1">
        <f>'data for boroughs'!AG229+(AG$2+$B229)/1000000000</f>
        <v>1.00000025</v>
      </c>
      <c r="AH229" s="1">
        <f>'data for boroughs'!AH229+(AH$2+$B229)/1000000000</f>
        <v>2.5100000000000001E-7</v>
      </c>
      <c r="AI229" s="1">
        <f>'data for boroughs'!AI229+(AI$2+$B229)/1000000000</f>
        <v>2.5199999999999998E-7</v>
      </c>
      <c r="AJ229" s="1">
        <f>'data for boroughs'!AJ229+(AJ$2+$B229)/1000000000</f>
        <v>2.53E-7</v>
      </c>
      <c r="AK229" s="1">
        <f>'data for boroughs'!AK229+(AK$2+$B229)/1000000000</f>
        <v>2.5400000000000002E-7</v>
      </c>
      <c r="AL229" s="1">
        <f>'data for boroughs'!AL229+(AL$2+$B229)/1000000000</f>
        <v>2.5499999999999999E-7</v>
      </c>
      <c r="AM229" s="1">
        <f>'data for boroughs'!AM229+(AM$2+$B229)/1000000000</f>
        <v>2.5600000000000002E-7</v>
      </c>
      <c r="AN229" s="1">
        <f>'data for boroughs'!AN229+(AN$2+$B229)/1000000000</f>
        <v>2.5699999999999999E-7</v>
      </c>
      <c r="AP229" s="5">
        <f t="shared" si="61"/>
        <v>4.6399999999999997E-7</v>
      </c>
      <c r="AQ229" s="5">
        <f t="shared" si="62"/>
        <v>4.8399999999999994E-7</v>
      </c>
      <c r="AR229" s="5">
        <f t="shared" si="63"/>
        <v>4.8999999999999997E-7</v>
      </c>
      <c r="AS229" s="5">
        <f t="shared" si="64"/>
        <v>9.3199999999999993E-7</v>
      </c>
      <c r="AT229" s="5">
        <f t="shared" si="65"/>
        <v>2.2350000000000001E-4</v>
      </c>
      <c r="AU229" s="5">
        <f t="shared" si="66"/>
        <v>1.0000004950000001</v>
      </c>
      <c r="AV229" s="5">
        <f t="shared" si="67"/>
        <v>4.7400000000000004E-7</v>
      </c>
      <c r="AW229" s="5">
        <f t="shared" si="68"/>
        <v>4.7899999999999999E-7</v>
      </c>
      <c r="AX229" s="5">
        <f t="shared" si="69"/>
        <v>5.030000000000001E-7</v>
      </c>
      <c r="AY229" s="5">
        <f t="shared" si="70"/>
        <v>4.6499999999999999E-7</v>
      </c>
      <c r="AZ229" s="5">
        <f t="shared" si="71"/>
        <v>4.89E-7</v>
      </c>
      <c r="BA229" s="5">
        <f t="shared" si="72"/>
        <v>7.1199999999999992E-7</v>
      </c>
      <c r="BB229" s="5">
        <f t="shared" si="73"/>
        <v>7.5799999999999998E-7</v>
      </c>
      <c r="BC229" s="5">
        <f t="shared" si="74"/>
        <v>6.9400000000000005E-7</v>
      </c>
      <c r="BD229" s="5">
        <f t="shared" si="75"/>
        <v>1.0002309390000004</v>
      </c>
    </row>
    <row r="230" spans="1:56" x14ac:dyDescent="0.2">
      <c r="A230" s="1" t="s">
        <v>229</v>
      </c>
      <c r="B230" s="1">
        <v>224</v>
      </c>
      <c r="C230" s="1">
        <f>'data for boroughs'!C230+'data for boroughs'!$B230/1000000000</f>
        <v>3021.0000002239999</v>
      </c>
      <c r="D230" s="1">
        <f>'data for boroughs'!D230+'data for boroughs'!$B230/1000000000</f>
        <v>1388.0000002239999</v>
      </c>
      <c r="E230" s="1">
        <f>'data for boroughs'!E230+'data for boroughs'!$B230/1000000000</f>
        <v>1633.0000002239999</v>
      </c>
      <c r="F230" s="1"/>
      <c r="G230" s="1">
        <f>'data for boroughs'!G230+(G$2+$B230)/1000000000</f>
        <v>31.000000225000001</v>
      </c>
      <c r="H230" s="1">
        <f>'data for boroughs'!H230+(H$2+$B230)/1000000000</f>
        <v>3.000000226</v>
      </c>
      <c r="I230" s="1">
        <f>'data for boroughs'!I230+(I$2+$B230)/1000000000</f>
        <v>308.00000022699999</v>
      </c>
      <c r="J230" s="1">
        <f>'data for boroughs'!J230+(J$2+$B230)/1000000000</f>
        <v>51.000000227999998</v>
      </c>
      <c r="K230" s="1">
        <f>'data for boroughs'!K230+(K$2+$B230)/1000000000</f>
        <v>220.00000022899999</v>
      </c>
      <c r="L230" s="1">
        <f>'data for boroughs'!L230+(L$2+$B230)/1000000000</f>
        <v>93.000000229999998</v>
      </c>
      <c r="M230" s="1">
        <f>'data for boroughs'!M230+(M$2+$B230)/1000000000</f>
        <v>23.000000231000001</v>
      </c>
      <c r="N230" s="1">
        <f>'data for boroughs'!N230+(N$2+$B230)/1000000000</f>
        <v>101.000000232</v>
      </c>
      <c r="O230" s="1">
        <f>'data for boroughs'!O230+(O$2+$B230)/1000000000</f>
        <v>151.00000023300001</v>
      </c>
      <c r="P230" s="1">
        <f>'data for boroughs'!P230+(P$2+$B230)/1000000000</f>
        <v>173.000000234</v>
      </c>
      <c r="Q230" s="1">
        <f>'data for boroughs'!Q230+(Q$2+$B230)/1000000000</f>
        <v>75.000000235000002</v>
      </c>
      <c r="R230" s="1">
        <f>'data for boroughs'!R230+(R$2+$B230)/1000000000</f>
        <v>44.000000235999998</v>
      </c>
      <c r="S230" s="1">
        <f>'data for boroughs'!S230+(S$2+$B230)/1000000000</f>
        <v>85.000000236999995</v>
      </c>
      <c r="T230" s="1">
        <f>'data for boroughs'!T230+(T$2+$B230)/1000000000</f>
        <v>30.000000237999998</v>
      </c>
      <c r="U230" s="1">
        <f>'data for boroughs'!U230+(U$2+$B230)/1000000000</f>
        <v>1633.000000239</v>
      </c>
      <c r="V230" s="1">
        <f>'data for boroughs'!V230+(V$2+$B230)/1000000000</f>
        <v>88.000000240000006</v>
      </c>
      <c r="W230" s="1">
        <f>'data for boroughs'!W230+(W$2+$B230)/1000000000</f>
        <v>43.000000241000002</v>
      </c>
      <c r="X230" s="1">
        <f>'data for boroughs'!X230+(X$2+$B230)/1000000000</f>
        <v>17.000000241999999</v>
      </c>
      <c r="Y230" s="1">
        <f>'data for boroughs'!Y230+(Y$2+$B230)/1000000000</f>
        <v>132.00000024299999</v>
      </c>
      <c r="Z230" s="1">
        <f>'data for boroughs'!Z230+(Z$2+$B230)/1000000000</f>
        <v>51.000000243999999</v>
      </c>
      <c r="AA230" s="1">
        <f>'data for boroughs'!AA230+(AA$2+$B230)/1000000000</f>
        <v>294.00000024500002</v>
      </c>
      <c r="AB230" s="1">
        <f>'data for boroughs'!AB230+(AB$2+$B230)/1000000000</f>
        <v>99.000000245999999</v>
      </c>
      <c r="AC230" s="1">
        <f>'data for boroughs'!AC230+(AC$2+$B230)/1000000000</f>
        <v>225.000000247</v>
      </c>
      <c r="AD230" s="1">
        <f>'data for boroughs'!AD230+(AD$2+$B230)/1000000000</f>
        <v>48.000000247999999</v>
      </c>
      <c r="AE230" s="1">
        <f>'data for boroughs'!AE230+(AE$2+$B230)/1000000000</f>
        <v>36.000000249000003</v>
      </c>
      <c r="AF230" s="1">
        <f>'data for boroughs'!AF230+(AF$2+$B230)/1000000000</f>
        <v>94.000000249999999</v>
      </c>
      <c r="AG230" s="1">
        <f>'data for boroughs'!AG230+(AG$2+$B230)/1000000000</f>
        <v>31.000000250999999</v>
      </c>
      <c r="AH230" s="1">
        <f>'data for boroughs'!AH230+(AH$2+$B230)/1000000000</f>
        <v>19.000000252</v>
      </c>
      <c r="AI230" s="1">
        <f>'data for boroughs'!AI230+(AI$2+$B230)/1000000000</f>
        <v>4.0000002529999996</v>
      </c>
      <c r="AJ230" s="1">
        <f>'data for boroughs'!AJ230+(AJ$2+$B230)/1000000000</f>
        <v>32.000000254</v>
      </c>
      <c r="AK230" s="1">
        <f>'data for boroughs'!AK230+(AK$2+$B230)/1000000000</f>
        <v>104.000000255</v>
      </c>
      <c r="AL230" s="1">
        <f>'data for boroughs'!AL230+(AL$2+$B230)/1000000000</f>
        <v>7.0000002559999999</v>
      </c>
      <c r="AM230" s="1">
        <f>'data for boroughs'!AM230+(AM$2+$B230)/1000000000</f>
        <v>15.000000257</v>
      </c>
      <c r="AN230" s="1">
        <f>'data for boroughs'!AN230+(AN$2+$B230)/1000000000</f>
        <v>294.000000258</v>
      </c>
      <c r="AP230" s="5">
        <f t="shared" si="61"/>
        <v>74.000000466000003</v>
      </c>
      <c r="AQ230" s="5">
        <f t="shared" si="62"/>
        <v>68.000000486000005</v>
      </c>
      <c r="AR230" s="5">
        <f t="shared" si="63"/>
        <v>168.000000492</v>
      </c>
      <c r="AS230" s="5">
        <f t="shared" si="64"/>
        <v>308.00000093599999</v>
      </c>
      <c r="AT230" s="5">
        <f t="shared" si="65"/>
        <v>309.00022450200004</v>
      </c>
      <c r="AU230" s="5">
        <f t="shared" si="66"/>
        <v>130.000000497</v>
      </c>
      <c r="AV230" s="5">
        <f t="shared" si="67"/>
        <v>445.00000047599997</v>
      </c>
      <c r="AW230" s="5">
        <f t="shared" si="68"/>
        <v>199.000000481</v>
      </c>
      <c r="AX230" s="5">
        <f t="shared" si="69"/>
        <v>198.000000505</v>
      </c>
      <c r="AY230" s="5">
        <f t="shared" si="70"/>
        <v>176.00000046700001</v>
      </c>
      <c r="AZ230" s="5">
        <f t="shared" si="71"/>
        <v>117.00000049099999</v>
      </c>
      <c r="BA230" s="5">
        <f t="shared" si="72"/>
        <v>695.00000071499994</v>
      </c>
      <c r="BB230" s="5">
        <f t="shared" si="73"/>
        <v>30.000000760999999</v>
      </c>
      <c r="BC230" s="5">
        <f t="shared" si="74"/>
        <v>104.000000697</v>
      </c>
      <c r="BD230" s="5">
        <f t="shared" si="75"/>
        <v>3021.0002319719997</v>
      </c>
    </row>
    <row r="231" spans="1:56" x14ac:dyDescent="0.2">
      <c r="A231" s="1" t="s">
        <v>245</v>
      </c>
      <c r="B231" s="1">
        <v>225</v>
      </c>
      <c r="C231" s="1">
        <f>'data for boroughs'!C231+'data for boroughs'!$B231/1000000000</f>
        <v>6945.0000002249999</v>
      </c>
      <c r="D231" s="1">
        <f>'data for boroughs'!D231+'data for boroughs'!$B231/1000000000</f>
        <v>4010.0000002249999</v>
      </c>
      <c r="E231" s="1">
        <f>'data for boroughs'!E231+'data for boroughs'!$B231/1000000000</f>
        <v>2935.0000002249999</v>
      </c>
      <c r="F231" s="1"/>
      <c r="G231" s="1">
        <f>'data for boroughs'!G231+(G$2+$B231)/1000000000</f>
        <v>375.000000226</v>
      </c>
      <c r="H231" s="1">
        <f>'data for boroughs'!H231+(H$2+$B231)/1000000000</f>
        <v>5.0000002270000001</v>
      </c>
      <c r="I231" s="1">
        <f>'data for boroughs'!I231+(I$2+$B231)/1000000000</f>
        <v>126.000000228</v>
      </c>
      <c r="J231" s="1">
        <f>'data for boroughs'!J231+(J$2+$B231)/1000000000</f>
        <v>355.00000022900002</v>
      </c>
      <c r="K231" s="1">
        <f>'data for boroughs'!K231+(K$2+$B231)/1000000000</f>
        <v>176.00000023000001</v>
      </c>
      <c r="L231" s="1">
        <f>'data for boroughs'!L231+(L$2+$B231)/1000000000</f>
        <v>188.000000231</v>
      </c>
      <c r="M231" s="1">
        <f>'data for boroughs'!M231+(M$2+$B231)/1000000000</f>
        <v>472.00000023199999</v>
      </c>
      <c r="N231" s="1">
        <f>'data for boroughs'!N231+(N$2+$B231)/1000000000</f>
        <v>226.00000023300001</v>
      </c>
      <c r="O231" s="1">
        <f>'data for boroughs'!O231+(O$2+$B231)/1000000000</f>
        <v>92.000000233999998</v>
      </c>
      <c r="P231" s="1">
        <f>'data for boroughs'!P231+(P$2+$B231)/1000000000</f>
        <v>267.00000023500002</v>
      </c>
      <c r="Q231" s="1">
        <f>'data for boroughs'!Q231+(Q$2+$B231)/1000000000</f>
        <v>235.00000023600001</v>
      </c>
      <c r="R231" s="1">
        <f>'data for boroughs'!R231+(R$2+$B231)/1000000000</f>
        <v>93.000000236999995</v>
      </c>
      <c r="S231" s="1">
        <f>'data for boroughs'!S231+(S$2+$B231)/1000000000</f>
        <v>175.00000023800001</v>
      </c>
      <c r="T231" s="1">
        <f>'data for boroughs'!T231+(T$2+$B231)/1000000000</f>
        <v>1225.000000239</v>
      </c>
      <c r="U231" s="1">
        <f>'data for boroughs'!U231+(U$2+$B231)/1000000000</f>
        <v>2935.0000002400002</v>
      </c>
      <c r="V231" s="1">
        <f>'data for boroughs'!V231+(V$2+$B231)/1000000000</f>
        <v>71.000000240999995</v>
      </c>
      <c r="W231" s="1">
        <f>'data for boroughs'!W231+(W$2+$B231)/1000000000</f>
        <v>327.000000242</v>
      </c>
      <c r="X231" s="1">
        <f>'data for boroughs'!X231+(X$2+$B231)/1000000000</f>
        <v>19.000000242999999</v>
      </c>
      <c r="Y231" s="1">
        <f>'data for boroughs'!Y231+(Y$2+$B231)/1000000000</f>
        <v>721.00000024400003</v>
      </c>
      <c r="Z231" s="1">
        <f>'data for boroughs'!Z231+(Z$2+$B231)/1000000000</f>
        <v>46.000000245000003</v>
      </c>
      <c r="AA231" s="1">
        <f>'data for boroughs'!AA231+(AA$2+$B231)/1000000000</f>
        <v>116.000000246</v>
      </c>
      <c r="AB231" s="1">
        <f>'data for boroughs'!AB231+(AB$2+$B231)/1000000000</f>
        <v>385.000000247</v>
      </c>
      <c r="AC231" s="1">
        <f>'data for boroughs'!AC231+(AC$2+$B231)/1000000000</f>
        <v>168.00000024799999</v>
      </c>
      <c r="AD231" s="1">
        <f>'data for boroughs'!AD231+(AD$2+$B231)/1000000000</f>
        <v>57.000000249000003</v>
      </c>
      <c r="AE231" s="1">
        <f>'data for boroughs'!AE231+(AE$2+$B231)/1000000000</f>
        <v>166.00000025</v>
      </c>
      <c r="AF231" s="1">
        <f>'data for boroughs'!AF231+(AF$2+$B231)/1000000000</f>
        <v>15.000000250999999</v>
      </c>
      <c r="AG231" s="1">
        <f>'data for boroughs'!AG231+(AG$2+$B231)/1000000000</f>
        <v>148.00000025200001</v>
      </c>
      <c r="AH231" s="1">
        <f>'data for boroughs'!AH231+(AH$2+$B231)/1000000000</f>
        <v>297.000000253</v>
      </c>
      <c r="AI231" s="1">
        <f>'data for boroughs'!AI231+(AI$2+$B231)/1000000000</f>
        <v>89.000000254</v>
      </c>
      <c r="AJ231" s="1">
        <f>'data for boroughs'!AJ231+(AJ$2+$B231)/1000000000</f>
        <v>31.000000255</v>
      </c>
      <c r="AK231" s="1">
        <f>'data for boroughs'!AK231+(AK$2+$B231)/1000000000</f>
        <v>85.000000256000007</v>
      </c>
      <c r="AL231" s="1">
        <f>'data for boroughs'!AL231+(AL$2+$B231)/1000000000</f>
        <v>84.000000256999996</v>
      </c>
      <c r="AM231" s="1">
        <f>'data for boroughs'!AM231+(AM$2+$B231)/1000000000</f>
        <v>36.000000258</v>
      </c>
      <c r="AN231" s="1">
        <f>'data for boroughs'!AN231+(AN$2+$B231)/1000000000</f>
        <v>74.000000259000004</v>
      </c>
      <c r="AP231" s="5">
        <f t="shared" si="61"/>
        <v>702.00000046800005</v>
      </c>
      <c r="AQ231" s="5">
        <f t="shared" si="62"/>
        <v>65.000000487999998</v>
      </c>
      <c r="AR231" s="5">
        <f t="shared" si="63"/>
        <v>887.00000049400001</v>
      </c>
      <c r="AS231" s="5">
        <f t="shared" si="64"/>
        <v>436.00000094000001</v>
      </c>
      <c r="AT231" s="5">
        <f t="shared" si="65"/>
        <v>152.00022550400001</v>
      </c>
      <c r="AU231" s="5">
        <f t="shared" si="66"/>
        <v>533.00000049899995</v>
      </c>
      <c r="AV231" s="5">
        <f t="shared" si="67"/>
        <v>344.000000478</v>
      </c>
      <c r="AW231" s="5">
        <f t="shared" si="68"/>
        <v>149.00000048300001</v>
      </c>
      <c r="AX231" s="5">
        <f t="shared" si="69"/>
        <v>100.00000050700001</v>
      </c>
      <c r="AY231" s="5">
        <f t="shared" si="70"/>
        <v>461.00000046900004</v>
      </c>
      <c r="AZ231" s="5">
        <f t="shared" si="71"/>
        <v>206.00000049300002</v>
      </c>
      <c r="BA231" s="5">
        <f t="shared" si="72"/>
        <v>388.00000071800002</v>
      </c>
      <c r="BB231" s="5">
        <f t="shared" si="73"/>
        <v>470.00000076399999</v>
      </c>
      <c r="BC231" s="5">
        <f t="shared" si="74"/>
        <v>2052.0000006999999</v>
      </c>
      <c r="BD231" s="5">
        <f t="shared" si="75"/>
        <v>6945.0002330049992</v>
      </c>
    </row>
    <row r="232" spans="1:56" x14ac:dyDescent="0.2">
      <c r="A232" s="1" t="s">
        <v>246</v>
      </c>
      <c r="B232" s="1">
        <v>226</v>
      </c>
      <c r="C232" s="1">
        <f>'data for boroughs'!C232+'data for boroughs'!$B232/1000000000</f>
        <v>203.000000226</v>
      </c>
      <c r="D232" s="1">
        <f>'data for boroughs'!D232+'data for boroughs'!$B232/1000000000</f>
        <v>97.000000225999997</v>
      </c>
      <c r="E232" s="1">
        <f>'data for boroughs'!E232+'data for boroughs'!$B232/1000000000</f>
        <v>106.000000226</v>
      </c>
      <c r="F232" s="1"/>
      <c r="G232" s="1">
        <f>'data for boroughs'!G232+(G$2+$B232)/1000000000</f>
        <v>9.0000002269999992</v>
      </c>
      <c r="H232" s="1">
        <f>'data for boroughs'!H232+(H$2+$B232)/1000000000</f>
        <v>2.28E-7</v>
      </c>
      <c r="I232" s="1">
        <f>'data for boroughs'!I232+(I$2+$B232)/1000000000</f>
        <v>17.000000229000001</v>
      </c>
      <c r="J232" s="1">
        <f>'data for boroughs'!J232+(J$2+$B232)/1000000000</f>
        <v>4.0000002300000004</v>
      </c>
      <c r="K232" s="1">
        <f>'data for boroughs'!K232+(K$2+$B232)/1000000000</f>
        <v>9.0000002309999996</v>
      </c>
      <c r="L232" s="1">
        <f>'data for boroughs'!L232+(L$2+$B232)/1000000000</f>
        <v>7.0000002319999997</v>
      </c>
      <c r="M232" s="1">
        <f>'data for boroughs'!M232+(M$2+$B232)/1000000000</f>
        <v>13.000000233</v>
      </c>
      <c r="N232" s="1">
        <f>'data for boroughs'!N232+(N$2+$B232)/1000000000</f>
        <v>6.0000002339999998</v>
      </c>
      <c r="O232" s="1">
        <f>'data for boroughs'!O232+(O$2+$B232)/1000000000</f>
        <v>4.0000002349999999</v>
      </c>
      <c r="P232" s="1">
        <f>'data for boroughs'!P232+(P$2+$B232)/1000000000</f>
        <v>7.000000236</v>
      </c>
      <c r="Q232" s="1">
        <f>'data for boroughs'!Q232+(Q$2+$B232)/1000000000</f>
        <v>8.0000002370000001</v>
      </c>
      <c r="R232" s="1">
        <f>'data for boroughs'!R232+(R$2+$B232)/1000000000</f>
        <v>5.0000002380000002</v>
      </c>
      <c r="S232" s="1">
        <f>'data for boroughs'!S232+(S$2+$B232)/1000000000</f>
        <v>4.0000002390000002</v>
      </c>
      <c r="T232" s="1">
        <f>'data for boroughs'!T232+(T$2+$B232)/1000000000</f>
        <v>4.0000002400000003</v>
      </c>
      <c r="U232" s="1">
        <f>'data for boroughs'!U232+(U$2+$B232)/1000000000</f>
        <v>106.000000241</v>
      </c>
      <c r="V232" s="1">
        <f>'data for boroughs'!V232+(V$2+$B232)/1000000000</f>
        <v>2.000000242</v>
      </c>
      <c r="W232" s="1">
        <f>'data for boroughs'!W232+(W$2+$B232)/1000000000</f>
        <v>2.0000002430000001</v>
      </c>
      <c r="X232" s="1">
        <f>'data for boroughs'!X232+(X$2+$B232)/1000000000</f>
        <v>6.0000002439999998</v>
      </c>
      <c r="Y232" s="1">
        <f>'data for boroughs'!Y232+(Y$2+$B232)/1000000000</f>
        <v>13.000000245000001</v>
      </c>
      <c r="Z232" s="1">
        <f>'data for boroughs'!Z232+(Z$2+$B232)/1000000000</f>
        <v>4.0000002459999999</v>
      </c>
      <c r="AA232" s="1">
        <f>'data for boroughs'!AA232+(AA$2+$B232)/1000000000</f>
        <v>8.0000002469999991</v>
      </c>
      <c r="AB232" s="1">
        <f>'data for boroughs'!AB232+(AB$2+$B232)/1000000000</f>
        <v>6.0000002480000001</v>
      </c>
      <c r="AC232" s="1">
        <f>'data for boroughs'!AC232+(AC$2+$B232)/1000000000</f>
        <v>6.0000002490000002</v>
      </c>
      <c r="AD232" s="1">
        <f>'data for boroughs'!AD232+(AD$2+$B232)/1000000000</f>
        <v>15.000000249999999</v>
      </c>
      <c r="AE232" s="1">
        <f>'data for boroughs'!AE232+(AE$2+$B232)/1000000000</f>
        <v>2.0000002509999999</v>
      </c>
      <c r="AF232" s="1">
        <f>'data for boroughs'!AF232+(AF$2+$B232)/1000000000</f>
        <v>8.0000002519999995</v>
      </c>
      <c r="AG232" s="1">
        <f>'data for boroughs'!AG232+(AG$2+$B232)/1000000000</f>
        <v>2.0000002530000001</v>
      </c>
      <c r="AH232" s="1">
        <f>'data for boroughs'!AH232+(AH$2+$B232)/1000000000</f>
        <v>6.0000002539999997</v>
      </c>
      <c r="AI232" s="1">
        <f>'data for boroughs'!AI232+(AI$2+$B232)/1000000000</f>
        <v>1.000000255</v>
      </c>
      <c r="AJ232" s="1">
        <f>'data for boroughs'!AJ232+(AJ$2+$B232)/1000000000</f>
        <v>8.0000002559999999</v>
      </c>
      <c r="AK232" s="1">
        <f>'data for boroughs'!AK232+(AK$2+$B232)/1000000000</f>
        <v>3.0000002569999999</v>
      </c>
      <c r="AL232" s="1">
        <f>'data for boroughs'!AL232+(AL$2+$B232)/1000000000</f>
        <v>4.000000258</v>
      </c>
      <c r="AM232" s="1">
        <f>'data for boroughs'!AM232+(AM$2+$B232)/1000000000</f>
        <v>6.0000002590000001</v>
      </c>
      <c r="AN232" s="1">
        <f>'data for boroughs'!AN232+(AN$2+$B232)/1000000000</f>
        <v>4.0000002600000002</v>
      </c>
      <c r="AP232" s="5">
        <f t="shared" si="61"/>
        <v>11.00000047</v>
      </c>
      <c r="AQ232" s="5">
        <f t="shared" si="62"/>
        <v>10.00000049</v>
      </c>
      <c r="AR232" s="5">
        <f t="shared" si="63"/>
        <v>15.000000496</v>
      </c>
      <c r="AS232" s="5">
        <f t="shared" si="64"/>
        <v>14.000000944000002</v>
      </c>
      <c r="AT232" s="5">
        <f t="shared" si="65"/>
        <v>14.000226505999999</v>
      </c>
      <c r="AU232" s="5">
        <f t="shared" si="66"/>
        <v>8.0000005010000006</v>
      </c>
      <c r="AV232" s="5">
        <f t="shared" si="67"/>
        <v>15.000000480000001</v>
      </c>
      <c r="AW232" s="5">
        <f t="shared" si="68"/>
        <v>19.000000485000001</v>
      </c>
      <c r="AX232" s="5">
        <f t="shared" si="69"/>
        <v>11.000000508999999</v>
      </c>
      <c r="AY232" s="5">
        <f t="shared" si="70"/>
        <v>14.000000471</v>
      </c>
      <c r="AZ232" s="5">
        <f t="shared" si="71"/>
        <v>12.000000495</v>
      </c>
      <c r="BA232" s="5">
        <f t="shared" si="72"/>
        <v>28.000000720999999</v>
      </c>
      <c r="BB232" s="5">
        <f t="shared" si="73"/>
        <v>11.000000767</v>
      </c>
      <c r="BC232" s="5">
        <f t="shared" si="74"/>
        <v>21.000000702999998</v>
      </c>
      <c r="BD232" s="5">
        <f t="shared" si="75"/>
        <v>203.00023403799997</v>
      </c>
    </row>
    <row r="233" spans="1:56" x14ac:dyDescent="0.2">
      <c r="A233" s="1" t="s">
        <v>247</v>
      </c>
      <c r="B233" s="1">
        <v>227</v>
      </c>
      <c r="C233" s="1">
        <f>'data for boroughs'!C233+'data for boroughs'!$B233/1000000000</f>
        <v>2.0000002270000001</v>
      </c>
      <c r="D233" s="1">
        <f>'data for boroughs'!D233+'data for boroughs'!$B233/1000000000</f>
        <v>1.0000002269999999</v>
      </c>
      <c r="E233" s="1">
        <f>'data for boroughs'!E233+'data for boroughs'!$B233/1000000000</f>
        <v>1.0000002269999999</v>
      </c>
      <c r="F233" s="1"/>
      <c r="G233" s="1">
        <f>'data for boroughs'!G233+(G$2+$B233)/1000000000</f>
        <v>2.28E-7</v>
      </c>
      <c r="H233" s="1">
        <f>'data for boroughs'!H233+(H$2+$B233)/1000000000</f>
        <v>2.29E-7</v>
      </c>
      <c r="I233" s="1">
        <f>'data for boroughs'!I233+(I$2+$B233)/1000000000</f>
        <v>2.2999999999999999E-7</v>
      </c>
      <c r="J233" s="1">
        <f>'data for boroughs'!J233+(J$2+$B233)/1000000000</f>
        <v>2.3099999999999999E-7</v>
      </c>
      <c r="K233" s="1">
        <f>'data for boroughs'!K233+(K$2+$B233)/1000000000</f>
        <v>2.3200000000000001E-7</v>
      </c>
      <c r="L233" s="1">
        <f>'data for boroughs'!L233+(L$2+$B233)/1000000000</f>
        <v>2.3300000000000001E-7</v>
      </c>
      <c r="M233" s="1">
        <f>'data for boroughs'!M233+(M$2+$B233)/1000000000</f>
        <v>2.34E-7</v>
      </c>
      <c r="N233" s="1">
        <f>'data for boroughs'!N233+(N$2+$B233)/1000000000</f>
        <v>2.35E-7</v>
      </c>
      <c r="O233" s="1">
        <f>'data for boroughs'!O233+(O$2+$B233)/1000000000</f>
        <v>2.36E-7</v>
      </c>
      <c r="P233" s="1">
        <f>'data for boroughs'!P233+(P$2+$B233)/1000000000</f>
        <v>1.0000002370000001</v>
      </c>
      <c r="Q233" s="1">
        <f>'data for boroughs'!Q233+(Q$2+$B233)/1000000000</f>
        <v>2.3799999999999999E-7</v>
      </c>
      <c r="R233" s="1">
        <f>'data for boroughs'!R233+(R$2+$B233)/1000000000</f>
        <v>2.3900000000000001E-7</v>
      </c>
      <c r="S233" s="1">
        <f>'data for boroughs'!S233+(S$2+$B233)/1000000000</f>
        <v>2.3999999999999998E-7</v>
      </c>
      <c r="T233" s="1">
        <f>'data for boroughs'!T233+(T$2+$B233)/1000000000</f>
        <v>2.41E-7</v>
      </c>
      <c r="U233" s="1">
        <f>'data for boroughs'!U233+(U$2+$B233)/1000000000</f>
        <v>1.000000242</v>
      </c>
      <c r="V233" s="1">
        <f>'data for boroughs'!V233+(V$2+$B233)/1000000000</f>
        <v>2.4299999999999999E-7</v>
      </c>
      <c r="W233" s="1">
        <f>'data for boroughs'!W233+(W$2+$B233)/1000000000</f>
        <v>2.4400000000000001E-7</v>
      </c>
      <c r="X233" s="1">
        <f>'data for boroughs'!X233+(X$2+$B233)/1000000000</f>
        <v>2.4499999999999998E-7</v>
      </c>
      <c r="Y233" s="1">
        <f>'data for boroughs'!Y233+(Y$2+$B233)/1000000000</f>
        <v>2.4600000000000001E-7</v>
      </c>
      <c r="Z233" s="1">
        <f>'data for boroughs'!Z233+(Z$2+$B233)/1000000000</f>
        <v>2.4699999999999998E-7</v>
      </c>
      <c r="AA233" s="1">
        <f>'data for boroughs'!AA233+(AA$2+$B233)/1000000000</f>
        <v>2.48E-7</v>
      </c>
      <c r="AB233" s="1">
        <f>'data for boroughs'!AB233+(AB$2+$B233)/1000000000</f>
        <v>2.4900000000000002E-7</v>
      </c>
      <c r="AC233" s="1">
        <f>'data for boroughs'!AC233+(AC$2+$B233)/1000000000</f>
        <v>2.4999999999999999E-7</v>
      </c>
      <c r="AD233" s="1">
        <f>'data for boroughs'!AD233+(AD$2+$B233)/1000000000</f>
        <v>2.5100000000000001E-7</v>
      </c>
      <c r="AE233" s="1">
        <f>'data for boroughs'!AE233+(AE$2+$B233)/1000000000</f>
        <v>1.000000252</v>
      </c>
      <c r="AF233" s="1">
        <f>'data for boroughs'!AF233+(AF$2+$B233)/1000000000</f>
        <v>2.53E-7</v>
      </c>
      <c r="AG233" s="1">
        <f>'data for boroughs'!AG233+(AG$2+$B233)/1000000000</f>
        <v>2.5400000000000002E-7</v>
      </c>
      <c r="AH233" s="1">
        <f>'data for boroughs'!AH233+(AH$2+$B233)/1000000000</f>
        <v>2.5499999999999999E-7</v>
      </c>
      <c r="AI233" s="1">
        <f>'data for boroughs'!AI233+(AI$2+$B233)/1000000000</f>
        <v>2.5600000000000002E-7</v>
      </c>
      <c r="AJ233" s="1">
        <f>'data for boroughs'!AJ233+(AJ$2+$B233)/1000000000</f>
        <v>2.5699999999999999E-7</v>
      </c>
      <c r="AK233" s="1">
        <f>'data for boroughs'!AK233+(AK$2+$B233)/1000000000</f>
        <v>2.5800000000000001E-7</v>
      </c>
      <c r="AL233" s="1">
        <f>'data for boroughs'!AL233+(AL$2+$B233)/1000000000</f>
        <v>2.5899999999999998E-7</v>
      </c>
      <c r="AM233" s="1">
        <f>'data for boroughs'!AM233+(AM$2+$B233)/1000000000</f>
        <v>2.6E-7</v>
      </c>
      <c r="AN233" s="1">
        <f>'data for boroughs'!AN233+(AN$2+$B233)/1000000000</f>
        <v>2.6100000000000002E-7</v>
      </c>
      <c r="AP233" s="5">
        <f t="shared" si="61"/>
        <v>4.7199999999999999E-7</v>
      </c>
      <c r="AQ233" s="5">
        <f t="shared" si="62"/>
        <v>4.9199999999999991E-7</v>
      </c>
      <c r="AR233" s="5">
        <f t="shared" si="63"/>
        <v>1.0000004979999999</v>
      </c>
      <c r="AS233" s="5">
        <f t="shared" si="64"/>
        <v>1.0000009480000001</v>
      </c>
      <c r="AT233" s="5">
        <f t="shared" si="65"/>
        <v>2.2750799999999999E-4</v>
      </c>
      <c r="AU233" s="5">
        <f t="shared" si="66"/>
        <v>5.030000000000001E-7</v>
      </c>
      <c r="AV233" s="5">
        <f t="shared" si="67"/>
        <v>4.82E-7</v>
      </c>
      <c r="AW233" s="5">
        <f t="shared" si="68"/>
        <v>4.8699999999999995E-7</v>
      </c>
      <c r="AX233" s="5">
        <f t="shared" si="69"/>
        <v>5.1100000000000006E-7</v>
      </c>
      <c r="AY233" s="5">
        <f t="shared" si="70"/>
        <v>4.7299999999999996E-7</v>
      </c>
      <c r="AZ233" s="5">
        <f t="shared" si="71"/>
        <v>4.9699999999999996E-7</v>
      </c>
      <c r="BA233" s="5">
        <f t="shared" si="72"/>
        <v>7.2399999999999997E-7</v>
      </c>
      <c r="BB233" s="5">
        <f t="shared" si="73"/>
        <v>7.7000000000000004E-7</v>
      </c>
      <c r="BC233" s="5">
        <f t="shared" si="74"/>
        <v>7.06E-7</v>
      </c>
      <c r="BD233" s="5">
        <f t="shared" si="75"/>
        <v>2.0002350709999996</v>
      </c>
    </row>
    <row r="234" spans="1:56" x14ac:dyDescent="0.2">
      <c r="A234" s="1" t="s">
        <v>248</v>
      </c>
      <c r="B234" s="1">
        <v>228</v>
      </c>
      <c r="C234" s="1">
        <f>'data for boroughs'!C234+'data for boroughs'!$B234/1000000000</f>
        <v>358.00000022799998</v>
      </c>
      <c r="D234" s="1">
        <f>'data for boroughs'!D234+'data for boroughs'!$B234/1000000000</f>
        <v>163.000000228</v>
      </c>
      <c r="E234" s="1">
        <f>'data for boroughs'!E234+'data for boroughs'!$B234/1000000000</f>
        <v>195.000000228</v>
      </c>
      <c r="F234" s="1"/>
      <c r="G234" s="1">
        <f>'data for boroughs'!G234+(G$2+$B234)/1000000000</f>
        <v>8.0000002289999994</v>
      </c>
      <c r="H234" s="1">
        <f>'data for boroughs'!H234+(H$2+$B234)/1000000000</f>
        <v>2.2999999999999999E-7</v>
      </c>
      <c r="I234" s="1">
        <f>'data for boroughs'!I234+(I$2+$B234)/1000000000</f>
        <v>14.000000231</v>
      </c>
      <c r="J234" s="1">
        <f>'data for boroughs'!J234+(J$2+$B234)/1000000000</f>
        <v>8.0000002319999997</v>
      </c>
      <c r="K234" s="1">
        <f>'data for boroughs'!K234+(K$2+$B234)/1000000000</f>
        <v>11.000000233</v>
      </c>
      <c r="L234" s="1">
        <f>'data for boroughs'!L234+(L$2+$B234)/1000000000</f>
        <v>11.000000234</v>
      </c>
      <c r="M234" s="1">
        <f>'data for boroughs'!M234+(M$2+$B234)/1000000000</f>
        <v>9.0000002349999999</v>
      </c>
      <c r="N234" s="1">
        <f>'data for boroughs'!N234+(N$2+$B234)/1000000000</f>
        <v>14.000000236</v>
      </c>
      <c r="O234" s="1">
        <f>'data for boroughs'!O234+(O$2+$B234)/1000000000</f>
        <v>21.000000236999998</v>
      </c>
      <c r="P234" s="1">
        <f>'data for boroughs'!P234+(P$2+$B234)/1000000000</f>
        <v>10.000000238</v>
      </c>
      <c r="Q234" s="1">
        <f>'data for boroughs'!Q234+(Q$2+$B234)/1000000000</f>
        <v>11.000000239</v>
      </c>
      <c r="R234" s="1">
        <f>'data for boroughs'!R234+(R$2+$B234)/1000000000</f>
        <v>11.00000024</v>
      </c>
      <c r="S234" s="1">
        <f>'data for boroughs'!S234+(S$2+$B234)/1000000000</f>
        <v>26.000000240999999</v>
      </c>
      <c r="T234" s="1">
        <f>'data for boroughs'!T234+(T$2+$B234)/1000000000</f>
        <v>9.0000002420000005</v>
      </c>
      <c r="U234" s="1">
        <f>'data for boroughs'!U234+(U$2+$B234)/1000000000</f>
        <v>195.00000024299999</v>
      </c>
      <c r="V234" s="1">
        <f>'data for boroughs'!V234+(V$2+$B234)/1000000000</f>
        <v>7.0000002439999998</v>
      </c>
      <c r="W234" s="1">
        <f>'data for boroughs'!W234+(W$2+$B234)/1000000000</f>
        <v>49.000000245000003</v>
      </c>
      <c r="X234" s="1">
        <f>'data for boroughs'!X234+(X$2+$B234)/1000000000</f>
        <v>5.0000002459999999</v>
      </c>
      <c r="Y234" s="1">
        <f>'data for boroughs'!Y234+(Y$2+$B234)/1000000000</f>
        <v>11.000000246999999</v>
      </c>
      <c r="Z234" s="1">
        <f>'data for boroughs'!Z234+(Z$2+$B234)/1000000000</f>
        <v>11.000000247999999</v>
      </c>
      <c r="AA234" s="1">
        <f>'data for boroughs'!AA234+(AA$2+$B234)/1000000000</f>
        <v>15.000000248999999</v>
      </c>
      <c r="AB234" s="1">
        <f>'data for boroughs'!AB234+(AB$2+$B234)/1000000000</f>
        <v>2.0000002499999998</v>
      </c>
      <c r="AC234" s="1">
        <f>'data for boroughs'!AC234+(AC$2+$B234)/1000000000</f>
        <v>6.0000002510000003</v>
      </c>
      <c r="AD234" s="1">
        <f>'data for boroughs'!AD234+(AD$2+$B234)/1000000000</f>
        <v>11.000000252</v>
      </c>
      <c r="AE234" s="1">
        <f>'data for boroughs'!AE234+(AE$2+$B234)/1000000000</f>
        <v>5.0000002529999996</v>
      </c>
      <c r="AF234" s="1">
        <f>'data for boroughs'!AF234+(AF$2+$B234)/1000000000</f>
        <v>2.5400000000000002E-7</v>
      </c>
      <c r="AG234" s="1">
        <f>'data for boroughs'!AG234+(AG$2+$B234)/1000000000</f>
        <v>10.000000255</v>
      </c>
      <c r="AH234" s="1">
        <f>'data for boroughs'!AH234+(AH$2+$B234)/1000000000</f>
        <v>3.0000002559999999</v>
      </c>
      <c r="AI234" s="1">
        <f>'data for boroughs'!AI234+(AI$2+$B234)/1000000000</f>
        <v>6.0000002569999999</v>
      </c>
      <c r="AJ234" s="1">
        <f>'data for boroughs'!AJ234+(AJ$2+$B234)/1000000000</f>
        <v>11.000000258</v>
      </c>
      <c r="AK234" s="1">
        <f>'data for boroughs'!AK234+(AK$2+$B234)/1000000000</f>
        <v>4.0000002590000001</v>
      </c>
      <c r="AL234" s="1">
        <f>'data for boroughs'!AL234+(AL$2+$B234)/1000000000</f>
        <v>9.0000002600000002</v>
      </c>
      <c r="AM234" s="1">
        <f>'data for boroughs'!AM234+(AM$2+$B234)/1000000000</f>
        <v>16.000000261</v>
      </c>
      <c r="AN234" s="1">
        <f>'data for boroughs'!AN234+(AN$2+$B234)/1000000000</f>
        <v>14.000000262</v>
      </c>
      <c r="AP234" s="5">
        <f t="shared" si="61"/>
        <v>57.000000474000004</v>
      </c>
      <c r="AQ234" s="5">
        <f t="shared" si="62"/>
        <v>16.000000493999998</v>
      </c>
      <c r="AR234" s="5">
        <f t="shared" si="63"/>
        <v>16.000000499999999</v>
      </c>
      <c r="AS234" s="5">
        <f t="shared" si="64"/>
        <v>28.000000952000001</v>
      </c>
      <c r="AT234" s="5">
        <f t="shared" si="65"/>
        <v>31.000228509999999</v>
      </c>
      <c r="AU234" s="5">
        <f t="shared" si="66"/>
        <v>12.000000504999999</v>
      </c>
      <c r="AV234" s="5">
        <f t="shared" si="67"/>
        <v>17.000000484000001</v>
      </c>
      <c r="AW234" s="5">
        <f t="shared" si="68"/>
        <v>32.000000489000001</v>
      </c>
      <c r="AX234" s="5">
        <f t="shared" si="69"/>
        <v>4.0000005129999998</v>
      </c>
      <c r="AY234" s="5">
        <f t="shared" si="70"/>
        <v>25.000000475</v>
      </c>
      <c r="AZ234" s="5">
        <f t="shared" si="71"/>
        <v>37.000000498999995</v>
      </c>
      <c r="BA234" s="5">
        <f t="shared" si="72"/>
        <v>39.000000727</v>
      </c>
      <c r="BB234" s="5">
        <f t="shared" si="73"/>
        <v>18.000000773</v>
      </c>
      <c r="BC234" s="5">
        <f t="shared" si="74"/>
        <v>26.000000708999998</v>
      </c>
      <c r="BD234" s="5">
        <f t="shared" si="75"/>
        <v>358.00023610400001</v>
      </c>
    </row>
    <row r="235" spans="1:56" x14ac:dyDescent="0.2">
      <c r="A235" s="1" t="s">
        <v>249</v>
      </c>
      <c r="B235" s="1">
        <v>229</v>
      </c>
      <c r="C235" s="1">
        <f>'data for boroughs'!C235+'data for boroughs'!$B235/1000000000</f>
        <v>14747.000000229</v>
      </c>
      <c r="D235" s="1">
        <f>'data for boroughs'!D235+'data for boroughs'!$B235/1000000000</f>
        <v>9378.0000002289999</v>
      </c>
      <c r="E235" s="1">
        <f>'data for boroughs'!E235+'data for boroughs'!$B235/1000000000</f>
        <v>5369.0000002289999</v>
      </c>
      <c r="F235" s="1"/>
      <c r="G235" s="1">
        <f>'data for boroughs'!G235+(G$2+$B235)/1000000000</f>
        <v>895.00000022999996</v>
      </c>
      <c r="H235" s="1">
        <f>'data for boroughs'!H235+(H$2+$B235)/1000000000</f>
        <v>40.000000231000001</v>
      </c>
      <c r="I235" s="1">
        <f>'data for boroughs'!I235+(I$2+$B235)/1000000000</f>
        <v>768.00000023200005</v>
      </c>
      <c r="J235" s="1">
        <f>'data for boroughs'!J235+(J$2+$B235)/1000000000</f>
        <v>705.00000023300004</v>
      </c>
      <c r="K235" s="1">
        <f>'data for boroughs'!K235+(K$2+$B235)/1000000000</f>
        <v>476.00000023400003</v>
      </c>
      <c r="L235" s="1">
        <f>'data for boroughs'!L235+(L$2+$B235)/1000000000</f>
        <v>645.00000023500002</v>
      </c>
      <c r="M235" s="1">
        <f>'data for boroughs'!M235+(M$2+$B235)/1000000000</f>
        <v>1290.000000236</v>
      </c>
      <c r="N235" s="1">
        <f>'data for boroughs'!N235+(N$2+$B235)/1000000000</f>
        <v>519.00000023699999</v>
      </c>
      <c r="O235" s="1">
        <f>'data for boroughs'!O235+(O$2+$B235)/1000000000</f>
        <v>366.00000023799998</v>
      </c>
      <c r="P235" s="1">
        <f>'data for boroughs'!P235+(P$2+$B235)/1000000000</f>
        <v>203.000000239</v>
      </c>
      <c r="Q235" s="1">
        <f>'data for boroughs'!Q235+(Q$2+$B235)/1000000000</f>
        <v>537.00000023999996</v>
      </c>
      <c r="R235" s="1">
        <f>'data for boroughs'!R235+(R$2+$B235)/1000000000</f>
        <v>700.00000024099995</v>
      </c>
      <c r="S235" s="1">
        <f>'data for boroughs'!S235+(S$2+$B235)/1000000000</f>
        <v>751.00000024200006</v>
      </c>
      <c r="T235" s="1">
        <f>'data for boroughs'!T235+(T$2+$B235)/1000000000</f>
        <v>1483.0000002429999</v>
      </c>
      <c r="U235" s="1">
        <f>'data for boroughs'!U235+(U$2+$B235)/1000000000</f>
        <v>5369.0000002440001</v>
      </c>
      <c r="V235" s="1">
        <f>'data for boroughs'!V235+(V$2+$B235)/1000000000</f>
        <v>58.000000245000003</v>
      </c>
      <c r="W235" s="1">
        <f>'data for boroughs'!W235+(W$2+$B235)/1000000000</f>
        <v>501.00000024600001</v>
      </c>
      <c r="X235" s="1">
        <f>'data for boroughs'!X235+(X$2+$B235)/1000000000</f>
        <v>59.000000247000003</v>
      </c>
      <c r="Y235" s="1">
        <f>'data for boroughs'!Y235+(Y$2+$B235)/1000000000</f>
        <v>645.00000024799999</v>
      </c>
      <c r="Z235" s="1">
        <f>'data for boroughs'!Z235+(Z$2+$B235)/1000000000</f>
        <v>208.00000024900001</v>
      </c>
      <c r="AA235" s="1">
        <f>'data for boroughs'!AA235+(AA$2+$B235)/1000000000</f>
        <v>182.00000025</v>
      </c>
      <c r="AB235" s="1">
        <f>'data for boroughs'!AB235+(AB$2+$B235)/1000000000</f>
        <v>555.00000025099996</v>
      </c>
      <c r="AC235" s="1">
        <f>'data for boroughs'!AC235+(AC$2+$B235)/1000000000</f>
        <v>228.00000025200001</v>
      </c>
      <c r="AD235" s="1">
        <f>'data for boroughs'!AD235+(AD$2+$B235)/1000000000</f>
        <v>266.000000253</v>
      </c>
      <c r="AE235" s="1">
        <f>'data for boroughs'!AE235+(AE$2+$B235)/1000000000</f>
        <v>264.00000025399999</v>
      </c>
      <c r="AF235" s="1">
        <f>'data for boroughs'!AF235+(AF$2+$B235)/1000000000</f>
        <v>40.000000255000003</v>
      </c>
      <c r="AG235" s="1">
        <f>'data for boroughs'!AG235+(AG$2+$B235)/1000000000</f>
        <v>279.00000025600002</v>
      </c>
      <c r="AH235" s="1">
        <f>'data for boroughs'!AH235+(AH$2+$B235)/1000000000</f>
        <v>309.00000025700001</v>
      </c>
      <c r="AI235" s="1">
        <f>'data for boroughs'!AI235+(AI$2+$B235)/1000000000</f>
        <v>223.000000258</v>
      </c>
      <c r="AJ235" s="1">
        <f>'data for boroughs'!AJ235+(AJ$2+$B235)/1000000000</f>
        <v>281.00000025899999</v>
      </c>
      <c r="AK235" s="1">
        <f>'data for boroughs'!AK235+(AK$2+$B235)/1000000000</f>
        <v>221.00000026000001</v>
      </c>
      <c r="AL235" s="1">
        <f>'data for boroughs'!AL235+(AL$2+$B235)/1000000000</f>
        <v>757.00000026099997</v>
      </c>
      <c r="AM235" s="1">
        <f>'data for boroughs'!AM235+(AM$2+$B235)/1000000000</f>
        <v>93.000000262</v>
      </c>
      <c r="AN235" s="1">
        <f>'data for boroughs'!AN235+(AN$2+$B235)/1000000000</f>
        <v>200.000000263</v>
      </c>
      <c r="AP235" s="5">
        <f t="shared" si="61"/>
        <v>1396.000000476</v>
      </c>
      <c r="AQ235" s="5">
        <f t="shared" si="62"/>
        <v>267.00000049599998</v>
      </c>
      <c r="AR235" s="5">
        <f t="shared" si="63"/>
        <v>909.00000050199992</v>
      </c>
      <c r="AS235" s="5">
        <f t="shared" si="64"/>
        <v>1001.000000956</v>
      </c>
      <c r="AT235" s="5">
        <f t="shared" si="65"/>
        <v>275.00022951199998</v>
      </c>
      <c r="AU235" s="5">
        <f t="shared" si="66"/>
        <v>834.00000050699998</v>
      </c>
      <c r="AV235" s="5">
        <f t="shared" si="67"/>
        <v>704.00000048600009</v>
      </c>
      <c r="AW235" s="5">
        <f t="shared" si="68"/>
        <v>632.00000049100004</v>
      </c>
      <c r="AX235" s="5">
        <f t="shared" si="69"/>
        <v>261.00000051500001</v>
      </c>
      <c r="AY235" s="5">
        <f t="shared" si="70"/>
        <v>1056.000000477</v>
      </c>
      <c r="AZ235" s="5">
        <f t="shared" si="71"/>
        <v>1032.0000005010002</v>
      </c>
      <c r="BA235" s="5">
        <f t="shared" si="72"/>
        <v>1613.00000073</v>
      </c>
      <c r="BB235" s="5">
        <f t="shared" si="73"/>
        <v>1289.000000776</v>
      </c>
      <c r="BC235" s="5">
        <f t="shared" si="74"/>
        <v>3478.0000007119997</v>
      </c>
      <c r="BD235" s="5">
        <f t="shared" si="75"/>
        <v>14747.000237136999</v>
      </c>
    </row>
    <row r="236" spans="1:56" x14ac:dyDescent="0.2">
      <c r="A236" s="1" t="s">
        <v>250</v>
      </c>
      <c r="B236" s="1">
        <v>230</v>
      </c>
      <c r="C236" s="1">
        <f>'data for boroughs'!C236+'data for boroughs'!$B236/1000000000</f>
        <v>7416.0000002300003</v>
      </c>
      <c r="D236" s="1">
        <f>'data for boroughs'!D236+'data for boroughs'!$B236/1000000000</f>
        <v>4803.0000002300003</v>
      </c>
      <c r="E236" s="1">
        <f>'data for boroughs'!E236+'data for boroughs'!$B236/1000000000</f>
        <v>2613.0000002299998</v>
      </c>
      <c r="F236" s="1"/>
      <c r="G236" s="1">
        <f>'data for boroughs'!G236+(G$2+$B236)/1000000000</f>
        <v>478.000000231</v>
      </c>
      <c r="H236" s="1">
        <f>'data for boroughs'!H236+(H$2+$B236)/1000000000</f>
        <v>18.000000232000001</v>
      </c>
      <c r="I236" s="1">
        <f>'data for boroughs'!I236+(I$2+$B236)/1000000000</f>
        <v>469.00000023299998</v>
      </c>
      <c r="J236" s="1">
        <f>'data for boroughs'!J236+(J$2+$B236)/1000000000</f>
        <v>306.00000023400003</v>
      </c>
      <c r="K236" s="1">
        <f>'data for boroughs'!K236+(K$2+$B236)/1000000000</f>
        <v>280.00000023500002</v>
      </c>
      <c r="L236" s="1">
        <f>'data for boroughs'!L236+(L$2+$B236)/1000000000</f>
        <v>331.00000023600001</v>
      </c>
      <c r="M236" s="1">
        <f>'data for boroughs'!M236+(M$2+$B236)/1000000000</f>
        <v>749.00000023699999</v>
      </c>
      <c r="N236" s="1">
        <f>'data for boroughs'!N236+(N$2+$B236)/1000000000</f>
        <v>278.00000023799998</v>
      </c>
      <c r="O236" s="1">
        <f>'data for boroughs'!O236+(O$2+$B236)/1000000000</f>
        <v>179.000000239</v>
      </c>
      <c r="P236" s="1">
        <f>'data for boroughs'!P236+(P$2+$B236)/1000000000</f>
        <v>69.000000240000006</v>
      </c>
      <c r="Q236" s="1">
        <f>'data for boroughs'!Q236+(Q$2+$B236)/1000000000</f>
        <v>236.00000024100001</v>
      </c>
      <c r="R236" s="1">
        <f>'data for boroughs'!R236+(R$2+$B236)/1000000000</f>
        <v>315.000000242</v>
      </c>
      <c r="S236" s="1">
        <f>'data for boroughs'!S236+(S$2+$B236)/1000000000</f>
        <v>377.00000024299999</v>
      </c>
      <c r="T236" s="1">
        <f>'data for boroughs'!T236+(T$2+$B236)/1000000000</f>
        <v>718.00000024400003</v>
      </c>
      <c r="U236" s="1">
        <f>'data for boroughs'!U236+(U$2+$B236)/1000000000</f>
        <v>2613.0000002450001</v>
      </c>
      <c r="V236" s="1">
        <f>'data for boroughs'!V236+(V$2+$B236)/1000000000</f>
        <v>17.000000245999999</v>
      </c>
      <c r="W236" s="1">
        <f>'data for boroughs'!W236+(W$2+$B236)/1000000000</f>
        <v>462.000000247</v>
      </c>
      <c r="X236" s="1">
        <f>'data for boroughs'!X236+(X$2+$B236)/1000000000</f>
        <v>42.000000247999999</v>
      </c>
      <c r="Y236" s="1">
        <f>'data for boroughs'!Y236+(Y$2+$B236)/1000000000</f>
        <v>169.00000024900001</v>
      </c>
      <c r="Z236" s="1">
        <f>'data for boroughs'!Z236+(Z$2+$B236)/1000000000</f>
        <v>140.00000025</v>
      </c>
      <c r="AA236" s="1">
        <f>'data for boroughs'!AA236+(AA$2+$B236)/1000000000</f>
        <v>119.000000251</v>
      </c>
      <c r="AB236" s="1">
        <f>'data for boroughs'!AB236+(AB$2+$B236)/1000000000</f>
        <v>219.00000025200001</v>
      </c>
      <c r="AC236" s="1">
        <f>'data for boroughs'!AC236+(AC$2+$B236)/1000000000</f>
        <v>83.000000252999996</v>
      </c>
      <c r="AD236" s="1">
        <f>'data for boroughs'!AD236+(AD$2+$B236)/1000000000</f>
        <v>101.000000254</v>
      </c>
      <c r="AE236" s="1">
        <f>'data for boroughs'!AE236+(AE$2+$B236)/1000000000</f>
        <v>151.000000255</v>
      </c>
      <c r="AF236" s="1">
        <f>'data for boroughs'!AF236+(AF$2+$B236)/1000000000</f>
        <v>28.000000256</v>
      </c>
      <c r="AG236" s="1">
        <f>'data for boroughs'!AG236+(AG$2+$B236)/1000000000</f>
        <v>109.000000257</v>
      </c>
      <c r="AH236" s="1">
        <f>'data for boroughs'!AH236+(AH$2+$B236)/1000000000</f>
        <v>101.000000258</v>
      </c>
      <c r="AI236" s="1">
        <f>'data for boroughs'!AI236+(AI$2+$B236)/1000000000</f>
        <v>164.00000025899999</v>
      </c>
      <c r="AJ236" s="1">
        <f>'data for boroughs'!AJ236+(AJ$2+$B236)/1000000000</f>
        <v>184.00000026000001</v>
      </c>
      <c r="AK236" s="1">
        <f>'data for boroughs'!AK236+(AK$2+$B236)/1000000000</f>
        <v>101.000000261</v>
      </c>
      <c r="AL236" s="1">
        <f>'data for boroughs'!AL236+(AL$2+$B236)/1000000000</f>
        <v>267.00000026200001</v>
      </c>
      <c r="AM236" s="1">
        <f>'data for boroughs'!AM236+(AM$2+$B236)/1000000000</f>
        <v>79.000000263000004</v>
      </c>
      <c r="AN236" s="1">
        <f>'data for boroughs'!AN236+(AN$2+$B236)/1000000000</f>
        <v>77.000000263999993</v>
      </c>
      <c r="AP236" s="5">
        <f t="shared" si="61"/>
        <v>940.00000047799995</v>
      </c>
      <c r="AQ236" s="5">
        <f t="shared" si="62"/>
        <v>182.00000049799999</v>
      </c>
      <c r="AR236" s="5">
        <f t="shared" si="63"/>
        <v>320.00000050400001</v>
      </c>
      <c r="AS236" s="5">
        <f t="shared" si="64"/>
        <v>419.00000096000002</v>
      </c>
      <c r="AT236" s="5">
        <f t="shared" si="65"/>
        <v>198.00023051400001</v>
      </c>
      <c r="AU236" s="5">
        <f t="shared" si="66"/>
        <v>328.00000050900002</v>
      </c>
      <c r="AV236" s="5">
        <f t="shared" si="67"/>
        <v>363.00000048800001</v>
      </c>
      <c r="AW236" s="5">
        <f t="shared" si="68"/>
        <v>280.00000049300002</v>
      </c>
      <c r="AX236" s="5">
        <f t="shared" si="69"/>
        <v>129.00000051699999</v>
      </c>
      <c r="AY236" s="5">
        <f t="shared" si="70"/>
        <v>514.00000047899994</v>
      </c>
      <c r="AZ236" s="5">
        <f t="shared" si="71"/>
        <v>561.00000050300002</v>
      </c>
      <c r="BA236" s="5">
        <f t="shared" si="72"/>
        <v>877.00000073299998</v>
      </c>
      <c r="BB236" s="5">
        <f t="shared" si="73"/>
        <v>532.00000077899995</v>
      </c>
      <c r="BC236" s="5">
        <f t="shared" si="74"/>
        <v>1773.0000007150002</v>
      </c>
      <c r="BD236" s="5">
        <f t="shared" si="75"/>
        <v>7416.0002381700006</v>
      </c>
    </row>
    <row r="237" spans="1:56" x14ac:dyDescent="0.2">
      <c r="A237" s="1" t="s">
        <v>251</v>
      </c>
      <c r="B237" s="1">
        <v>231</v>
      </c>
      <c r="C237" s="1">
        <f>'data for boroughs'!C237+'data for boroughs'!$B237/1000000000</f>
        <v>3915.0000002309998</v>
      </c>
      <c r="D237" s="1">
        <f>'data for boroughs'!D237+'data for boroughs'!$B237/1000000000</f>
        <v>1636.0000002310001</v>
      </c>
      <c r="E237" s="1">
        <f>'data for boroughs'!E237+'data for boroughs'!$B237/1000000000</f>
        <v>2279.0000002309998</v>
      </c>
      <c r="F237" s="1"/>
      <c r="G237" s="1">
        <f>'data for boroughs'!G237+(G$2+$B237)/1000000000</f>
        <v>114.000000232</v>
      </c>
      <c r="H237" s="1">
        <f>'data for boroughs'!H237+(H$2+$B237)/1000000000</f>
        <v>4.0000002329999997</v>
      </c>
      <c r="I237" s="1">
        <f>'data for boroughs'!I237+(I$2+$B237)/1000000000</f>
        <v>62.000000233999998</v>
      </c>
      <c r="J237" s="1">
        <f>'data for boroughs'!J237+(J$2+$B237)/1000000000</f>
        <v>225.00000023499999</v>
      </c>
      <c r="K237" s="1">
        <f>'data for boroughs'!K237+(K$2+$B237)/1000000000</f>
        <v>85.000000236000005</v>
      </c>
      <c r="L237" s="1">
        <f>'data for boroughs'!L237+(L$2+$B237)/1000000000</f>
        <v>62.000000237000002</v>
      </c>
      <c r="M237" s="1">
        <f>'data for boroughs'!M237+(M$2+$B237)/1000000000</f>
        <v>217.00000023800001</v>
      </c>
      <c r="N237" s="1">
        <f>'data for boroughs'!N237+(N$2+$B237)/1000000000</f>
        <v>42.000000239000002</v>
      </c>
      <c r="O237" s="1">
        <f>'data for boroughs'!O237+(O$2+$B237)/1000000000</f>
        <v>66.000000240000006</v>
      </c>
      <c r="P237" s="1">
        <f>'data for boroughs'!P237+(P$2+$B237)/1000000000</f>
        <v>73.000000240999995</v>
      </c>
      <c r="Q237" s="1">
        <f>'data for boroughs'!Q237+(Q$2+$B237)/1000000000</f>
        <v>55.000000241999999</v>
      </c>
      <c r="R237" s="1">
        <f>'data for boroughs'!R237+(R$2+$B237)/1000000000</f>
        <v>57.000000243000002</v>
      </c>
      <c r="S237" s="1">
        <f>'data for boroughs'!S237+(S$2+$B237)/1000000000</f>
        <v>91.000000244000006</v>
      </c>
      <c r="T237" s="1">
        <f>'data for boroughs'!T237+(T$2+$B237)/1000000000</f>
        <v>483.00000024500002</v>
      </c>
      <c r="U237" s="1">
        <f>'data for boroughs'!U237+(U$2+$B237)/1000000000</f>
        <v>2279.0000002460001</v>
      </c>
      <c r="V237" s="1">
        <f>'data for boroughs'!V237+(V$2+$B237)/1000000000</f>
        <v>29.000000246999999</v>
      </c>
      <c r="W237" s="1">
        <f>'data for boroughs'!W237+(W$2+$B237)/1000000000</f>
        <v>200.00000024799999</v>
      </c>
      <c r="X237" s="1">
        <f>'data for boroughs'!X237+(X$2+$B237)/1000000000</f>
        <v>18.000000248999999</v>
      </c>
      <c r="Y237" s="1">
        <f>'data for boroughs'!Y237+(Y$2+$B237)/1000000000</f>
        <v>345.00000025000003</v>
      </c>
      <c r="Z237" s="1">
        <f>'data for boroughs'!Z237+(Z$2+$B237)/1000000000</f>
        <v>66.000000251000003</v>
      </c>
      <c r="AA237" s="1">
        <f>'data for boroughs'!AA237+(AA$2+$B237)/1000000000</f>
        <v>44.000000252</v>
      </c>
      <c r="AB237" s="1">
        <f>'data for boroughs'!AB237+(AB$2+$B237)/1000000000</f>
        <v>621.00000025300005</v>
      </c>
      <c r="AC237" s="1">
        <f>'data for boroughs'!AC237+(AC$2+$B237)/1000000000</f>
        <v>90.000000254</v>
      </c>
      <c r="AD237" s="1">
        <f>'data for boroughs'!AD237+(AD$2+$B237)/1000000000</f>
        <v>27.000000255</v>
      </c>
      <c r="AE237" s="1">
        <f>'data for boroughs'!AE237+(AE$2+$B237)/1000000000</f>
        <v>95.000000256000007</v>
      </c>
      <c r="AF237" s="1">
        <f>'data for boroughs'!AF237+(AF$2+$B237)/1000000000</f>
        <v>18.000000257</v>
      </c>
      <c r="AG237" s="1">
        <f>'data for boroughs'!AG237+(AG$2+$B237)/1000000000</f>
        <v>169.000000258</v>
      </c>
      <c r="AH237" s="1">
        <f>'data for boroughs'!AH237+(AH$2+$B237)/1000000000</f>
        <v>202.00000025899999</v>
      </c>
      <c r="AI237" s="1">
        <f>'data for boroughs'!AI237+(AI$2+$B237)/1000000000</f>
        <v>96.000000259999993</v>
      </c>
      <c r="AJ237" s="1">
        <f>'data for boroughs'!AJ237+(AJ$2+$B237)/1000000000</f>
        <v>64.000000260999997</v>
      </c>
      <c r="AK237" s="1">
        <f>'data for boroughs'!AK237+(AK$2+$B237)/1000000000</f>
        <v>60.000000262</v>
      </c>
      <c r="AL237" s="1">
        <f>'data for boroughs'!AL237+(AL$2+$B237)/1000000000</f>
        <v>75.000000263000004</v>
      </c>
      <c r="AM237" s="1">
        <f>'data for boroughs'!AM237+(AM$2+$B237)/1000000000</f>
        <v>28.000000264000001</v>
      </c>
      <c r="AN237" s="1">
        <f>'data for boroughs'!AN237+(AN$2+$B237)/1000000000</f>
        <v>32.000000264999997</v>
      </c>
      <c r="AP237" s="5">
        <f t="shared" si="61"/>
        <v>314.00000047999998</v>
      </c>
      <c r="AQ237" s="5">
        <f t="shared" si="62"/>
        <v>84.000000499999999</v>
      </c>
      <c r="AR237" s="5">
        <f t="shared" si="63"/>
        <v>440.00000050600005</v>
      </c>
      <c r="AS237" s="5">
        <f t="shared" si="64"/>
        <v>163.00000096399998</v>
      </c>
      <c r="AT237" s="5">
        <f t="shared" si="65"/>
        <v>72.000231515999999</v>
      </c>
      <c r="AU237" s="5">
        <f t="shared" si="66"/>
        <v>790.00000051100005</v>
      </c>
      <c r="AV237" s="5">
        <f t="shared" si="67"/>
        <v>175.00000048999999</v>
      </c>
      <c r="AW237" s="5">
        <f t="shared" si="68"/>
        <v>93.000000495000009</v>
      </c>
      <c r="AX237" s="5">
        <f t="shared" si="69"/>
        <v>78.000000518999997</v>
      </c>
      <c r="AY237" s="5">
        <f t="shared" si="70"/>
        <v>97.000000481000001</v>
      </c>
      <c r="AZ237" s="5">
        <f t="shared" si="71"/>
        <v>155.000000505</v>
      </c>
      <c r="BA237" s="5">
        <f t="shared" si="72"/>
        <v>156.000000736</v>
      </c>
      <c r="BB237" s="5">
        <f t="shared" si="73"/>
        <v>373.00000078199997</v>
      </c>
      <c r="BC237" s="5">
        <f t="shared" si="74"/>
        <v>925.00000071800002</v>
      </c>
      <c r="BD237" s="5">
        <f t="shared" si="75"/>
        <v>3915.0002392030001</v>
      </c>
    </row>
    <row r="238" spans="1:56" x14ac:dyDescent="0.2">
      <c r="A238" s="1" t="s">
        <v>82</v>
      </c>
      <c r="B238" s="1">
        <v>232</v>
      </c>
      <c r="C238" s="1">
        <f>'data for boroughs'!C238+'data for boroughs'!$B238/1000000000</f>
        <v>3858.0000002319998</v>
      </c>
      <c r="D238" s="1">
        <f>'data for boroughs'!D238+'data for boroughs'!$B238/1000000000</f>
        <v>2430.0000002319998</v>
      </c>
      <c r="E238" s="1">
        <f>'data for boroughs'!E238+'data for boroughs'!$B238/1000000000</f>
        <v>1428.000000232</v>
      </c>
      <c r="F238" s="1"/>
      <c r="G238" s="1">
        <f>'data for boroughs'!G238+(G$2+$B238)/1000000000</f>
        <v>354.00000023299998</v>
      </c>
      <c r="H238" s="1">
        <f>'data for boroughs'!H238+(H$2+$B238)/1000000000</f>
        <v>9.0000002339999998</v>
      </c>
      <c r="I238" s="1">
        <f>'data for boroughs'!I238+(I$2+$B238)/1000000000</f>
        <v>128.00000023499999</v>
      </c>
      <c r="J238" s="1">
        <f>'data for boroughs'!J238+(J$2+$B238)/1000000000</f>
        <v>144.00000023600001</v>
      </c>
      <c r="K238" s="1">
        <f>'data for boroughs'!K238+(K$2+$B238)/1000000000</f>
        <v>78.000000236999995</v>
      </c>
      <c r="L238" s="1">
        <f>'data for boroughs'!L238+(L$2+$B238)/1000000000</f>
        <v>224.00000023800001</v>
      </c>
      <c r="M238" s="1">
        <f>'data for boroughs'!M238+(M$2+$B238)/1000000000</f>
        <v>170.000000239</v>
      </c>
      <c r="N238" s="1">
        <f>'data for boroughs'!N238+(N$2+$B238)/1000000000</f>
        <v>112.00000024000001</v>
      </c>
      <c r="O238" s="1">
        <f>'data for boroughs'!O238+(O$2+$B238)/1000000000</f>
        <v>151.00000024100001</v>
      </c>
      <c r="P238" s="1">
        <f>'data for boroughs'!P238+(P$2+$B238)/1000000000</f>
        <v>89.000000241999999</v>
      </c>
      <c r="Q238" s="1">
        <f>'data for boroughs'!Q238+(Q$2+$B238)/1000000000</f>
        <v>233.00000024299999</v>
      </c>
      <c r="R238" s="1">
        <f>'data for boroughs'!R238+(R$2+$B238)/1000000000</f>
        <v>302.00000024399998</v>
      </c>
      <c r="S238" s="1">
        <f>'data for boroughs'!S238+(S$2+$B238)/1000000000</f>
        <v>125.000000245</v>
      </c>
      <c r="T238" s="1">
        <f>'data for boroughs'!T238+(T$2+$B238)/1000000000</f>
        <v>311.00000024600001</v>
      </c>
      <c r="U238" s="1">
        <f>'data for boroughs'!U238+(U$2+$B238)/1000000000</f>
        <v>1428.0000002469999</v>
      </c>
      <c r="V238" s="1">
        <f>'data for boroughs'!V238+(V$2+$B238)/1000000000</f>
        <v>10.000000247999999</v>
      </c>
      <c r="W238" s="1">
        <f>'data for boroughs'!W238+(W$2+$B238)/1000000000</f>
        <v>369.00000024899998</v>
      </c>
      <c r="X238" s="1">
        <f>'data for boroughs'!X238+(X$2+$B238)/1000000000</f>
        <v>9.0000002499999994</v>
      </c>
      <c r="Y238" s="1">
        <f>'data for boroughs'!Y238+(Y$2+$B238)/1000000000</f>
        <v>72.000000251000003</v>
      </c>
      <c r="Z238" s="1">
        <f>'data for boroughs'!Z238+(Z$2+$B238)/1000000000</f>
        <v>56.000000252</v>
      </c>
      <c r="AA238" s="1">
        <f>'data for boroughs'!AA238+(AA$2+$B238)/1000000000</f>
        <v>93.000000252999996</v>
      </c>
      <c r="AB238" s="1">
        <f>'data for boroughs'!AB238+(AB$2+$B238)/1000000000</f>
        <v>122.000000254</v>
      </c>
      <c r="AC238" s="1">
        <f>'data for boroughs'!AC238+(AC$2+$B238)/1000000000</f>
        <v>19.000000255</v>
      </c>
      <c r="AD238" s="1">
        <f>'data for boroughs'!AD238+(AD$2+$B238)/1000000000</f>
        <v>79.000000256000007</v>
      </c>
      <c r="AE238" s="1">
        <f>'data for boroughs'!AE238+(AE$2+$B238)/1000000000</f>
        <v>83.000000256999996</v>
      </c>
      <c r="AF238" s="1">
        <f>'data for boroughs'!AF238+(AF$2+$B238)/1000000000</f>
        <v>38.000000258</v>
      </c>
      <c r="AG238" s="1">
        <f>'data for boroughs'!AG238+(AG$2+$B238)/1000000000</f>
        <v>116.000000259</v>
      </c>
      <c r="AH238" s="1">
        <f>'data for boroughs'!AH238+(AH$2+$B238)/1000000000</f>
        <v>53.00000026</v>
      </c>
      <c r="AI238" s="1">
        <f>'data for boroughs'!AI238+(AI$2+$B238)/1000000000</f>
        <v>80.000000260999997</v>
      </c>
      <c r="AJ238" s="1">
        <f>'data for boroughs'!AJ238+(AJ$2+$B238)/1000000000</f>
        <v>60.000000262</v>
      </c>
      <c r="AK238" s="1">
        <f>'data for boroughs'!AK238+(AK$2+$B238)/1000000000</f>
        <v>40.000000262999997</v>
      </c>
      <c r="AL238" s="1">
        <f>'data for boroughs'!AL238+(AL$2+$B238)/1000000000</f>
        <v>62.000000264000001</v>
      </c>
      <c r="AM238" s="1">
        <f>'data for boroughs'!AM238+(AM$2+$B238)/1000000000</f>
        <v>28.000000265000001</v>
      </c>
      <c r="AN238" s="1">
        <f>'data for boroughs'!AN238+(AN$2+$B238)/1000000000</f>
        <v>39.000000266000001</v>
      </c>
      <c r="AP238" s="5">
        <f t="shared" si="61"/>
        <v>723.0000004819999</v>
      </c>
      <c r="AQ238" s="5">
        <f t="shared" si="62"/>
        <v>65.000000502000006</v>
      </c>
      <c r="AR238" s="5">
        <f t="shared" si="63"/>
        <v>155.000000508</v>
      </c>
      <c r="AS238" s="5">
        <f t="shared" si="64"/>
        <v>410.00000096799999</v>
      </c>
      <c r="AT238" s="5">
        <f t="shared" si="65"/>
        <v>121.00023251799999</v>
      </c>
      <c r="AU238" s="5">
        <f t="shared" si="66"/>
        <v>238.000000513</v>
      </c>
      <c r="AV238" s="5">
        <f t="shared" si="67"/>
        <v>97.000000491999998</v>
      </c>
      <c r="AW238" s="5">
        <f t="shared" si="68"/>
        <v>230.00000049700003</v>
      </c>
      <c r="AX238" s="5">
        <f t="shared" si="69"/>
        <v>78.000000521000004</v>
      </c>
      <c r="AY238" s="5">
        <f t="shared" si="70"/>
        <v>345.00000048300001</v>
      </c>
      <c r="AZ238" s="5">
        <f t="shared" si="71"/>
        <v>185.00000050699998</v>
      </c>
      <c r="BA238" s="5">
        <f t="shared" si="72"/>
        <v>391.00000073900003</v>
      </c>
      <c r="BB238" s="5">
        <f t="shared" si="73"/>
        <v>195.000000785</v>
      </c>
      <c r="BC238" s="5">
        <f t="shared" si="74"/>
        <v>625.00000072099999</v>
      </c>
      <c r="BD238" s="5">
        <f t="shared" si="75"/>
        <v>3858.0002402360001</v>
      </c>
    </row>
    <row r="239" spans="1:56" x14ac:dyDescent="0.2">
      <c r="A239" s="1" t="s">
        <v>252</v>
      </c>
      <c r="B239" s="1">
        <v>233</v>
      </c>
      <c r="C239" s="1">
        <f>'data for boroughs'!C239+'data for boroughs'!$B239/1000000000</f>
        <v>212.00000023300001</v>
      </c>
      <c r="D239" s="1">
        <f>'data for boroughs'!D239+'data for boroughs'!$B239/1000000000</f>
        <v>127.00000023299999</v>
      </c>
      <c r="E239" s="1">
        <f>'data for boroughs'!E239+'data for boroughs'!$B239/1000000000</f>
        <v>85.000000232999994</v>
      </c>
      <c r="F239" s="1"/>
      <c r="G239" s="1">
        <f>'data for boroughs'!G239+(G$2+$B239)/1000000000</f>
        <v>4.0000002339999998</v>
      </c>
      <c r="H239" s="1">
        <f>'data for boroughs'!H239+(H$2+$B239)/1000000000</f>
        <v>3.0000002349999999</v>
      </c>
      <c r="I239" s="1">
        <f>'data for boroughs'!I239+(I$2+$B239)/1000000000</f>
        <v>2.36E-7</v>
      </c>
      <c r="J239" s="1">
        <f>'data for boroughs'!J239+(J$2+$B239)/1000000000</f>
        <v>23.000000236999998</v>
      </c>
      <c r="K239" s="1">
        <f>'data for boroughs'!K239+(K$2+$B239)/1000000000</f>
        <v>10.000000238</v>
      </c>
      <c r="L239" s="1">
        <f>'data for boroughs'!L239+(L$2+$B239)/1000000000</f>
        <v>8.0000002390000002</v>
      </c>
      <c r="M239" s="1">
        <f>'data for boroughs'!M239+(M$2+$B239)/1000000000</f>
        <v>6.0000002400000003</v>
      </c>
      <c r="N239" s="1">
        <f>'data for boroughs'!N239+(N$2+$B239)/1000000000</f>
        <v>6.0000002410000004</v>
      </c>
      <c r="O239" s="1">
        <f>'data for boroughs'!O239+(O$2+$B239)/1000000000</f>
        <v>2.000000242</v>
      </c>
      <c r="P239" s="1">
        <f>'data for boroughs'!P239+(P$2+$B239)/1000000000</f>
        <v>13.000000243000001</v>
      </c>
      <c r="Q239" s="1">
        <f>'data for boroughs'!Q239+(Q$2+$B239)/1000000000</f>
        <v>8.0000002440000006</v>
      </c>
      <c r="R239" s="1">
        <f>'data for boroughs'!R239+(R$2+$B239)/1000000000</f>
        <v>14.000000245000001</v>
      </c>
      <c r="S239" s="1">
        <f>'data for boroughs'!S239+(S$2+$B239)/1000000000</f>
        <v>7.0000002459999999</v>
      </c>
      <c r="T239" s="1">
        <f>'data for boroughs'!T239+(T$2+$B239)/1000000000</f>
        <v>23.000000246999999</v>
      </c>
      <c r="U239" s="1">
        <f>'data for boroughs'!U239+(U$2+$B239)/1000000000</f>
        <v>85.000000248000006</v>
      </c>
      <c r="V239" s="1">
        <f>'data for boroughs'!V239+(V$2+$B239)/1000000000</f>
        <v>2.4900000000000002E-7</v>
      </c>
      <c r="W239" s="1">
        <f>'data for boroughs'!W239+(W$2+$B239)/1000000000</f>
        <v>8.0000002499999994</v>
      </c>
      <c r="X239" s="1">
        <f>'data for boroughs'!X239+(X$2+$B239)/1000000000</f>
        <v>6.0000002510000003</v>
      </c>
      <c r="Y239" s="1">
        <f>'data for boroughs'!Y239+(Y$2+$B239)/1000000000</f>
        <v>1.000000252</v>
      </c>
      <c r="Z239" s="1">
        <f>'data for boroughs'!Z239+(Z$2+$B239)/1000000000</f>
        <v>1.0000002530000001</v>
      </c>
      <c r="AA239" s="1">
        <f>'data for boroughs'!AA239+(AA$2+$B239)/1000000000</f>
        <v>4.0000002539999997</v>
      </c>
      <c r="AB239" s="1">
        <f>'data for boroughs'!AB239+(AB$2+$B239)/1000000000</f>
        <v>6.0000002549999998</v>
      </c>
      <c r="AC239" s="1">
        <f>'data for boroughs'!AC239+(AC$2+$B239)/1000000000</f>
        <v>7.0000002559999999</v>
      </c>
      <c r="AD239" s="1">
        <f>'data for boroughs'!AD239+(AD$2+$B239)/1000000000</f>
        <v>7.0000002569999999</v>
      </c>
      <c r="AE239" s="1">
        <f>'data for boroughs'!AE239+(AE$2+$B239)/1000000000</f>
        <v>6.000000258</v>
      </c>
      <c r="AF239" s="1">
        <f>'data for boroughs'!AF239+(AF$2+$B239)/1000000000</f>
        <v>2.5899999999999998E-7</v>
      </c>
      <c r="AG239" s="1">
        <f>'data for boroughs'!AG239+(AG$2+$B239)/1000000000</f>
        <v>1.00000026</v>
      </c>
      <c r="AH239" s="1">
        <f>'data for boroughs'!AH239+(AH$2+$B239)/1000000000</f>
        <v>9.0000002610000003</v>
      </c>
      <c r="AI239" s="1">
        <f>'data for boroughs'!AI239+(AI$2+$B239)/1000000000</f>
        <v>4.0000002620000004</v>
      </c>
      <c r="AJ239" s="1">
        <f>'data for boroughs'!AJ239+(AJ$2+$B239)/1000000000</f>
        <v>3.000000263</v>
      </c>
      <c r="AK239" s="1">
        <f>'data for boroughs'!AK239+(AK$2+$B239)/1000000000</f>
        <v>2.0000002640000001</v>
      </c>
      <c r="AL239" s="1">
        <f>'data for boroughs'!AL239+(AL$2+$B239)/1000000000</f>
        <v>5.0000002649999997</v>
      </c>
      <c r="AM239" s="1">
        <f>'data for boroughs'!AM239+(AM$2+$B239)/1000000000</f>
        <v>5.0000002659999998</v>
      </c>
      <c r="AN239" s="1">
        <f>'data for boroughs'!AN239+(AN$2+$B239)/1000000000</f>
        <v>10.000000267000001</v>
      </c>
      <c r="AP239" s="5">
        <f t="shared" si="61"/>
        <v>12.000000483999999</v>
      </c>
      <c r="AQ239" s="5">
        <f t="shared" si="62"/>
        <v>7.0000005040000008</v>
      </c>
      <c r="AR239" s="5">
        <f t="shared" si="63"/>
        <v>7.0000005099999996</v>
      </c>
      <c r="AS239" s="5">
        <f t="shared" si="64"/>
        <v>30.000000971999999</v>
      </c>
      <c r="AT239" s="5">
        <f t="shared" si="65"/>
        <v>9.0002335200000001</v>
      </c>
      <c r="AU239" s="5">
        <f t="shared" si="66"/>
        <v>7.000000515</v>
      </c>
      <c r="AV239" s="5">
        <f t="shared" si="67"/>
        <v>17.000000493999998</v>
      </c>
      <c r="AW239" s="5">
        <f t="shared" si="68"/>
        <v>9.0000004990000004</v>
      </c>
      <c r="AX239" s="5">
        <f t="shared" si="69"/>
        <v>2.0000005230000002</v>
      </c>
      <c r="AY239" s="5">
        <f t="shared" si="70"/>
        <v>14.000000485000001</v>
      </c>
      <c r="AZ239" s="5">
        <f t="shared" si="71"/>
        <v>10.000000508999999</v>
      </c>
      <c r="BA239" s="5">
        <f t="shared" si="72"/>
        <v>18.000000742000001</v>
      </c>
      <c r="BB239" s="5">
        <f t="shared" si="73"/>
        <v>18.000000788000001</v>
      </c>
      <c r="BC239" s="5">
        <f t="shared" si="74"/>
        <v>52.000000724000003</v>
      </c>
      <c r="BD239" s="5">
        <f t="shared" si="75"/>
        <v>212.00024126899996</v>
      </c>
    </row>
    <row r="240" spans="1:56" x14ac:dyDescent="0.2">
      <c r="A240" s="1" t="s">
        <v>271</v>
      </c>
      <c r="B240" s="1">
        <v>234</v>
      </c>
      <c r="C240" s="1">
        <f>'data for boroughs'!C240+'data for boroughs'!$B240/1000000000</f>
        <v>16156.000000234</v>
      </c>
      <c r="D240" s="1">
        <f>'data for boroughs'!D240+'data for boroughs'!$B240/1000000000</f>
        <v>3081.0000002339998</v>
      </c>
      <c r="E240" s="1">
        <f>'data for boroughs'!E240+'data for boroughs'!$B240/1000000000</f>
        <v>13075.000000234</v>
      </c>
      <c r="F240" s="1"/>
      <c r="G240" s="1">
        <f>'data for boroughs'!G240+(G$2+$B240)/1000000000</f>
        <v>136.00000023499999</v>
      </c>
      <c r="H240" s="1">
        <f>'data for boroughs'!H240+(H$2+$B240)/1000000000</f>
        <v>9.000000236</v>
      </c>
      <c r="I240" s="1">
        <f>'data for boroughs'!I240+(I$2+$B240)/1000000000</f>
        <v>163.00000023699999</v>
      </c>
      <c r="J240" s="1">
        <f>'data for boroughs'!J240+(J$2+$B240)/1000000000</f>
        <v>154.00000023800001</v>
      </c>
      <c r="K240" s="1">
        <f>'data for boroughs'!K240+(K$2+$B240)/1000000000</f>
        <v>280.00000023899997</v>
      </c>
      <c r="L240" s="1">
        <f>'data for boroughs'!L240+(L$2+$B240)/1000000000</f>
        <v>99.000000240000006</v>
      </c>
      <c r="M240" s="1">
        <f>'data for boroughs'!M240+(M$2+$B240)/1000000000</f>
        <v>155.00000024100001</v>
      </c>
      <c r="N240" s="1">
        <f>'data for boroughs'!N240+(N$2+$B240)/1000000000</f>
        <v>324.000000242</v>
      </c>
      <c r="O240" s="1">
        <f>'data for boroughs'!O240+(O$2+$B240)/1000000000</f>
        <v>222.00000024299999</v>
      </c>
      <c r="P240" s="1">
        <f>'data for boroughs'!P240+(P$2+$B240)/1000000000</f>
        <v>671.00000024400003</v>
      </c>
      <c r="Q240" s="1">
        <f>'data for boroughs'!Q240+(Q$2+$B240)/1000000000</f>
        <v>181.000000245</v>
      </c>
      <c r="R240" s="1">
        <f>'data for boroughs'!R240+(R$2+$B240)/1000000000</f>
        <v>110.000000246</v>
      </c>
      <c r="S240" s="1">
        <f>'data for boroughs'!S240+(S$2+$B240)/1000000000</f>
        <v>371.000000247</v>
      </c>
      <c r="T240" s="1">
        <f>'data for boroughs'!T240+(T$2+$B240)/1000000000</f>
        <v>206.00000024799999</v>
      </c>
      <c r="U240" s="1">
        <f>'data for boroughs'!U240+(U$2+$B240)/1000000000</f>
        <v>13075.000000249</v>
      </c>
      <c r="V240" s="1">
        <f>'data for boroughs'!V240+(V$2+$B240)/1000000000</f>
        <v>286.00000025000003</v>
      </c>
      <c r="W240" s="1">
        <f>'data for boroughs'!W240+(W$2+$B240)/1000000000</f>
        <v>1121.0000002510001</v>
      </c>
      <c r="X240" s="1">
        <f>'data for boroughs'!X240+(X$2+$B240)/1000000000</f>
        <v>187.00000025200001</v>
      </c>
      <c r="Y240" s="1">
        <f>'data for boroughs'!Y240+(Y$2+$B240)/1000000000</f>
        <v>1531.0000002530001</v>
      </c>
      <c r="Z240" s="1">
        <f>'data for boroughs'!Z240+(Z$2+$B240)/1000000000</f>
        <v>188.00000025400001</v>
      </c>
      <c r="AA240" s="1">
        <f>'data for boroughs'!AA240+(AA$2+$B240)/1000000000</f>
        <v>889.00000025500003</v>
      </c>
      <c r="AB240" s="1">
        <f>'data for boroughs'!AB240+(AB$2+$B240)/1000000000</f>
        <v>1073.000000256</v>
      </c>
      <c r="AC240" s="1">
        <f>'data for boroughs'!AC240+(AC$2+$B240)/1000000000</f>
        <v>486.00000025700001</v>
      </c>
      <c r="AD240" s="1">
        <f>'data for boroughs'!AD240+(AD$2+$B240)/1000000000</f>
        <v>279.000000258</v>
      </c>
      <c r="AE240" s="1">
        <f>'data for boroughs'!AE240+(AE$2+$B240)/1000000000</f>
        <v>2682.000000259</v>
      </c>
      <c r="AF240" s="1">
        <f>'data for boroughs'!AF240+(AF$2+$B240)/1000000000</f>
        <v>129.00000026000001</v>
      </c>
      <c r="AG240" s="1">
        <f>'data for boroughs'!AG240+(AG$2+$B240)/1000000000</f>
        <v>876.00000026099997</v>
      </c>
      <c r="AH240" s="1">
        <f>'data for boroughs'!AH240+(AH$2+$B240)/1000000000</f>
        <v>1019.000000262</v>
      </c>
      <c r="AI240" s="1">
        <f>'data for boroughs'!AI240+(AI$2+$B240)/1000000000</f>
        <v>299.000000263</v>
      </c>
      <c r="AJ240" s="1">
        <f>'data for boroughs'!AJ240+(AJ$2+$B240)/1000000000</f>
        <v>311.00000026399999</v>
      </c>
      <c r="AK240" s="1">
        <f>'data for boroughs'!AK240+(AK$2+$B240)/1000000000</f>
        <v>965.00000026500004</v>
      </c>
      <c r="AL240" s="1">
        <f>'data for boroughs'!AL240+(AL$2+$B240)/1000000000</f>
        <v>194.000000266</v>
      </c>
      <c r="AM240" s="1">
        <f>'data for boroughs'!AM240+(AM$2+$B240)/1000000000</f>
        <v>245.00000026699999</v>
      </c>
      <c r="AN240" s="1">
        <f>'data for boroughs'!AN240+(AN$2+$B240)/1000000000</f>
        <v>315.00000026800001</v>
      </c>
      <c r="AP240" s="5">
        <f t="shared" si="61"/>
        <v>1257.0000004860001</v>
      </c>
      <c r="AQ240" s="5">
        <f t="shared" si="62"/>
        <v>375.00000050599999</v>
      </c>
      <c r="AR240" s="5">
        <f t="shared" si="63"/>
        <v>4213.000000512</v>
      </c>
      <c r="AS240" s="5">
        <f t="shared" si="64"/>
        <v>1076.0000009760001</v>
      </c>
      <c r="AT240" s="5">
        <f t="shared" si="65"/>
        <v>1134.000234522</v>
      </c>
      <c r="AU240" s="5">
        <f t="shared" si="66"/>
        <v>1949.000000517</v>
      </c>
      <c r="AV240" s="5">
        <f t="shared" si="67"/>
        <v>766.00000049599998</v>
      </c>
      <c r="AW240" s="5">
        <f t="shared" si="68"/>
        <v>501.00000050099999</v>
      </c>
      <c r="AX240" s="5">
        <f t="shared" si="69"/>
        <v>1094.0000005250001</v>
      </c>
      <c r="AY240" s="5">
        <f t="shared" si="70"/>
        <v>505.00000048699997</v>
      </c>
      <c r="AZ240" s="5">
        <f t="shared" si="71"/>
        <v>682.00000051100005</v>
      </c>
      <c r="BA240" s="5">
        <f t="shared" si="72"/>
        <v>577.00000074500008</v>
      </c>
      <c r="BB240" s="5">
        <f t="shared" si="73"/>
        <v>1512.0000007909998</v>
      </c>
      <c r="BC240" s="5">
        <f t="shared" si="74"/>
        <v>515.00000072700004</v>
      </c>
      <c r="BD240" s="5">
        <f t="shared" si="75"/>
        <v>16156.000242302001</v>
      </c>
    </row>
    <row r="241" spans="1:56" x14ac:dyDescent="0.2">
      <c r="A241" s="1" t="s">
        <v>253</v>
      </c>
      <c r="B241" s="1">
        <v>235</v>
      </c>
      <c r="C241" s="1">
        <f>'data for boroughs'!C241+'data for boroughs'!$B241/1000000000</f>
        <v>10250.000000235001</v>
      </c>
      <c r="D241" s="1">
        <f>'data for boroughs'!D241+'data for boroughs'!$B241/1000000000</f>
        <v>5322.0000002349998</v>
      </c>
      <c r="E241" s="1">
        <f>'data for boroughs'!E241+'data for boroughs'!$B241/1000000000</f>
        <v>4928.0000002349998</v>
      </c>
      <c r="F241" s="1"/>
      <c r="G241" s="1">
        <f>'data for boroughs'!G241+(G$2+$B241)/1000000000</f>
        <v>473.00000023600001</v>
      </c>
      <c r="H241" s="1">
        <f>'data for boroughs'!H241+(H$2+$B241)/1000000000</f>
        <v>17.000000236999998</v>
      </c>
      <c r="I241" s="1">
        <f>'data for boroughs'!I241+(I$2+$B241)/1000000000</f>
        <v>195.00000023800001</v>
      </c>
      <c r="J241" s="1">
        <f>'data for boroughs'!J241+(J$2+$B241)/1000000000</f>
        <v>598.00000023899997</v>
      </c>
      <c r="K241" s="1">
        <f>'data for boroughs'!K241+(K$2+$B241)/1000000000</f>
        <v>245.00000023999999</v>
      </c>
      <c r="L241" s="1">
        <f>'data for boroughs'!L241+(L$2+$B241)/1000000000</f>
        <v>333.00000024100001</v>
      </c>
      <c r="M241" s="1">
        <f>'data for boroughs'!M241+(M$2+$B241)/1000000000</f>
        <v>714.00000024200006</v>
      </c>
      <c r="N241" s="1">
        <f>'data for boroughs'!N241+(N$2+$B241)/1000000000</f>
        <v>308.00000024299999</v>
      </c>
      <c r="O241" s="1">
        <f>'data for boroughs'!O241+(O$2+$B241)/1000000000</f>
        <v>282.00000024399998</v>
      </c>
      <c r="P241" s="1">
        <f>'data for boroughs'!P241+(P$2+$B241)/1000000000</f>
        <v>280.00000024500002</v>
      </c>
      <c r="Q241" s="1">
        <f>'data for boroughs'!Q241+(Q$2+$B241)/1000000000</f>
        <v>397.00000024600001</v>
      </c>
      <c r="R241" s="1">
        <f>'data for boroughs'!R241+(R$2+$B241)/1000000000</f>
        <v>316.000000247</v>
      </c>
      <c r="S241" s="1">
        <f>'data for boroughs'!S241+(S$2+$B241)/1000000000</f>
        <v>601.00000024799999</v>
      </c>
      <c r="T241" s="1">
        <f>'data for boroughs'!T241+(T$2+$B241)/1000000000</f>
        <v>563.00000024899998</v>
      </c>
      <c r="U241" s="1">
        <f>'data for boroughs'!U241+(U$2+$B241)/1000000000</f>
        <v>4928.0000002500001</v>
      </c>
      <c r="V241" s="1">
        <f>'data for boroughs'!V241+(V$2+$B241)/1000000000</f>
        <v>179.00000025099999</v>
      </c>
      <c r="W241" s="1">
        <f>'data for boroughs'!W241+(W$2+$B241)/1000000000</f>
        <v>344.00000025200001</v>
      </c>
      <c r="X241" s="1">
        <f>'data for boroughs'!X241+(X$2+$B241)/1000000000</f>
        <v>221.000000253</v>
      </c>
      <c r="Y241" s="1">
        <f>'data for boroughs'!Y241+(Y$2+$B241)/1000000000</f>
        <v>282.00000025399999</v>
      </c>
      <c r="Z241" s="1">
        <f>'data for boroughs'!Z241+(Z$2+$B241)/1000000000</f>
        <v>273.00000025499997</v>
      </c>
      <c r="AA241" s="1">
        <f>'data for boroughs'!AA241+(AA$2+$B241)/1000000000</f>
        <v>314.00000025600002</v>
      </c>
      <c r="AB241" s="1">
        <f>'data for boroughs'!AB241+(AB$2+$B241)/1000000000</f>
        <v>435.00000025700001</v>
      </c>
      <c r="AC241" s="1">
        <f>'data for boroughs'!AC241+(AC$2+$B241)/1000000000</f>
        <v>154.000000258</v>
      </c>
      <c r="AD241" s="1">
        <f>'data for boroughs'!AD241+(AD$2+$B241)/1000000000</f>
        <v>206.00000025899999</v>
      </c>
      <c r="AE241" s="1">
        <f>'data for boroughs'!AE241+(AE$2+$B241)/1000000000</f>
        <v>141.00000026000001</v>
      </c>
      <c r="AF241" s="1">
        <f>'data for boroughs'!AF241+(AF$2+$B241)/1000000000</f>
        <v>180.000000261</v>
      </c>
      <c r="AG241" s="1">
        <f>'data for boroughs'!AG241+(AG$2+$B241)/1000000000</f>
        <v>366.00000026200001</v>
      </c>
      <c r="AH241" s="1">
        <f>'data for boroughs'!AH241+(AH$2+$B241)/1000000000</f>
        <v>388.000000263</v>
      </c>
      <c r="AI241" s="1">
        <f>'data for boroughs'!AI241+(AI$2+$B241)/1000000000</f>
        <v>269.00000026399999</v>
      </c>
      <c r="AJ241" s="1">
        <f>'data for boroughs'!AJ241+(AJ$2+$B241)/1000000000</f>
        <v>276.00000026499998</v>
      </c>
      <c r="AK241" s="1">
        <f>'data for boroughs'!AK241+(AK$2+$B241)/1000000000</f>
        <v>226.000000266</v>
      </c>
      <c r="AL241" s="1">
        <f>'data for boroughs'!AL241+(AL$2+$B241)/1000000000</f>
        <v>277.00000026700002</v>
      </c>
      <c r="AM241" s="1">
        <f>'data for boroughs'!AM241+(AM$2+$B241)/1000000000</f>
        <v>204.00000026800001</v>
      </c>
      <c r="AN241" s="1">
        <f>'data for boroughs'!AN241+(AN$2+$B241)/1000000000</f>
        <v>193.000000269</v>
      </c>
      <c r="AP241" s="5">
        <f t="shared" si="61"/>
        <v>817.00000048800007</v>
      </c>
      <c r="AQ241" s="5">
        <f t="shared" si="62"/>
        <v>494.00000050799997</v>
      </c>
      <c r="AR241" s="5">
        <f t="shared" si="63"/>
        <v>423.00000051400002</v>
      </c>
      <c r="AS241" s="5">
        <f t="shared" si="64"/>
        <v>792.00000097999998</v>
      </c>
      <c r="AT241" s="5">
        <f t="shared" si="65"/>
        <v>518.000235524</v>
      </c>
      <c r="AU241" s="5">
        <f t="shared" si="66"/>
        <v>801.00000051899997</v>
      </c>
      <c r="AV241" s="5">
        <f t="shared" si="67"/>
        <v>399.00000049799996</v>
      </c>
      <c r="AW241" s="5">
        <f t="shared" si="68"/>
        <v>488.00000050299997</v>
      </c>
      <c r="AX241" s="5">
        <f t="shared" si="69"/>
        <v>406.000000527</v>
      </c>
      <c r="AY241" s="5">
        <f t="shared" si="70"/>
        <v>705.00000048900006</v>
      </c>
      <c r="AZ241" s="5">
        <f t="shared" si="71"/>
        <v>877.00000051300003</v>
      </c>
      <c r="BA241" s="5">
        <f t="shared" si="72"/>
        <v>721.00000074800005</v>
      </c>
      <c r="BB241" s="5">
        <f t="shared" si="73"/>
        <v>934.00000079400002</v>
      </c>
      <c r="BC241" s="5">
        <f t="shared" si="74"/>
        <v>1875.00000073</v>
      </c>
      <c r="BD241" s="5">
        <f t="shared" si="75"/>
        <v>10250.000243335002</v>
      </c>
    </row>
    <row r="242" spans="1:56" x14ac:dyDescent="0.2">
      <c r="A242" s="1" t="s">
        <v>254</v>
      </c>
      <c r="B242" s="1">
        <v>236</v>
      </c>
      <c r="C242" s="1">
        <f>'data for boroughs'!C242+'data for boroughs'!$B242/1000000000</f>
        <v>863.00000023600001</v>
      </c>
      <c r="D242" s="1">
        <f>'data for boroughs'!D242+'data for boroughs'!$B242/1000000000</f>
        <v>511.00000023600001</v>
      </c>
      <c r="E242" s="1">
        <f>'data for boroughs'!E242+'data for boroughs'!$B242/1000000000</f>
        <v>352.00000023600001</v>
      </c>
      <c r="F242" s="1"/>
      <c r="G242" s="1">
        <f>'data for boroughs'!G242+(G$2+$B242)/1000000000</f>
        <v>18.000000236999998</v>
      </c>
      <c r="H242" s="1">
        <f>'data for boroughs'!H242+(H$2+$B242)/1000000000</f>
        <v>2.3799999999999999E-7</v>
      </c>
      <c r="I242" s="1">
        <f>'data for boroughs'!I242+(I$2+$B242)/1000000000</f>
        <v>39.000000239000002</v>
      </c>
      <c r="J242" s="1">
        <f>'data for boroughs'!J242+(J$2+$B242)/1000000000</f>
        <v>11.00000024</v>
      </c>
      <c r="K242" s="1">
        <f>'data for boroughs'!K242+(K$2+$B242)/1000000000</f>
        <v>75.000000240999995</v>
      </c>
      <c r="L242" s="1">
        <f>'data for boroughs'!L242+(L$2+$B242)/1000000000</f>
        <v>13.000000242</v>
      </c>
      <c r="M242" s="1">
        <f>'data for boroughs'!M242+(M$2+$B242)/1000000000</f>
        <v>12.000000243000001</v>
      </c>
      <c r="N242" s="1">
        <f>'data for boroughs'!N242+(N$2+$B242)/1000000000</f>
        <v>89.000000244000006</v>
      </c>
      <c r="O242" s="1">
        <f>'data for boroughs'!O242+(O$2+$B242)/1000000000</f>
        <v>69.000000244999995</v>
      </c>
      <c r="P242" s="1">
        <f>'data for boroughs'!P242+(P$2+$B242)/1000000000</f>
        <v>37.000000245999999</v>
      </c>
      <c r="Q242" s="1">
        <f>'data for boroughs'!Q242+(Q$2+$B242)/1000000000</f>
        <v>94.000000247000003</v>
      </c>
      <c r="R242" s="1">
        <f>'data for boroughs'!R242+(R$2+$B242)/1000000000</f>
        <v>11.000000247999999</v>
      </c>
      <c r="S242" s="1">
        <f>'data for boroughs'!S242+(S$2+$B242)/1000000000</f>
        <v>31.000000248999999</v>
      </c>
      <c r="T242" s="1">
        <f>'data for boroughs'!T242+(T$2+$B242)/1000000000</f>
        <v>12.000000249999999</v>
      </c>
      <c r="U242" s="1">
        <f>'data for boroughs'!U242+(U$2+$B242)/1000000000</f>
        <v>352.00000025100002</v>
      </c>
      <c r="V242" s="1">
        <f>'data for boroughs'!V242+(V$2+$B242)/1000000000</f>
        <v>27.000000252</v>
      </c>
      <c r="W242" s="1">
        <f>'data for boroughs'!W242+(W$2+$B242)/1000000000</f>
        <v>15.000000253</v>
      </c>
      <c r="X242" s="1">
        <f>'data for boroughs'!X242+(X$2+$B242)/1000000000</f>
        <v>17.000000254</v>
      </c>
      <c r="Y242" s="1">
        <f>'data for boroughs'!Y242+(Y$2+$B242)/1000000000</f>
        <v>15.000000255</v>
      </c>
      <c r="Z242" s="1">
        <f>'data for boroughs'!Z242+(Z$2+$B242)/1000000000</f>
        <v>15.000000256</v>
      </c>
      <c r="AA242" s="1">
        <f>'data for boroughs'!AA242+(AA$2+$B242)/1000000000</f>
        <v>65.000000256999996</v>
      </c>
      <c r="AB242" s="1">
        <f>'data for boroughs'!AB242+(AB$2+$B242)/1000000000</f>
        <v>12.000000258</v>
      </c>
      <c r="AC242" s="1">
        <f>'data for boroughs'!AC242+(AC$2+$B242)/1000000000</f>
        <v>33.000000258999997</v>
      </c>
      <c r="AD242" s="1">
        <f>'data for boroughs'!AD242+(AD$2+$B242)/1000000000</f>
        <v>50.00000026</v>
      </c>
      <c r="AE242" s="1">
        <f>'data for boroughs'!AE242+(AE$2+$B242)/1000000000</f>
        <v>10.000000261</v>
      </c>
      <c r="AF242" s="1">
        <f>'data for boroughs'!AF242+(AF$2+$B242)/1000000000</f>
        <v>8.0000002620000004</v>
      </c>
      <c r="AG242" s="1">
        <f>'data for boroughs'!AG242+(AG$2+$B242)/1000000000</f>
        <v>15.000000263</v>
      </c>
      <c r="AH242" s="1">
        <f>'data for boroughs'!AH242+(AH$2+$B242)/1000000000</f>
        <v>8.0000002640000005</v>
      </c>
      <c r="AI242" s="1">
        <f>'data for boroughs'!AI242+(AI$2+$B242)/1000000000</f>
        <v>1.0000002649999999</v>
      </c>
      <c r="AJ242" s="1">
        <f>'data for boroughs'!AJ242+(AJ$2+$B242)/1000000000</f>
        <v>15.000000266000001</v>
      </c>
      <c r="AK242" s="1">
        <f>'data for boroughs'!AK242+(AK$2+$B242)/1000000000</f>
        <v>12.000000267000001</v>
      </c>
      <c r="AL242" s="1">
        <f>'data for boroughs'!AL242+(AL$2+$B242)/1000000000</f>
        <v>6.000000268</v>
      </c>
      <c r="AM242" s="1">
        <f>'data for boroughs'!AM242+(AM$2+$B242)/1000000000</f>
        <v>3.0000002690000001</v>
      </c>
      <c r="AN242" s="1">
        <f>'data for boroughs'!AN242+(AN$2+$B242)/1000000000</f>
        <v>25.000000270000001</v>
      </c>
      <c r="AP242" s="5">
        <f t="shared" si="61"/>
        <v>33.000000489999998</v>
      </c>
      <c r="AQ242" s="5">
        <f t="shared" si="62"/>
        <v>32.00000051</v>
      </c>
      <c r="AR242" s="5">
        <f t="shared" si="63"/>
        <v>25.000000516</v>
      </c>
      <c r="AS242" s="5">
        <f t="shared" si="64"/>
        <v>75.000000983999996</v>
      </c>
      <c r="AT242" s="5">
        <f t="shared" si="65"/>
        <v>68.000236525999995</v>
      </c>
      <c r="AU242" s="5">
        <f t="shared" si="66"/>
        <v>27.000000521</v>
      </c>
      <c r="AV242" s="5">
        <f t="shared" si="67"/>
        <v>108.0000005</v>
      </c>
      <c r="AW242" s="5">
        <f t="shared" si="68"/>
        <v>119.000000505</v>
      </c>
      <c r="AX242" s="5">
        <f t="shared" si="69"/>
        <v>20.000000529000001</v>
      </c>
      <c r="AY242" s="5">
        <f t="shared" si="70"/>
        <v>183.00000049100001</v>
      </c>
      <c r="AZ242" s="5">
        <f t="shared" si="71"/>
        <v>46.000000514999996</v>
      </c>
      <c r="BA242" s="5">
        <f t="shared" si="72"/>
        <v>77.000000751000002</v>
      </c>
      <c r="BB242" s="5">
        <f t="shared" si="73"/>
        <v>15.000000797000002</v>
      </c>
      <c r="BC242" s="5">
        <f t="shared" si="74"/>
        <v>35.000000733</v>
      </c>
      <c r="BD242" s="5">
        <f t="shared" si="75"/>
        <v>863.00024436799993</v>
      </c>
    </row>
    <row r="243" spans="1:56" x14ac:dyDescent="0.2">
      <c r="A243" s="1" t="s">
        <v>255</v>
      </c>
      <c r="B243" s="1">
        <v>237</v>
      </c>
      <c r="C243" s="1">
        <f>'data for boroughs'!C243+'data for boroughs'!$B243/1000000000</f>
        <v>2.0000002370000001</v>
      </c>
      <c r="D243" s="1">
        <f>'data for boroughs'!D243+'data for boroughs'!$B243/1000000000</f>
        <v>1.0000002370000001</v>
      </c>
      <c r="E243" s="1">
        <f>'data for boroughs'!E243+'data for boroughs'!$B243/1000000000</f>
        <v>1.0000002370000001</v>
      </c>
      <c r="F243" s="1"/>
      <c r="G243" s="1">
        <f>'data for boroughs'!G243+(G$2+$B243)/1000000000</f>
        <v>2.3799999999999999E-7</v>
      </c>
      <c r="H243" s="1">
        <f>'data for boroughs'!H243+(H$2+$B243)/1000000000</f>
        <v>2.3900000000000001E-7</v>
      </c>
      <c r="I243" s="1">
        <f>'data for boroughs'!I243+(I$2+$B243)/1000000000</f>
        <v>2.3999999999999998E-7</v>
      </c>
      <c r="J243" s="1">
        <f>'data for boroughs'!J243+(J$2+$B243)/1000000000</f>
        <v>2.41E-7</v>
      </c>
      <c r="K243" s="1">
        <f>'data for boroughs'!K243+(K$2+$B243)/1000000000</f>
        <v>2.4200000000000002E-7</v>
      </c>
      <c r="L243" s="1">
        <f>'data for boroughs'!L243+(L$2+$B243)/1000000000</f>
        <v>2.4299999999999999E-7</v>
      </c>
      <c r="M243" s="1">
        <f>'data for boroughs'!M243+(M$2+$B243)/1000000000</f>
        <v>2.4400000000000001E-7</v>
      </c>
      <c r="N243" s="1">
        <f>'data for boroughs'!N243+(N$2+$B243)/1000000000</f>
        <v>1.0000002450000001</v>
      </c>
      <c r="O243" s="1">
        <f>'data for boroughs'!O243+(O$2+$B243)/1000000000</f>
        <v>2.4600000000000001E-7</v>
      </c>
      <c r="P243" s="1">
        <f>'data for boroughs'!P243+(P$2+$B243)/1000000000</f>
        <v>2.4699999999999998E-7</v>
      </c>
      <c r="Q243" s="1">
        <f>'data for boroughs'!Q243+(Q$2+$B243)/1000000000</f>
        <v>2.48E-7</v>
      </c>
      <c r="R243" s="1">
        <f>'data for boroughs'!R243+(R$2+$B243)/1000000000</f>
        <v>2.4900000000000002E-7</v>
      </c>
      <c r="S243" s="1">
        <f>'data for boroughs'!S243+(S$2+$B243)/1000000000</f>
        <v>2.4999999999999999E-7</v>
      </c>
      <c r="T243" s="1">
        <f>'data for boroughs'!T243+(T$2+$B243)/1000000000</f>
        <v>2.5100000000000001E-7</v>
      </c>
      <c r="U243" s="1">
        <f>'data for boroughs'!U243+(U$2+$B243)/1000000000</f>
        <v>1.000000252</v>
      </c>
      <c r="V243" s="1">
        <f>'data for boroughs'!V243+(V$2+$B243)/1000000000</f>
        <v>2.53E-7</v>
      </c>
      <c r="W243" s="1">
        <f>'data for boroughs'!W243+(W$2+$B243)/1000000000</f>
        <v>1.0000002539999999</v>
      </c>
      <c r="X243" s="1">
        <f>'data for boroughs'!X243+(X$2+$B243)/1000000000</f>
        <v>2.5499999999999999E-7</v>
      </c>
      <c r="Y243" s="1">
        <f>'data for boroughs'!Y243+(Y$2+$B243)/1000000000</f>
        <v>2.5600000000000002E-7</v>
      </c>
      <c r="Z243" s="1">
        <f>'data for boroughs'!Z243+(Z$2+$B243)/1000000000</f>
        <v>2.5699999999999999E-7</v>
      </c>
      <c r="AA243" s="1">
        <f>'data for boroughs'!AA243+(AA$2+$B243)/1000000000</f>
        <v>2.5800000000000001E-7</v>
      </c>
      <c r="AB243" s="1">
        <f>'data for boroughs'!AB243+(AB$2+$B243)/1000000000</f>
        <v>2.5899999999999998E-7</v>
      </c>
      <c r="AC243" s="1">
        <f>'data for boroughs'!AC243+(AC$2+$B243)/1000000000</f>
        <v>2.6E-7</v>
      </c>
      <c r="AD243" s="1">
        <f>'data for boroughs'!AD243+(AD$2+$B243)/1000000000</f>
        <v>2.6100000000000002E-7</v>
      </c>
      <c r="AE243" s="1">
        <f>'data for boroughs'!AE243+(AE$2+$B243)/1000000000</f>
        <v>2.6199999999999999E-7</v>
      </c>
      <c r="AF243" s="1">
        <f>'data for boroughs'!AF243+(AF$2+$B243)/1000000000</f>
        <v>2.6300000000000001E-7</v>
      </c>
      <c r="AG243" s="1">
        <f>'data for boroughs'!AG243+(AG$2+$B243)/1000000000</f>
        <v>2.6399999999999998E-7</v>
      </c>
      <c r="AH243" s="1">
        <f>'data for boroughs'!AH243+(AH$2+$B243)/1000000000</f>
        <v>2.65E-7</v>
      </c>
      <c r="AI243" s="1">
        <f>'data for boroughs'!AI243+(AI$2+$B243)/1000000000</f>
        <v>2.6600000000000003E-7</v>
      </c>
      <c r="AJ243" s="1">
        <f>'data for boroughs'!AJ243+(AJ$2+$B243)/1000000000</f>
        <v>2.67E-7</v>
      </c>
      <c r="AK243" s="1">
        <f>'data for boroughs'!AK243+(AK$2+$B243)/1000000000</f>
        <v>2.6800000000000002E-7</v>
      </c>
      <c r="AL243" s="1">
        <f>'data for boroughs'!AL243+(AL$2+$B243)/1000000000</f>
        <v>2.6899999999999999E-7</v>
      </c>
      <c r="AM243" s="1">
        <f>'data for boroughs'!AM243+(AM$2+$B243)/1000000000</f>
        <v>2.7000000000000001E-7</v>
      </c>
      <c r="AN243" s="1">
        <f>'data for boroughs'!AN243+(AN$2+$B243)/1000000000</f>
        <v>2.7099999999999998E-7</v>
      </c>
      <c r="AP243" s="5">
        <f t="shared" si="61"/>
        <v>1.0000004919999999</v>
      </c>
      <c r="AQ243" s="5">
        <f t="shared" si="62"/>
        <v>5.1199999999999993E-7</v>
      </c>
      <c r="AR243" s="5">
        <f t="shared" si="63"/>
        <v>5.1799999999999995E-7</v>
      </c>
      <c r="AS243" s="5">
        <f t="shared" si="64"/>
        <v>9.879999999999999E-7</v>
      </c>
      <c r="AT243" s="5">
        <f t="shared" si="65"/>
        <v>2.3752799999999998E-4</v>
      </c>
      <c r="AU243" s="5">
        <f t="shared" si="66"/>
        <v>5.2299999999999991E-7</v>
      </c>
      <c r="AV243" s="5">
        <f t="shared" si="67"/>
        <v>5.0200000000000002E-7</v>
      </c>
      <c r="AW243" s="5">
        <f t="shared" si="68"/>
        <v>5.0699999999999997E-7</v>
      </c>
      <c r="AX243" s="5">
        <f t="shared" si="69"/>
        <v>5.3100000000000008E-7</v>
      </c>
      <c r="AY243" s="5">
        <f t="shared" si="70"/>
        <v>1.0000004930000002</v>
      </c>
      <c r="AZ243" s="5">
        <f t="shared" si="71"/>
        <v>5.1699999999999998E-7</v>
      </c>
      <c r="BA243" s="5">
        <f t="shared" si="72"/>
        <v>7.539999999999999E-7</v>
      </c>
      <c r="BB243" s="5">
        <f t="shared" si="73"/>
        <v>8.0000000000000007E-7</v>
      </c>
      <c r="BC243" s="5">
        <f t="shared" si="74"/>
        <v>7.3600000000000003E-7</v>
      </c>
      <c r="BD243" s="5">
        <f t="shared" si="75"/>
        <v>2.0002454010000004</v>
      </c>
    </row>
    <row r="244" spans="1:56" x14ac:dyDescent="0.2">
      <c r="A244" s="1" t="s">
        <v>256</v>
      </c>
      <c r="B244" s="1">
        <v>238</v>
      </c>
      <c r="C244" s="1">
        <f>'data for boroughs'!C244+'data for boroughs'!$B244/1000000000</f>
        <v>97.000000237999998</v>
      </c>
      <c r="D244" s="1">
        <f>'data for boroughs'!D244+'data for boroughs'!$B244/1000000000</f>
        <v>61.000000237999998</v>
      </c>
      <c r="E244" s="1">
        <f>'data for boroughs'!E244+'data for boroughs'!$B244/1000000000</f>
        <v>36.000000237999998</v>
      </c>
      <c r="F244" s="1"/>
      <c r="G244" s="1">
        <f>'data for boroughs'!G244+(G$2+$B244)/1000000000</f>
        <v>4.0000002390000002</v>
      </c>
      <c r="H244" s="1">
        <f>'data for boroughs'!H244+(H$2+$B244)/1000000000</f>
        <v>2.3999999999999998E-7</v>
      </c>
      <c r="I244" s="1">
        <f>'data for boroughs'!I244+(I$2+$B244)/1000000000</f>
        <v>2.41E-7</v>
      </c>
      <c r="J244" s="1">
        <f>'data for boroughs'!J244+(J$2+$B244)/1000000000</f>
        <v>4.0000002419999996</v>
      </c>
      <c r="K244" s="1">
        <f>'data for boroughs'!K244+(K$2+$B244)/1000000000</f>
        <v>2.4299999999999999E-7</v>
      </c>
      <c r="L244" s="1">
        <f>'data for boroughs'!L244+(L$2+$B244)/1000000000</f>
        <v>1.000000244</v>
      </c>
      <c r="M244" s="1">
        <f>'data for boroughs'!M244+(M$2+$B244)/1000000000</f>
        <v>5.0000002449999998</v>
      </c>
      <c r="N244" s="1">
        <f>'data for boroughs'!N244+(N$2+$B244)/1000000000</f>
        <v>2.0000002459999999</v>
      </c>
      <c r="O244" s="1">
        <f>'data for boroughs'!O244+(O$2+$B244)/1000000000</f>
        <v>2.000000247</v>
      </c>
      <c r="P244" s="1">
        <f>'data for boroughs'!P244+(P$2+$B244)/1000000000</f>
        <v>2.48E-7</v>
      </c>
      <c r="Q244" s="1">
        <f>'data for boroughs'!Q244+(Q$2+$B244)/1000000000</f>
        <v>1.000000249</v>
      </c>
      <c r="R244" s="1">
        <f>'data for boroughs'!R244+(R$2+$B244)/1000000000</f>
        <v>8.0000002499999994</v>
      </c>
      <c r="S244" s="1">
        <f>'data for boroughs'!S244+(S$2+$B244)/1000000000</f>
        <v>5.0000002510000003</v>
      </c>
      <c r="T244" s="1">
        <f>'data for boroughs'!T244+(T$2+$B244)/1000000000</f>
        <v>29.000000252</v>
      </c>
      <c r="U244" s="1">
        <f>'data for boroughs'!U244+(U$2+$B244)/1000000000</f>
        <v>36.000000253000003</v>
      </c>
      <c r="V244" s="1">
        <f>'data for boroughs'!V244+(V$2+$B244)/1000000000</f>
        <v>2.5400000000000002E-7</v>
      </c>
      <c r="W244" s="1">
        <f>'data for boroughs'!W244+(W$2+$B244)/1000000000</f>
        <v>12.000000255</v>
      </c>
      <c r="X244" s="1">
        <f>'data for boroughs'!X244+(X$2+$B244)/1000000000</f>
        <v>2.5600000000000002E-7</v>
      </c>
      <c r="Y244" s="1">
        <f>'data for boroughs'!Y244+(Y$2+$B244)/1000000000</f>
        <v>2.0000002569999999</v>
      </c>
      <c r="Z244" s="1">
        <f>'data for boroughs'!Z244+(Z$2+$B244)/1000000000</f>
        <v>2.5800000000000001E-7</v>
      </c>
      <c r="AA244" s="1">
        <f>'data for boroughs'!AA244+(AA$2+$B244)/1000000000</f>
        <v>2.0000002590000001</v>
      </c>
      <c r="AB244" s="1">
        <f>'data for boroughs'!AB244+(AB$2+$B244)/1000000000</f>
        <v>4.0000002600000002</v>
      </c>
      <c r="AC244" s="1">
        <f>'data for boroughs'!AC244+(AC$2+$B244)/1000000000</f>
        <v>2.6100000000000002E-7</v>
      </c>
      <c r="AD244" s="1">
        <f>'data for boroughs'!AD244+(AD$2+$B244)/1000000000</f>
        <v>1.0000002619999999</v>
      </c>
      <c r="AE244" s="1">
        <f>'data for boroughs'!AE244+(AE$2+$B244)/1000000000</f>
        <v>2.6300000000000001E-7</v>
      </c>
      <c r="AF244" s="1">
        <f>'data for boroughs'!AF244+(AF$2+$B244)/1000000000</f>
        <v>2.6399999999999998E-7</v>
      </c>
      <c r="AG244" s="1">
        <f>'data for boroughs'!AG244+(AG$2+$B244)/1000000000</f>
        <v>1.0000002649999999</v>
      </c>
      <c r="AH244" s="1">
        <f>'data for boroughs'!AH244+(AH$2+$B244)/1000000000</f>
        <v>2.0000002659999998</v>
      </c>
      <c r="AI244" s="1">
        <f>'data for boroughs'!AI244+(AI$2+$B244)/1000000000</f>
        <v>1.0000002670000001</v>
      </c>
      <c r="AJ244" s="1">
        <f>'data for boroughs'!AJ244+(AJ$2+$B244)/1000000000</f>
        <v>2.000000268</v>
      </c>
      <c r="AK244" s="1">
        <f>'data for boroughs'!AK244+(AK$2+$B244)/1000000000</f>
        <v>2.6899999999999999E-7</v>
      </c>
      <c r="AL244" s="1">
        <f>'data for boroughs'!AL244+(AL$2+$B244)/1000000000</f>
        <v>5.0000002700000001</v>
      </c>
      <c r="AM244" s="1">
        <f>'data for boroughs'!AM244+(AM$2+$B244)/1000000000</f>
        <v>2.0000002710000002</v>
      </c>
      <c r="AN244" s="1">
        <f>'data for boroughs'!AN244+(AN$2+$B244)/1000000000</f>
        <v>2.0000002719999999</v>
      </c>
      <c r="AP244" s="5">
        <f t="shared" si="61"/>
        <v>16.000000493999998</v>
      </c>
      <c r="AQ244" s="5">
        <f t="shared" si="62"/>
        <v>5.1400000000000008E-7</v>
      </c>
      <c r="AR244" s="5">
        <f t="shared" si="63"/>
        <v>2.0000005199999999</v>
      </c>
      <c r="AS244" s="5">
        <f t="shared" si="64"/>
        <v>8.0000009919999986</v>
      </c>
      <c r="AT244" s="5">
        <f t="shared" si="65"/>
        <v>4.0002385300000007</v>
      </c>
      <c r="AU244" s="5">
        <f t="shared" si="66"/>
        <v>5.0000005249999999</v>
      </c>
      <c r="AV244" s="5">
        <f t="shared" si="67"/>
        <v>5.0399999999999996E-7</v>
      </c>
      <c r="AW244" s="5">
        <f t="shared" si="68"/>
        <v>3.0000005089999999</v>
      </c>
      <c r="AX244" s="5">
        <f t="shared" si="69"/>
        <v>5.3300000000000002E-7</v>
      </c>
      <c r="AY244" s="5">
        <f t="shared" si="70"/>
        <v>3.0000004950000001</v>
      </c>
      <c r="AZ244" s="5">
        <f t="shared" si="71"/>
        <v>7.0000005190000003</v>
      </c>
      <c r="BA244" s="5">
        <f t="shared" si="72"/>
        <v>3.0000007569999996</v>
      </c>
      <c r="BB244" s="5">
        <f t="shared" si="73"/>
        <v>8.0000008029999989</v>
      </c>
      <c r="BC244" s="5">
        <f t="shared" si="74"/>
        <v>38.000000739000001</v>
      </c>
      <c r="BD244" s="5">
        <f t="shared" si="75"/>
        <v>97.000246434000005</v>
      </c>
    </row>
    <row r="245" spans="1:56" x14ac:dyDescent="0.2">
      <c r="A245" s="1" t="s">
        <v>257</v>
      </c>
      <c r="B245" s="1">
        <v>239</v>
      </c>
      <c r="C245" s="1">
        <f>'data for boroughs'!C245+'data for boroughs'!$B245/1000000000</f>
        <v>11954.000000239001</v>
      </c>
      <c r="D245" s="1">
        <f>'data for boroughs'!D245+'data for boroughs'!$B245/1000000000</f>
        <v>5222.0000002389997</v>
      </c>
      <c r="E245" s="1">
        <f>'data for boroughs'!E245+'data for boroughs'!$B245/1000000000</f>
        <v>6732.0000002389997</v>
      </c>
      <c r="F245" s="1"/>
      <c r="G245" s="1">
        <f>'data for boroughs'!G245+(G$2+$B245)/1000000000</f>
        <v>264.00000024000002</v>
      </c>
      <c r="H245" s="1">
        <f>'data for boroughs'!H245+(H$2+$B245)/1000000000</f>
        <v>5.0000002410000004</v>
      </c>
      <c r="I245" s="1">
        <f>'data for boroughs'!I245+(I$2+$B245)/1000000000</f>
        <v>464.000000242</v>
      </c>
      <c r="J245" s="1">
        <f>'data for boroughs'!J245+(J$2+$B245)/1000000000</f>
        <v>398.00000024299999</v>
      </c>
      <c r="K245" s="1">
        <f>'data for boroughs'!K245+(K$2+$B245)/1000000000</f>
        <v>658.00000024400003</v>
      </c>
      <c r="L245" s="1">
        <f>'data for boroughs'!L245+(L$2+$B245)/1000000000</f>
        <v>366.00000024500002</v>
      </c>
      <c r="M245" s="1">
        <f>'data for boroughs'!M245+(M$2+$B245)/1000000000</f>
        <v>250.00000024600001</v>
      </c>
      <c r="N245" s="1">
        <f>'data for boroughs'!N245+(N$2+$B245)/1000000000</f>
        <v>556.000000247</v>
      </c>
      <c r="O245" s="1">
        <f>'data for boroughs'!O245+(O$2+$B245)/1000000000</f>
        <v>615.00000024799999</v>
      </c>
      <c r="P245" s="1">
        <f>'data for boroughs'!P245+(P$2+$B245)/1000000000</f>
        <v>418.00000024899998</v>
      </c>
      <c r="Q245" s="1">
        <f>'data for boroughs'!Q245+(Q$2+$B245)/1000000000</f>
        <v>391.00000025000003</v>
      </c>
      <c r="R245" s="1">
        <f>'data for boroughs'!R245+(R$2+$B245)/1000000000</f>
        <v>199.00000025099999</v>
      </c>
      <c r="S245" s="1">
        <f>'data for boroughs'!S245+(S$2+$B245)/1000000000</f>
        <v>395.00000025200001</v>
      </c>
      <c r="T245" s="1">
        <f>'data for boroughs'!T245+(T$2+$B245)/1000000000</f>
        <v>243.000000253</v>
      </c>
      <c r="U245" s="1">
        <f>'data for boroughs'!U245+(U$2+$B245)/1000000000</f>
        <v>6732.000000254</v>
      </c>
      <c r="V245" s="1">
        <f>'data for boroughs'!V245+(V$2+$B245)/1000000000</f>
        <v>185.000000255</v>
      </c>
      <c r="W245" s="1">
        <f>'data for boroughs'!W245+(W$2+$B245)/1000000000</f>
        <v>374.00000025600002</v>
      </c>
      <c r="X245" s="1">
        <f>'data for boroughs'!X245+(X$2+$B245)/1000000000</f>
        <v>172.00000025700001</v>
      </c>
      <c r="Y245" s="1">
        <f>'data for boroughs'!Y245+(Y$2+$B245)/1000000000</f>
        <v>641.000000258</v>
      </c>
      <c r="Z245" s="1">
        <f>'data for boroughs'!Z245+(Z$2+$B245)/1000000000</f>
        <v>202.00000025899999</v>
      </c>
      <c r="AA245" s="1">
        <f>'data for boroughs'!AA245+(AA$2+$B245)/1000000000</f>
        <v>733.00000025999998</v>
      </c>
      <c r="AB245" s="1">
        <f>'data for boroughs'!AB245+(AB$2+$B245)/1000000000</f>
        <v>607.00000026099997</v>
      </c>
      <c r="AC245" s="1">
        <f>'data for boroughs'!AC245+(AC$2+$B245)/1000000000</f>
        <v>708.00000026199996</v>
      </c>
      <c r="AD245" s="1">
        <f>'data for boroughs'!AD245+(AD$2+$B245)/1000000000</f>
        <v>322.000000263</v>
      </c>
      <c r="AE245" s="1">
        <f>'data for boroughs'!AE245+(AE$2+$B245)/1000000000</f>
        <v>279.00000026399999</v>
      </c>
      <c r="AF245" s="1">
        <f>'data for boroughs'!AF245+(AF$2+$B245)/1000000000</f>
        <v>172.00000026500001</v>
      </c>
      <c r="AG245" s="1">
        <f>'data for boroughs'!AG245+(AG$2+$B245)/1000000000</f>
        <v>317.00000026599997</v>
      </c>
      <c r="AH245" s="1">
        <f>'data for boroughs'!AH245+(AH$2+$B245)/1000000000</f>
        <v>265.00000026700002</v>
      </c>
      <c r="AI245" s="1">
        <f>'data for boroughs'!AI245+(AI$2+$B245)/1000000000</f>
        <v>165.00000026800001</v>
      </c>
      <c r="AJ245" s="1">
        <f>'data for boroughs'!AJ245+(AJ$2+$B245)/1000000000</f>
        <v>334.000000269</v>
      </c>
      <c r="AK245" s="1">
        <f>'data for boroughs'!AK245+(AK$2+$B245)/1000000000</f>
        <v>351.00000026999999</v>
      </c>
      <c r="AL245" s="1">
        <f>'data for boroughs'!AL245+(AL$2+$B245)/1000000000</f>
        <v>134.000000271</v>
      </c>
      <c r="AM245" s="1">
        <f>'data for boroughs'!AM245+(AM$2+$B245)/1000000000</f>
        <v>184.00000027199999</v>
      </c>
      <c r="AN245" s="1">
        <f>'data for boroughs'!AN245+(AN$2+$B245)/1000000000</f>
        <v>587.00000027299996</v>
      </c>
      <c r="AP245" s="5">
        <f t="shared" si="61"/>
        <v>638.00000049599998</v>
      </c>
      <c r="AQ245" s="5">
        <f t="shared" si="62"/>
        <v>374.000000516</v>
      </c>
      <c r="AR245" s="5">
        <f t="shared" si="63"/>
        <v>920.00000052199994</v>
      </c>
      <c r="AS245" s="5">
        <f t="shared" si="64"/>
        <v>807.00000099600004</v>
      </c>
      <c r="AT245" s="5">
        <f t="shared" si="65"/>
        <v>917.00023953199991</v>
      </c>
      <c r="AU245" s="5">
        <f t="shared" si="66"/>
        <v>924.00000052699988</v>
      </c>
      <c r="AV245" s="5">
        <f t="shared" si="67"/>
        <v>1366.0000005060001</v>
      </c>
      <c r="AW245" s="5">
        <f t="shared" si="68"/>
        <v>937.00000051100005</v>
      </c>
      <c r="AX245" s="5">
        <f t="shared" si="69"/>
        <v>523.00000053500003</v>
      </c>
      <c r="AY245" s="5">
        <f t="shared" si="70"/>
        <v>947.00000049699997</v>
      </c>
      <c r="AZ245" s="5">
        <f t="shared" si="71"/>
        <v>729.00000052099995</v>
      </c>
      <c r="BA245" s="5">
        <f t="shared" si="72"/>
        <v>1417.0000007600001</v>
      </c>
      <c r="BB245" s="5">
        <f t="shared" si="73"/>
        <v>564.000000806</v>
      </c>
      <c r="BC245" s="5">
        <f t="shared" si="74"/>
        <v>891.00000074200011</v>
      </c>
      <c r="BD245" s="5">
        <f t="shared" si="75"/>
        <v>11954.000247467</v>
      </c>
    </row>
    <row r="246" spans="1:56" x14ac:dyDescent="0.2">
      <c r="A246" s="1" t="s">
        <v>259</v>
      </c>
      <c r="B246" s="1">
        <v>240</v>
      </c>
      <c r="C246" s="1">
        <f>'data for boroughs'!C246+'data for boroughs'!$B246/1000000000</f>
        <v>2485.0000002400002</v>
      </c>
      <c r="D246" s="1">
        <f>'data for boroughs'!D246+'data for boroughs'!$B246/1000000000</f>
        <v>1382.00000024</v>
      </c>
      <c r="E246" s="1">
        <f>'data for boroughs'!E246+'data for boroughs'!$B246/1000000000</f>
        <v>1103.00000024</v>
      </c>
      <c r="F246" s="1"/>
      <c r="G246" s="1">
        <f>'data for boroughs'!G246+(G$2+$B246)/1000000000</f>
        <v>68.000000240999995</v>
      </c>
      <c r="H246" s="1">
        <f>'data for boroughs'!H246+(H$2+$B246)/1000000000</f>
        <v>5.0000002419999996</v>
      </c>
      <c r="I246" s="1">
        <f>'data for boroughs'!I246+(I$2+$B246)/1000000000</f>
        <v>92.000000243000002</v>
      </c>
      <c r="J246" s="1">
        <f>'data for boroughs'!J246+(J$2+$B246)/1000000000</f>
        <v>78.000000244000006</v>
      </c>
      <c r="K246" s="1">
        <f>'data for boroughs'!K246+(K$2+$B246)/1000000000</f>
        <v>74.000000244999995</v>
      </c>
      <c r="L246" s="1">
        <f>'data for boroughs'!L246+(L$2+$B246)/1000000000</f>
        <v>40.000000245999999</v>
      </c>
      <c r="M246" s="1">
        <f>'data for boroughs'!M246+(M$2+$B246)/1000000000</f>
        <v>182.000000247</v>
      </c>
      <c r="N246" s="1">
        <f>'data for boroughs'!N246+(N$2+$B246)/1000000000</f>
        <v>110.00000024800001</v>
      </c>
      <c r="O246" s="1">
        <f>'data for boroughs'!O246+(O$2+$B246)/1000000000</f>
        <v>58.000000249000003</v>
      </c>
      <c r="P246" s="1">
        <f>'data for boroughs'!P246+(P$2+$B246)/1000000000</f>
        <v>87.000000249999999</v>
      </c>
      <c r="Q246" s="1">
        <f>'data for boroughs'!Q246+(Q$2+$B246)/1000000000</f>
        <v>48.000000251000003</v>
      </c>
      <c r="R246" s="1">
        <f>'data for boroughs'!R246+(R$2+$B246)/1000000000</f>
        <v>106.00000025200001</v>
      </c>
      <c r="S246" s="1">
        <f>'data for boroughs'!S246+(S$2+$B246)/1000000000</f>
        <v>76.000000252999996</v>
      </c>
      <c r="T246" s="1">
        <f>'data for boroughs'!T246+(T$2+$B246)/1000000000</f>
        <v>358.00000025399999</v>
      </c>
      <c r="U246" s="1">
        <f>'data for boroughs'!U246+(U$2+$B246)/1000000000</f>
        <v>1103.000000255</v>
      </c>
      <c r="V246" s="1">
        <f>'data for boroughs'!V246+(V$2+$B246)/1000000000</f>
        <v>48.000000256</v>
      </c>
      <c r="W246" s="1">
        <f>'data for boroughs'!W246+(W$2+$B246)/1000000000</f>
        <v>77.000000256999996</v>
      </c>
      <c r="X246" s="1">
        <f>'data for boroughs'!X246+(X$2+$B246)/1000000000</f>
        <v>21.000000258</v>
      </c>
      <c r="Y246" s="1">
        <f>'data for boroughs'!Y246+(Y$2+$B246)/1000000000</f>
        <v>120.000000259</v>
      </c>
      <c r="Z246" s="1">
        <f>'data for boroughs'!Z246+(Z$2+$B246)/1000000000</f>
        <v>62.00000026</v>
      </c>
      <c r="AA246" s="1">
        <f>'data for boroughs'!AA246+(AA$2+$B246)/1000000000</f>
        <v>101.000000261</v>
      </c>
      <c r="AB246" s="1">
        <f>'data for boroughs'!AB246+(AB$2+$B246)/1000000000</f>
        <v>90.000000262</v>
      </c>
      <c r="AC246" s="1">
        <f>'data for boroughs'!AC246+(AC$2+$B246)/1000000000</f>
        <v>54.000000262999997</v>
      </c>
      <c r="AD246" s="1">
        <f>'data for boroughs'!AD246+(AD$2+$B246)/1000000000</f>
        <v>51.000000264000001</v>
      </c>
      <c r="AE246" s="1">
        <f>'data for boroughs'!AE246+(AE$2+$B246)/1000000000</f>
        <v>42.000000264999997</v>
      </c>
      <c r="AF246" s="1">
        <f>'data for boroughs'!AF246+(AF$2+$B246)/1000000000</f>
        <v>43.000000266000001</v>
      </c>
      <c r="AG246" s="1">
        <f>'data for boroughs'!AG246+(AG$2+$B246)/1000000000</f>
        <v>58.000000266999997</v>
      </c>
      <c r="AH246" s="1">
        <f>'data for boroughs'!AH246+(AH$2+$B246)/1000000000</f>
        <v>75.000000267999994</v>
      </c>
      <c r="AI246" s="1">
        <f>'data for boroughs'!AI246+(AI$2+$B246)/1000000000</f>
        <v>34.000000268999997</v>
      </c>
      <c r="AJ246" s="1">
        <f>'data for boroughs'!AJ246+(AJ$2+$B246)/1000000000</f>
        <v>33.000000270000001</v>
      </c>
      <c r="AK246" s="1">
        <f>'data for boroughs'!AK246+(AK$2+$B246)/1000000000</f>
        <v>44.000000270999998</v>
      </c>
      <c r="AL246" s="1">
        <f>'data for boroughs'!AL246+(AL$2+$B246)/1000000000</f>
        <v>23.000000272000001</v>
      </c>
      <c r="AM246" s="1">
        <f>'data for boroughs'!AM246+(AM$2+$B246)/1000000000</f>
        <v>26.000000273000001</v>
      </c>
      <c r="AN246" s="1">
        <f>'data for boroughs'!AN246+(AN$2+$B246)/1000000000</f>
        <v>101.000000274</v>
      </c>
      <c r="AP246" s="5">
        <f t="shared" si="61"/>
        <v>145.00000049799999</v>
      </c>
      <c r="AQ246" s="5">
        <f t="shared" si="62"/>
        <v>83.000000518000007</v>
      </c>
      <c r="AR246" s="5">
        <f t="shared" si="63"/>
        <v>162.000000524</v>
      </c>
      <c r="AS246" s="5">
        <f t="shared" si="64"/>
        <v>246.000001</v>
      </c>
      <c r="AT246" s="5">
        <f t="shared" si="65"/>
        <v>127.000240534</v>
      </c>
      <c r="AU246" s="5">
        <f t="shared" si="66"/>
        <v>148.000000529</v>
      </c>
      <c r="AV246" s="5">
        <f t="shared" si="67"/>
        <v>128.000000508</v>
      </c>
      <c r="AW246" s="5">
        <f t="shared" si="68"/>
        <v>109.000000513</v>
      </c>
      <c r="AX246" s="5">
        <f t="shared" si="69"/>
        <v>87.000000537000005</v>
      </c>
      <c r="AY246" s="5">
        <f t="shared" si="70"/>
        <v>158.00000049900001</v>
      </c>
      <c r="AZ246" s="5">
        <f t="shared" si="71"/>
        <v>109.000000523</v>
      </c>
      <c r="BA246" s="5">
        <f t="shared" si="72"/>
        <v>233.000000763</v>
      </c>
      <c r="BB246" s="5">
        <f t="shared" si="73"/>
        <v>132.000000809</v>
      </c>
      <c r="BC246" s="5">
        <f t="shared" si="74"/>
        <v>618.00000074500008</v>
      </c>
      <c r="BD246" s="5">
        <f t="shared" si="75"/>
        <v>2485.0002485000005</v>
      </c>
    </row>
    <row r="247" spans="1:56" x14ac:dyDescent="0.2">
      <c r="A247" s="1" t="s">
        <v>260</v>
      </c>
      <c r="B247" s="1">
        <v>241</v>
      </c>
      <c r="C247" s="1">
        <f>'data for boroughs'!C247+'data for boroughs'!$B247/1000000000</f>
        <v>59596.000000241002</v>
      </c>
      <c r="D247" s="1">
        <f>'data for boroughs'!D247+'data for boroughs'!$B247/1000000000</f>
        <v>31717.000000241002</v>
      </c>
      <c r="E247" s="1">
        <f>'data for boroughs'!E247+'data for boroughs'!$B247/1000000000</f>
        <v>27879.000000241002</v>
      </c>
      <c r="F247" s="1"/>
      <c r="G247" s="1">
        <f>'data for boroughs'!G247+(G$2+$B247)/1000000000</f>
        <v>799.00000024200006</v>
      </c>
      <c r="H247" s="1">
        <f>'data for boroughs'!H247+(H$2+$B247)/1000000000</f>
        <v>19.000000242999999</v>
      </c>
      <c r="I247" s="1">
        <f>'data for boroughs'!I247+(I$2+$B247)/1000000000</f>
        <v>8982.0000002439992</v>
      </c>
      <c r="J247" s="1">
        <f>'data for boroughs'!J247+(J$2+$B247)/1000000000</f>
        <v>643.00000024500002</v>
      </c>
      <c r="K247" s="1">
        <f>'data for boroughs'!K247+(K$2+$B247)/1000000000</f>
        <v>10096.000000246</v>
      </c>
      <c r="L247" s="1">
        <f>'data for boroughs'!L247+(L$2+$B247)/1000000000</f>
        <v>3777.0000002470001</v>
      </c>
      <c r="M247" s="1">
        <f>'data for boroughs'!M247+(M$2+$B247)/1000000000</f>
        <v>869.00000024799999</v>
      </c>
      <c r="N247" s="1">
        <f>'data for boroughs'!N247+(N$2+$B247)/1000000000</f>
        <v>595.00000024899998</v>
      </c>
      <c r="O247" s="1">
        <f>'data for boroughs'!O247+(O$2+$B247)/1000000000</f>
        <v>1294.0000002500001</v>
      </c>
      <c r="P247" s="1">
        <f>'data for boroughs'!P247+(P$2+$B247)/1000000000</f>
        <v>664.00000025099996</v>
      </c>
      <c r="Q247" s="1">
        <f>'data for boroughs'!Q247+(Q$2+$B247)/1000000000</f>
        <v>1123.0000002520001</v>
      </c>
      <c r="R247" s="1">
        <f>'data for boroughs'!R247+(R$2+$B247)/1000000000</f>
        <v>1005.0000002530001</v>
      </c>
      <c r="S247" s="1">
        <f>'data for boroughs'!S247+(S$2+$B247)/1000000000</f>
        <v>795.00000025400004</v>
      </c>
      <c r="T247" s="1">
        <f>'data for boroughs'!T247+(T$2+$B247)/1000000000</f>
        <v>1056.000000255</v>
      </c>
      <c r="U247" s="1">
        <f>'data for boroughs'!U247+(U$2+$B247)/1000000000</f>
        <v>27879.000000256001</v>
      </c>
      <c r="V247" s="1">
        <f>'data for boroughs'!V247+(V$2+$B247)/1000000000</f>
        <v>573.00000025700001</v>
      </c>
      <c r="W247" s="1">
        <f>'data for boroughs'!W247+(W$2+$B247)/1000000000</f>
        <v>1952.000000258</v>
      </c>
      <c r="X247" s="1">
        <f>'data for boroughs'!X247+(X$2+$B247)/1000000000</f>
        <v>402.00000025899999</v>
      </c>
      <c r="Y247" s="1">
        <f>'data for boroughs'!Y247+(Y$2+$B247)/1000000000</f>
        <v>372.00000025999998</v>
      </c>
      <c r="Z247" s="1">
        <f>'data for boroughs'!Z247+(Z$2+$B247)/1000000000</f>
        <v>570.00000026099997</v>
      </c>
      <c r="AA247" s="1">
        <f>'data for boroughs'!AA247+(AA$2+$B247)/1000000000</f>
        <v>1382.000000262</v>
      </c>
      <c r="AB247" s="1">
        <f>'data for boroughs'!AB247+(AB$2+$B247)/1000000000</f>
        <v>449.000000263</v>
      </c>
      <c r="AC247" s="1">
        <f>'data for boroughs'!AC247+(AC$2+$B247)/1000000000</f>
        <v>13968.000000264001</v>
      </c>
      <c r="AD247" s="1">
        <f>'data for boroughs'!AD247+(AD$2+$B247)/1000000000</f>
        <v>924.00000026500004</v>
      </c>
      <c r="AE247" s="1">
        <f>'data for boroughs'!AE247+(AE$2+$B247)/1000000000</f>
        <v>385.00000026599997</v>
      </c>
      <c r="AF247" s="1">
        <f>'data for boroughs'!AF247+(AF$2+$B247)/1000000000</f>
        <v>323.00000026700002</v>
      </c>
      <c r="AG247" s="1">
        <f>'data for boroughs'!AG247+(AG$2+$B247)/1000000000</f>
        <v>403.00000026800001</v>
      </c>
      <c r="AH247" s="1">
        <f>'data for boroughs'!AH247+(AH$2+$B247)/1000000000</f>
        <v>413.000000269</v>
      </c>
      <c r="AI247" s="1">
        <f>'data for boroughs'!AI247+(AI$2+$B247)/1000000000</f>
        <v>338.00000026999999</v>
      </c>
      <c r="AJ247" s="1">
        <f>'data for boroughs'!AJ247+(AJ$2+$B247)/1000000000</f>
        <v>469.00000027099998</v>
      </c>
      <c r="AK247" s="1">
        <f>'data for boroughs'!AK247+(AK$2+$B247)/1000000000</f>
        <v>889.00000027199997</v>
      </c>
      <c r="AL247" s="1">
        <f>'data for boroughs'!AL247+(AL$2+$B247)/1000000000</f>
        <v>387.00000027300001</v>
      </c>
      <c r="AM247" s="1">
        <f>'data for boroughs'!AM247+(AM$2+$B247)/1000000000</f>
        <v>401.000000274</v>
      </c>
      <c r="AN247" s="1">
        <f>'data for boroughs'!AN247+(AN$2+$B247)/1000000000</f>
        <v>3279.0000002749998</v>
      </c>
      <c r="AP247" s="5">
        <f t="shared" si="61"/>
        <v>2751.0000005000002</v>
      </c>
      <c r="AQ247" s="5">
        <f t="shared" si="62"/>
        <v>972.00000051999996</v>
      </c>
      <c r="AR247" s="5">
        <f t="shared" si="63"/>
        <v>757.00000052599989</v>
      </c>
      <c r="AS247" s="5">
        <f t="shared" si="64"/>
        <v>2261.0000010040003</v>
      </c>
      <c r="AT247" s="5">
        <f t="shared" si="65"/>
        <v>1783.000241536</v>
      </c>
      <c r="AU247" s="5">
        <f t="shared" si="66"/>
        <v>852.00000053100007</v>
      </c>
      <c r="AV247" s="5">
        <f t="shared" si="67"/>
        <v>24064.000000510001</v>
      </c>
      <c r="AW247" s="5">
        <f t="shared" si="68"/>
        <v>2218.000000515</v>
      </c>
      <c r="AX247" s="5">
        <f t="shared" si="69"/>
        <v>1212.000000539</v>
      </c>
      <c r="AY247" s="5">
        <f t="shared" si="70"/>
        <v>1718.0000005010002</v>
      </c>
      <c r="AZ247" s="5">
        <f t="shared" si="71"/>
        <v>1264.0000005249999</v>
      </c>
      <c r="BA247" s="5">
        <f t="shared" si="72"/>
        <v>16038.000000766</v>
      </c>
      <c r="BB247" s="5">
        <f t="shared" si="73"/>
        <v>1138.0000008120001</v>
      </c>
      <c r="BC247" s="5">
        <f t="shared" si="74"/>
        <v>2568.0000007480003</v>
      </c>
      <c r="BD247" s="5">
        <f t="shared" si="75"/>
        <v>59596.00024953299</v>
      </c>
    </row>
    <row r="248" spans="1:56" x14ac:dyDescent="0.2">
      <c r="A248" s="1" t="s">
        <v>261</v>
      </c>
      <c r="B248" s="1">
        <v>242</v>
      </c>
      <c r="C248" s="1">
        <f>'data for boroughs'!C248+'data for boroughs'!$B248/1000000000</f>
        <v>431.000000242</v>
      </c>
      <c r="D248" s="1">
        <f>'data for boroughs'!D248+'data for boroughs'!$B248/1000000000</f>
        <v>253.000000242</v>
      </c>
      <c r="E248" s="1">
        <f>'data for boroughs'!E248+'data for boroughs'!$B248/1000000000</f>
        <v>178.000000242</v>
      </c>
      <c r="F248" s="1"/>
      <c r="G248" s="1">
        <f>'data for boroughs'!G248+(G$2+$B248)/1000000000</f>
        <v>16.000000242999999</v>
      </c>
      <c r="H248" s="1">
        <f>'data for boroughs'!H248+(H$2+$B248)/1000000000</f>
        <v>2.4400000000000001E-7</v>
      </c>
      <c r="I248" s="1">
        <f>'data for boroughs'!I248+(I$2+$B248)/1000000000</f>
        <v>25.000000244999999</v>
      </c>
      <c r="J248" s="1">
        <f>'data for boroughs'!J248+(J$2+$B248)/1000000000</f>
        <v>9.0000002460000008</v>
      </c>
      <c r="K248" s="1">
        <f>'data for boroughs'!K248+(K$2+$B248)/1000000000</f>
        <v>41.000000247000003</v>
      </c>
      <c r="L248" s="1">
        <f>'data for boroughs'!L248+(L$2+$B248)/1000000000</f>
        <v>10.000000247999999</v>
      </c>
      <c r="M248" s="1">
        <f>'data for boroughs'!M248+(M$2+$B248)/1000000000</f>
        <v>6.0000002490000002</v>
      </c>
      <c r="N248" s="1">
        <f>'data for boroughs'!N248+(N$2+$B248)/1000000000</f>
        <v>15.000000249999999</v>
      </c>
      <c r="O248" s="1">
        <f>'data for boroughs'!O248+(O$2+$B248)/1000000000</f>
        <v>10.000000250999999</v>
      </c>
      <c r="P248" s="1">
        <f>'data for boroughs'!P248+(P$2+$B248)/1000000000</f>
        <v>28.000000252</v>
      </c>
      <c r="Q248" s="1">
        <f>'data for boroughs'!Q248+(Q$2+$B248)/1000000000</f>
        <v>14.000000253</v>
      </c>
      <c r="R248" s="1">
        <f>'data for boroughs'!R248+(R$2+$B248)/1000000000</f>
        <v>31.000000254</v>
      </c>
      <c r="S248" s="1">
        <f>'data for boroughs'!S248+(S$2+$B248)/1000000000</f>
        <v>14.000000255</v>
      </c>
      <c r="T248" s="1">
        <f>'data for boroughs'!T248+(T$2+$B248)/1000000000</f>
        <v>34.000000256</v>
      </c>
      <c r="U248" s="1">
        <f>'data for boroughs'!U248+(U$2+$B248)/1000000000</f>
        <v>178.00000025700001</v>
      </c>
      <c r="V248" s="1">
        <f>'data for boroughs'!V248+(V$2+$B248)/1000000000</f>
        <v>10.000000258</v>
      </c>
      <c r="W248" s="1">
        <f>'data for boroughs'!W248+(W$2+$B248)/1000000000</f>
        <v>11.000000259</v>
      </c>
      <c r="X248" s="1">
        <f>'data for boroughs'!X248+(X$2+$B248)/1000000000</f>
        <v>3.0000002600000002</v>
      </c>
      <c r="Y248" s="1">
        <f>'data for boroughs'!Y248+(Y$2+$B248)/1000000000</f>
        <v>22.000000261</v>
      </c>
      <c r="Z248" s="1">
        <f>'data for boroughs'!Z248+(Z$2+$B248)/1000000000</f>
        <v>1.0000002619999999</v>
      </c>
      <c r="AA248" s="1">
        <f>'data for boroughs'!AA248+(AA$2+$B248)/1000000000</f>
        <v>2.000000263</v>
      </c>
      <c r="AB248" s="1">
        <f>'data for boroughs'!AB248+(AB$2+$B248)/1000000000</f>
        <v>36.000000264000001</v>
      </c>
      <c r="AC248" s="1">
        <f>'data for boroughs'!AC248+(AC$2+$B248)/1000000000</f>
        <v>23.000000265000001</v>
      </c>
      <c r="AD248" s="1">
        <f>'data for boroughs'!AD248+(AD$2+$B248)/1000000000</f>
        <v>8.0000002660000007</v>
      </c>
      <c r="AE248" s="1">
        <f>'data for boroughs'!AE248+(AE$2+$B248)/1000000000</f>
        <v>3.0000002669999999</v>
      </c>
      <c r="AF248" s="1">
        <f>'data for boroughs'!AF248+(AF$2+$B248)/1000000000</f>
        <v>1.000000268</v>
      </c>
      <c r="AG248" s="1">
        <f>'data for boroughs'!AG248+(AG$2+$B248)/1000000000</f>
        <v>4.0000002690000001</v>
      </c>
      <c r="AH248" s="1">
        <f>'data for boroughs'!AH248+(AH$2+$B248)/1000000000</f>
        <v>8.0000002699999992</v>
      </c>
      <c r="AI248" s="1">
        <f>'data for boroughs'!AI248+(AI$2+$B248)/1000000000</f>
        <v>2.0000002710000002</v>
      </c>
      <c r="AJ248" s="1">
        <f>'data for boroughs'!AJ248+(AJ$2+$B248)/1000000000</f>
        <v>4.0000002720000003</v>
      </c>
      <c r="AK248" s="1">
        <f>'data for boroughs'!AK248+(AK$2+$B248)/1000000000</f>
        <v>4.0000002730000004</v>
      </c>
      <c r="AL248" s="1">
        <f>'data for boroughs'!AL248+(AL$2+$B248)/1000000000</f>
        <v>4.0000002739999996</v>
      </c>
      <c r="AM248" s="1">
        <f>'data for boroughs'!AM248+(AM$2+$B248)/1000000000</f>
        <v>3.0000002750000001</v>
      </c>
      <c r="AN248" s="1">
        <f>'data for boroughs'!AN248+(AN$2+$B248)/1000000000</f>
        <v>29.000000276000002</v>
      </c>
      <c r="AP248" s="5">
        <f t="shared" si="61"/>
        <v>27.000000501999999</v>
      </c>
      <c r="AQ248" s="5">
        <f t="shared" si="62"/>
        <v>4.0000005220000006</v>
      </c>
      <c r="AR248" s="5">
        <f t="shared" si="63"/>
        <v>25.000000528000001</v>
      </c>
      <c r="AS248" s="5">
        <f t="shared" si="64"/>
        <v>69.000001007999998</v>
      </c>
      <c r="AT248" s="5">
        <f t="shared" si="65"/>
        <v>5.0002425380000002</v>
      </c>
      <c r="AU248" s="5">
        <f t="shared" si="66"/>
        <v>40.000000532999998</v>
      </c>
      <c r="AV248" s="5">
        <f t="shared" si="67"/>
        <v>64.000000512</v>
      </c>
      <c r="AW248" s="5">
        <f t="shared" si="68"/>
        <v>18.000000517</v>
      </c>
      <c r="AX248" s="5">
        <f t="shared" si="69"/>
        <v>5.0000005410000004</v>
      </c>
      <c r="AY248" s="5">
        <f t="shared" si="70"/>
        <v>29.000000502999999</v>
      </c>
      <c r="AZ248" s="5">
        <f t="shared" si="71"/>
        <v>18.000000527000001</v>
      </c>
      <c r="BA248" s="5">
        <f t="shared" si="72"/>
        <v>64.000000768999996</v>
      </c>
      <c r="BB248" s="5">
        <f t="shared" si="73"/>
        <v>14.000000814999998</v>
      </c>
      <c r="BC248" s="5">
        <f t="shared" si="74"/>
        <v>49.000000751000002</v>
      </c>
      <c r="BD248" s="5">
        <f t="shared" si="75"/>
        <v>431.00025056600003</v>
      </c>
    </row>
    <row r="249" spans="1:56" x14ac:dyDescent="0.2">
      <c r="A249" s="1" t="s">
        <v>262</v>
      </c>
      <c r="B249" s="1">
        <v>243</v>
      </c>
      <c r="C249" s="1">
        <f>'data for boroughs'!C249+'data for boroughs'!$B249/1000000000</f>
        <v>33.000000243000002</v>
      </c>
      <c r="D249" s="1">
        <f>'data for boroughs'!D249+'data for boroughs'!$B249/1000000000</f>
        <v>19.000000242999999</v>
      </c>
      <c r="E249" s="1">
        <f>'data for boroughs'!E249+'data for boroughs'!$B249/1000000000</f>
        <v>14.000000243000001</v>
      </c>
      <c r="F249" s="1"/>
      <c r="G249" s="1">
        <f>'data for boroughs'!G249+(G$2+$B249)/1000000000</f>
        <v>2.4400000000000001E-7</v>
      </c>
      <c r="H249" s="1">
        <f>'data for boroughs'!H249+(H$2+$B249)/1000000000</f>
        <v>2.4499999999999998E-7</v>
      </c>
      <c r="I249" s="1">
        <f>'data for boroughs'!I249+(I$2+$B249)/1000000000</f>
        <v>1.0000002459999999</v>
      </c>
      <c r="J249" s="1">
        <f>'data for boroughs'!J249+(J$2+$B249)/1000000000</f>
        <v>2.4699999999999998E-7</v>
      </c>
      <c r="K249" s="1">
        <f>'data for boroughs'!K249+(K$2+$B249)/1000000000</f>
        <v>4.0000002480000001</v>
      </c>
      <c r="L249" s="1">
        <f>'data for boroughs'!L249+(L$2+$B249)/1000000000</f>
        <v>2.0000002490000002</v>
      </c>
      <c r="M249" s="1">
        <f>'data for boroughs'!M249+(M$2+$B249)/1000000000</f>
        <v>2.4999999999999999E-7</v>
      </c>
      <c r="N249" s="1">
        <f>'data for boroughs'!N249+(N$2+$B249)/1000000000</f>
        <v>6.0000002510000003</v>
      </c>
      <c r="O249" s="1">
        <f>'data for boroughs'!O249+(O$2+$B249)/1000000000</f>
        <v>1.000000252</v>
      </c>
      <c r="P249" s="1">
        <f>'data for boroughs'!P249+(P$2+$B249)/1000000000</f>
        <v>2.53E-7</v>
      </c>
      <c r="Q249" s="1">
        <f>'data for boroughs'!Q249+(Q$2+$B249)/1000000000</f>
        <v>2.5400000000000002E-7</v>
      </c>
      <c r="R249" s="1">
        <f>'data for boroughs'!R249+(R$2+$B249)/1000000000</f>
        <v>2.5499999999999999E-7</v>
      </c>
      <c r="S249" s="1">
        <f>'data for boroughs'!S249+(S$2+$B249)/1000000000</f>
        <v>4.0000002559999999</v>
      </c>
      <c r="T249" s="1">
        <f>'data for boroughs'!T249+(T$2+$B249)/1000000000</f>
        <v>1.0000002569999999</v>
      </c>
      <c r="U249" s="1">
        <f>'data for boroughs'!U249+(U$2+$B249)/1000000000</f>
        <v>14.000000258</v>
      </c>
      <c r="V249" s="1">
        <f>'data for boroughs'!V249+(V$2+$B249)/1000000000</f>
        <v>2.5899999999999998E-7</v>
      </c>
      <c r="W249" s="1">
        <f>'data for boroughs'!W249+(W$2+$B249)/1000000000</f>
        <v>2.6E-7</v>
      </c>
      <c r="X249" s="1">
        <f>'data for boroughs'!X249+(X$2+$B249)/1000000000</f>
        <v>2.6100000000000002E-7</v>
      </c>
      <c r="Y249" s="1">
        <f>'data for boroughs'!Y249+(Y$2+$B249)/1000000000</f>
        <v>2.6199999999999999E-7</v>
      </c>
      <c r="Z249" s="1">
        <f>'data for boroughs'!Z249+(Z$2+$B249)/1000000000</f>
        <v>2.6300000000000001E-7</v>
      </c>
      <c r="AA249" s="1">
        <f>'data for boroughs'!AA249+(AA$2+$B249)/1000000000</f>
        <v>3.0000002640000001</v>
      </c>
      <c r="AB249" s="1">
        <f>'data for boroughs'!AB249+(AB$2+$B249)/1000000000</f>
        <v>3.0000002650000002</v>
      </c>
      <c r="AC249" s="1">
        <f>'data for boroughs'!AC249+(AC$2+$B249)/1000000000</f>
        <v>2.6600000000000003E-7</v>
      </c>
      <c r="AD249" s="1">
        <f>'data for boroughs'!AD249+(AD$2+$B249)/1000000000</f>
        <v>2.0000002669999999</v>
      </c>
      <c r="AE249" s="1">
        <f>'data for boroughs'!AE249+(AE$2+$B249)/1000000000</f>
        <v>2.6800000000000002E-7</v>
      </c>
      <c r="AF249" s="1">
        <f>'data for boroughs'!AF249+(AF$2+$B249)/1000000000</f>
        <v>2.6899999999999999E-7</v>
      </c>
      <c r="AG249" s="1">
        <f>'data for boroughs'!AG249+(AG$2+$B249)/1000000000</f>
        <v>1.0000002699999999</v>
      </c>
      <c r="AH249" s="1">
        <f>'data for boroughs'!AH249+(AH$2+$B249)/1000000000</f>
        <v>2.7099999999999998E-7</v>
      </c>
      <c r="AI249" s="1">
        <f>'data for boroughs'!AI249+(AI$2+$B249)/1000000000</f>
        <v>2.72E-7</v>
      </c>
      <c r="AJ249" s="1">
        <f>'data for boroughs'!AJ249+(AJ$2+$B249)/1000000000</f>
        <v>2.0000002729999999</v>
      </c>
      <c r="AK249" s="1">
        <f>'data for boroughs'!AK249+(AK$2+$B249)/1000000000</f>
        <v>1.000000274</v>
      </c>
      <c r="AL249" s="1">
        <f>'data for boroughs'!AL249+(AL$2+$B249)/1000000000</f>
        <v>1.0000002750000001</v>
      </c>
      <c r="AM249" s="1">
        <f>'data for boroughs'!AM249+(AM$2+$B249)/1000000000</f>
        <v>1.000000276</v>
      </c>
      <c r="AN249" s="1">
        <f>'data for boroughs'!AN249+(AN$2+$B249)/1000000000</f>
        <v>2.7700000000000001E-7</v>
      </c>
      <c r="AP249" s="5">
        <f t="shared" si="61"/>
        <v>5.0399999999999996E-7</v>
      </c>
      <c r="AQ249" s="5">
        <f t="shared" si="62"/>
        <v>5.2399999999999998E-7</v>
      </c>
      <c r="AR249" s="5">
        <f t="shared" si="63"/>
        <v>5.3000000000000001E-7</v>
      </c>
      <c r="AS249" s="5">
        <f t="shared" si="64"/>
        <v>1.0119999999999998E-6</v>
      </c>
      <c r="AT249" s="5">
        <f t="shared" si="65"/>
        <v>4.0002435400000005</v>
      </c>
      <c r="AU249" s="5">
        <f t="shared" si="66"/>
        <v>4.0000005349999999</v>
      </c>
      <c r="AV249" s="5">
        <f t="shared" si="67"/>
        <v>4.0000005139999999</v>
      </c>
      <c r="AW249" s="5">
        <f t="shared" si="68"/>
        <v>3.0000005189999999</v>
      </c>
      <c r="AX249" s="5">
        <f t="shared" si="69"/>
        <v>1.0000005430000001</v>
      </c>
      <c r="AY249" s="5">
        <f t="shared" si="70"/>
        <v>6.000000505</v>
      </c>
      <c r="AZ249" s="5">
        <f t="shared" si="71"/>
        <v>6.0000005289999994</v>
      </c>
      <c r="BA249" s="5">
        <f t="shared" si="72"/>
        <v>3.0000007719999999</v>
      </c>
      <c r="BB249" s="5">
        <f t="shared" si="73"/>
        <v>1.0000008180000002</v>
      </c>
      <c r="BC249" s="5">
        <f t="shared" si="74"/>
        <v>1.000000754</v>
      </c>
      <c r="BD249" s="5">
        <f t="shared" si="75"/>
        <v>33.000251598999995</v>
      </c>
    </row>
    <row r="250" spans="1:56" x14ac:dyDescent="0.2">
      <c r="A250" s="1" t="s">
        <v>263</v>
      </c>
      <c r="B250" s="1">
        <v>244</v>
      </c>
      <c r="C250" s="1">
        <f>'data for boroughs'!C250+'data for boroughs'!$B250/1000000000</f>
        <v>2.4400000000000001E-7</v>
      </c>
      <c r="D250" s="1">
        <f>'data for boroughs'!D250+'data for boroughs'!$B250/1000000000</f>
        <v>2.4400000000000001E-7</v>
      </c>
      <c r="E250" s="1">
        <f>'data for boroughs'!E250+'data for boroughs'!$B250/1000000000</f>
        <v>2.4400000000000001E-7</v>
      </c>
      <c r="F250" s="1"/>
      <c r="G250" s="1">
        <f>'data for boroughs'!G250+(G$2+$B250)/1000000000</f>
        <v>2.4499999999999998E-7</v>
      </c>
      <c r="H250" s="1">
        <f>'data for boroughs'!H250+(H$2+$B250)/1000000000</f>
        <v>2.4600000000000001E-7</v>
      </c>
      <c r="I250" s="1">
        <f>'data for boroughs'!I250+(I$2+$B250)/1000000000</f>
        <v>2.4699999999999998E-7</v>
      </c>
      <c r="J250" s="1">
        <f>'data for boroughs'!J250+(J$2+$B250)/1000000000</f>
        <v>2.48E-7</v>
      </c>
      <c r="K250" s="1">
        <f>'data for boroughs'!K250+(K$2+$B250)/1000000000</f>
        <v>2.4900000000000002E-7</v>
      </c>
      <c r="L250" s="1">
        <f>'data for boroughs'!L250+(L$2+$B250)/1000000000</f>
        <v>2.4999999999999999E-7</v>
      </c>
      <c r="M250" s="1">
        <f>'data for boroughs'!M250+(M$2+$B250)/1000000000</f>
        <v>2.5100000000000001E-7</v>
      </c>
      <c r="N250" s="1">
        <f>'data for boroughs'!N250+(N$2+$B250)/1000000000</f>
        <v>2.5199999999999998E-7</v>
      </c>
      <c r="O250" s="1">
        <f>'data for boroughs'!O250+(O$2+$B250)/1000000000</f>
        <v>2.53E-7</v>
      </c>
      <c r="P250" s="1">
        <f>'data for boroughs'!P250+(P$2+$B250)/1000000000</f>
        <v>2.5400000000000002E-7</v>
      </c>
      <c r="Q250" s="1">
        <f>'data for boroughs'!Q250+(Q$2+$B250)/1000000000</f>
        <v>2.5499999999999999E-7</v>
      </c>
      <c r="R250" s="1">
        <f>'data for boroughs'!R250+(R$2+$B250)/1000000000</f>
        <v>2.5600000000000002E-7</v>
      </c>
      <c r="S250" s="1">
        <f>'data for boroughs'!S250+(S$2+$B250)/1000000000</f>
        <v>2.5699999999999999E-7</v>
      </c>
      <c r="T250" s="1">
        <f>'data for boroughs'!T250+(T$2+$B250)/1000000000</f>
        <v>2.5800000000000001E-7</v>
      </c>
      <c r="U250" s="1">
        <f>'data for boroughs'!U250+(U$2+$B250)/1000000000</f>
        <v>2.5899999999999998E-7</v>
      </c>
      <c r="V250" s="1">
        <f>'data for boroughs'!V250+(V$2+$B250)/1000000000</f>
        <v>2.6E-7</v>
      </c>
      <c r="W250" s="1">
        <f>'data for boroughs'!W250+(W$2+$B250)/1000000000</f>
        <v>2.6100000000000002E-7</v>
      </c>
      <c r="X250" s="1">
        <f>'data for boroughs'!X250+(X$2+$B250)/1000000000</f>
        <v>2.6199999999999999E-7</v>
      </c>
      <c r="Y250" s="1">
        <f>'data for boroughs'!Y250+(Y$2+$B250)/1000000000</f>
        <v>2.6300000000000001E-7</v>
      </c>
      <c r="Z250" s="1">
        <f>'data for boroughs'!Z250+(Z$2+$B250)/1000000000</f>
        <v>2.6399999999999998E-7</v>
      </c>
      <c r="AA250" s="1">
        <f>'data for boroughs'!AA250+(AA$2+$B250)/1000000000</f>
        <v>2.65E-7</v>
      </c>
      <c r="AB250" s="1">
        <f>'data for boroughs'!AB250+(AB$2+$B250)/1000000000</f>
        <v>2.6600000000000003E-7</v>
      </c>
      <c r="AC250" s="1">
        <f>'data for boroughs'!AC250+(AC$2+$B250)/1000000000</f>
        <v>2.67E-7</v>
      </c>
      <c r="AD250" s="1">
        <f>'data for boroughs'!AD250+(AD$2+$B250)/1000000000</f>
        <v>2.6800000000000002E-7</v>
      </c>
      <c r="AE250" s="1">
        <f>'data for boroughs'!AE250+(AE$2+$B250)/1000000000</f>
        <v>2.6899999999999999E-7</v>
      </c>
      <c r="AF250" s="1">
        <f>'data for boroughs'!AF250+(AF$2+$B250)/1000000000</f>
        <v>2.7000000000000001E-7</v>
      </c>
      <c r="AG250" s="1">
        <f>'data for boroughs'!AG250+(AG$2+$B250)/1000000000</f>
        <v>2.7099999999999998E-7</v>
      </c>
      <c r="AH250" s="1">
        <f>'data for boroughs'!AH250+(AH$2+$B250)/1000000000</f>
        <v>2.72E-7</v>
      </c>
      <c r="AI250" s="1">
        <f>'data for boroughs'!AI250+(AI$2+$B250)/1000000000</f>
        <v>2.7300000000000002E-7</v>
      </c>
      <c r="AJ250" s="1">
        <f>'data for boroughs'!AJ250+(AJ$2+$B250)/1000000000</f>
        <v>2.7399999999999999E-7</v>
      </c>
      <c r="AK250" s="1">
        <f>'data for boroughs'!AK250+(AK$2+$B250)/1000000000</f>
        <v>2.7500000000000001E-7</v>
      </c>
      <c r="AL250" s="1">
        <f>'data for boroughs'!AL250+(AL$2+$B250)/1000000000</f>
        <v>2.7599999999999998E-7</v>
      </c>
      <c r="AM250" s="1">
        <f>'data for boroughs'!AM250+(AM$2+$B250)/1000000000</f>
        <v>2.7700000000000001E-7</v>
      </c>
      <c r="AN250" s="1">
        <f>'data for boroughs'!AN250+(AN$2+$B250)/1000000000</f>
        <v>2.7799999999999997E-7</v>
      </c>
      <c r="AP250" s="5">
        <f t="shared" si="61"/>
        <v>5.06E-7</v>
      </c>
      <c r="AQ250" s="5">
        <f t="shared" si="62"/>
        <v>5.2599999999999992E-7</v>
      </c>
      <c r="AR250" s="5">
        <f t="shared" si="63"/>
        <v>5.3199999999999995E-7</v>
      </c>
      <c r="AS250" s="5">
        <f t="shared" si="64"/>
        <v>1.0160000000000001E-6</v>
      </c>
      <c r="AT250" s="5">
        <f t="shared" si="65"/>
        <v>2.4454199999999999E-4</v>
      </c>
      <c r="AU250" s="5">
        <f t="shared" si="66"/>
        <v>5.37E-7</v>
      </c>
      <c r="AV250" s="5">
        <f t="shared" si="67"/>
        <v>5.1600000000000001E-7</v>
      </c>
      <c r="AW250" s="5">
        <f t="shared" si="68"/>
        <v>5.2099999999999997E-7</v>
      </c>
      <c r="AX250" s="5">
        <f t="shared" si="69"/>
        <v>5.4500000000000008E-7</v>
      </c>
      <c r="AY250" s="5">
        <f t="shared" si="70"/>
        <v>5.0699999999999997E-7</v>
      </c>
      <c r="AZ250" s="5">
        <f t="shared" si="71"/>
        <v>5.3099999999999998E-7</v>
      </c>
      <c r="BA250" s="5">
        <f t="shared" si="72"/>
        <v>7.7499999999999999E-7</v>
      </c>
      <c r="BB250" s="5">
        <f t="shared" si="73"/>
        <v>8.2100000000000006E-7</v>
      </c>
      <c r="BC250" s="5">
        <f t="shared" si="74"/>
        <v>7.5700000000000002E-7</v>
      </c>
      <c r="BD250" s="5">
        <f t="shared" si="75"/>
        <v>2.5263200000000008E-4</v>
      </c>
    </row>
    <row r="251" spans="1:56" x14ac:dyDescent="0.2">
      <c r="A251" s="1" t="s">
        <v>264</v>
      </c>
      <c r="B251" s="1">
        <v>245</v>
      </c>
      <c r="C251" s="1">
        <f>'data for boroughs'!C251+'data for boroughs'!$B251/1000000000</f>
        <v>32136.000000245</v>
      </c>
      <c r="D251" s="1">
        <f>'data for boroughs'!D251+'data for boroughs'!$B251/1000000000</f>
        <v>9167.0000002449997</v>
      </c>
      <c r="E251" s="1">
        <f>'data for boroughs'!E251+'data for boroughs'!$B251/1000000000</f>
        <v>22969.000000245</v>
      </c>
      <c r="F251" s="1"/>
      <c r="G251" s="1">
        <f>'data for boroughs'!G251+(G$2+$B251)/1000000000</f>
        <v>297.00000024600001</v>
      </c>
      <c r="H251" s="1">
        <f>'data for boroughs'!H251+(H$2+$B251)/1000000000</f>
        <v>4.000000247</v>
      </c>
      <c r="I251" s="1">
        <f>'data for boroughs'!I251+(I$2+$B251)/1000000000</f>
        <v>453.00000024799999</v>
      </c>
      <c r="J251" s="1">
        <f>'data for boroughs'!J251+(J$2+$B251)/1000000000</f>
        <v>326.00000024899998</v>
      </c>
      <c r="K251" s="1">
        <f>'data for boroughs'!K251+(K$2+$B251)/1000000000</f>
        <v>1037.0000002500001</v>
      </c>
      <c r="L251" s="1">
        <f>'data for boroughs'!L251+(L$2+$B251)/1000000000</f>
        <v>303.00000025100002</v>
      </c>
      <c r="M251" s="1">
        <f>'data for boroughs'!M251+(M$2+$B251)/1000000000</f>
        <v>222.00000025200001</v>
      </c>
      <c r="N251" s="1">
        <f>'data for boroughs'!N251+(N$2+$B251)/1000000000</f>
        <v>948.00000025300005</v>
      </c>
      <c r="O251" s="1">
        <f>'data for boroughs'!O251+(O$2+$B251)/1000000000</f>
        <v>985.00000025400004</v>
      </c>
      <c r="P251" s="1">
        <f>'data for boroughs'!P251+(P$2+$B251)/1000000000</f>
        <v>1896.000000255</v>
      </c>
      <c r="Q251" s="1">
        <f>'data for boroughs'!Q251+(Q$2+$B251)/1000000000</f>
        <v>1087.000000256</v>
      </c>
      <c r="R251" s="1">
        <f>'data for boroughs'!R251+(R$2+$B251)/1000000000</f>
        <v>261.00000025700001</v>
      </c>
      <c r="S251" s="1">
        <f>'data for boroughs'!S251+(S$2+$B251)/1000000000</f>
        <v>976.000000258</v>
      </c>
      <c r="T251" s="1">
        <f>'data for boroughs'!T251+(T$2+$B251)/1000000000</f>
        <v>372.00000025899999</v>
      </c>
      <c r="U251" s="1">
        <f>'data for boroughs'!U251+(U$2+$B251)/1000000000</f>
        <v>22969.000000259999</v>
      </c>
      <c r="V251" s="1">
        <f>'data for boroughs'!V251+(V$2+$B251)/1000000000</f>
        <v>593.00000026099997</v>
      </c>
      <c r="W251" s="1">
        <f>'data for boroughs'!W251+(W$2+$B251)/1000000000</f>
        <v>1479.000000262</v>
      </c>
      <c r="X251" s="1">
        <f>'data for boroughs'!X251+(X$2+$B251)/1000000000</f>
        <v>384.000000263</v>
      </c>
      <c r="Y251" s="1">
        <f>'data for boroughs'!Y251+(Y$2+$B251)/1000000000</f>
        <v>2672.0000002639999</v>
      </c>
      <c r="Z251" s="1">
        <f>'data for boroughs'!Z251+(Z$2+$B251)/1000000000</f>
        <v>554.00000026500004</v>
      </c>
      <c r="AA251" s="1">
        <f>'data for boroughs'!AA251+(AA$2+$B251)/1000000000</f>
        <v>2268.0000002659999</v>
      </c>
      <c r="AB251" s="1">
        <f>'data for boroughs'!AB251+(AB$2+$B251)/1000000000</f>
        <v>1473.0000002669999</v>
      </c>
      <c r="AC251" s="1">
        <f>'data for boroughs'!AC251+(AC$2+$B251)/1000000000</f>
        <v>1326.0000002679999</v>
      </c>
      <c r="AD251" s="1">
        <f>'data for boroughs'!AD251+(AD$2+$B251)/1000000000</f>
        <v>1000.000000269</v>
      </c>
      <c r="AE251" s="1">
        <f>'data for boroughs'!AE251+(AE$2+$B251)/1000000000</f>
        <v>4008.0000002699999</v>
      </c>
      <c r="AF251" s="1">
        <f>'data for boroughs'!AF251+(AF$2+$B251)/1000000000</f>
        <v>263.00000027099998</v>
      </c>
      <c r="AG251" s="1">
        <f>'data for boroughs'!AG251+(AG$2+$B251)/1000000000</f>
        <v>1293.0000002720001</v>
      </c>
      <c r="AH251" s="1">
        <f>'data for boroughs'!AH251+(AH$2+$B251)/1000000000</f>
        <v>1405.0000002730001</v>
      </c>
      <c r="AI251" s="1">
        <f>'data for boroughs'!AI251+(AI$2+$B251)/1000000000</f>
        <v>441.000000274</v>
      </c>
      <c r="AJ251" s="1">
        <f>'data for boroughs'!AJ251+(AJ$2+$B251)/1000000000</f>
        <v>834.00000027500005</v>
      </c>
      <c r="AK251" s="1">
        <f>'data for boroughs'!AK251+(AK$2+$B251)/1000000000</f>
        <v>1551.000000276</v>
      </c>
      <c r="AL251" s="1">
        <f>'data for boroughs'!AL251+(AL$2+$B251)/1000000000</f>
        <v>302.00000027700003</v>
      </c>
      <c r="AM251" s="1">
        <f>'data for boroughs'!AM251+(AM$2+$B251)/1000000000</f>
        <v>579.00000027800002</v>
      </c>
      <c r="AN251" s="1">
        <f>'data for boroughs'!AN251+(AN$2+$B251)/1000000000</f>
        <v>544.00000027900001</v>
      </c>
      <c r="AP251" s="5">
        <f t="shared" si="61"/>
        <v>1776.0000005080001</v>
      </c>
      <c r="AQ251" s="5">
        <f t="shared" si="62"/>
        <v>938.0000005280001</v>
      </c>
      <c r="AR251" s="5">
        <f t="shared" si="63"/>
        <v>6680.0000005339998</v>
      </c>
      <c r="AS251" s="5">
        <f t="shared" si="64"/>
        <v>2754.0000010199997</v>
      </c>
      <c r="AT251" s="5">
        <f t="shared" si="65"/>
        <v>2847.0002455439999</v>
      </c>
      <c r="AU251" s="5">
        <f t="shared" si="66"/>
        <v>2766.0000005390002</v>
      </c>
      <c r="AV251" s="5">
        <f t="shared" si="67"/>
        <v>2363.000000518</v>
      </c>
      <c r="AW251" s="5">
        <f t="shared" si="68"/>
        <v>1985.0000005229999</v>
      </c>
      <c r="AX251" s="5">
        <f t="shared" si="69"/>
        <v>1814.0000005470001</v>
      </c>
      <c r="AY251" s="5">
        <f t="shared" si="70"/>
        <v>2035.0000005090001</v>
      </c>
      <c r="AZ251" s="5">
        <f t="shared" si="71"/>
        <v>1810.000000533</v>
      </c>
      <c r="BA251" s="5">
        <f t="shared" si="72"/>
        <v>1300.000000778</v>
      </c>
      <c r="BB251" s="5">
        <f t="shared" si="73"/>
        <v>2148.0000008240004</v>
      </c>
      <c r="BC251" s="5">
        <f t="shared" si="74"/>
        <v>920.00000075999992</v>
      </c>
      <c r="BD251" s="5">
        <f t="shared" si="75"/>
        <v>32136.000253664995</v>
      </c>
    </row>
    <row r="252" spans="1:56" x14ac:dyDescent="0.2">
      <c r="A252" s="1" t="s">
        <v>265</v>
      </c>
      <c r="B252" s="1">
        <v>246</v>
      </c>
      <c r="C252" s="1">
        <f>'data for boroughs'!C252+'data for boroughs'!$B252/1000000000</f>
        <v>8759.0000002460001</v>
      </c>
      <c r="D252" s="1">
        <f>'data for boroughs'!D252+'data for boroughs'!$B252/1000000000</f>
        <v>4087.0000002460001</v>
      </c>
      <c r="E252" s="1">
        <f>'data for boroughs'!E252+'data for boroughs'!$B252/1000000000</f>
        <v>4672.0000002460001</v>
      </c>
      <c r="F252" s="1"/>
      <c r="G252" s="1">
        <f>'data for boroughs'!G252+(G$2+$B252)/1000000000</f>
        <v>306.000000247</v>
      </c>
      <c r="H252" s="1">
        <f>'data for boroughs'!H252+(H$2+$B252)/1000000000</f>
        <v>13.000000247999999</v>
      </c>
      <c r="I252" s="1">
        <f>'data for boroughs'!I252+(I$2+$B252)/1000000000</f>
        <v>193.00000024900001</v>
      </c>
      <c r="J252" s="1">
        <f>'data for boroughs'!J252+(J$2+$B252)/1000000000</f>
        <v>251.00000025</v>
      </c>
      <c r="K252" s="1">
        <f>'data for boroughs'!K252+(K$2+$B252)/1000000000</f>
        <v>269.00000025100002</v>
      </c>
      <c r="L252" s="1">
        <f>'data for boroughs'!L252+(L$2+$B252)/1000000000</f>
        <v>191.00000025200001</v>
      </c>
      <c r="M252" s="1">
        <f>'data for boroughs'!M252+(M$2+$B252)/1000000000</f>
        <v>338.000000253</v>
      </c>
      <c r="N252" s="1">
        <f>'data for boroughs'!N252+(N$2+$B252)/1000000000</f>
        <v>254.00000025400001</v>
      </c>
      <c r="O252" s="1">
        <f>'data for boroughs'!O252+(O$2+$B252)/1000000000</f>
        <v>277.00000025499997</v>
      </c>
      <c r="P252" s="1">
        <f>'data for boroughs'!P252+(P$2+$B252)/1000000000</f>
        <v>520.00000025600002</v>
      </c>
      <c r="Q252" s="1">
        <f>'data for boroughs'!Q252+(Q$2+$B252)/1000000000</f>
        <v>307.00000025700001</v>
      </c>
      <c r="R252" s="1">
        <f>'data for boroughs'!R252+(R$2+$B252)/1000000000</f>
        <v>374.000000258</v>
      </c>
      <c r="S252" s="1">
        <f>'data for boroughs'!S252+(S$2+$B252)/1000000000</f>
        <v>298.00000025899999</v>
      </c>
      <c r="T252" s="1">
        <f>'data for boroughs'!T252+(T$2+$B252)/1000000000</f>
        <v>496.00000025999998</v>
      </c>
      <c r="U252" s="1">
        <f>'data for boroughs'!U252+(U$2+$B252)/1000000000</f>
        <v>4672.0000002610004</v>
      </c>
      <c r="V252" s="1">
        <f>'data for boroughs'!V252+(V$2+$B252)/1000000000</f>
        <v>179.00000026199999</v>
      </c>
      <c r="W252" s="1">
        <f>'data for boroughs'!W252+(W$2+$B252)/1000000000</f>
        <v>466.000000263</v>
      </c>
      <c r="X252" s="1">
        <f>'data for boroughs'!X252+(X$2+$B252)/1000000000</f>
        <v>103.00000026399999</v>
      </c>
      <c r="Y252" s="1">
        <f>'data for boroughs'!Y252+(Y$2+$B252)/1000000000</f>
        <v>276.00000026499998</v>
      </c>
      <c r="Z252" s="1">
        <f>'data for boroughs'!Z252+(Z$2+$B252)/1000000000</f>
        <v>172.000000266</v>
      </c>
      <c r="AA252" s="1">
        <f>'data for boroughs'!AA252+(AA$2+$B252)/1000000000</f>
        <v>186.00000026699999</v>
      </c>
      <c r="AB252" s="1">
        <f>'data for boroughs'!AB252+(AB$2+$B252)/1000000000</f>
        <v>559.00000026800001</v>
      </c>
      <c r="AC252" s="1">
        <f>'data for boroughs'!AC252+(AC$2+$B252)/1000000000</f>
        <v>206.000000269</v>
      </c>
      <c r="AD252" s="1">
        <f>'data for boroughs'!AD252+(AD$2+$B252)/1000000000</f>
        <v>385.00000026999999</v>
      </c>
      <c r="AE252" s="1">
        <f>'data for boroughs'!AE252+(AE$2+$B252)/1000000000</f>
        <v>148.000000271</v>
      </c>
      <c r="AF252" s="1">
        <f>'data for boroughs'!AF252+(AF$2+$B252)/1000000000</f>
        <v>91.000000271999994</v>
      </c>
      <c r="AG252" s="1">
        <f>'data for boroughs'!AG252+(AG$2+$B252)/1000000000</f>
        <v>232.00000027300001</v>
      </c>
      <c r="AH252" s="1">
        <f>'data for boroughs'!AH252+(AH$2+$B252)/1000000000</f>
        <v>355.000000274</v>
      </c>
      <c r="AI252" s="1">
        <f>'data for boroughs'!AI252+(AI$2+$B252)/1000000000</f>
        <v>148.00000027499999</v>
      </c>
      <c r="AJ252" s="1">
        <f>'data for boroughs'!AJ252+(AJ$2+$B252)/1000000000</f>
        <v>200.00000027600001</v>
      </c>
      <c r="AK252" s="1">
        <f>'data for boroughs'!AK252+(AK$2+$B252)/1000000000</f>
        <v>233.000000277</v>
      </c>
      <c r="AL252" s="1">
        <f>'data for boroughs'!AL252+(AL$2+$B252)/1000000000</f>
        <v>169.00000027799999</v>
      </c>
      <c r="AM252" s="1">
        <f>'data for boroughs'!AM252+(AM$2+$B252)/1000000000</f>
        <v>142.00000027900001</v>
      </c>
      <c r="AN252" s="1">
        <f>'data for boroughs'!AN252+(AN$2+$B252)/1000000000</f>
        <v>422.00000027999999</v>
      </c>
      <c r="AP252" s="5">
        <f t="shared" si="61"/>
        <v>772.00000051000006</v>
      </c>
      <c r="AQ252" s="5">
        <f t="shared" si="62"/>
        <v>275.00000052999997</v>
      </c>
      <c r="AR252" s="5">
        <f t="shared" si="63"/>
        <v>424.00000053600002</v>
      </c>
      <c r="AS252" s="5">
        <f t="shared" si="64"/>
        <v>1086.0000010240001</v>
      </c>
      <c r="AT252" s="5">
        <f t="shared" si="65"/>
        <v>328.00024654600003</v>
      </c>
      <c r="AU252" s="5">
        <f t="shared" si="66"/>
        <v>791.00000054099996</v>
      </c>
      <c r="AV252" s="5">
        <f t="shared" si="67"/>
        <v>475.00000052000001</v>
      </c>
      <c r="AW252" s="5">
        <f t="shared" si="68"/>
        <v>662.0000005249999</v>
      </c>
      <c r="AX252" s="5">
        <f t="shared" si="69"/>
        <v>324.00000054899999</v>
      </c>
      <c r="AY252" s="5">
        <f t="shared" si="70"/>
        <v>561.00000051100005</v>
      </c>
      <c r="AZ252" s="5">
        <f t="shared" si="71"/>
        <v>498.00000053500003</v>
      </c>
      <c r="BA252" s="5">
        <f t="shared" si="72"/>
        <v>806.00000078100004</v>
      </c>
      <c r="BB252" s="5">
        <f t="shared" si="73"/>
        <v>672.00000082700001</v>
      </c>
      <c r="BC252" s="5">
        <f t="shared" si="74"/>
        <v>1085.0000007630001</v>
      </c>
      <c r="BD252" s="5">
        <f t="shared" si="75"/>
        <v>8759.0002546980013</v>
      </c>
    </row>
    <row r="253" spans="1:56" x14ac:dyDescent="0.2">
      <c r="A253" s="1" t="s">
        <v>297</v>
      </c>
      <c r="B253" s="1">
        <v>247</v>
      </c>
      <c r="C253" s="1">
        <f>'data for boroughs'!C253+'data for boroughs'!$B253/1000000000</f>
        <v>1069.0000002469999</v>
      </c>
      <c r="D253" s="1">
        <f>'data for boroughs'!D253+'data for boroughs'!$B253/1000000000</f>
        <v>592.000000247</v>
      </c>
      <c r="E253" s="1">
        <f>'data for boroughs'!E253+'data for boroughs'!$B253/1000000000</f>
        <v>477.000000247</v>
      </c>
      <c r="F253" s="1"/>
      <c r="G253" s="1">
        <f>'data for boroughs'!G253+(G$2+$B253)/1000000000</f>
        <v>63.000000247999999</v>
      </c>
      <c r="H253" s="1">
        <f>'data for boroughs'!H253+(H$2+$B253)/1000000000</f>
        <v>4.0000002490000002</v>
      </c>
      <c r="I253" s="1">
        <f>'data for boroughs'!I253+(I$2+$B253)/1000000000</f>
        <v>36.000000249999999</v>
      </c>
      <c r="J253" s="1">
        <f>'data for boroughs'!J253+(J$2+$B253)/1000000000</f>
        <v>41.000000251000003</v>
      </c>
      <c r="K253" s="1">
        <f>'data for boroughs'!K253+(K$2+$B253)/1000000000</f>
        <v>31.000000252</v>
      </c>
      <c r="L253" s="1">
        <f>'data for boroughs'!L253+(L$2+$B253)/1000000000</f>
        <v>40.000000253000003</v>
      </c>
      <c r="M253" s="1">
        <f>'data for boroughs'!M253+(M$2+$B253)/1000000000</f>
        <v>61.000000254</v>
      </c>
      <c r="N253" s="1">
        <f>'data for boroughs'!N253+(N$2+$B253)/1000000000</f>
        <v>31.000000255</v>
      </c>
      <c r="O253" s="1">
        <f>'data for boroughs'!O253+(O$2+$B253)/1000000000</f>
        <v>26.000000256</v>
      </c>
      <c r="P253" s="1">
        <f>'data for boroughs'!P253+(P$2+$B253)/1000000000</f>
        <v>19.000000257</v>
      </c>
      <c r="Q253" s="1">
        <f>'data for boroughs'!Q253+(Q$2+$B253)/1000000000</f>
        <v>35.000000258</v>
      </c>
      <c r="R253" s="1">
        <f>'data for boroughs'!R253+(R$2+$B253)/1000000000</f>
        <v>60.000000258999997</v>
      </c>
      <c r="S253" s="1">
        <f>'data for boroughs'!S253+(S$2+$B253)/1000000000</f>
        <v>35.00000026</v>
      </c>
      <c r="T253" s="1">
        <f>'data for boroughs'!T253+(T$2+$B253)/1000000000</f>
        <v>110.000000261</v>
      </c>
      <c r="U253" s="1">
        <f>'data for boroughs'!U253+(U$2+$B253)/1000000000</f>
        <v>477.00000026200001</v>
      </c>
      <c r="V253" s="1">
        <f>'data for boroughs'!V253+(V$2+$B253)/1000000000</f>
        <v>5.0000002629999996</v>
      </c>
      <c r="W253" s="1">
        <f>'data for boroughs'!W253+(W$2+$B253)/1000000000</f>
        <v>93.000000263999993</v>
      </c>
      <c r="X253" s="1">
        <f>'data for boroughs'!X253+(X$2+$B253)/1000000000</f>
        <v>7.0000002649999997</v>
      </c>
      <c r="Y253" s="1">
        <f>'data for boroughs'!Y253+(Y$2+$B253)/1000000000</f>
        <v>20.000000266000001</v>
      </c>
      <c r="Z253" s="1">
        <f>'data for boroughs'!Z253+(Z$2+$B253)/1000000000</f>
        <v>33.000000266999997</v>
      </c>
      <c r="AA253" s="1">
        <f>'data for boroughs'!AA253+(AA$2+$B253)/1000000000</f>
        <v>18.000000268000001</v>
      </c>
      <c r="AB253" s="1">
        <f>'data for boroughs'!AB253+(AB$2+$B253)/1000000000</f>
        <v>42.000000268999997</v>
      </c>
      <c r="AC253" s="1">
        <f>'data for boroughs'!AC253+(AC$2+$B253)/1000000000</f>
        <v>14.000000269999999</v>
      </c>
      <c r="AD253" s="1">
        <f>'data for boroughs'!AD253+(AD$2+$B253)/1000000000</f>
        <v>26.000000271000001</v>
      </c>
      <c r="AE253" s="1">
        <f>'data for boroughs'!AE253+(AE$2+$B253)/1000000000</f>
        <v>25.000000272000001</v>
      </c>
      <c r="AF253" s="1">
        <f>'data for boroughs'!AF253+(AF$2+$B253)/1000000000</f>
        <v>11.000000272999999</v>
      </c>
      <c r="AG253" s="1">
        <f>'data for boroughs'!AG253+(AG$2+$B253)/1000000000</f>
        <v>19.000000274000001</v>
      </c>
      <c r="AH253" s="1">
        <f>'data for boroughs'!AH253+(AH$2+$B253)/1000000000</f>
        <v>16.000000275000001</v>
      </c>
      <c r="AI253" s="1">
        <f>'data for boroughs'!AI253+(AI$2+$B253)/1000000000</f>
        <v>15.000000276</v>
      </c>
      <c r="AJ253" s="1">
        <f>'data for boroughs'!AJ253+(AJ$2+$B253)/1000000000</f>
        <v>31.000000277000002</v>
      </c>
      <c r="AK253" s="1">
        <f>'data for boroughs'!AK253+(AK$2+$B253)/1000000000</f>
        <v>40.000000278000002</v>
      </c>
      <c r="AL253" s="1">
        <f>'data for boroughs'!AL253+(AL$2+$B253)/1000000000</f>
        <v>29.000000279000002</v>
      </c>
      <c r="AM253" s="1">
        <f>'data for boroughs'!AM253+(AM$2+$B253)/1000000000</f>
        <v>8.0000002800000001</v>
      </c>
      <c r="AN253" s="1">
        <f>'data for boroughs'!AN253+(AN$2+$B253)/1000000000</f>
        <v>25.000000280999998</v>
      </c>
      <c r="AP253" s="5">
        <f t="shared" si="61"/>
        <v>156.00000051199999</v>
      </c>
      <c r="AQ253" s="5">
        <f t="shared" si="62"/>
        <v>40.000000531999994</v>
      </c>
      <c r="AR253" s="5">
        <f t="shared" si="63"/>
        <v>45.000000538000002</v>
      </c>
      <c r="AS253" s="5">
        <f t="shared" si="64"/>
        <v>88.000001028</v>
      </c>
      <c r="AT253" s="5">
        <f t="shared" si="65"/>
        <v>26.000247548000004</v>
      </c>
      <c r="AU253" s="5">
        <f t="shared" si="66"/>
        <v>61.000000542999999</v>
      </c>
      <c r="AV253" s="5">
        <f t="shared" si="67"/>
        <v>45.000000522000001</v>
      </c>
      <c r="AW253" s="5">
        <f t="shared" si="68"/>
        <v>52.000000526999997</v>
      </c>
      <c r="AX253" s="5">
        <f t="shared" si="69"/>
        <v>51.000000550999999</v>
      </c>
      <c r="AY253" s="5">
        <f t="shared" si="70"/>
        <v>66.000000513000003</v>
      </c>
      <c r="AZ253" s="5">
        <f t="shared" si="71"/>
        <v>66.000000537000005</v>
      </c>
      <c r="BA253" s="5">
        <f t="shared" si="72"/>
        <v>101.00000078399999</v>
      </c>
      <c r="BB253" s="5">
        <f t="shared" si="73"/>
        <v>60.000000830000005</v>
      </c>
      <c r="BC253" s="5">
        <f t="shared" si="74"/>
        <v>212.000000766</v>
      </c>
      <c r="BD253" s="5">
        <f t="shared" si="75"/>
        <v>1069.0002557309999</v>
      </c>
    </row>
    <row r="254" spans="1:56" x14ac:dyDescent="0.2">
      <c r="A254" s="1" t="s">
        <v>258</v>
      </c>
      <c r="B254" s="1">
        <v>248</v>
      </c>
      <c r="C254" s="1">
        <f>'data for boroughs'!C254+'data for boroughs'!$B254/1000000000</f>
        <v>3510.0000002480001</v>
      </c>
      <c r="D254" s="1">
        <f>'data for boroughs'!D254+'data for boroughs'!$B254/1000000000</f>
        <v>1614.0000002480001</v>
      </c>
      <c r="E254" s="1">
        <f>'data for boroughs'!E254+'data for boroughs'!$B254/1000000000</f>
        <v>1896.0000002480001</v>
      </c>
      <c r="F254" s="1"/>
      <c r="G254" s="1">
        <f>'data for boroughs'!G254+(G$2+$B254)/1000000000</f>
        <v>126.000000249</v>
      </c>
      <c r="H254" s="1">
        <f>'data for boroughs'!H254+(H$2+$B254)/1000000000</f>
        <v>4.0000002500000003</v>
      </c>
      <c r="I254" s="1">
        <f>'data for boroughs'!I254+(I$2+$B254)/1000000000</f>
        <v>47.000000251000003</v>
      </c>
      <c r="J254" s="1">
        <f>'data for boroughs'!J254+(J$2+$B254)/1000000000</f>
        <v>127.00000025200001</v>
      </c>
      <c r="K254" s="1">
        <f>'data for boroughs'!K254+(K$2+$B254)/1000000000</f>
        <v>34.000000253000003</v>
      </c>
      <c r="L254" s="1">
        <f>'data for boroughs'!L254+(L$2+$B254)/1000000000</f>
        <v>112.000000254</v>
      </c>
      <c r="M254" s="1">
        <f>'data for boroughs'!M254+(M$2+$B254)/1000000000</f>
        <v>170.000000255</v>
      </c>
      <c r="N254" s="1">
        <f>'data for boroughs'!N254+(N$2+$B254)/1000000000</f>
        <v>93.000000256000007</v>
      </c>
      <c r="O254" s="1">
        <f>'data for boroughs'!O254+(O$2+$B254)/1000000000</f>
        <v>42.000000257000004</v>
      </c>
      <c r="P254" s="1">
        <f>'data for boroughs'!P254+(P$2+$B254)/1000000000</f>
        <v>202.000000258</v>
      </c>
      <c r="Q254" s="1">
        <f>'data for boroughs'!Q254+(Q$2+$B254)/1000000000</f>
        <v>92.000000259000004</v>
      </c>
      <c r="R254" s="1">
        <f>'data for boroughs'!R254+(R$2+$B254)/1000000000</f>
        <v>130.00000026000001</v>
      </c>
      <c r="S254" s="1">
        <f>'data for boroughs'!S254+(S$2+$B254)/1000000000</f>
        <v>173.000000261</v>
      </c>
      <c r="T254" s="1">
        <f>'data for boroughs'!T254+(T$2+$B254)/1000000000</f>
        <v>262.00000026200001</v>
      </c>
      <c r="U254" s="1">
        <f>'data for boroughs'!U254+(U$2+$B254)/1000000000</f>
        <v>1896.0000002629999</v>
      </c>
      <c r="V254" s="1">
        <f>'data for boroughs'!V254+(V$2+$B254)/1000000000</f>
        <v>54.000000264000001</v>
      </c>
      <c r="W254" s="1">
        <f>'data for boroughs'!W254+(W$2+$B254)/1000000000</f>
        <v>131.00000026500001</v>
      </c>
      <c r="X254" s="1">
        <f>'data for boroughs'!X254+(X$2+$B254)/1000000000</f>
        <v>37.000000266000001</v>
      </c>
      <c r="Y254" s="1">
        <f>'data for boroughs'!Y254+(Y$2+$B254)/1000000000</f>
        <v>205.00000026699999</v>
      </c>
      <c r="Z254" s="1">
        <f>'data for boroughs'!Z254+(Z$2+$B254)/1000000000</f>
        <v>39.000000268000001</v>
      </c>
      <c r="AA254" s="1">
        <f>'data for boroughs'!AA254+(AA$2+$B254)/1000000000</f>
        <v>86.000000268999997</v>
      </c>
      <c r="AB254" s="1">
        <f>'data for boroughs'!AB254+(AB$2+$B254)/1000000000</f>
        <v>272.00000026999999</v>
      </c>
      <c r="AC254" s="1">
        <f>'data for boroughs'!AC254+(AC$2+$B254)/1000000000</f>
        <v>61.000000270999998</v>
      </c>
      <c r="AD254" s="1">
        <f>'data for boroughs'!AD254+(AD$2+$B254)/1000000000</f>
        <v>50.000000272000001</v>
      </c>
      <c r="AE254" s="1">
        <f>'data for boroughs'!AE254+(AE$2+$B254)/1000000000</f>
        <v>148.00000027300001</v>
      </c>
      <c r="AF254" s="1">
        <f>'data for boroughs'!AF254+(AF$2+$B254)/1000000000</f>
        <v>14.000000274</v>
      </c>
      <c r="AG254" s="1">
        <f>'data for boroughs'!AG254+(AG$2+$B254)/1000000000</f>
        <v>139.00000027499999</v>
      </c>
      <c r="AH254" s="1">
        <f>'data for boroughs'!AH254+(AH$2+$B254)/1000000000</f>
        <v>171.00000027600001</v>
      </c>
      <c r="AI254" s="1">
        <f>'data for boroughs'!AI254+(AI$2+$B254)/1000000000</f>
        <v>91.000000276999998</v>
      </c>
      <c r="AJ254" s="1">
        <f>'data for boroughs'!AJ254+(AJ$2+$B254)/1000000000</f>
        <v>52.000000278000002</v>
      </c>
      <c r="AK254" s="1">
        <f>'data for boroughs'!AK254+(AK$2+$B254)/1000000000</f>
        <v>136.00000027900001</v>
      </c>
      <c r="AL254" s="1">
        <f>'data for boroughs'!AL254+(AL$2+$B254)/1000000000</f>
        <v>96.000000279999995</v>
      </c>
      <c r="AM254" s="1">
        <f>'data for boroughs'!AM254+(AM$2+$B254)/1000000000</f>
        <v>55.000000280999998</v>
      </c>
      <c r="AN254" s="1">
        <f>'data for boroughs'!AN254+(AN$2+$B254)/1000000000</f>
        <v>59.000000282000002</v>
      </c>
      <c r="AP254" s="5">
        <f t="shared" si="61"/>
        <v>257.00000051400002</v>
      </c>
      <c r="AQ254" s="5">
        <f t="shared" si="62"/>
        <v>76.000000534000009</v>
      </c>
      <c r="AR254" s="5">
        <f t="shared" si="63"/>
        <v>353.00000053999997</v>
      </c>
      <c r="AS254" s="5">
        <f t="shared" si="64"/>
        <v>390.000001032</v>
      </c>
      <c r="AT254" s="5">
        <f t="shared" si="65"/>
        <v>141.00024854999998</v>
      </c>
      <c r="AU254" s="5">
        <f t="shared" si="66"/>
        <v>411.00000054499998</v>
      </c>
      <c r="AV254" s="5">
        <f t="shared" si="67"/>
        <v>95.000000524000001</v>
      </c>
      <c r="AW254" s="5">
        <f t="shared" si="68"/>
        <v>92.000000529000005</v>
      </c>
      <c r="AX254" s="5">
        <f t="shared" si="69"/>
        <v>150.00000055300001</v>
      </c>
      <c r="AY254" s="5">
        <f t="shared" si="70"/>
        <v>185.00000051500001</v>
      </c>
      <c r="AZ254" s="5">
        <f t="shared" si="71"/>
        <v>225.00000053899998</v>
      </c>
      <c r="BA254" s="5">
        <f t="shared" si="72"/>
        <v>218.000000787</v>
      </c>
      <c r="BB254" s="5">
        <f t="shared" si="73"/>
        <v>358.000000833</v>
      </c>
      <c r="BC254" s="5">
        <f t="shared" si="74"/>
        <v>559.00000076900005</v>
      </c>
      <c r="BD254" s="5">
        <f t="shared" si="75"/>
        <v>3510.0002567639995</v>
      </c>
    </row>
    <row r="255" spans="1:56" x14ac:dyDescent="0.2">
      <c r="A255" s="1" t="s">
        <v>272</v>
      </c>
      <c r="B255" s="1">
        <v>249</v>
      </c>
      <c r="C255" s="1">
        <f>'data for boroughs'!C255+'data for boroughs'!$B255/1000000000</f>
        <v>63920.000000248998</v>
      </c>
      <c r="D255" s="1">
        <f>'data for boroughs'!D255+'data for boroughs'!$B255/1000000000</f>
        <v>45359.000000248998</v>
      </c>
      <c r="E255" s="1">
        <f>'data for boroughs'!E255+'data for boroughs'!$B255/1000000000</f>
        <v>18561.000000249001</v>
      </c>
      <c r="F255" s="1"/>
      <c r="G255" s="1">
        <f>'data for boroughs'!G255+(G$2+$B255)/1000000000</f>
        <v>6264.0000002500001</v>
      </c>
      <c r="H255" s="1">
        <f>'data for boroughs'!H255+(H$2+$B255)/1000000000</f>
        <v>205.00000025099999</v>
      </c>
      <c r="I255" s="1">
        <f>'data for boroughs'!I255+(I$2+$B255)/1000000000</f>
        <v>2747.0000002520001</v>
      </c>
      <c r="J255" s="1">
        <f>'data for boroughs'!J255+(J$2+$B255)/1000000000</f>
        <v>2906.0000002530001</v>
      </c>
      <c r="K255" s="1">
        <f>'data for boroughs'!K255+(K$2+$B255)/1000000000</f>
        <v>1984.000000254</v>
      </c>
      <c r="L255" s="1">
        <f>'data for boroughs'!L255+(L$2+$B255)/1000000000</f>
        <v>3142.000000255</v>
      </c>
      <c r="M255" s="1">
        <f>'data for boroughs'!M255+(M$2+$B255)/1000000000</f>
        <v>7896.000000256</v>
      </c>
      <c r="N255" s="1">
        <f>'data for boroughs'!N255+(N$2+$B255)/1000000000</f>
        <v>2483.000000257</v>
      </c>
      <c r="O255" s="1">
        <f>'data for boroughs'!O255+(O$2+$B255)/1000000000</f>
        <v>1426.000000258</v>
      </c>
      <c r="P255" s="1">
        <f>'data for boroughs'!P255+(P$2+$B255)/1000000000</f>
        <v>571.00000025899999</v>
      </c>
      <c r="Q255" s="1">
        <f>'data for boroughs'!Q255+(Q$2+$B255)/1000000000</f>
        <v>2510.00000026</v>
      </c>
      <c r="R255" s="1">
        <f>'data for boroughs'!R255+(R$2+$B255)/1000000000</f>
        <v>2143.000000261</v>
      </c>
      <c r="S255" s="1">
        <f>'data for boroughs'!S255+(S$2+$B255)/1000000000</f>
        <v>3271.000000262</v>
      </c>
      <c r="T255" s="1">
        <f>'data for boroughs'!T255+(T$2+$B255)/1000000000</f>
        <v>7811.0000002630004</v>
      </c>
      <c r="U255" s="1">
        <f>'data for boroughs'!U255+(U$2+$B255)/1000000000</f>
        <v>18561.000000264001</v>
      </c>
      <c r="V255" s="1">
        <f>'data for boroughs'!V255+(V$2+$B255)/1000000000</f>
        <v>313.00000026499998</v>
      </c>
      <c r="W255" s="1">
        <f>'data for boroughs'!W255+(W$2+$B255)/1000000000</f>
        <v>2246.0000002659999</v>
      </c>
      <c r="X255" s="1">
        <f>'data for boroughs'!X255+(X$2+$B255)/1000000000</f>
        <v>356.00000026700002</v>
      </c>
      <c r="Y255" s="1">
        <f>'data for boroughs'!Y255+(Y$2+$B255)/1000000000</f>
        <v>1135.0000002679999</v>
      </c>
      <c r="Z255" s="1">
        <f>'data for boroughs'!Z255+(Z$2+$B255)/1000000000</f>
        <v>961.000000269</v>
      </c>
      <c r="AA255" s="1">
        <f>'data for boroughs'!AA255+(AA$2+$B255)/1000000000</f>
        <v>857.00000026999999</v>
      </c>
      <c r="AB255" s="1">
        <f>'data for boroughs'!AB255+(AB$2+$B255)/1000000000</f>
        <v>1596.0000002710001</v>
      </c>
      <c r="AC255" s="1">
        <f>'data for boroughs'!AC255+(AC$2+$B255)/1000000000</f>
        <v>638.00000027199997</v>
      </c>
      <c r="AD255" s="1">
        <f>'data for boroughs'!AD255+(AD$2+$B255)/1000000000</f>
        <v>1175.0000002730001</v>
      </c>
      <c r="AE255" s="1">
        <f>'data for boroughs'!AE255+(AE$2+$B255)/1000000000</f>
        <v>683.00000027399994</v>
      </c>
      <c r="AF255" s="1">
        <f>'data for boroughs'!AF255+(AF$2+$B255)/1000000000</f>
        <v>288.00000027499999</v>
      </c>
      <c r="AG255" s="1">
        <f>'data for boroughs'!AG255+(AG$2+$B255)/1000000000</f>
        <v>775.00000027600004</v>
      </c>
      <c r="AH255" s="1">
        <f>'data for boroughs'!AH255+(AH$2+$B255)/1000000000</f>
        <v>1192.000000277</v>
      </c>
      <c r="AI255" s="1">
        <f>'data for boroughs'!AI255+(AI$2+$B255)/1000000000</f>
        <v>897.00000027800002</v>
      </c>
      <c r="AJ255" s="1">
        <f>'data for boroughs'!AJ255+(AJ$2+$B255)/1000000000</f>
        <v>1145.000000279</v>
      </c>
      <c r="AK255" s="1">
        <f>'data for boroughs'!AK255+(AK$2+$B255)/1000000000</f>
        <v>653.00000027999999</v>
      </c>
      <c r="AL255" s="1">
        <f>'data for boroughs'!AL255+(AL$2+$B255)/1000000000</f>
        <v>2621.0000002810002</v>
      </c>
      <c r="AM255" s="1">
        <f>'data for boroughs'!AM255+(AM$2+$B255)/1000000000</f>
        <v>364.00000028199997</v>
      </c>
      <c r="AN255" s="1">
        <f>'data for boroughs'!AN255+(AN$2+$B255)/1000000000</f>
        <v>666.00000028299996</v>
      </c>
      <c r="AP255" s="5">
        <f t="shared" si="61"/>
        <v>8510.000000516</v>
      </c>
      <c r="AQ255" s="5">
        <f t="shared" si="62"/>
        <v>1317.000000536</v>
      </c>
      <c r="AR255" s="5">
        <f t="shared" si="63"/>
        <v>1818.0000005419997</v>
      </c>
      <c r="AS255" s="5">
        <f t="shared" si="64"/>
        <v>3232.000001036</v>
      </c>
      <c r="AT255" s="5">
        <f t="shared" si="65"/>
        <v>1221.000249552</v>
      </c>
      <c r="AU255" s="5">
        <f t="shared" si="66"/>
        <v>2371.0000005470001</v>
      </c>
      <c r="AV255" s="5">
        <f t="shared" si="67"/>
        <v>2622.0000005259999</v>
      </c>
      <c r="AW255" s="5">
        <f t="shared" si="68"/>
        <v>2601.0000005310003</v>
      </c>
      <c r="AX255" s="5">
        <f t="shared" si="69"/>
        <v>941.00000055500004</v>
      </c>
      <c r="AY255" s="5">
        <f t="shared" si="70"/>
        <v>4993.0000005170004</v>
      </c>
      <c r="AZ255" s="5">
        <f t="shared" si="71"/>
        <v>4416.0000005410002</v>
      </c>
      <c r="BA255" s="5">
        <f t="shared" si="72"/>
        <v>6555.0000007899998</v>
      </c>
      <c r="BB255" s="5">
        <f t="shared" si="73"/>
        <v>4710.0000008360003</v>
      </c>
      <c r="BC255" s="5">
        <f t="shared" si="74"/>
        <v>18613.000000772001</v>
      </c>
      <c r="BD255" s="5">
        <f t="shared" si="75"/>
        <v>63920.000257797001</v>
      </c>
    </row>
    <row r="256" spans="1:56" x14ac:dyDescent="0.2">
      <c r="A256" s="1" t="s">
        <v>201</v>
      </c>
      <c r="B256" s="1">
        <v>250</v>
      </c>
      <c r="C256" s="1">
        <f>'data for boroughs'!C256+'data for boroughs'!$B256/1000000000</f>
        <v>3.0000002499999998</v>
      </c>
      <c r="D256" s="1">
        <f>'data for boroughs'!D256+'data for boroughs'!$B256/1000000000</f>
        <v>1.00000025</v>
      </c>
      <c r="E256" s="1">
        <f>'data for boroughs'!E256+'data for boroughs'!$B256/1000000000</f>
        <v>2.0000002499999998</v>
      </c>
      <c r="F256" s="1"/>
      <c r="G256" s="1">
        <f>'data for boroughs'!G256+(G$2+$B256)/1000000000</f>
        <v>2.5100000000000001E-7</v>
      </c>
      <c r="H256" s="1">
        <f>'data for boroughs'!H256+(H$2+$B256)/1000000000</f>
        <v>2.5199999999999998E-7</v>
      </c>
      <c r="I256" s="1">
        <f>'data for boroughs'!I256+(I$2+$B256)/1000000000</f>
        <v>1.0000002530000001</v>
      </c>
      <c r="J256" s="1">
        <f>'data for boroughs'!J256+(J$2+$B256)/1000000000</f>
        <v>2.5400000000000002E-7</v>
      </c>
      <c r="K256" s="1">
        <f>'data for boroughs'!K256+(K$2+$B256)/1000000000</f>
        <v>2.5499999999999999E-7</v>
      </c>
      <c r="L256" s="1">
        <f>'data for boroughs'!L256+(L$2+$B256)/1000000000</f>
        <v>2.5600000000000002E-7</v>
      </c>
      <c r="M256" s="1">
        <f>'data for boroughs'!M256+(M$2+$B256)/1000000000</f>
        <v>2.5699999999999999E-7</v>
      </c>
      <c r="N256" s="1">
        <f>'data for boroughs'!N256+(N$2+$B256)/1000000000</f>
        <v>2.5800000000000001E-7</v>
      </c>
      <c r="O256" s="1">
        <f>'data for boroughs'!O256+(O$2+$B256)/1000000000</f>
        <v>2.5899999999999998E-7</v>
      </c>
      <c r="P256" s="1">
        <f>'data for boroughs'!P256+(P$2+$B256)/1000000000</f>
        <v>2.6E-7</v>
      </c>
      <c r="Q256" s="1">
        <f>'data for boroughs'!Q256+(Q$2+$B256)/1000000000</f>
        <v>2.6100000000000002E-7</v>
      </c>
      <c r="R256" s="1">
        <f>'data for boroughs'!R256+(R$2+$B256)/1000000000</f>
        <v>2.6199999999999999E-7</v>
      </c>
      <c r="S256" s="1">
        <f>'data for boroughs'!S256+(S$2+$B256)/1000000000</f>
        <v>2.6300000000000001E-7</v>
      </c>
      <c r="T256" s="1">
        <f>'data for boroughs'!T256+(T$2+$B256)/1000000000</f>
        <v>2.6399999999999998E-7</v>
      </c>
      <c r="U256" s="1">
        <f>'data for boroughs'!U256+(U$2+$B256)/1000000000</f>
        <v>2.0000002650000002</v>
      </c>
      <c r="V256" s="1">
        <f>'data for boroughs'!V256+(V$2+$B256)/1000000000</f>
        <v>2.6600000000000003E-7</v>
      </c>
      <c r="W256" s="1">
        <f>'data for boroughs'!W256+(W$2+$B256)/1000000000</f>
        <v>2.67E-7</v>
      </c>
      <c r="X256" s="1">
        <f>'data for boroughs'!X256+(X$2+$B256)/1000000000</f>
        <v>2.6800000000000002E-7</v>
      </c>
      <c r="Y256" s="1">
        <f>'data for boroughs'!Y256+(Y$2+$B256)/1000000000</f>
        <v>2.6899999999999999E-7</v>
      </c>
      <c r="Z256" s="1">
        <f>'data for boroughs'!Z256+(Z$2+$B256)/1000000000</f>
        <v>2.7000000000000001E-7</v>
      </c>
      <c r="AA256" s="1">
        <f>'data for boroughs'!AA256+(AA$2+$B256)/1000000000</f>
        <v>2.7099999999999998E-7</v>
      </c>
      <c r="AB256" s="1">
        <f>'data for boroughs'!AB256+(AB$2+$B256)/1000000000</f>
        <v>2.72E-7</v>
      </c>
      <c r="AC256" s="1">
        <f>'data for boroughs'!AC256+(AC$2+$B256)/1000000000</f>
        <v>2.7300000000000002E-7</v>
      </c>
      <c r="AD256" s="1">
        <f>'data for boroughs'!AD256+(AD$2+$B256)/1000000000</f>
        <v>1.000000274</v>
      </c>
      <c r="AE256" s="1">
        <f>'data for boroughs'!AE256+(AE$2+$B256)/1000000000</f>
        <v>2.7500000000000001E-7</v>
      </c>
      <c r="AF256" s="1">
        <f>'data for boroughs'!AF256+(AF$2+$B256)/1000000000</f>
        <v>2.7599999999999998E-7</v>
      </c>
      <c r="AG256" s="1">
        <f>'data for boroughs'!AG256+(AG$2+$B256)/1000000000</f>
        <v>2.7700000000000001E-7</v>
      </c>
      <c r="AH256" s="1">
        <f>'data for boroughs'!AH256+(AH$2+$B256)/1000000000</f>
        <v>2.7799999999999997E-7</v>
      </c>
      <c r="AI256" s="1">
        <f>'data for boroughs'!AI256+(AI$2+$B256)/1000000000</f>
        <v>1.000000279</v>
      </c>
      <c r="AJ256" s="1">
        <f>'data for boroughs'!AJ256+(AJ$2+$B256)/1000000000</f>
        <v>2.8000000000000002E-7</v>
      </c>
      <c r="AK256" s="1">
        <f>'data for boroughs'!AK256+(AK$2+$B256)/1000000000</f>
        <v>2.8099999999999999E-7</v>
      </c>
      <c r="AL256" s="1">
        <f>'data for boroughs'!AL256+(AL$2+$B256)/1000000000</f>
        <v>2.8200000000000001E-7</v>
      </c>
      <c r="AM256" s="1">
        <f>'data for boroughs'!AM256+(AM$2+$B256)/1000000000</f>
        <v>2.8299999999999998E-7</v>
      </c>
      <c r="AN256" s="1">
        <f>'data for boroughs'!AN256+(AN$2+$B256)/1000000000</f>
        <v>2.84E-7</v>
      </c>
      <c r="AP256" s="5">
        <f t="shared" si="61"/>
        <v>5.1799999999999995E-7</v>
      </c>
      <c r="AQ256" s="5">
        <f t="shared" si="62"/>
        <v>5.3799999999999997E-7</v>
      </c>
      <c r="AR256" s="5">
        <f t="shared" si="63"/>
        <v>5.44E-7</v>
      </c>
      <c r="AS256" s="5">
        <f t="shared" si="64"/>
        <v>1.04E-6</v>
      </c>
      <c r="AT256" s="5">
        <f t="shared" si="65"/>
        <v>2.50554E-4</v>
      </c>
      <c r="AU256" s="5">
        <f t="shared" si="66"/>
        <v>5.4899999999999995E-7</v>
      </c>
      <c r="AV256" s="5">
        <f t="shared" si="67"/>
        <v>5.2800000000000007E-7</v>
      </c>
      <c r="AW256" s="5">
        <f t="shared" si="68"/>
        <v>1.0000005329999999</v>
      </c>
      <c r="AX256" s="5">
        <f t="shared" si="69"/>
        <v>5.5699999999999992E-7</v>
      </c>
      <c r="AY256" s="5">
        <f t="shared" si="70"/>
        <v>5.1900000000000003E-7</v>
      </c>
      <c r="AZ256" s="5">
        <f t="shared" si="71"/>
        <v>5.4300000000000003E-7</v>
      </c>
      <c r="BA256" s="5">
        <f t="shared" si="72"/>
        <v>1.0000007930000001</v>
      </c>
      <c r="BB256" s="5">
        <f t="shared" si="73"/>
        <v>1.0000008389999999</v>
      </c>
      <c r="BC256" s="5">
        <f t="shared" si="74"/>
        <v>7.7499999999999999E-7</v>
      </c>
      <c r="BD256" s="5">
        <f t="shared" si="75"/>
        <v>3.0002588299999999</v>
      </c>
    </row>
    <row r="257" spans="1:56" x14ac:dyDescent="0.2">
      <c r="A257" s="1" t="s">
        <v>273</v>
      </c>
      <c r="B257" s="1">
        <v>251</v>
      </c>
      <c r="C257" s="1">
        <f>'data for boroughs'!C257+'data for boroughs'!$B257/1000000000</f>
        <v>56.000000251000003</v>
      </c>
      <c r="D257" s="1">
        <f>'data for boroughs'!D257+'data for boroughs'!$B257/1000000000</f>
        <v>30.000000250999999</v>
      </c>
      <c r="E257" s="1">
        <f>'data for boroughs'!E257+'data for boroughs'!$B257/1000000000</f>
        <v>26.000000250999999</v>
      </c>
      <c r="F257" s="1"/>
      <c r="G257" s="1">
        <f>'data for boroughs'!G257+(G$2+$B257)/1000000000</f>
        <v>1.000000252</v>
      </c>
      <c r="H257" s="1">
        <f>'data for boroughs'!H257+(H$2+$B257)/1000000000</f>
        <v>2.53E-7</v>
      </c>
      <c r="I257" s="1">
        <f>'data for boroughs'!I257+(I$2+$B257)/1000000000</f>
        <v>9.0000002539999997</v>
      </c>
      <c r="J257" s="1">
        <f>'data for boroughs'!J257+(J$2+$B257)/1000000000</f>
        <v>1.000000255</v>
      </c>
      <c r="K257" s="1">
        <f>'data for boroughs'!K257+(K$2+$B257)/1000000000</f>
        <v>3.0000002559999999</v>
      </c>
      <c r="L257" s="1">
        <f>'data for boroughs'!L257+(L$2+$B257)/1000000000</f>
        <v>3.0000002569999999</v>
      </c>
      <c r="M257" s="1">
        <f>'data for boroughs'!M257+(M$2+$B257)/1000000000</f>
        <v>2.5800000000000001E-7</v>
      </c>
      <c r="N257" s="1">
        <f>'data for boroughs'!N257+(N$2+$B257)/1000000000</f>
        <v>3.0000002590000001</v>
      </c>
      <c r="O257" s="1">
        <f>'data for boroughs'!O257+(O$2+$B257)/1000000000</f>
        <v>6.0000002600000002</v>
      </c>
      <c r="P257" s="1">
        <f>'data for boroughs'!P257+(P$2+$B257)/1000000000</f>
        <v>1.0000002610000001</v>
      </c>
      <c r="Q257" s="1">
        <f>'data for boroughs'!Q257+(Q$2+$B257)/1000000000</f>
        <v>2.6199999999999999E-7</v>
      </c>
      <c r="R257" s="1">
        <f>'data for boroughs'!R257+(R$2+$B257)/1000000000</f>
        <v>1.000000263</v>
      </c>
      <c r="S257" s="1">
        <f>'data for boroughs'!S257+(S$2+$B257)/1000000000</f>
        <v>1.0000002640000001</v>
      </c>
      <c r="T257" s="1">
        <f>'data for boroughs'!T257+(T$2+$B257)/1000000000</f>
        <v>1.0000002649999999</v>
      </c>
      <c r="U257" s="1">
        <f>'data for boroughs'!U257+(U$2+$B257)/1000000000</f>
        <v>26.000000266000001</v>
      </c>
      <c r="V257" s="1">
        <f>'data for boroughs'!V257+(V$2+$B257)/1000000000</f>
        <v>2.67E-7</v>
      </c>
      <c r="W257" s="1">
        <f>'data for boroughs'!W257+(W$2+$B257)/1000000000</f>
        <v>2.6800000000000002E-7</v>
      </c>
      <c r="X257" s="1">
        <f>'data for boroughs'!X257+(X$2+$B257)/1000000000</f>
        <v>2.6899999999999999E-7</v>
      </c>
      <c r="Y257" s="1">
        <f>'data for boroughs'!Y257+(Y$2+$B257)/1000000000</f>
        <v>5.0000002700000001</v>
      </c>
      <c r="Z257" s="1">
        <f>'data for boroughs'!Z257+(Z$2+$B257)/1000000000</f>
        <v>1.000000271</v>
      </c>
      <c r="AA257" s="1">
        <f>'data for boroughs'!AA257+(AA$2+$B257)/1000000000</f>
        <v>2.0000002719999999</v>
      </c>
      <c r="AB257" s="1">
        <f>'data for boroughs'!AB257+(AB$2+$B257)/1000000000</f>
        <v>2.0000002729999999</v>
      </c>
      <c r="AC257" s="1">
        <f>'data for boroughs'!AC257+(AC$2+$B257)/1000000000</f>
        <v>5.0000002739999996</v>
      </c>
      <c r="AD257" s="1">
        <f>'data for boroughs'!AD257+(AD$2+$B257)/1000000000</f>
        <v>1.0000002750000001</v>
      </c>
      <c r="AE257" s="1">
        <f>'data for boroughs'!AE257+(AE$2+$B257)/1000000000</f>
        <v>1.000000276</v>
      </c>
      <c r="AF257" s="1">
        <f>'data for boroughs'!AF257+(AF$2+$B257)/1000000000</f>
        <v>2.7700000000000001E-7</v>
      </c>
      <c r="AG257" s="1">
        <f>'data for boroughs'!AG257+(AG$2+$B257)/1000000000</f>
        <v>2.0000002779999999</v>
      </c>
      <c r="AH257" s="1">
        <f>'data for boroughs'!AH257+(AH$2+$B257)/1000000000</f>
        <v>1.000000279</v>
      </c>
      <c r="AI257" s="1">
        <f>'data for boroughs'!AI257+(AI$2+$B257)/1000000000</f>
        <v>2.8000000000000002E-7</v>
      </c>
      <c r="AJ257" s="1">
        <f>'data for boroughs'!AJ257+(AJ$2+$B257)/1000000000</f>
        <v>2.0000002810000002</v>
      </c>
      <c r="AK257" s="1">
        <f>'data for boroughs'!AK257+(AK$2+$B257)/1000000000</f>
        <v>2.8200000000000001E-7</v>
      </c>
      <c r="AL257" s="1">
        <f>'data for boroughs'!AL257+(AL$2+$B257)/1000000000</f>
        <v>2.8299999999999998E-7</v>
      </c>
      <c r="AM257" s="1">
        <f>'data for boroughs'!AM257+(AM$2+$B257)/1000000000</f>
        <v>2.84E-7</v>
      </c>
      <c r="AN257" s="1">
        <f>'data for boroughs'!AN257+(AN$2+$B257)/1000000000</f>
        <v>4.0000002849999996</v>
      </c>
      <c r="AP257" s="5">
        <f t="shared" si="61"/>
        <v>1.0000005199999999</v>
      </c>
      <c r="AQ257" s="5">
        <f t="shared" si="62"/>
        <v>1.00000054</v>
      </c>
      <c r="AR257" s="5">
        <f t="shared" si="63"/>
        <v>6.0000005459999999</v>
      </c>
      <c r="AS257" s="5">
        <f t="shared" si="64"/>
        <v>2.0000010440000002</v>
      </c>
      <c r="AT257" s="5">
        <f t="shared" si="65"/>
        <v>2.0002515559999998</v>
      </c>
      <c r="AU257" s="5">
        <f t="shared" si="66"/>
        <v>4.0000005509999994</v>
      </c>
      <c r="AV257" s="5">
        <f t="shared" si="67"/>
        <v>8.0000005299999994</v>
      </c>
      <c r="AW257" s="5">
        <f t="shared" si="68"/>
        <v>7.0000005349999999</v>
      </c>
      <c r="AX257" s="5">
        <f t="shared" si="69"/>
        <v>5.5900000000000007E-7</v>
      </c>
      <c r="AY257" s="5">
        <f t="shared" si="70"/>
        <v>3.000000521</v>
      </c>
      <c r="AZ257" s="5">
        <f t="shared" si="71"/>
        <v>3.0000005450000002</v>
      </c>
      <c r="BA257" s="5">
        <f t="shared" si="72"/>
        <v>16.000000795999998</v>
      </c>
      <c r="BB257" s="5">
        <f t="shared" si="73"/>
        <v>1.0000008420000002</v>
      </c>
      <c r="BC257" s="5">
        <f t="shared" si="74"/>
        <v>2.000000778</v>
      </c>
      <c r="BD257" s="5">
        <f t="shared" si="75"/>
        <v>56.000259862999989</v>
      </c>
    </row>
    <row r="258" spans="1:56" x14ac:dyDescent="0.2">
      <c r="A258" s="1" t="s">
        <v>275</v>
      </c>
      <c r="B258" s="1">
        <v>252</v>
      </c>
      <c r="C258" s="1">
        <f>'data for boroughs'!C258+'data for boroughs'!$B258/1000000000</f>
        <v>540.00000025199995</v>
      </c>
      <c r="D258" s="1">
        <f>'data for boroughs'!D258+'data for boroughs'!$B258/1000000000</f>
        <v>323.00000025200001</v>
      </c>
      <c r="E258" s="1">
        <f>'data for boroughs'!E258+'data for boroughs'!$B258/1000000000</f>
        <v>217.00000025200001</v>
      </c>
      <c r="F258" s="1"/>
      <c r="G258" s="1">
        <f>'data for boroughs'!G258+(G$2+$B258)/1000000000</f>
        <v>54.000000253000003</v>
      </c>
      <c r="H258" s="1">
        <f>'data for boroughs'!H258+(H$2+$B258)/1000000000</f>
        <v>2.5400000000000002E-7</v>
      </c>
      <c r="I258" s="1">
        <f>'data for boroughs'!I258+(I$2+$B258)/1000000000</f>
        <v>31.000000255</v>
      </c>
      <c r="J258" s="1">
        <f>'data for boroughs'!J258+(J$2+$B258)/1000000000</f>
        <v>29.000000256</v>
      </c>
      <c r="K258" s="1">
        <f>'data for boroughs'!K258+(K$2+$B258)/1000000000</f>
        <v>8.0000002569999999</v>
      </c>
      <c r="L258" s="1">
        <f>'data for boroughs'!L258+(L$2+$B258)/1000000000</f>
        <v>18.000000258</v>
      </c>
      <c r="M258" s="1">
        <f>'data for boroughs'!M258+(M$2+$B258)/1000000000</f>
        <v>33.000000258999997</v>
      </c>
      <c r="N258" s="1">
        <f>'data for boroughs'!N258+(N$2+$B258)/1000000000</f>
        <v>42.00000026</v>
      </c>
      <c r="O258" s="1">
        <f>'data for boroughs'!O258+(O$2+$B258)/1000000000</f>
        <v>28.000000261</v>
      </c>
      <c r="P258" s="1">
        <f>'data for boroughs'!P258+(P$2+$B258)/1000000000</f>
        <v>2.0000002619999999</v>
      </c>
      <c r="Q258" s="1">
        <f>'data for boroughs'!Q258+(Q$2+$B258)/1000000000</f>
        <v>23.000000263</v>
      </c>
      <c r="R258" s="1">
        <f>'data for boroughs'!R258+(R$2+$B258)/1000000000</f>
        <v>16.000000264000001</v>
      </c>
      <c r="S258" s="1">
        <f>'data for boroughs'!S258+(S$2+$B258)/1000000000</f>
        <v>21.000000265000001</v>
      </c>
      <c r="T258" s="1">
        <f>'data for boroughs'!T258+(T$2+$B258)/1000000000</f>
        <v>18.000000266000001</v>
      </c>
      <c r="U258" s="1">
        <f>'data for boroughs'!U258+(U$2+$B258)/1000000000</f>
        <v>217.00000026699999</v>
      </c>
      <c r="V258" s="1">
        <f>'data for boroughs'!V258+(V$2+$B258)/1000000000</f>
        <v>2.000000268</v>
      </c>
      <c r="W258" s="1">
        <f>'data for boroughs'!W258+(W$2+$B258)/1000000000</f>
        <v>26.000000269000001</v>
      </c>
      <c r="X258" s="1">
        <f>'data for boroughs'!X258+(X$2+$B258)/1000000000</f>
        <v>7.0000002700000001</v>
      </c>
      <c r="Y258" s="1">
        <f>'data for boroughs'!Y258+(Y$2+$B258)/1000000000</f>
        <v>15.000000270999999</v>
      </c>
      <c r="Z258" s="1">
        <f>'data for boroughs'!Z258+(Z$2+$B258)/1000000000</f>
        <v>18.000000272000001</v>
      </c>
      <c r="AA258" s="1">
        <f>'data for boroughs'!AA258+(AA$2+$B258)/1000000000</f>
        <v>19.000000273000001</v>
      </c>
      <c r="AB258" s="1">
        <f>'data for boroughs'!AB258+(AB$2+$B258)/1000000000</f>
        <v>7.0000002739999996</v>
      </c>
      <c r="AC258" s="1">
        <f>'data for boroughs'!AC258+(AC$2+$B258)/1000000000</f>
        <v>7.0000002749999997</v>
      </c>
      <c r="AD258" s="1">
        <f>'data for boroughs'!AD258+(AD$2+$B258)/1000000000</f>
        <v>5.0000002759999997</v>
      </c>
      <c r="AE258" s="1">
        <f>'data for boroughs'!AE258+(AE$2+$B258)/1000000000</f>
        <v>3.0000002769999998</v>
      </c>
      <c r="AF258" s="1">
        <f>'data for boroughs'!AF258+(AF$2+$B258)/1000000000</f>
        <v>1.0000002779999999</v>
      </c>
      <c r="AG258" s="1">
        <f>'data for boroughs'!AG258+(AG$2+$B258)/1000000000</f>
        <v>7.000000279</v>
      </c>
      <c r="AH258" s="1">
        <f>'data for boroughs'!AH258+(AH$2+$B258)/1000000000</f>
        <v>11.00000028</v>
      </c>
      <c r="AI258" s="1">
        <f>'data for boroughs'!AI258+(AI$2+$B258)/1000000000</f>
        <v>22.000000280999998</v>
      </c>
      <c r="AJ258" s="1">
        <f>'data for boroughs'!AJ258+(AJ$2+$B258)/1000000000</f>
        <v>18.000000281999998</v>
      </c>
      <c r="AK258" s="1">
        <f>'data for boroughs'!AK258+(AK$2+$B258)/1000000000</f>
        <v>13.000000283</v>
      </c>
      <c r="AL258" s="1">
        <f>'data for boroughs'!AL258+(AL$2+$B258)/1000000000</f>
        <v>22.000000283999999</v>
      </c>
      <c r="AM258" s="1">
        <f>'data for boroughs'!AM258+(AM$2+$B258)/1000000000</f>
        <v>5.0000002849999996</v>
      </c>
      <c r="AN258" s="1">
        <f>'data for boroughs'!AN258+(AN$2+$B258)/1000000000</f>
        <v>9.0000002860000006</v>
      </c>
      <c r="AP258" s="5">
        <f t="shared" si="61"/>
        <v>80.000000522000008</v>
      </c>
      <c r="AQ258" s="5">
        <f t="shared" si="62"/>
        <v>25.000000542000002</v>
      </c>
      <c r="AR258" s="5">
        <f t="shared" si="63"/>
        <v>18.000000547999999</v>
      </c>
      <c r="AS258" s="5">
        <f t="shared" si="64"/>
        <v>20.000001048000001</v>
      </c>
      <c r="AT258" s="5">
        <f t="shared" si="65"/>
        <v>24.000252558</v>
      </c>
      <c r="AU258" s="5">
        <f t="shared" si="66"/>
        <v>14.000000553</v>
      </c>
      <c r="AV258" s="5">
        <f t="shared" si="67"/>
        <v>15.000000532</v>
      </c>
      <c r="AW258" s="5">
        <f t="shared" si="68"/>
        <v>33.000000536999998</v>
      </c>
      <c r="AX258" s="5">
        <f t="shared" si="69"/>
        <v>14.000000561</v>
      </c>
      <c r="AY258" s="5">
        <f t="shared" si="70"/>
        <v>65.000000522999997</v>
      </c>
      <c r="AZ258" s="5">
        <f t="shared" si="71"/>
        <v>39.000000546999999</v>
      </c>
      <c r="BA258" s="5">
        <f t="shared" si="72"/>
        <v>58.000000799000006</v>
      </c>
      <c r="BB258" s="5">
        <f t="shared" si="73"/>
        <v>55.000000845000002</v>
      </c>
      <c r="BC258" s="5">
        <f t="shared" si="74"/>
        <v>80.000000780999997</v>
      </c>
      <c r="BD258" s="5">
        <f t="shared" si="75"/>
        <v>540.0002608960001</v>
      </c>
    </row>
    <row r="259" spans="1:56" x14ac:dyDescent="0.2">
      <c r="A259" s="1" t="s">
        <v>276</v>
      </c>
      <c r="B259" s="1">
        <v>253</v>
      </c>
      <c r="C259" s="1">
        <f>'data for boroughs'!C259+'data for boroughs'!$B259/1000000000</f>
        <v>1533.0000002530001</v>
      </c>
      <c r="D259" s="1">
        <f>'data for boroughs'!D259+'data for boroughs'!$B259/1000000000</f>
        <v>900.00000025300005</v>
      </c>
      <c r="E259" s="1">
        <f>'data for boroughs'!E259+'data for boroughs'!$B259/1000000000</f>
        <v>633.00000025300005</v>
      </c>
      <c r="F259" s="1"/>
      <c r="G259" s="1">
        <f>'data for boroughs'!G259+(G$2+$B259)/1000000000</f>
        <v>43.000000254</v>
      </c>
      <c r="H259" s="1">
        <f>'data for boroughs'!H259+(H$2+$B259)/1000000000</f>
        <v>1.000000255</v>
      </c>
      <c r="I259" s="1">
        <f>'data for boroughs'!I259+(I$2+$B259)/1000000000</f>
        <v>47.000000256</v>
      </c>
      <c r="J259" s="1">
        <f>'data for boroughs'!J259+(J$2+$B259)/1000000000</f>
        <v>75.000000256999996</v>
      </c>
      <c r="K259" s="1">
        <f>'data for boroughs'!K259+(K$2+$B259)/1000000000</f>
        <v>127.000000258</v>
      </c>
      <c r="L259" s="1">
        <f>'data for boroughs'!L259+(L$2+$B259)/1000000000</f>
        <v>30.000000259</v>
      </c>
      <c r="M259" s="1">
        <f>'data for boroughs'!M259+(M$2+$B259)/1000000000</f>
        <v>31.00000026</v>
      </c>
      <c r="N259" s="1">
        <f>'data for boroughs'!N259+(N$2+$B259)/1000000000</f>
        <v>25.000000261</v>
      </c>
      <c r="O259" s="1">
        <f>'data for boroughs'!O259+(O$2+$B259)/1000000000</f>
        <v>31.000000262</v>
      </c>
      <c r="P259" s="1">
        <f>'data for boroughs'!P259+(P$2+$B259)/1000000000</f>
        <v>89.000000263000004</v>
      </c>
      <c r="Q259" s="1">
        <f>'data for boroughs'!Q259+(Q$2+$B259)/1000000000</f>
        <v>101.00000026399999</v>
      </c>
      <c r="R259" s="1">
        <f>'data for boroughs'!R259+(R$2+$B259)/1000000000</f>
        <v>184.00000026500001</v>
      </c>
      <c r="S259" s="1">
        <f>'data for boroughs'!S259+(S$2+$B259)/1000000000</f>
        <v>35.000000266000001</v>
      </c>
      <c r="T259" s="1">
        <f>'data for boroughs'!T259+(T$2+$B259)/1000000000</f>
        <v>81.000000267000004</v>
      </c>
      <c r="U259" s="1">
        <f>'data for boroughs'!U259+(U$2+$B259)/1000000000</f>
        <v>633.00000026800001</v>
      </c>
      <c r="V259" s="1">
        <f>'data for boroughs'!V259+(V$2+$B259)/1000000000</f>
        <v>9.0000002689999992</v>
      </c>
      <c r="W259" s="1">
        <f>'data for boroughs'!W259+(W$2+$B259)/1000000000</f>
        <v>92.000000270000001</v>
      </c>
      <c r="X259" s="1">
        <f>'data for boroughs'!X259+(X$2+$B259)/1000000000</f>
        <v>27.000000271000001</v>
      </c>
      <c r="Y259" s="1">
        <f>'data for boroughs'!Y259+(Y$2+$B259)/1000000000</f>
        <v>77.000000271999994</v>
      </c>
      <c r="Z259" s="1">
        <f>'data for boroughs'!Z259+(Z$2+$B259)/1000000000</f>
        <v>38.000000272999998</v>
      </c>
      <c r="AA259" s="1">
        <f>'data for boroughs'!AA259+(AA$2+$B259)/1000000000</f>
        <v>26.000000274000001</v>
      </c>
      <c r="AB259" s="1">
        <f>'data for boroughs'!AB259+(AB$2+$B259)/1000000000</f>
        <v>56.000000274999998</v>
      </c>
      <c r="AC259" s="1">
        <f>'data for boroughs'!AC259+(AC$2+$B259)/1000000000</f>
        <v>20.000000276000002</v>
      </c>
      <c r="AD259" s="1">
        <f>'data for boroughs'!AD259+(AD$2+$B259)/1000000000</f>
        <v>34.000000276999998</v>
      </c>
      <c r="AE259" s="1">
        <f>'data for boroughs'!AE259+(AE$2+$B259)/1000000000</f>
        <v>15.000000278</v>
      </c>
      <c r="AF259" s="1">
        <f>'data for boroughs'!AF259+(AF$2+$B259)/1000000000</f>
        <v>2.000000279</v>
      </c>
      <c r="AG259" s="1">
        <f>'data for boroughs'!AG259+(AG$2+$B259)/1000000000</f>
        <v>18.000000279999998</v>
      </c>
      <c r="AH259" s="1">
        <f>'data for boroughs'!AH259+(AH$2+$B259)/1000000000</f>
        <v>19.000000280999998</v>
      </c>
      <c r="AI259" s="1">
        <f>'data for boroughs'!AI259+(AI$2+$B259)/1000000000</f>
        <v>33.000000282000002</v>
      </c>
      <c r="AJ259" s="1">
        <f>'data for boroughs'!AJ259+(AJ$2+$B259)/1000000000</f>
        <v>26.000000282999999</v>
      </c>
      <c r="AK259" s="1">
        <f>'data for boroughs'!AK259+(AK$2+$B259)/1000000000</f>
        <v>33.000000284000002</v>
      </c>
      <c r="AL259" s="1">
        <f>'data for boroughs'!AL259+(AL$2+$B259)/1000000000</f>
        <v>20.000000284999999</v>
      </c>
      <c r="AM259" s="1">
        <f>'data for boroughs'!AM259+(AM$2+$B259)/1000000000</f>
        <v>10.000000286000001</v>
      </c>
      <c r="AN259" s="1">
        <f>'data for boroughs'!AN259+(AN$2+$B259)/1000000000</f>
        <v>78.000000287000006</v>
      </c>
      <c r="AP259" s="5">
        <f t="shared" si="61"/>
        <v>135.000000524</v>
      </c>
      <c r="AQ259" s="5">
        <f t="shared" si="62"/>
        <v>65.000000544000002</v>
      </c>
      <c r="AR259" s="5">
        <f t="shared" si="63"/>
        <v>92.000000549999996</v>
      </c>
      <c r="AS259" s="5">
        <f t="shared" si="64"/>
        <v>283.00000105200002</v>
      </c>
      <c r="AT259" s="5">
        <f t="shared" si="65"/>
        <v>36.000253560000004</v>
      </c>
      <c r="AU259" s="5">
        <f t="shared" si="66"/>
        <v>74.000000555</v>
      </c>
      <c r="AV259" s="5">
        <f t="shared" si="67"/>
        <v>147.00000053400001</v>
      </c>
      <c r="AW259" s="5">
        <f t="shared" si="68"/>
        <v>65.000000538999998</v>
      </c>
      <c r="AX259" s="5">
        <f t="shared" si="69"/>
        <v>35.000000563</v>
      </c>
      <c r="AY259" s="5">
        <f t="shared" si="70"/>
        <v>126.00000052499999</v>
      </c>
      <c r="AZ259" s="5">
        <f t="shared" si="71"/>
        <v>61.000000548999999</v>
      </c>
      <c r="BA259" s="5">
        <f t="shared" si="72"/>
        <v>155.00000080199999</v>
      </c>
      <c r="BB259" s="5">
        <f t="shared" si="73"/>
        <v>72.000000847999999</v>
      </c>
      <c r="BC259" s="5">
        <f t="shared" si="74"/>
        <v>187.00000078400001</v>
      </c>
      <c r="BD259" s="5">
        <f t="shared" si="75"/>
        <v>1533.0002619289999</v>
      </c>
    </row>
    <row r="260" spans="1:56" x14ac:dyDescent="0.2">
      <c r="A260" s="1" t="s">
        <v>192</v>
      </c>
      <c r="B260" s="1">
        <v>254</v>
      </c>
      <c r="C260" s="1">
        <f>'data for boroughs'!C260+'data for boroughs'!$B260/1000000000</f>
        <v>45.000000254</v>
      </c>
      <c r="D260" s="1">
        <f>'data for boroughs'!D260+'data for boroughs'!$B260/1000000000</f>
        <v>24.000000254</v>
      </c>
      <c r="E260" s="1">
        <f>'data for boroughs'!E260+'data for boroughs'!$B260/1000000000</f>
        <v>21.000000254</v>
      </c>
      <c r="F260" s="1"/>
      <c r="G260" s="1">
        <f>'data for boroughs'!G260+(G$2+$B260)/1000000000</f>
        <v>2.5499999999999999E-7</v>
      </c>
      <c r="H260" s="1">
        <f>'data for boroughs'!H260+(H$2+$B260)/1000000000</f>
        <v>2.5600000000000002E-7</v>
      </c>
      <c r="I260" s="1">
        <f>'data for boroughs'!I260+(I$2+$B260)/1000000000</f>
        <v>2.5699999999999999E-7</v>
      </c>
      <c r="J260" s="1">
        <f>'data for boroughs'!J260+(J$2+$B260)/1000000000</f>
        <v>2.5800000000000001E-7</v>
      </c>
      <c r="K260" s="1">
        <f>'data for boroughs'!K260+(K$2+$B260)/1000000000</f>
        <v>1.0000002589999999</v>
      </c>
      <c r="L260" s="1">
        <f>'data for boroughs'!L260+(L$2+$B260)/1000000000</f>
        <v>2.0000002600000002</v>
      </c>
      <c r="M260" s="1">
        <f>'data for boroughs'!M260+(M$2+$B260)/1000000000</f>
        <v>1.0000002610000001</v>
      </c>
      <c r="N260" s="1">
        <f>'data for boroughs'!N260+(N$2+$B260)/1000000000</f>
        <v>3.0000002619999999</v>
      </c>
      <c r="O260" s="1">
        <f>'data for boroughs'!O260+(O$2+$B260)/1000000000</f>
        <v>2.6300000000000001E-7</v>
      </c>
      <c r="P260" s="1">
        <f>'data for boroughs'!P260+(P$2+$B260)/1000000000</f>
        <v>1.0000002640000001</v>
      </c>
      <c r="Q260" s="1">
        <f>'data for boroughs'!Q260+(Q$2+$B260)/1000000000</f>
        <v>5.0000002649999997</v>
      </c>
      <c r="R260" s="1">
        <f>'data for boroughs'!R260+(R$2+$B260)/1000000000</f>
        <v>2.0000002659999998</v>
      </c>
      <c r="S260" s="1">
        <f>'data for boroughs'!S260+(S$2+$B260)/1000000000</f>
        <v>7.0000002669999999</v>
      </c>
      <c r="T260" s="1">
        <f>'data for boroughs'!T260+(T$2+$B260)/1000000000</f>
        <v>2.000000268</v>
      </c>
      <c r="U260" s="1">
        <f>'data for boroughs'!U260+(U$2+$B260)/1000000000</f>
        <v>21.000000269000001</v>
      </c>
      <c r="V260" s="1">
        <f>'data for boroughs'!V260+(V$2+$B260)/1000000000</f>
        <v>2.7000000000000001E-7</v>
      </c>
      <c r="W260" s="1">
        <f>'data for boroughs'!W260+(W$2+$B260)/1000000000</f>
        <v>1.000000271</v>
      </c>
      <c r="X260" s="1">
        <f>'data for boroughs'!X260+(X$2+$B260)/1000000000</f>
        <v>1.0000002720000001</v>
      </c>
      <c r="Y260" s="1">
        <f>'data for boroughs'!Y260+(Y$2+$B260)/1000000000</f>
        <v>1.0000002729999999</v>
      </c>
      <c r="Z260" s="1">
        <f>'data for boroughs'!Z260+(Z$2+$B260)/1000000000</f>
        <v>2.7399999999999999E-7</v>
      </c>
      <c r="AA260" s="1">
        <f>'data for boroughs'!AA260+(AA$2+$B260)/1000000000</f>
        <v>3.0000002750000001</v>
      </c>
      <c r="AB260" s="1">
        <f>'data for boroughs'!AB260+(AB$2+$B260)/1000000000</f>
        <v>2.0000002760000002</v>
      </c>
      <c r="AC260" s="1">
        <f>'data for boroughs'!AC260+(AC$2+$B260)/1000000000</f>
        <v>3.0000002769999998</v>
      </c>
      <c r="AD260" s="1">
        <f>'data for boroughs'!AD260+(AD$2+$B260)/1000000000</f>
        <v>2.7799999999999997E-7</v>
      </c>
      <c r="AE260" s="1">
        <f>'data for boroughs'!AE260+(AE$2+$B260)/1000000000</f>
        <v>2.79E-7</v>
      </c>
      <c r="AF260" s="1">
        <f>'data for boroughs'!AF260+(AF$2+$B260)/1000000000</f>
        <v>2.8000000000000002E-7</v>
      </c>
      <c r="AG260" s="1">
        <f>'data for boroughs'!AG260+(AG$2+$B260)/1000000000</f>
        <v>2.8099999999999999E-7</v>
      </c>
      <c r="AH260" s="1">
        <f>'data for boroughs'!AH260+(AH$2+$B260)/1000000000</f>
        <v>1.000000282</v>
      </c>
      <c r="AI260" s="1">
        <f>'data for boroughs'!AI260+(AI$2+$B260)/1000000000</f>
        <v>2.8299999999999998E-7</v>
      </c>
      <c r="AJ260" s="1">
        <f>'data for boroughs'!AJ260+(AJ$2+$B260)/1000000000</f>
        <v>2.84E-7</v>
      </c>
      <c r="AK260" s="1">
        <f>'data for boroughs'!AK260+(AK$2+$B260)/1000000000</f>
        <v>2.8500000000000002E-7</v>
      </c>
      <c r="AL260" s="1">
        <f>'data for boroughs'!AL260+(AL$2+$B260)/1000000000</f>
        <v>2.0000002860000001</v>
      </c>
      <c r="AM260" s="1">
        <f>'data for boroughs'!AM260+(AM$2+$B260)/1000000000</f>
        <v>1.000000287</v>
      </c>
      <c r="AN260" s="1">
        <f>'data for boroughs'!AN260+(AN$2+$B260)/1000000000</f>
        <v>6.0000002879999998</v>
      </c>
      <c r="AP260" s="5">
        <f t="shared" si="61"/>
        <v>1.000000526</v>
      </c>
      <c r="AQ260" s="5">
        <f t="shared" si="62"/>
        <v>1.0000005460000001</v>
      </c>
      <c r="AR260" s="5">
        <f t="shared" si="63"/>
        <v>1.0000005519999999</v>
      </c>
      <c r="AS260" s="5">
        <f t="shared" si="64"/>
        <v>3.0000010560000003</v>
      </c>
      <c r="AT260" s="5">
        <f t="shared" si="65"/>
        <v>4.0002545620000003</v>
      </c>
      <c r="AU260" s="5">
        <f t="shared" si="66"/>
        <v>2.0000005570000003</v>
      </c>
      <c r="AV260" s="5">
        <f t="shared" si="67"/>
        <v>4.0000005359999999</v>
      </c>
      <c r="AW260" s="5">
        <f t="shared" si="68"/>
        <v>5.4099999999999999E-7</v>
      </c>
      <c r="AX260" s="5">
        <f t="shared" si="69"/>
        <v>5.650000000000001E-7</v>
      </c>
      <c r="AY260" s="5">
        <f t="shared" si="70"/>
        <v>8.0000005269999992</v>
      </c>
      <c r="AZ260" s="5">
        <f t="shared" si="71"/>
        <v>7.0000005510000003</v>
      </c>
      <c r="BA260" s="5">
        <f t="shared" si="72"/>
        <v>8.0000008049999991</v>
      </c>
      <c r="BB260" s="5">
        <f t="shared" si="73"/>
        <v>3.0000008510000002</v>
      </c>
      <c r="BC260" s="5">
        <f t="shared" si="74"/>
        <v>3.0000007870000003</v>
      </c>
      <c r="BD260" s="5">
        <f t="shared" si="75"/>
        <v>45.000262961999994</v>
      </c>
    </row>
    <row r="261" spans="1:56" x14ac:dyDescent="0.2">
      <c r="A261" s="1" t="s">
        <v>134</v>
      </c>
      <c r="B261" s="1">
        <v>255</v>
      </c>
      <c r="C261" s="1">
        <f>'data for boroughs'!C261+'data for boroughs'!$B261/1000000000</f>
        <v>1.000000255</v>
      </c>
      <c r="D261" s="1">
        <f>'data for boroughs'!D261+'data for boroughs'!$B261/1000000000</f>
        <v>1.000000255</v>
      </c>
      <c r="E261" s="1">
        <f>'data for boroughs'!E261+'data for boroughs'!$B261/1000000000</f>
        <v>2.5499999999999999E-7</v>
      </c>
      <c r="F261" s="1"/>
      <c r="G261" s="1">
        <f>'data for boroughs'!G261+(G$2+$B261)/1000000000</f>
        <v>2.5600000000000002E-7</v>
      </c>
      <c r="H261" s="1">
        <f>'data for boroughs'!H261+(H$2+$B261)/1000000000</f>
        <v>2.5699999999999999E-7</v>
      </c>
      <c r="I261" s="1">
        <f>'data for boroughs'!I261+(I$2+$B261)/1000000000</f>
        <v>2.5800000000000001E-7</v>
      </c>
      <c r="J261" s="1">
        <f>'data for boroughs'!J261+(J$2+$B261)/1000000000</f>
        <v>2.5899999999999998E-7</v>
      </c>
      <c r="K261" s="1">
        <f>'data for boroughs'!K261+(K$2+$B261)/1000000000</f>
        <v>2.6E-7</v>
      </c>
      <c r="L261" s="1">
        <f>'data for boroughs'!L261+(L$2+$B261)/1000000000</f>
        <v>2.6100000000000002E-7</v>
      </c>
      <c r="M261" s="1">
        <f>'data for boroughs'!M261+(M$2+$B261)/1000000000</f>
        <v>2.6199999999999999E-7</v>
      </c>
      <c r="N261" s="1">
        <f>'data for boroughs'!N261+(N$2+$B261)/1000000000</f>
        <v>2.6300000000000001E-7</v>
      </c>
      <c r="O261" s="1">
        <f>'data for boroughs'!O261+(O$2+$B261)/1000000000</f>
        <v>2.6399999999999998E-7</v>
      </c>
      <c r="P261" s="1">
        <f>'data for boroughs'!P261+(P$2+$B261)/1000000000</f>
        <v>2.65E-7</v>
      </c>
      <c r="Q261" s="1">
        <f>'data for boroughs'!Q261+(Q$2+$B261)/1000000000</f>
        <v>1.000000266</v>
      </c>
      <c r="R261" s="1">
        <f>'data for boroughs'!R261+(R$2+$B261)/1000000000</f>
        <v>2.67E-7</v>
      </c>
      <c r="S261" s="1">
        <f>'data for boroughs'!S261+(S$2+$B261)/1000000000</f>
        <v>2.6800000000000002E-7</v>
      </c>
      <c r="T261" s="1">
        <f>'data for boroughs'!T261+(T$2+$B261)/1000000000</f>
        <v>2.6899999999999999E-7</v>
      </c>
      <c r="U261" s="1">
        <f>'data for boroughs'!U261+(U$2+$B261)/1000000000</f>
        <v>2.7000000000000001E-7</v>
      </c>
      <c r="V261" s="1">
        <f>'data for boroughs'!V261+(V$2+$B261)/1000000000</f>
        <v>2.7099999999999998E-7</v>
      </c>
      <c r="W261" s="1">
        <f>'data for boroughs'!W261+(W$2+$B261)/1000000000</f>
        <v>2.72E-7</v>
      </c>
      <c r="X261" s="1">
        <f>'data for boroughs'!X261+(X$2+$B261)/1000000000</f>
        <v>2.7300000000000002E-7</v>
      </c>
      <c r="Y261" s="1">
        <f>'data for boroughs'!Y261+(Y$2+$B261)/1000000000</f>
        <v>2.7399999999999999E-7</v>
      </c>
      <c r="Z261" s="1">
        <f>'data for boroughs'!Z261+(Z$2+$B261)/1000000000</f>
        <v>2.7500000000000001E-7</v>
      </c>
      <c r="AA261" s="1">
        <f>'data for boroughs'!AA261+(AA$2+$B261)/1000000000</f>
        <v>2.7599999999999998E-7</v>
      </c>
      <c r="AB261" s="1">
        <f>'data for boroughs'!AB261+(AB$2+$B261)/1000000000</f>
        <v>2.7700000000000001E-7</v>
      </c>
      <c r="AC261" s="1">
        <f>'data for boroughs'!AC261+(AC$2+$B261)/1000000000</f>
        <v>2.7799999999999997E-7</v>
      </c>
      <c r="AD261" s="1">
        <f>'data for boroughs'!AD261+(AD$2+$B261)/1000000000</f>
        <v>2.79E-7</v>
      </c>
      <c r="AE261" s="1">
        <f>'data for boroughs'!AE261+(AE$2+$B261)/1000000000</f>
        <v>2.8000000000000002E-7</v>
      </c>
      <c r="AF261" s="1">
        <f>'data for boroughs'!AF261+(AF$2+$B261)/1000000000</f>
        <v>2.8099999999999999E-7</v>
      </c>
      <c r="AG261" s="1">
        <f>'data for boroughs'!AG261+(AG$2+$B261)/1000000000</f>
        <v>2.8200000000000001E-7</v>
      </c>
      <c r="AH261" s="1">
        <f>'data for boroughs'!AH261+(AH$2+$B261)/1000000000</f>
        <v>2.8299999999999998E-7</v>
      </c>
      <c r="AI261" s="1">
        <f>'data for boroughs'!AI261+(AI$2+$B261)/1000000000</f>
        <v>2.84E-7</v>
      </c>
      <c r="AJ261" s="1">
        <f>'data for boroughs'!AJ261+(AJ$2+$B261)/1000000000</f>
        <v>2.8500000000000002E-7</v>
      </c>
      <c r="AK261" s="1">
        <f>'data for boroughs'!AK261+(AK$2+$B261)/1000000000</f>
        <v>2.8599999999999999E-7</v>
      </c>
      <c r="AL261" s="1">
        <f>'data for boroughs'!AL261+(AL$2+$B261)/1000000000</f>
        <v>2.8700000000000002E-7</v>
      </c>
      <c r="AM261" s="1">
        <f>'data for boroughs'!AM261+(AM$2+$B261)/1000000000</f>
        <v>2.8799999999999998E-7</v>
      </c>
      <c r="AN261" s="1">
        <f>'data for boroughs'!AN261+(AN$2+$B261)/1000000000</f>
        <v>2.8900000000000001E-7</v>
      </c>
      <c r="AP261" s="5">
        <f t="shared" si="61"/>
        <v>5.2800000000000007E-7</v>
      </c>
      <c r="AQ261" s="5">
        <f t="shared" si="62"/>
        <v>5.4800000000000009E-7</v>
      </c>
      <c r="AR261" s="5">
        <f t="shared" si="63"/>
        <v>5.5400000000000001E-7</v>
      </c>
      <c r="AS261" s="5">
        <f t="shared" si="64"/>
        <v>1.06E-6</v>
      </c>
      <c r="AT261" s="5">
        <f t="shared" si="65"/>
        <v>2.5556400000000001E-4</v>
      </c>
      <c r="AU261" s="5">
        <f t="shared" si="66"/>
        <v>5.5900000000000007E-7</v>
      </c>
      <c r="AV261" s="5">
        <f t="shared" si="67"/>
        <v>5.3799999999999997E-7</v>
      </c>
      <c r="AW261" s="5">
        <f t="shared" si="68"/>
        <v>5.4299999999999993E-7</v>
      </c>
      <c r="AX261" s="5">
        <f t="shared" si="69"/>
        <v>5.6700000000000003E-7</v>
      </c>
      <c r="AY261" s="5">
        <f t="shared" si="70"/>
        <v>1.000000529</v>
      </c>
      <c r="AZ261" s="5">
        <f t="shared" si="71"/>
        <v>5.5300000000000004E-7</v>
      </c>
      <c r="BA261" s="5">
        <f t="shared" si="72"/>
        <v>8.0800000000000004E-7</v>
      </c>
      <c r="BB261" s="5">
        <f t="shared" si="73"/>
        <v>8.54E-7</v>
      </c>
      <c r="BC261" s="5">
        <f t="shared" si="74"/>
        <v>7.8999999999999995E-7</v>
      </c>
      <c r="BD261" s="5">
        <f t="shared" si="75"/>
        <v>1.0002639950000003</v>
      </c>
    </row>
    <row r="262" spans="1:56" x14ac:dyDescent="0.2">
      <c r="A262" s="1" t="s">
        <v>277</v>
      </c>
      <c r="B262" s="1">
        <v>256</v>
      </c>
      <c r="C262" s="1">
        <f>'data for boroughs'!C262+'data for boroughs'!$B262/1000000000</f>
        <v>3822.000000256</v>
      </c>
      <c r="D262" s="1">
        <f>'data for boroughs'!D262+'data for boroughs'!$B262/1000000000</f>
        <v>2404.000000256</v>
      </c>
      <c r="E262" s="1">
        <f>'data for boroughs'!E262+'data for boroughs'!$B262/1000000000</f>
        <v>1418.000000256</v>
      </c>
      <c r="F262" s="1"/>
      <c r="G262" s="1">
        <f>'data for boroughs'!G262+(G$2+$B262)/1000000000</f>
        <v>156.00000025700001</v>
      </c>
      <c r="H262" s="1">
        <f>'data for boroughs'!H262+(H$2+$B262)/1000000000</f>
        <v>3.000000258</v>
      </c>
      <c r="I262" s="1">
        <f>'data for boroughs'!I262+(I$2+$B262)/1000000000</f>
        <v>91.000000259000004</v>
      </c>
      <c r="J262" s="1">
        <f>'data for boroughs'!J262+(J$2+$B262)/1000000000</f>
        <v>234.00000026000001</v>
      </c>
      <c r="K262" s="1">
        <f>'data for boroughs'!K262+(K$2+$B262)/1000000000</f>
        <v>193.000000261</v>
      </c>
      <c r="L262" s="1">
        <f>'data for boroughs'!L262+(L$2+$B262)/1000000000</f>
        <v>140.00000026199999</v>
      </c>
      <c r="M262" s="1">
        <f>'data for boroughs'!M262+(M$2+$B262)/1000000000</f>
        <v>245.000000263</v>
      </c>
      <c r="N262" s="1">
        <f>'data for boroughs'!N262+(N$2+$B262)/1000000000</f>
        <v>334.00000026399999</v>
      </c>
      <c r="O262" s="1">
        <f>'data for boroughs'!O262+(O$2+$B262)/1000000000</f>
        <v>108.000000265</v>
      </c>
      <c r="P262" s="1">
        <f>'data for boroughs'!P262+(P$2+$B262)/1000000000</f>
        <v>57.000000266000001</v>
      </c>
      <c r="Q262" s="1">
        <f>'data for boroughs'!Q262+(Q$2+$B262)/1000000000</f>
        <v>205.00000026699999</v>
      </c>
      <c r="R262" s="1">
        <f>'data for boroughs'!R262+(R$2+$B262)/1000000000</f>
        <v>143.00000026800001</v>
      </c>
      <c r="S262" s="1">
        <f>'data for boroughs'!S262+(S$2+$B262)/1000000000</f>
        <v>269.000000269</v>
      </c>
      <c r="T262" s="1">
        <f>'data for boroughs'!T262+(T$2+$B262)/1000000000</f>
        <v>226.00000026999999</v>
      </c>
      <c r="U262" s="1">
        <f>'data for boroughs'!U262+(U$2+$B262)/1000000000</f>
        <v>1418.0000002710001</v>
      </c>
      <c r="V262" s="1">
        <f>'data for boroughs'!V262+(V$2+$B262)/1000000000</f>
        <v>28.000000272000001</v>
      </c>
      <c r="W262" s="1">
        <f>'data for boroughs'!W262+(W$2+$B262)/1000000000</f>
        <v>156.00000027300001</v>
      </c>
      <c r="X262" s="1">
        <f>'data for boroughs'!X262+(X$2+$B262)/1000000000</f>
        <v>11.000000274</v>
      </c>
      <c r="Y262" s="1">
        <f>'data for boroughs'!Y262+(Y$2+$B262)/1000000000</f>
        <v>107.000000275</v>
      </c>
      <c r="Z262" s="1">
        <f>'data for boroughs'!Z262+(Z$2+$B262)/1000000000</f>
        <v>52.000000276000002</v>
      </c>
      <c r="AA262" s="1">
        <f>'data for boroughs'!AA262+(AA$2+$B262)/1000000000</f>
        <v>91.000000276999998</v>
      </c>
      <c r="AB262" s="1">
        <f>'data for boroughs'!AB262+(AB$2+$B262)/1000000000</f>
        <v>84.000000278000002</v>
      </c>
      <c r="AC262" s="1">
        <f>'data for boroughs'!AC262+(AC$2+$B262)/1000000000</f>
        <v>46.000000278999998</v>
      </c>
      <c r="AD262" s="1">
        <f>'data for boroughs'!AD262+(AD$2+$B262)/1000000000</f>
        <v>98.000000279999995</v>
      </c>
      <c r="AE262" s="1">
        <f>'data for boroughs'!AE262+(AE$2+$B262)/1000000000</f>
        <v>52.000000280999998</v>
      </c>
      <c r="AF262" s="1">
        <f>'data for boroughs'!AF262+(AF$2+$B262)/1000000000</f>
        <v>12.000000282</v>
      </c>
      <c r="AG262" s="1">
        <f>'data for boroughs'!AG262+(AG$2+$B262)/1000000000</f>
        <v>68.000000283000006</v>
      </c>
      <c r="AH262" s="1">
        <f>'data for boroughs'!AH262+(AH$2+$B262)/1000000000</f>
        <v>118.000000284</v>
      </c>
      <c r="AI262" s="1">
        <f>'data for boroughs'!AI262+(AI$2+$B262)/1000000000</f>
        <v>88.000000284999999</v>
      </c>
      <c r="AJ262" s="1">
        <f>'data for boroughs'!AJ262+(AJ$2+$B262)/1000000000</f>
        <v>142.00000028599999</v>
      </c>
      <c r="AK262" s="1">
        <f>'data for boroughs'!AK262+(AK$2+$B262)/1000000000</f>
        <v>22.000000286999999</v>
      </c>
      <c r="AL262" s="1">
        <f>'data for boroughs'!AL262+(AL$2+$B262)/1000000000</f>
        <v>117.000000288</v>
      </c>
      <c r="AM262" s="1">
        <f>'data for boroughs'!AM262+(AM$2+$B262)/1000000000</f>
        <v>47.000000288999999</v>
      </c>
      <c r="AN262" s="1">
        <f>'data for boroughs'!AN262+(AN$2+$B262)/1000000000</f>
        <v>79.000000290000003</v>
      </c>
      <c r="AP262" s="5">
        <f t="shared" si="61"/>
        <v>312.00000053000002</v>
      </c>
      <c r="AQ262" s="5">
        <f t="shared" si="62"/>
        <v>63.000000550000003</v>
      </c>
      <c r="AR262" s="5">
        <f t="shared" si="63"/>
        <v>159.000000556</v>
      </c>
      <c r="AS262" s="5">
        <f t="shared" si="64"/>
        <v>231.000001064</v>
      </c>
      <c r="AT262" s="5">
        <f t="shared" si="65"/>
        <v>138.00025656599999</v>
      </c>
      <c r="AU262" s="5">
        <f t="shared" si="66"/>
        <v>152.00000056100001</v>
      </c>
      <c r="AV262" s="5">
        <f t="shared" si="67"/>
        <v>239.00000054</v>
      </c>
      <c r="AW262" s="5">
        <f t="shared" si="68"/>
        <v>206.00000054499998</v>
      </c>
      <c r="AX262" s="5">
        <f t="shared" si="69"/>
        <v>34.000000569000001</v>
      </c>
      <c r="AY262" s="5">
        <f t="shared" si="70"/>
        <v>539.00000053099996</v>
      </c>
      <c r="AZ262" s="5">
        <f t="shared" si="71"/>
        <v>411.00000055499999</v>
      </c>
      <c r="BA262" s="5">
        <f t="shared" si="72"/>
        <v>310.00000081100001</v>
      </c>
      <c r="BB262" s="5">
        <f t="shared" si="73"/>
        <v>323.00000085700003</v>
      </c>
      <c r="BC262" s="5">
        <f t="shared" si="74"/>
        <v>705.00000079300003</v>
      </c>
      <c r="BD262" s="5">
        <f t="shared" si="75"/>
        <v>3822.0002650280003</v>
      </c>
    </row>
    <row r="263" spans="1:56" x14ac:dyDescent="0.2">
      <c r="A263" s="1" t="s">
        <v>239</v>
      </c>
      <c r="B263" s="1">
        <v>257</v>
      </c>
      <c r="C263" s="1">
        <f>'data for boroughs'!C263+'data for boroughs'!$B263/1000000000</f>
        <v>15337.000000257</v>
      </c>
      <c r="D263" s="1">
        <f>'data for boroughs'!D263+'data for boroughs'!$B263/1000000000</f>
        <v>10189.000000257</v>
      </c>
      <c r="E263" s="1">
        <f>'data for boroughs'!E263+'data for boroughs'!$B263/1000000000</f>
        <v>5148.0000002569996</v>
      </c>
      <c r="F263" s="1"/>
      <c r="G263" s="1">
        <f>'data for boroughs'!G263+(G$2+$B263)/1000000000</f>
        <v>310.000000258</v>
      </c>
      <c r="H263" s="1">
        <f>'data for boroughs'!H263+(H$2+$B263)/1000000000</f>
        <v>10.000000259</v>
      </c>
      <c r="I263" s="1">
        <f>'data for boroughs'!I263+(I$2+$B263)/1000000000</f>
        <v>1504.00000026</v>
      </c>
      <c r="J263" s="1">
        <f>'data for boroughs'!J263+(J$2+$B263)/1000000000</f>
        <v>166.000000261</v>
      </c>
      <c r="K263" s="1">
        <f>'data for boroughs'!K263+(K$2+$B263)/1000000000</f>
        <v>600.00000026199996</v>
      </c>
      <c r="L263" s="1">
        <f>'data for boroughs'!L263+(L$2+$B263)/1000000000</f>
        <v>478.000000263</v>
      </c>
      <c r="M263" s="1">
        <f>'data for boroughs'!M263+(M$2+$B263)/1000000000</f>
        <v>219.00000026399999</v>
      </c>
      <c r="N263" s="1">
        <f>'data for boroughs'!N263+(N$2+$B263)/1000000000</f>
        <v>1000.000000265</v>
      </c>
      <c r="O263" s="1">
        <f>'data for boroughs'!O263+(O$2+$B263)/1000000000</f>
        <v>1824.0000002659999</v>
      </c>
      <c r="P263" s="1">
        <f>'data for boroughs'!P263+(P$2+$B263)/1000000000</f>
        <v>630.00000026700002</v>
      </c>
      <c r="Q263" s="1">
        <f>'data for boroughs'!Q263+(Q$2+$B263)/1000000000</f>
        <v>1796.0000002679999</v>
      </c>
      <c r="R263" s="1">
        <f>'data for boroughs'!R263+(R$2+$B263)/1000000000</f>
        <v>1109.0000002690001</v>
      </c>
      <c r="S263" s="1">
        <f>'data for boroughs'!S263+(S$2+$B263)/1000000000</f>
        <v>322.00000026999999</v>
      </c>
      <c r="T263" s="1">
        <f>'data for boroughs'!T263+(T$2+$B263)/1000000000</f>
        <v>221.000000271</v>
      </c>
      <c r="U263" s="1">
        <f>'data for boroughs'!U263+(U$2+$B263)/1000000000</f>
        <v>5148.0000002719999</v>
      </c>
      <c r="V263" s="1">
        <f>'data for boroughs'!V263+(V$2+$B263)/1000000000</f>
        <v>120.000000273</v>
      </c>
      <c r="W263" s="1">
        <f>'data for boroughs'!W263+(W$2+$B263)/1000000000</f>
        <v>235.000000274</v>
      </c>
      <c r="X263" s="1">
        <f>'data for boroughs'!X263+(X$2+$B263)/1000000000</f>
        <v>519.00000027500005</v>
      </c>
      <c r="Y263" s="1">
        <f>'data for boroughs'!Y263+(Y$2+$B263)/1000000000</f>
        <v>112.00000027599999</v>
      </c>
      <c r="Z263" s="1">
        <f>'data for boroughs'!Z263+(Z$2+$B263)/1000000000</f>
        <v>205.000000277</v>
      </c>
      <c r="AA263" s="1">
        <f>'data for boroughs'!AA263+(AA$2+$B263)/1000000000</f>
        <v>329.00000027800002</v>
      </c>
      <c r="AB263" s="1">
        <f>'data for boroughs'!AB263+(AB$2+$B263)/1000000000</f>
        <v>170.00000027900001</v>
      </c>
      <c r="AC263" s="1">
        <f>'data for boroughs'!AC263+(AC$2+$B263)/1000000000</f>
        <v>275.00000027999999</v>
      </c>
      <c r="AD263" s="1">
        <f>'data for boroughs'!AD263+(AD$2+$B263)/1000000000</f>
        <v>1581.000000281</v>
      </c>
      <c r="AE263" s="1">
        <f>'data for boroughs'!AE263+(AE$2+$B263)/1000000000</f>
        <v>80.000000282000002</v>
      </c>
      <c r="AF263" s="1">
        <f>'data for boroughs'!AF263+(AF$2+$B263)/1000000000</f>
        <v>72.000000283000006</v>
      </c>
      <c r="AG263" s="1">
        <f>'data for boroughs'!AG263+(AG$2+$B263)/1000000000</f>
        <v>117.000000284</v>
      </c>
      <c r="AH263" s="1">
        <f>'data for boroughs'!AH263+(AH$2+$B263)/1000000000</f>
        <v>209.000000285</v>
      </c>
      <c r="AI263" s="1">
        <f>'data for boroughs'!AI263+(AI$2+$B263)/1000000000</f>
        <v>158.00000028599999</v>
      </c>
      <c r="AJ263" s="1">
        <f>'data for boroughs'!AJ263+(AJ$2+$B263)/1000000000</f>
        <v>195.00000028700001</v>
      </c>
      <c r="AK263" s="1">
        <f>'data for boroughs'!AK263+(AK$2+$B263)/1000000000</f>
        <v>149.000000288</v>
      </c>
      <c r="AL263" s="1">
        <f>'data for boroughs'!AL263+(AL$2+$B263)/1000000000</f>
        <v>159.00000028900001</v>
      </c>
      <c r="AM263" s="1">
        <f>'data for boroughs'!AM263+(AM$2+$B263)/1000000000</f>
        <v>117.00000029</v>
      </c>
      <c r="AN263" s="1">
        <f>'data for boroughs'!AN263+(AN$2+$B263)/1000000000</f>
        <v>346.00000029099999</v>
      </c>
      <c r="AP263" s="5">
        <f t="shared" si="61"/>
        <v>545.00000053200006</v>
      </c>
      <c r="AQ263" s="5">
        <f t="shared" si="62"/>
        <v>724.00000055200007</v>
      </c>
      <c r="AR263" s="5">
        <f t="shared" si="63"/>
        <v>192.00000055800001</v>
      </c>
      <c r="AS263" s="5">
        <f t="shared" si="64"/>
        <v>1869.0000010680003</v>
      </c>
      <c r="AT263" s="5">
        <f t="shared" si="65"/>
        <v>446.00025756799999</v>
      </c>
      <c r="AU263" s="5">
        <f t="shared" si="66"/>
        <v>287.00000056300001</v>
      </c>
      <c r="AV263" s="5">
        <f t="shared" si="67"/>
        <v>875.00000054199995</v>
      </c>
      <c r="AW263" s="5">
        <f t="shared" si="68"/>
        <v>3405.0000005470001</v>
      </c>
      <c r="AX263" s="5">
        <f t="shared" si="69"/>
        <v>221.00000057099999</v>
      </c>
      <c r="AY263" s="5">
        <f t="shared" si="70"/>
        <v>2796.0000005329998</v>
      </c>
      <c r="AZ263" s="5">
        <f t="shared" si="71"/>
        <v>517.00000055700002</v>
      </c>
      <c r="BA263" s="5">
        <f t="shared" si="72"/>
        <v>2328.000000814</v>
      </c>
      <c r="BB263" s="5">
        <f t="shared" si="73"/>
        <v>526.00000086</v>
      </c>
      <c r="BC263" s="5">
        <f t="shared" si="74"/>
        <v>606.00000079599999</v>
      </c>
      <c r="BD263" s="5">
        <f t="shared" si="75"/>
        <v>15337.000266061001</v>
      </c>
    </row>
    <row r="264" spans="1:56" x14ac:dyDescent="0.2">
      <c r="A264" s="1" t="s">
        <v>278</v>
      </c>
      <c r="B264" s="1">
        <v>258</v>
      </c>
      <c r="C264" s="1">
        <f>'data for boroughs'!C264+'data for boroughs'!$B264/1000000000</f>
        <v>2.000000258</v>
      </c>
      <c r="D264" s="1">
        <f>'data for boroughs'!D264+'data for boroughs'!$B264/1000000000</f>
        <v>2.5800000000000001E-7</v>
      </c>
      <c r="E264" s="1">
        <f>'data for boroughs'!E264+'data for boroughs'!$B264/1000000000</f>
        <v>2.000000258</v>
      </c>
      <c r="F264" s="1"/>
      <c r="G264" s="1">
        <f>'data for boroughs'!G264+(G$2+$B264)/1000000000</f>
        <v>2.5899999999999998E-7</v>
      </c>
      <c r="H264" s="1">
        <f>'data for boroughs'!H264+(H$2+$B264)/1000000000</f>
        <v>2.6E-7</v>
      </c>
      <c r="I264" s="1">
        <f>'data for boroughs'!I264+(I$2+$B264)/1000000000</f>
        <v>2.6100000000000002E-7</v>
      </c>
      <c r="J264" s="1">
        <f>'data for boroughs'!J264+(J$2+$B264)/1000000000</f>
        <v>2.6199999999999999E-7</v>
      </c>
      <c r="K264" s="1">
        <f>'data for boroughs'!K264+(K$2+$B264)/1000000000</f>
        <v>2.6300000000000001E-7</v>
      </c>
      <c r="L264" s="1">
        <f>'data for boroughs'!L264+(L$2+$B264)/1000000000</f>
        <v>2.6399999999999998E-7</v>
      </c>
      <c r="M264" s="1">
        <f>'data for boroughs'!M264+(M$2+$B264)/1000000000</f>
        <v>2.65E-7</v>
      </c>
      <c r="N264" s="1">
        <f>'data for boroughs'!N264+(N$2+$B264)/1000000000</f>
        <v>2.6600000000000003E-7</v>
      </c>
      <c r="O264" s="1">
        <f>'data for boroughs'!O264+(O$2+$B264)/1000000000</f>
        <v>2.67E-7</v>
      </c>
      <c r="P264" s="1">
        <f>'data for boroughs'!P264+(P$2+$B264)/1000000000</f>
        <v>2.6800000000000002E-7</v>
      </c>
      <c r="Q264" s="1">
        <f>'data for boroughs'!Q264+(Q$2+$B264)/1000000000</f>
        <v>2.6899999999999999E-7</v>
      </c>
      <c r="R264" s="1">
        <f>'data for boroughs'!R264+(R$2+$B264)/1000000000</f>
        <v>2.7000000000000001E-7</v>
      </c>
      <c r="S264" s="1">
        <f>'data for boroughs'!S264+(S$2+$B264)/1000000000</f>
        <v>2.7099999999999998E-7</v>
      </c>
      <c r="T264" s="1">
        <f>'data for boroughs'!T264+(T$2+$B264)/1000000000</f>
        <v>2.72E-7</v>
      </c>
      <c r="U264" s="1">
        <f>'data for boroughs'!U264+(U$2+$B264)/1000000000</f>
        <v>2.0000002729999999</v>
      </c>
      <c r="V264" s="1">
        <f>'data for boroughs'!V264+(V$2+$B264)/1000000000</f>
        <v>2.7399999999999999E-7</v>
      </c>
      <c r="W264" s="1">
        <f>'data for boroughs'!W264+(W$2+$B264)/1000000000</f>
        <v>2.7500000000000001E-7</v>
      </c>
      <c r="X264" s="1">
        <f>'data for boroughs'!X264+(X$2+$B264)/1000000000</f>
        <v>2.7599999999999998E-7</v>
      </c>
      <c r="Y264" s="1">
        <f>'data for boroughs'!Y264+(Y$2+$B264)/1000000000</f>
        <v>2.7700000000000001E-7</v>
      </c>
      <c r="Z264" s="1">
        <f>'data for boroughs'!Z264+(Z$2+$B264)/1000000000</f>
        <v>2.7799999999999997E-7</v>
      </c>
      <c r="AA264" s="1">
        <f>'data for boroughs'!AA264+(AA$2+$B264)/1000000000</f>
        <v>1.000000279</v>
      </c>
      <c r="AB264" s="1">
        <f>'data for boroughs'!AB264+(AB$2+$B264)/1000000000</f>
        <v>2.8000000000000002E-7</v>
      </c>
      <c r="AC264" s="1">
        <f>'data for boroughs'!AC264+(AC$2+$B264)/1000000000</f>
        <v>2.8099999999999999E-7</v>
      </c>
      <c r="AD264" s="1">
        <f>'data for boroughs'!AD264+(AD$2+$B264)/1000000000</f>
        <v>2.8200000000000001E-7</v>
      </c>
      <c r="AE264" s="1">
        <f>'data for boroughs'!AE264+(AE$2+$B264)/1000000000</f>
        <v>2.8299999999999998E-7</v>
      </c>
      <c r="AF264" s="1">
        <f>'data for boroughs'!AF264+(AF$2+$B264)/1000000000</f>
        <v>2.84E-7</v>
      </c>
      <c r="AG264" s="1">
        <f>'data for boroughs'!AG264+(AG$2+$B264)/1000000000</f>
        <v>2.8500000000000002E-7</v>
      </c>
      <c r="AH264" s="1">
        <f>'data for boroughs'!AH264+(AH$2+$B264)/1000000000</f>
        <v>2.8599999999999999E-7</v>
      </c>
      <c r="AI264" s="1">
        <f>'data for boroughs'!AI264+(AI$2+$B264)/1000000000</f>
        <v>2.8700000000000002E-7</v>
      </c>
      <c r="AJ264" s="1">
        <f>'data for boroughs'!AJ264+(AJ$2+$B264)/1000000000</f>
        <v>1.0000002880000001</v>
      </c>
      <c r="AK264" s="1">
        <f>'data for boroughs'!AK264+(AK$2+$B264)/1000000000</f>
        <v>2.8900000000000001E-7</v>
      </c>
      <c r="AL264" s="1">
        <f>'data for boroughs'!AL264+(AL$2+$B264)/1000000000</f>
        <v>2.8999999999999998E-7</v>
      </c>
      <c r="AM264" s="1">
        <f>'data for boroughs'!AM264+(AM$2+$B264)/1000000000</f>
        <v>2.91E-7</v>
      </c>
      <c r="AN264" s="1">
        <f>'data for boroughs'!AN264+(AN$2+$B264)/1000000000</f>
        <v>2.9200000000000002E-7</v>
      </c>
      <c r="AP264" s="5">
        <f t="shared" si="61"/>
        <v>5.3399999999999999E-7</v>
      </c>
      <c r="AQ264" s="5">
        <f t="shared" si="62"/>
        <v>5.5399999999999991E-7</v>
      </c>
      <c r="AR264" s="5">
        <f t="shared" si="63"/>
        <v>5.5999999999999993E-7</v>
      </c>
      <c r="AS264" s="5">
        <f t="shared" si="64"/>
        <v>1.0720000000000001E-6</v>
      </c>
      <c r="AT264" s="5">
        <f t="shared" si="65"/>
        <v>1.0002585700000002</v>
      </c>
      <c r="AU264" s="5">
        <f t="shared" si="66"/>
        <v>5.650000000000001E-7</v>
      </c>
      <c r="AV264" s="5">
        <f t="shared" si="67"/>
        <v>5.44E-7</v>
      </c>
      <c r="AW264" s="5">
        <f t="shared" si="68"/>
        <v>5.4899999999999995E-7</v>
      </c>
      <c r="AX264" s="5">
        <f t="shared" si="69"/>
        <v>5.7300000000000006E-7</v>
      </c>
      <c r="AY264" s="5">
        <f t="shared" si="70"/>
        <v>5.3499999999999996E-7</v>
      </c>
      <c r="AZ264" s="5">
        <f t="shared" si="71"/>
        <v>1.0000005590000001</v>
      </c>
      <c r="BA264" s="5">
        <f t="shared" si="72"/>
        <v>8.1700000000000008E-7</v>
      </c>
      <c r="BB264" s="5">
        <f t="shared" si="73"/>
        <v>8.6300000000000004E-7</v>
      </c>
      <c r="BC264" s="5">
        <f t="shared" si="74"/>
        <v>7.9899999999999999E-7</v>
      </c>
      <c r="BD264" s="5">
        <f t="shared" si="75"/>
        <v>2.0002670939999998</v>
      </c>
    </row>
    <row r="265" spans="1:56" x14ac:dyDescent="0.2">
      <c r="A265" s="1" t="s">
        <v>244</v>
      </c>
      <c r="B265" s="1">
        <v>259</v>
      </c>
      <c r="C265" s="1">
        <f>'data for boroughs'!C265+'data for boroughs'!$B265/1000000000</f>
        <v>5.0000002590000001</v>
      </c>
      <c r="D265" s="1">
        <f>'data for boroughs'!D265+'data for boroughs'!$B265/1000000000</f>
        <v>3.0000002590000001</v>
      </c>
      <c r="E265" s="1">
        <f>'data for boroughs'!E265+'data for boroughs'!$B265/1000000000</f>
        <v>2.0000002590000001</v>
      </c>
      <c r="F265" s="1"/>
      <c r="G265" s="1">
        <f>'data for boroughs'!G265+(G$2+$B265)/1000000000</f>
        <v>2.6E-7</v>
      </c>
      <c r="H265" s="1">
        <f>'data for boroughs'!H265+(H$2+$B265)/1000000000</f>
        <v>2.6100000000000002E-7</v>
      </c>
      <c r="I265" s="1">
        <f>'data for boroughs'!I265+(I$2+$B265)/1000000000</f>
        <v>2.6199999999999999E-7</v>
      </c>
      <c r="J265" s="1">
        <f>'data for boroughs'!J265+(J$2+$B265)/1000000000</f>
        <v>2.6300000000000001E-7</v>
      </c>
      <c r="K265" s="1">
        <f>'data for boroughs'!K265+(K$2+$B265)/1000000000</f>
        <v>1.0000002640000001</v>
      </c>
      <c r="L265" s="1">
        <f>'data for boroughs'!L265+(L$2+$B265)/1000000000</f>
        <v>1.0000002649999999</v>
      </c>
      <c r="M265" s="1">
        <f>'data for boroughs'!M265+(M$2+$B265)/1000000000</f>
        <v>2.6600000000000003E-7</v>
      </c>
      <c r="N265" s="1">
        <f>'data for boroughs'!N265+(N$2+$B265)/1000000000</f>
        <v>2.67E-7</v>
      </c>
      <c r="O265" s="1">
        <f>'data for boroughs'!O265+(O$2+$B265)/1000000000</f>
        <v>2.6800000000000002E-7</v>
      </c>
      <c r="P265" s="1">
        <f>'data for boroughs'!P265+(P$2+$B265)/1000000000</f>
        <v>2.6899999999999999E-7</v>
      </c>
      <c r="Q265" s="1">
        <f>'data for boroughs'!Q265+(Q$2+$B265)/1000000000</f>
        <v>2.7000000000000001E-7</v>
      </c>
      <c r="R265" s="1">
        <f>'data for boroughs'!R265+(R$2+$B265)/1000000000</f>
        <v>2.7099999999999998E-7</v>
      </c>
      <c r="S265" s="1">
        <f>'data for boroughs'!S265+(S$2+$B265)/1000000000</f>
        <v>2.72E-7</v>
      </c>
      <c r="T265" s="1">
        <f>'data for boroughs'!T265+(T$2+$B265)/1000000000</f>
        <v>1.0000002729999999</v>
      </c>
      <c r="U265" s="1">
        <f>'data for boroughs'!U265+(U$2+$B265)/1000000000</f>
        <v>2.000000274</v>
      </c>
      <c r="V265" s="1">
        <f>'data for boroughs'!V265+(V$2+$B265)/1000000000</f>
        <v>2.7500000000000001E-7</v>
      </c>
      <c r="W265" s="1">
        <f>'data for boroughs'!W265+(W$2+$B265)/1000000000</f>
        <v>2.7599999999999998E-7</v>
      </c>
      <c r="X265" s="1">
        <f>'data for boroughs'!X265+(X$2+$B265)/1000000000</f>
        <v>2.7700000000000001E-7</v>
      </c>
      <c r="Y265" s="1">
        <f>'data for boroughs'!Y265+(Y$2+$B265)/1000000000</f>
        <v>2.7799999999999997E-7</v>
      </c>
      <c r="Z265" s="1">
        <f>'data for boroughs'!Z265+(Z$2+$B265)/1000000000</f>
        <v>2.79E-7</v>
      </c>
      <c r="AA265" s="1">
        <f>'data for boroughs'!AA265+(AA$2+$B265)/1000000000</f>
        <v>2.8000000000000002E-7</v>
      </c>
      <c r="AB265" s="1">
        <f>'data for boroughs'!AB265+(AB$2+$B265)/1000000000</f>
        <v>1.0000002809999999</v>
      </c>
      <c r="AC265" s="1">
        <f>'data for boroughs'!AC265+(AC$2+$B265)/1000000000</f>
        <v>2.8200000000000001E-7</v>
      </c>
      <c r="AD265" s="1">
        <f>'data for boroughs'!AD265+(AD$2+$B265)/1000000000</f>
        <v>2.8299999999999998E-7</v>
      </c>
      <c r="AE265" s="1">
        <f>'data for boroughs'!AE265+(AE$2+$B265)/1000000000</f>
        <v>2.84E-7</v>
      </c>
      <c r="AF265" s="1">
        <f>'data for boroughs'!AF265+(AF$2+$B265)/1000000000</f>
        <v>2.8500000000000002E-7</v>
      </c>
      <c r="AG265" s="1">
        <f>'data for boroughs'!AG265+(AG$2+$B265)/1000000000</f>
        <v>2.8599999999999999E-7</v>
      </c>
      <c r="AH265" s="1">
        <f>'data for boroughs'!AH265+(AH$2+$B265)/1000000000</f>
        <v>2.8700000000000002E-7</v>
      </c>
      <c r="AI265" s="1">
        <f>'data for boroughs'!AI265+(AI$2+$B265)/1000000000</f>
        <v>2.8799999999999998E-7</v>
      </c>
      <c r="AJ265" s="1">
        <f>'data for boroughs'!AJ265+(AJ$2+$B265)/1000000000</f>
        <v>2.8900000000000001E-7</v>
      </c>
      <c r="AK265" s="1">
        <f>'data for boroughs'!AK265+(AK$2+$B265)/1000000000</f>
        <v>2.8999999999999998E-7</v>
      </c>
      <c r="AL265" s="1">
        <f>'data for boroughs'!AL265+(AL$2+$B265)/1000000000</f>
        <v>2.91E-7</v>
      </c>
      <c r="AM265" s="1">
        <f>'data for boroughs'!AM265+(AM$2+$B265)/1000000000</f>
        <v>1.000000292</v>
      </c>
      <c r="AN265" s="1">
        <f>'data for boroughs'!AN265+(AN$2+$B265)/1000000000</f>
        <v>2.9299999999999999E-7</v>
      </c>
      <c r="AP265" s="5">
        <f t="shared" si="61"/>
        <v>5.3600000000000004E-7</v>
      </c>
      <c r="AQ265" s="5">
        <f t="shared" si="62"/>
        <v>5.5600000000000006E-7</v>
      </c>
      <c r="AR265" s="5">
        <f t="shared" si="63"/>
        <v>5.6199999999999998E-7</v>
      </c>
      <c r="AS265" s="5">
        <f t="shared" si="64"/>
        <v>1.0759999999999999E-6</v>
      </c>
      <c r="AT265" s="5">
        <f t="shared" si="65"/>
        <v>1.000259572</v>
      </c>
      <c r="AU265" s="5">
        <f t="shared" si="66"/>
        <v>1.0000005669999998</v>
      </c>
      <c r="AV265" s="5">
        <f t="shared" si="67"/>
        <v>1.0000005460000001</v>
      </c>
      <c r="AW265" s="5">
        <f t="shared" si="68"/>
        <v>5.51E-7</v>
      </c>
      <c r="AX265" s="5">
        <f t="shared" si="69"/>
        <v>5.75E-7</v>
      </c>
      <c r="AY265" s="5">
        <f t="shared" si="70"/>
        <v>5.37E-7</v>
      </c>
      <c r="AZ265" s="5">
        <f t="shared" si="71"/>
        <v>5.6100000000000001E-7</v>
      </c>
      <c r="BA265" s="5">
        <f t="shared" si="72"/>
        <v>1.0000008199999999</v>
      </c>
      <c r="BB265" s="5">
        <f t="shared" si="73"/>
        <v>8.6600000000000005E-7</v>
      </c>
      <c r="BC265" s="5">
        <f t="shared" si="74"/>
        <v>1.000000802</v>
      </c>
      <c r="BD265" s="5">
        <f t="shared" si="75"/>
        <v>5.0002681269999991</v>
      </c>
    </row>
    <row r="266" spans="1:56" x14ac:dyDescent="0.2">
      <c r="A266" s="1" t="s">
        <v>280</v>
      </c>
      <c r="B266" s="1">
        <v>260</v>
      </c>
      <c r="C266" s="1">
        <f>'data for boroughs'!C266+'data for boroughs'!$B266/1000000000</f>
        <v>4453.00000026</v>
      </c>
      <c r="D266" s="1">
        <f>'data for boroughs'!D266+'data for boroughs'!$B266/1000000000</f>
        <v>1469.00000026</v>
      </c>
      <c r="E266" s="1">
        <f>'data for boroughs'!E266+'data for boroughs'!$B266/1000000000</f>
        <v>2984.00000026</v>
      </c>
      <c r="F266" s="1"/>
      <c r="G266" s="1">
        <f>'data for boroughs'!G266+(G$2+$B266)/1000000000</f>
        <v>50.000000260999997</v>
      </c>
      <c r="H266" s="1">
        <f>'data for boroughs'!H266+(H$2+$B266)/1000000000</f>
        <v>1.0000002619999999</v>
      </c>
      <c r="I266" s="1">
        <f>'data for boroughs'!I266+(I$2+$B266)/1000000000</f>
        <v>248.000000263</v>
      </c>
      <c r="J266" s="1">
        <f>'data for boroughs'!J266+(J$2+$B266)/1000000000</f>
        <v>86.000000263999993</v>
      </c>
      <c r="K266" s="1">
        <f>'data for boroughs'!K266+(K$2+$B266)/1000000000</f>
        <v>135.00000026500001</v>
      </c>
      <c r="L266" s="1">
        <f>'data for boroughs'!L266+(L$2+$B266)/1000000000</f>
        <v>57.000000266000001</v>
      </c>
      <c r="M266" s="1">
        <f>'data for boroughs'!M266+(M$2+$B266)/1000000000</f>
        <v>53.000000266999997</v>
      </c>
      <c r="N266" s="1">
        <f>'data for boroughs'!N266+(N$2+$B266)/1000000000</f>
        <v>62.000000268000001</v>
      </c>
      <c r="O266" s="1">
        <f>'data for boroughs'!O266+(O$2+$B266)/1000000000</f>
        <v>35.000000268999997</v>
      </c>
      <c r="P266" s="1">
        <f>'data for boroughs'!P266+(P$2+$B266)/1000000000</f>
        <v>183.00000026999999</v>
      </c>
      <c r="Q266" s="1">
        <f>'data for boroughs'!Q266+(Q$2+$B266)/1000000000</f>
        <v>90.000000271000005</v>
      </c>
      <c r="R266" s="1">
        <f>'data for boroughs'!R266+(R$2+$B266)/1000000000</f>
        <v>106.00000027199999</v>
      </c>
      <c r="S266" s="1">
        <f>'data for boroughs'!S266+(S$2+$B266)/1000000000</f>
        <v>78.000000272999998</v>
      </c>
      <c r="T266" s="1">
        <f>'data for boroughs'!T266+(T$2+$B266)/1000000000</f>
        <v>285.000000274</v>
      </c>
      <c r="U266" s="1">
        <f>'data for boroughs'!U266+(U$2+$B266)/1000000000</f>
        <v>2984.0000002749998</v>
      </c>
      <c r="V266" s="1">
        <f>'data for boroughs'!V266+(V$2+$B266)/1000000000</f>
        <v>32.000000276000002</v>
      </c>
      <c r="W266" s="1">
        <f>'data for boroughs'!W266+(W$2+$B266)/1000000000</f>
        <v>677.00000027700003</v>
      </c>
      <c r="X266" s="1">
        <f>'data for boroughs'!X266+(X$2+$B266)/1000000000</f>
        <v>6.0000002779999999</v>
      </c>
      <c r="Y266" s="1">
        <f>'data for boroughs'!Y266+(Y$2+$B266)/1000000000</f>
        <v>544.00000027900001</v>
      </c>
      <c r="Z266" s="1">
        <f>'data for boroughs'!Z266+(Z$2+$B266)/1000000000</f>
        <v>40.000000280000002</v>
      </c>
      <c r="AA266" s="1">
        <f>'data for boroughs'!AA266+(AA$2+$B266)/1000000000</f>
        <v>87.000000280999998</v>
      </c>
      <c r="AB266" s="1">
        <f>'data for boroughs'!AB266+(AB$2+$B266)/1000000000</f>
        <v>272.00000028199997</v>
      </c>
      <c r="AC266" s="1">
        <f>'data for boroughs'!AC266+(AC$2+$B266)/1000000000</f>
        <v>110.00000028300001</v>
      </c>
      <c r="AD266" s="1">
        <f>'data for boroughs'!AD266+(AD$2+$B266)/1000000000</f>
        <v>41.000000284000002</v>
      </c>
      <c r="AE266" s="1">
        <f>'data for boroughs'!AE266+(AE$2+$B266)/1000000000</f>
        <v>442.000000285</v>
      </c>
      <c r="AF266" s="1">
        <f>'data for boroughs'!AF266+(AF$2+$B266)/1000000000</f>
        <v>13.000000286000001</v>
      </c>
      <c r="AG266" s="1">
        <f>'data for boroughs'!AG266+(AG$2+$B266)/1000000000</f>
        <v>180.00000028700001</v>
      </c>
      <c r="AH266" s="1">
        <f>'data for boroughs'!AH266+(AH$2+$B266)/1000000000</f>
        <v>191.000000288</v>
      </c>
      <c r="AI266" s="1">
        <f>'data for boroughs'!AI266+(AI$2+$B266)/1000000000</f>
        <v>45.000000288999999</v>
      </c>
      <c r="AJ266" s="1">
        <f>'data for boroughs'!AJ266+(AJ$2+$B266)/1000000000</f>
        <v>57.000000290000003</v>
      </c>
      <c r="AK266" s="1">
        <f>'data for boroughs'!AK266+(AK$2+$B266)/1000000000</f>
        <v>110.00000029100001</v>
      </c>
      <c r="AL266" s="1">
        <f>'data for boroughs'!AL266+(AL$2+$B266)/1000000000</f>
        <v>40.000000292000003</v>
      </c>
      <c r="AM266" s="1">
        <f>'data for boroughs'!AM266+(AM$2+$B266)/1000000000</f>
        <v>27.000000292999999</v>
      </c>
      <c r="AN266" s="1">
        <f>'data for boroughs'!AN266+(AN$2+$B266)/1000000000</f>
        <v>70.000000294000003</v>
      </c>
      <c r="AP266" s="5">
        <f t="shared" si="61"/>
        <v>727.00000053799999</v>
      </c>
      <c r="AQ266" s="5">
        <f t="shared" si="62"/>
        <v>46.000000558000004</v>
      </c>
      <c r="AR266" s="5">
        <f t="shared" si="63"/>
        <v>986.00000056399995</v>
      </c>
      <c r="AS266" s="5">
        <f t="shared" si="64"/>
        <v>322.00000107999995</v>
      </c>
      <c r="AT266" s="5">
        <f t="shared" si="65"/>
        <v>114.000260574</v>
      </c>
      <c r="AU266" s="5">
        <f t="shared" si="66"/>
        <v>452.00000056900001</v>
      </c>
      <c r="AV266" s="5">
        <f t="shared" si="67"/>
        <v>245.000000548</v>
      </c>
      <c r="AW266" s="5">
        <f t="shared" si="68"/>
        <v>76.000000553000007</v>
      </c>
      <c r="AX266" s="5">
        <f t="shared" si="69"/>
        <v>123.00000057700001</v>
      </c>
      <c r="AY266" s="5">
        <f t="shared" si="70"/>
        <v>152.00000053900001</v>
      </c>
      <c r="AZ266" s="5">
        <f t="shared" si="71"/>
        <v>135.00000056300001</v>
      </c>
      <c r="BA266" s="5">
        <f t="shared" si="72"/>
        <v>375.00000082299999</v>
      </c>
      <c r="BB266" s="5">
        <f t="shared" si="73"/>
        <v>276.00000086899996</v>
      </c>
      <c r="BC266" s="5">
        <f t="shared" si="74"/>
        <v>424.00000080500001</v>
      </c>
      <c r="BD266" s="5">
        <f t="shared" si="75"/>
        <v>4453.0002691600002</v>
      </c>
    </row>
    <row r="267" spans="1:56" x14ac:dyDescent="0.2">
      <c r="A267" s="1" t="s">
        <v>298</v>
      </c>
      <c r="B267" s="1">
        <v>261</v>
      </c>
      <c r="C267" s="1">
        <f>'data for boroughs'!C267+'data for boroughs'!$B267/1000000000</f>
        <v>1832.000000261</v>
      </c>
      <c r="D267" s="1">
        <f>'data for boroughs'!D267+'data for boroughs'!$B267/1000000000</f>
        <v>887.00000026099997</v>
      </c>
      <c r="E267" s="1">
        <f>'data for boroughs'!E267+'data for boroughs'!$B267/1000000000</f>
        <v>945.00000026099997</v>
      </c>
      <c r="F267" s="1"/>
      <c r="G267" s="1">
        <f>'data for boroughs'!G267+(G$2+$B267)/1000000000</f>
        <v>108.000000262</v>
      </c>
      <c r="H267" s="1">
        <f>'data for boroughs'!H267+(H$2+$B267)/1000000000</f>
        <v>2.6300000000000001E-7</v>
      </c>
      <c r="I267" s="1">
        <f>'data for boroughs'!I267+(I$2+$B267)/1000000000</f>
        <v>32.000000264000001</v>
      </c>
      <c r="J267" s="1">
        <f>'data for boroughs'!J267+(J$2+$B267)/1000000000</f>
        <v>119.000000265</v>
      </c>
      <c r="K267" s="1">
        <f>'data for boroughs'!K267+(K$2+$B267)/1000000000</f>
        <v>77.000000266000001</v>
      </c>
      <c r="L267" s="1">
        <f>'data for boroughs'!L267+(L$2+$B267)/1000000000</f>
        <v>55.000000266999997</v>
      </c>
      <c r="M267" s="1">
        <f>'data for boroughs'!M267+(M$2+$B267)/1000000000</f>
        <v>81.000000267999994</v>
      </c>
      <c r="N267" s="1">
        <f>'data for boroughs'!N267+(N$2+$B267)/1000000000</f>
        <v>47.000000268999997</v>
      </c>
      <c r="O267" s="1">
        <f>'data for boroughs'!O267+(O$2+$B267)/1000000000</f>
        <v>51.000000270000001</v>
      </c>
      <c r="P267" s="1">
        <f>'data for boroughs'!P267+(P$2+$B267)/1000000000</f>
        <v>56.000000270999998</v>
      </c>
      <c r="Q267" s="1">
        <f>'data for boroughs'!Q267+(Q$2+$B267)/1000000000</f>
        <v>56.000000272000001</v>
      </c>
      <c r="R267" s="1">
        <f>'data for boroughs'!R267+(R$2+$B267)/1000000000</f>
        <v>28.000000273000001</v>
      </c>
      <c r="S267" s="1">
        <f>'data for boroughs'!S267+(S$2+$B267)/1000000000</f>
        <v>64.000000274000001</v>
      </c>
      <c r="T267" s="1">
        <f>'data for boroughs'!T267+(T$2+$B267)/1000000000</f>
        <v>113.000000275</v>
      </c>
      <c r="U267" s="1">
        <f>'data for boroughs'!U267+(U$2+$B267)/1000000000</f>
        <v>945.00000027600004</v>
      </c>
      <c r="V267" s="1">
        <f>'data for boroughs'!V267+(V$2+$B267)/1000000000</f>
        <v>53.000000276999998</v>
      </c>
      <c r="W267" s="1">
        <f>'data for boroughs'!W267+(W$2+$B267)/1000000000</f>
        <v>100.000000278</v>
      </c>
      <c r="X267" s="1">
        <f>'data for boroughs'!X267+(X$2+$B267)/1000000000</f>
        <v>7.000000279</v>
      </c>
      <c r="Y267" s="1">
        <f>'data for boroughs'!Y267+(Y$2+$B267)/1000000000</f>
        <v>81.000000279999995</v>
      </c>
      <c r="Z267" s="1">
        <f>'data for boroughs'!Z267+(Z$2+$B267)/1000000000</f>
        <v>18.000000280999998</v>
      </c>
      <c r="AA267" s="1">
        <f>'data for boroughs'!AA267+(AA$2+$B267)/1000000000</f>
        <v>42.000000282000002</v>
      </c>
      <c r="AB267" s="1">
        <f>'data for boroughs'!AB267+(AB$2+$B267)/1000000000</f>
        <v>143.00000028299999</v>
      </c>
      <c r="AC267" s="1">
        <f>'data for boroughs'!AC267+(AC$2+$B267)/1000000000</f>
        <v>78.000000283999995</v>
      </c>
      <c r="AD267" s="1">
        <f>'data for boroughs'!AD267+(AD$2+$B267)/1000000000</f>
        <v>65.000000284999999</v>
      </c>
      <c r="AE267" s="1">
        <f>'data for boroughs'!AE267+(AE$2+$B267)/1000000000</f>
        <v>42.000000286000002</v>
      </c>
      <c r="AF267" s="1">
        <f>'data for boroughs'!AF267+(AF$2+$B267)/1000000000</f>
        <v>14.000000287000001</v>
      </c>
      <c r="AG267" s="1">
        <f>'data for boroughs'!AG267+(AG$2+$B267)/1000000000</f>
        <v>29.000000287999999</v>
      </c>
      <c r="AH267" s="1">
        <f>'data for boroughs'!AH267+(AH$2+$B267)/1000000000</f>
        <v>73.000000288999999</v>
      </c>
      <c r="AI267" s="1">
        <f>'data for boroughs'!AI267+(AI$2+$B267)/1000000000</f>
        <v>25.000000289999999</v>
      </c>
      <c r="AJ267" s="1">
        <f>'data for boroughs'!AJ267+(AJ$2+$B267)/1000000000</f>
        <v>26.000000290999999</v>
      </c>
      <c r="AK267" s="1">
        <f>'data for boroughs'!AK267+(AK$2+$B267)/1000000000</f>
        <v>39.000000292000003</v>
      </c>
      <c r="AL267" s="1">
        <f>'data for boroughs'!AL267+(AL$2+$B267)/1000000000</f>
        <v>55.000000292999999</v>
      </c>
      <c r="AM267" s="1">
        <f>'data for boroughs'!AM267+(AM$2+$B267)/1000000000</f>
        <v>15.000000293999999</v>
      </c>
      <c r="AN267" s="1">
        <f>'data for boroughs'!AN267+(AN$2+$B267)/1000000000</f>
        <v>40.000000295</v>
      </c>
      <c r="AP267" s="5">
        <f t="shared" si="61"/>
        <v>208.00000054</v>
      </c>
      <c r="AQ267" s="5">
        <f t="shared" si="62"/>
        <v>25.000000559999997</v>
      </c>
      <c r="AR267" s="5">
        <f t="shared" si="63"/>
        <v>123.000000566</v>
      </c>
      <c r="AS267" s="5">
        <f t="shared" si="64"/>
        <v>137.00000108399999</v>
      </c>
      <c r="AT267" s="5">
        <f t="shared" si="65"/>
        <v>57.000261576000007</v>
      </c>
      <c r="AU267" s="5">
        <f t="shared" si="66"/>
        <v>172.00000057099999</v>
      </c>
      <c r="AV267" s="5">
        <f t="shared" si="67"/>
        <v>155.00000054999998</v>
      </c>
      <c r="AW267" s="5">
        <f t="shared" si="68"/>
        <v>116.000000555</v>
      </c>
      <c r="AX267" s="5">
        <f t="shared" si="69"/>
        <v>53.000000579000002</v>
      </c>
      <c r="AY267" s="5">
        <f t="shared" si="70"/>
        <v>103.00000054099999</v>
      </c>
      <c r="AZ267" s="5">
        <f t="shared" si="71"/>
        <v>90.000000564999993</v>
      </c>
      <c r="BA267" s="5">
        <f t="shared" si="72"/>
        <v>127.00000082599999</v>
      </c>
      <c r="BB267" s="5">
        <f t="shared" si="73"/>
        <v>153.00000087199999</v>
      </c>
      <c r="BC267" s="5">
        <f t="shared" si="74"/>
        <v>313.00000080799998</v>
      </c>
      <c r="BD267" s="5">
        <f t="shared" si="75"/>
        <v>1832.0002701929998</v>
      </c>
    </row>
    <row r="268" spans="1:56" x14ac:dyDescent="0.2">
      <c r="A268" s="1" t="s">
        <v>281</v>
      </c>
      <c r="B268" s="1">
        <v>262</v>
      </c>
      <c r="C268" s="1">
        <f>'data for boroughs'!C268+'data for boroughs'!$B268/1000000000</f>
        <v>7123.000000262</v>
      </c>
      <c r="D268" s="1">
        <f>'data for boroughs'!D268+'data for boroughs'!$B268/1000000000</f>
        <v>2687.000000262</v>
      </c>
      <c r="E268" s="1">
        <f>'data for boroughs'!E268+'data for boroughs'!$B268/1000000000</f>
        <v>4436.000000262</v>
      </c>
      <c r="F268" s="1"/>
      <c r="G268" s="1">
        <f>'data for boroughs'!G268+(G$2+$B268)/1000000000</f>
        <v>138.000000263</v>
      </c>
      <c r="H268" s="1">
        <f>'data for boroughs'!H268+(H$2+$B268)/1000000000</f>
        <v>9.0000002640000005</v>
      </c>
      <c r="I268" s="1">
        <f>'data for boroughs'!I268+(I$2+$B268)/1000000000</f>
        <v>183.00000026500001</v>
      </c>
      <c r="J268" s="1">
        <f>'data for boroughs'!J268+(J$2+$B268)/1000000000</f>
        <v>118.000000266</v>
      </c>
      <c r="K268" s="1">
        <f>'data for boroughs'!K268+(K$2+$B268)/1000000000</f>
        <v>226.00000026699999</v>
      </c>
      <c r="L268" s="1">
        <f>'data for boroughs'!L268+(L$2+$B268)/1000000000</f>
        <v>112.00000026799999</v>
      </c>
      <c r="M268" s="1">
        <f>'data for boroughs'!M268+(M$2+$B268)/1000000000</f>
        <v>98.000000268999997</v>
      </c>
      <c r="N268" s="1">
        <f>'data for boroughs'!N268+(N$2+$B268)/1000000000</f>
        <v>286.00000026999999</v>
      </c>
      <c r="O268" s="1">
        <f>'data for boroughs'!O268+(O$2+$B268)/1000000000</f>
        <v>351.00000027099998</v>
      </c>
      <c r="P268" s="1">
        <f>'data for boroughs'!P268+(P$2+$B268)/1000000000</f>
        <v>330.00000027200002</v>
      </c>
      <c r="Q268" s="1">
        <f>'data for boroughs'!Q268+(Q$2+$B268)/1000000000</f>
        <v>309.00000027300001</v>
      </c>
      <c r="R268" s="1">
        <f>'data for boroughs'!R268+(R$2+$B268)/1000000000</f>
        <v>106.000000274</v>
      </c>
      <c r="S268" s="1">
        <f>'data for boroughs'!S268+(S$2+$B268)/1000000000</f>
        <v>265.00000027499999</v>
      </c>
      <c r="T268" s="1">
        <f>'data for boroughs'!T268+(T$2+$B268)/1000000000</f>
        <v>156.00000027600001</v>
      </c>
      <c r="U268" s="1">
        <f>'data for boroughs'!U268+(U$2+$B268)/1000000000</f>
        <v>4436.0000002770003</v>
      </c>
      <c r="V268" s="1">
        <f>'data for boroughs'!V268+(V$2+$B268)/1000000000</f>
        <v>181.00000027799999</v>
      </c>
      <c r="W268" s="1">
        <f>'data for boroughs'!W268+(W$2+$B268)/1000000000</f>
        <v>473.00000027900001</v>
      </c>
      <c r="X268" s="1">
        <f>'data for boroughs'!X268+(X$2+$B268)/1000000000</f>
        <v>146.00000027999999</v>
      </c>
      <c r="Y268" s="1">
        <f>'data for boroughs'!Y268+(Y$2+$B268)/1000000000</f>
        <v>265.00000028099998</v>
      </c>
      <c r="Z268" s="1">
        <f>'data for boroughs'!Z268+(Z$2+$B268)/1000000000</f>
        <v>233.000000282</v>
      </c>
      <c r="AA268" s="1">
        <f>'data for boroughs'!AA268+(AA$2+$B268)/1000000000</f>
        <v>370.00000028300002</v>
      </c>
      <c r="AB268" s="1">
        <f>'data for boroughs'!AB268+(AB$2+$B268)/1000000000</f>
        <v>214.00000028400001</v>
      </c>
      <c r="AC268" s="1">
        <f>'data for boroughs'!AC268+(AC$2+$B268)/1000000000</f>
        <v>253.000000285</v>
      </c>
      <c r="AD268" s="1">
        <f>'data for boroughs'!AD268+(AD$2+$B268)/1000000000</f>
        <v>310.00000028599999</v>
      </c>
      <c r="AE268" s="1">
        <f>'data for boroughs'!AE268+(AE$2+$B268)/1000000000</f>
        <v>339.00000028699998</v>
      </c>
      <c r="AF268" s="1">
        <f>'data for boroughs'!AF268+(AF$2+$B268)/1000000000</f>
        <v>104.000000288</v>
      </c>
      <c r="AG268" s="1">
        <f>'data for boroughs'!AG268+(AG$2+$B268)/1000000000</f>
        <v>253.00000028900001</v>
      </c>
      <c r="AH268" s="1">
        <f>'data for boroughs'!AH268+(AH$2+$B268)/1000000000</f>
        <v>144.00000029</v>
      </c>
      <c r="AI268" s="1">
        <f>'data for boroughs'!AI268+(AI$2+$B268)/1000000000</f>
        <v>121.00000029100001</v>
      </c>
      <c r="AJ268" s="1">
        <f>'data for boroughs'!AJ268+(AJ$2+$B268)/1000000000</f>
        <v>184.00000029200001</v>
      </c>
      <c r="AK268" s="1">
        <f>'data for boroughs'!AK268+(AK$2+$B268)/1000000000</f>
        <v>334.00000029300003</v>
      </c>
      <c r="AL268" s="1">
        <f>'data for boroughs'!AL268+(AL$2+$B268)/1000000000</f>
        <v>158.00000029399999</v>
      </c>
      <c r="AM268" s="1">
        <f>'data for boroughs'!AM268+(AM$2+$B268)/1000000000</f>
        <v>138.00000029500001</v>
      </c>
      <c r="AN268" s="1">
        <f>'data for boroughs'!AN268+(AN$2+$B268)/1000000000</f>
        <v>216.000000296</v>
      </c>
      <c r="AP268" s="5">
        <f t="shared" ref="AP268:AP281" si="76">W268+G268</f>
        <v>611.00000054199995</v>
      </c>
      <c r="AQ268" s="5">
        <f t="shared" ref="AQ268:AQ281" si="77">X268+Z268</f>
        <v>379.00000056199997</v>
      </c>
      <c r="AR268" s="5">
        <f t="shared" ref="AR268:AR281" si="78">Y268+AE268</f>
        <v>604.0000005679999</v>
      </c>
      <c r="AS268" s="5">
        <f t="shared" ref="AS268:AS281" si="79">H268+P268+R268+V268</f>
        <v>626.00000108799998</v>
      </c>
      <c r="AT268" s="5">
        <f t="shared" ref="AT268:AT281" si="80">AA268+AM268+B268/1000000</f>
        <v>508.00026257800005</v>
      </c>
      <c r="AU268" s="5">
        <f t="shared" ref="AU268:AU281" si="81">AB268+AG268</f>
        <v>467.00000057300002</v>
      </c>
      <c r="AV268" s="5">
        <f t="shared" ref="AV268:AV281" si="82">AC268+K268</f>
        <v>479.00000055199996</v>
      </c>
      <c r="AW268" s="5">
        <f t="shared" ref="AW268:AW281" si="83">AD268+O268</f>
        <v>661.00000055700002</v>
      </c>
      <c r="AX268" s="5">
        <f t="shared" ref="AX268:AX281" si="84">AF268+AK268</f>
        <v>438.00000058099999</v>
      </c>
      <c r="AY268" s="5">
        <f t="shared" ref="AY268:AY281" si="85">N268+Q268</f>
        <v>595.00000054299994</v>
      </c>
      <c r="AZ268" s="5">
        <f t="shared" ref="AZ268:AZ281" si="86">AJ268+S268</f>
        <v>449.00000056700003</v>
      </c>
      <c r="BA268" s="5">
        <f t="shared" ref="BA268:BA281" si="87">I268+L268+AN268</f>
        <v>511.00000082899999</v>
      </c>
      <c r="BB268" s="5">
        <f t="shared" ref="BB268:BB281" si="88">AH268+AI268+AL268</f>
        <v>423.00000087499996</v>
      </c>
      <c r="BC268" s="5">
        <f t="shared" ref="BC268:BC281" si="89">J268+M268+T268</f>
        <v>372.00000081100001</v>
      </c>
      <c r="BD268" s="5">
        <f t="shared" ref="BD268:BD281" si="90">SUM(AP268:BC268)</f>
        <v>7123.0002712259993</v>
      </c>
    </row>
    <row r="269" spans="1:56" x14ac:dyDescent="0.2">
      <c r="A269" s="1" t="s">
        <v>243</v>
      </c>
      <c r="B269" s="1">
        <v>263</v>
      </c>
      <c r="C269" s="1">
        <f>'data for boroughs'!C269+'data for boroughs'!$B269/1000000000</f>
        <v>21309.000000263</v>
      </c>
      <c r="D269" s="1">
        <f>'data for boroughs'!D269+'data for boroughs'!$B269/1000000000</f>
        <v>6920.0000002630004</v>
      </c>
      <c r="E269" s="1">
        <f>'data for boroughs'!E269+'data for boroughs'!$B269/1000000000</f>
        <v>14389.000000263</v>
      </c>
      <c r="F269" s="1"/>
      <c r="G269" s="1">
        <f>'data for boroughs'!G269+(G$2+$B269)/1000000000</f>
        <v>318.00000026399999</v>
      </c>
      <c r="H269" s="1">
        <f>'data for boroughs'!H269+(H$2+$B269)/1000000000</f>
        <v>13.000000265000001</v>
      </c>
      <c r="I269" s="1">
        <f>'data for boroughs'!I269+(I$2+$B269)/1000000000</f>
        <v>401.00000026599997</v>
      </c>
      <c r="J269" s="1">
        <f>'data for boroughs'!J269+(J$2+$B269)/1000000000</f>
        <v>354.00000026700002</v>
      </c>
      <c r="K269" s="1">
        <f>'data for boroughs'!K269+(K$2+$B269)/1000000000</f>
        <v>437.00000026800001</v>
      </c>
      <c r="L269" s="1">
        <f>'data for boroughs'!L269+(L$2+$B269)/1000000000</f>
        <v>283.000000269</v>
      </c>
      <c r="M269" s="1">
        <f>'data for boroughs'!M269+(M$2+$B269)/1000000000</f>
        <v>221.00000026999999</v>
      </c>
      <c r="N269" s="1">
        <f>'data for boroughs'!N269+(N$2+$B269)/1000000000</f>
        <v>637.00000027099998</v>
      </c>
      <c r="O269" s="1">
        <f>'data for boroughs'!O269+(O$2+$B269)/1000000000</f>
        <v>1032.0000002720001</v>
      </c>
      <c r="P269" s="1">
        <f>'data for boroughs'!P269+(P$2+$B269)/1000000000</f>
        <v>827.00000027299996</v>
      </c>
      <c r="Q269" s="1">
        <f>'data for boroughs'!Q269+(Q$2+$B269)/1000000000</f>
        <v>733.00000027399994</v>
      </c>
      <c r="R269" s="1">
        <f>'data for boroughs'!R269+(R$2+$B269)/1000000000</f>
        <v>376.00000027499999</v>
      </c>
      <c r="S269" s="1">
        <f>'data for boroughs'!S269+(S$2+$B269)/1000000000</f>
        <v>964.00000027600004</v>
      </c>
      <c r="T269" s="1">
        <f>'data for boroughs'!T269+(T$2+$B269)/1000000000</f>
        <v>324.00000027700003</v>
      </c>
      <c r="U269" s="1">
        <f>'data for boroughs'!U269+(U$2+$B269)/1000000000</f>
        <v>14389.000000278</v>
      </c>
      <c r="V269" s="1">
        <f>'data for boroughs'!V269+(V$2+$B269)/1000000000</f>
        <v>899.00000027900001</v>
      </c>
      <c r="W269" s="1">
        <f>'data for boroughs'!W269+(W$2+$B269)/1000000000</f>
        <v>784.00000027999999</v>
      </c>
      <c r="X269" s="1">
        <f>'data for boroughs'!X269+(X$2+$B269)/1000000000</f>
        <v>789.00000028099998</v>
      </c>
      <c r="Y269" s="1">
        <f>'data for boroughs'!Y269+(Y$2+$B269)/1000000000</f>
        <v>395.00000028199997</v>
      </c>
      <c r="Z269" s="1">
        <f>'data for boroughs'!Z269+(Z$2+$B269)/1000000000</f>
        <v>825.00000028299996</v>
      </c>
      <c r="AA269" s="1">
        <f>'data for boroughs'!AA269+(AA$2+$B269)/1000000000</f>
        <v>1294.000000284</v>
      </c>
      <c r="AB269" s="1">
        <f>'data for boroughs'!AB269+(AB$2+$B269)/1000000000</f>
        <v>625.00000028500006</v>
      </c>
      <c r="AC269" s="1">
        <f>'data for boroughs'!AC269+(AC$2+$B269)/1000000000</f>
        <v>862.00000028600004</v>
      </c>
      <c r="AD269" s="1">
        <f>'data for boroughs'!AD269+(AD$2+$B269)/1000000000</f>
        <v>962.00000028700003</v>
      </c>
      <c r="AE269" s="1">
        <f>'data for boroughs'!AE269+(AE$2+$B269)/1000000000</f>
        <v>462.00000028800002</v>
      </c>
      <c r="AF269" s="1">
        <f>'data for boroughs'!AF269+(AF$2+$B269)/1000000000</f>
        <v>647.00000028900001</v>
      </c>
      <c r="AG269" s="1">
        <f>'data for boroughs'!AG269+(AG$2+$B269)/1000000000</f>
        <v>849.00000029</v>
      </c>
      <c r="AH269" s="1">
        <f>'data for boroughs'!AH269+(AH$2+$B269)/1000000000</f>
        <v>705.00000029099999</v>
      </c>
      <c r="AI269" s="1">
        <f>'data for boroughs'!AI269+(AI$2+$B269)/1000000000</f>
        <v>591.00000029199998</v>
      </c>
      <c r="AJ269" s="1">
        <f>'data for boroughs'!AJ269+(AJ$2+$B269)/1000000000</f>
        <v>1176.0000002930001</v>
      </c>
      <c r="AK269" s="1">
        <f>'data for boroughs'!AK269+(AK$2+$B269)/1000000000</f>
        <v>597.00000029399996</v>
      </c>
      <c r="AL269" s="1">
        <f>'data for boroughs'!AL269+(AL$2+$B269)/1000000000</f>
        <v>496.00000029500001</v>
      </c>
      <c r="AM269" s="1">
        <f>'data for boroughs'!AM269+(AM$2+$B269)/1000000000</f>
        <v>862.00000029600005</v>
      </c>
      <c r="AN269" s="1">
        <f>'data for boroughs'!AN269+(AN$2+$B269)/1000000000</f>
        <v>569.00000029700004</v>
      </c>
      <c r="AP269" s="5">
        <f t="shared" si="76"/>
        <v>1102.0000005439999</v>
      </c>
      <c r="AQ269" s="5">
        <f t="shared" si="77"/>
        <v>1614.0000005639999</v>
      </c>
      <c r="AR269" s="5">
        <f t="shared" si="78"/>
        <v>857.00000057</v>
      </c>
      <c r="AS269" s="5">
        <f t="shared" si="79"/>
        <v>2115.0000010920003</v>
      </c>
      <c r="AT269" s="5">
        <f t="shared" si="80"/>
        <v>2156.0002635800001</v>
      </c>
      <c r="AU269" s="5">
        <f t="shared" si="81"/>
        <v>1474.0000005750001</v>
      </c>
      <c r="AV269" s="5">
        <f t="shared" si="82"/>
        <v>1299.0000005540001</v>
      </c>
      <c r="AW269" s="5">
        <f t="shared" si="83"/>
        <v>1994.000000559</v>
      </c>
      <c r="AX269" s="5">
        <f t="shared" si="84"/>
        <v>1244.000000583</v>
      </c>
      <c r="AY269" s="5">
        <f t="shared" si="85"/>
        <v>1370.0000005449999</v>
      </c>
      <c r="AZ269" s="5">
        <f t="shared" si="86"/>
        <v>2140.0000005689999</v>
      </c>
      <c r="BA269" s="5">
        <f t="shared" si="87"/>
        <v>1253.0000008320001</v>
      </c>
      <c r="BB269" s="5">
        <f t="shared" si="88"/>
        <v>1792.000000878</v>
      </c>
      <c r="BC269" s="5">
        <f t="shared" si="89"/>
        <v>899.00000081400003</v>
      </c>
      <c r="BD269" s="5">
        <f t="shared" si="90"/>
        <v>21309.000272259003</v>
      </c>
    </row>
    <row r="270" spans="1:56" x14ac:dyDescent="0.2">
      <c r="A270" s="1" t="s">
        <v>300</v>
      </c>
      <c r="B270" s="1">
        <v>264</v>
      </c>
      <c r="C270" s="1">
        <f>'data for boroughs'!C270+'data for boroughs'!$B270/1000000000</f>
        <v>336.00000026399999</v>
      </c>
      <c r="D270" s="1">
        <f>'data for boroughs'!D270+'data for boroughs'!$B270/1000000000</f>
        <v>189.00000026399999</v>
      </c>
      <c r="E270" s="1">
        <f>'data for boroughs'!E270+'data for boroughs'!$B270/1000000000</f>
        <v>147.00000026399999</v>
      </c>
      <c r="F270" s="1"/>
      <c r="G270" s="1">
        <f>'data for boroughs'!G270+(G$2+$B270)/1000000000</f>
        <v>9.0000002650000006</v>
      </c>
      <c r="H270" s="1">
        <f>'data for boroughs'!H270+(H$2+$B270)/1000000000</f>
        <v>2.0000002659999998</v>
      </c>
      <c r="I270" s="1">
        <f>'data for boroughs'!I270+(I$2+$B270)/1000000000</f>
        <v>11.000000267000001</v>
      </c>
      <c r="J270" s="1">
        <f>'data for boroughs'!J270+(J$2+$B270)/1000000000</f>
        <v>10.000000268000001</v>
      </c>
      <c r="K270" s="1">
        <f>'data for boroughs'!K270+(K$2+$B270)/1000000000</f>
        <v>19.000000269000001</v>
      </c>
      <c r="L270" s="1">
        <f>'data for boroughs'!L270+(L$2+$B270)/1000000000</f>
        <v>4.0000002700000001</v>
      </c>
      <c r="M270" s="1">
        <f>'data for boroughs'!M270+(M$2+$B270)/1000000000</f>
        <v>18.000000271000001</v>
      </c>
      <c r="N270" s="1">
        <f>'data for boroughs'!N270+(N$2+$B270)/1000000000</f>
        <v>12.000000271999999</v>
      </c>
      <c r="O270" s="1">
        <f>'data for boroughs'!O270+(O$2+$B270)/1000000000</f>
        <v>18.000000273000001</v>
      </c>
      <c r="P270" s="1">
        <f>'data for boroughs'!P270+(P$2+$B270)/1000000000</f>
        <v>20.000000274000001</v>
      </c>
      <c r="Q270" s="1">
        <f>'data for boroughs'!Q270+(Q$2+$B270)/1000000000</f>
        <v>14.000000275</v>
      </c>
      <c r="R270" s="1">
        <f>'data for boroughs'!R270+(R$2+$B270)/1000000000</f>
        <v>21.000000276000002</v>
      </c>
      <c r="S270" s="1">
        <f>'data for boroughs'!S270+(S$2+$B270)/1000000000</f>
        <v>16.000000277000002</v>
      </c>
      <c r="T270" s="1">
        <f>'data for boroughs'!T270+(T$2+$B270)/1000000000</f>
        <v>15.000000278</v>
      </c>
      <c r="U270" s="1">
        <f>'data for boroughs'!U270+(U$2+$B270)/1000000000</f>
        <v>147.00000027900001</v>
      </c>
      <c r="V270" s="1">
        <f>'data for boroughs'!V270+(V$2+$B270)/1000000000</f>
        <v>4.0000002800000001</v>
      </c>
      <c r="W270" s="1">
        <f>'data for boroughs'!W270+(W$2+$B270)/1000000000</f>
        <v>15.000000281</v>
      </c>
      <c r="X270" s="1">
        <f>'data for boroughs'!X270+(X$2+$B270)/1000000000</f>
        <v>2.8200000000000001E-7</v>
      </c>
      <c r="Y270" s="1">
        <f>'data for boroughs'!Y270+(Y$2+$B270)/1000000000</f>
        <v>14.000000283</v>
      </c>
      <c r="Z270" s="1">
        <f>'data for boroughs'!Z270+(Z$2+$B270)/1000000000</f>
        <v>3.000000284</v>
      </c>
      <c r="AA270" s="1">
        <f>'data for boroughs'!AA270+(AA$2+$B270)/1000000000</f>
        <v>15.000000285</v>
      </c>
      <c r="AB270" s="1">
        <f>'data for boroughs'!AB270+(AB$2+$B270)/1000000000</f>
        <v>22.000000285999999</v>
      </c>
      <c r="AC270" s="1">
        <f>'data for boroughs'!AC270+(AC$2+$B270)/1000000000</f>
        <v>7.0000002869999998</v>
      </c>
      <c r="AD270" s="1">
        <f>'data for boroughs'!AD270+(AD$2+$B270)/1000000000</f>
        <v>8.0000002880000007</v>
      </c>
      <c r="AE270" s="1">
        <f>'data for boroughs'!AE270+(AE$2+$B270)/1000000000</f>
        <v>12.000000289000001</v>
      </c>
      <c r="AF270" s="1">
        <f>'data for boroughs'!AF270+(AF$2+$B270)/1000000000</f>
        <v>2.8999999999999998E-7</v>
      </c>
      <c r="AG270" s="1">
        <f>'data for boroughs'!AG270+(AG$2+$B270)/1000000000</f>
        <v>4.0000002910000001</v>
      </c>
      <c r="AH270" s="1">
        <f>'data for boroughs'!AH270+(AH$2+$B270)/1000000000</f>
        <v>11.000000291999999</v>
      </c>
      <c r="AI270" s="1">
        <f>'data for boroughs'!AI270+(AI$2+$B270)/1000000000</f>
        <v>4.0000002930000003</v>
      </c>
      <c r="AJ270" s="1">
        <f>'data for boroughs'!AJ270+(AJ$2+$B270)/1000000000</f>
        <v>2.0000002939999999</v>
      </c>
      <c r="AK270" s="1">
        <f>'data for boroughs'!AK270+(AK$2+$B270)/1000000000</f>
        <v>5.0000002950000004</v>
      </c>
      <c r="AL270" s="1">
        <f>'data for boroughs'!AL270+(AL$2+$B270)/1000000000</f>
        <v>4.0000002959999996</v>
      </c>
      <c r="AM270" s="1">
        <f>'data for boroughs'!AM270+(AM$2+$B270)/1000000000</f>
        <v>6.0000002969999997</v>
      </c>
      <c r="AN270" s="1">
        <f>'data for boroughs'!AN270+(AN$2+$B270)/1000000000</f>
        <v>11.000000298</v>
      </c>
      <c r="AP270" s="5">
        <f t="shared" si="76"/>
        <v>24.000000546000003</v>
      </c>
      <c r="AQ270" s="5">
        <f t="shared" si="77"/>
        <v>3.0000005659999998</v>
      </c>
      <c r="AR270" s="5">
        <f t="shared" si="78"/>
        <v>26.000000572000001</v>
      </c>
      <c r="AS270" s="5">
        <f t="shared" si="79"/>
        <v>47.000001096000005</v>
      </c>
      <c r="AT270" s="5">
        <f t="shared" si="80"/>
        <v>21.000264582</v>
      </c>
      <c r="AU270" s="5">
        <f t="shared" si="81"/>
        <v>26.000000576999998</v>
      </c>
      <c r="AV270" s="5">
        <f t="shared" si="82"/>
        <v>26.000000556</v>
      </c>
      <c r="AW270" s="5">
        <f t="shared" si="83"/>
        <v>26.000000561</v>
      </c>
      <c r="AX270" s="5">
        <f t="shared" si="84"/>
        <v>5.0000005850000004</v>
      </c>
      <c r="AY270" s="5">
        <f t="shared" si="85"/>
        <v>26.000000546999999</v>
      </c>
      <c r="AZ270" s="5">
        <f t="shared" si="86"/>
        <v>18.000000571000001</v>
      </c>
      <c r="BA270" s="5">
        <f t="shared" si="87"/>
        <v>26.000000835000002</v>
      </c>
      <c r="BB270" s="5">
        <f t="shared" si="88"/>
        <v>19.000000880999998</v>
      </c>
      <c r="BC270" s="5">
        <f t="shared" si="89"/>
        <v>43.000000817</v>
      </c>
      <c r="BD270" s="5">
        <f t="shared" si="90"/>
        <v>336.00027329200003</v>
      </c>
    </row>
    <row r="271" spans="1:56" x14ac:dyDescent="0.2">
      <c r="A271" s="1" t="s">
        <v>301</v>
      </c>
      <c r="B271" s="1">
        <v>265</v>
      </c>
      <c r="C271" s="1">
        <f>'data for boroughs'!C271+'data for boroughs'!$B271/1000000000</f>
        <v>6139.0000002650004</v>
      </c>
      <c r="D271" s="1">
        <f>'data for boroughs'!D271+'data for boroughs'!$B271/1000000000</f>
        <v>1752.0000002649999</v>
      </c>
      <c r="E271" s="1">
        <f>'data for boroughs'!E271+'data for boroughs'!$B271/1000000000</f>
        <v>4387.0000002650004</v>
      </c>
      <c r="F271" s="1"/>
      <c r="G271" s="1">
        <f>'data for boroughs'!G271+(G$2+$B271)/1000000000</f>
        <v>74.000000266000001</v>
      </c>
      <c r="H271" s="1">
        <f>'data for boroughs'!H271+(H$2+$B271)/1000000000</f>
        <v>2.67E-7</v>
      </c>
      <c r="I271" s="1">
        <f>'data for boroughs'!I271+(I$2+$B271)/1000000000</f>
        <v>163.00000026800001</v>
      </c>
      <c r="J271" s="1">
        <f>'data for boroughs'!J271+(J$2+$B271)/1000000000</f>
        <v>56.000000268999997</v>
      </c>
      <c r="K271" s="1">
        <f>'data for boroughs'!K271+(K$2+$B271)/1000000000</f>
        <v>135.00000026999999</v>
      </c>
      <c r="L271" s="1">
        <f>'data for boroughs'!L271+(L$2+$B271)/1000000000</f>
        <v>58.000000270999998</v>
      </c>
      <c r="M271" s="1">
        <f>'data for boroughs'!M271+(M$2+$B271)/1000000000</f>
        <v>44.000000272000001</v>
      </c>
      <c r="N271" s="1">
        <f>'data for boroughs'!N271+(N$2+$B271)/1000000000</f>
        <v>163.00000027300001</v>
      </c>
      <c r="O271" s="1">
        <f>'data for boroughs'!O271+(O$2+$B271)/1000000000</f>
        <v>136.000000274</v>
      </c>
      <c r="P271" s="1">
        <f>'data for boroughs'!P271+(P$2+$B271)/1000000000</f>
        <v>471.00000027499999</v>
      </c>
      <c r="Q271" s="1">
        <f>'data for boroughs'!Q271+(Q$2+$B271)/1000000000</f>
        <v>161.00000027600001</v>
      </c>
      <c r="R271" s="1">
        <f>'data for boroughs'!R271+(R$2+$B271)/1000000000</f>
        <v>61.000000276999998</v>
      </c>
      <c r="S271" s="1">
        <f>'data for boroughs'!S271+(S$2+$B271)/1000000000</f>
        <v>170.00000027799999</v>
      </c>
      <c r="T271" s="1">
        <f>'data for boroughs'!T271+(T$2+$B271)/1000000000</f>
        <v>60.000000278999998</v>
      </c>
      <c r="U271" s="1">
        <f>'data for boroughs'!U271+(U$2+$B271)/1000000000</f>
        <v>4387.0000002799998</v>
      </c>
      <c r="V271" s="1">
        <f>'data for boroughs'!V271+(V$2+$B271)/1000000000</f>
        <v>119.000000281</v>
      </c>
      <c r="W271" s="1">
        <f>'data for boroughs'!W271+(W$2+$B271)/1000000000</f>
        <v>242.000000282</v>
      </c>
      <c r="X271" s="1">
        <f>'data for boroughs'!X271+(X$2+$B271)/1000000000</f>
        <v>80.000000283000006</v>
      </c>
      <c r="Y271" s="1">
        <f>'data for boroughs'!Y271+(Y$2+$B271)/1000000000</f>
        <v>541.00000028399995</v>
      </c>
      <c r="Z271" s="1">
        <f>'data for boroughs'!Z271+(Z$2+$B271)/1000000000</f>
        <v>82.000000284999999</v>
      </c>
      <c r="AA271" s="1">
        <f>'data for boroughs'!AA271+(AA$2+$B271)/1000000000</f>
        <v>326.00000028599999</v>
      </c>
      <c r="AB271" s="1">
        <f>'data for boroughs'!AB271+(AB$2+$B271)/1000000000</f>
        <v>486.00000028699998</v>
      </c>
      <c r="AC271" s="1">
        <f>'data for boroughs'!AC271+(AC$2+$B271)/1000000000</f>
        <v>198.000000288</v>
      </c>
      <c r="AD271" s="1">
        <f>'data for boroughs'!AD271+(AD$2+$B271)/1000000000</f>
        <v>150.00000028900001</v>
      </c>
      <c r="AE271" s="1">
        <f>'data for boroughs'!AE271+(AE$2+$B271)/1000000000</f>
        <v>527.00000029</v>
      </c>
      <c r="AF271" s="1">
        <f>'data for boroughs'!AF271+(AF$2+$B271)/1000000000</f>
        <v>58.000000290999999</v>
      </c>
      <c r="AG271" s="1">
        <f>'data for boroughs'!AG271+(AG$2+$B271)/1000000000</f>
        <v>322.00000029199998</v>
      </c>
      <c r="AH271" s="1">
        <f>'data for boroughs'!AH271+(AH$2+$B271)/1000000000</f>
        <v>383.00000029300003</v>
      </c>
      <c r="AI271" s="1">
        <f>'data for boroughs'!AI271+(AI$2+$B271)/1000000000</f>
        <v>63.000000294000003</v>
      </c>
      <c r="AJ271" s="1">
        <f>'data for boroughs'!AJ271+(AJ$2+$B271)/1000000000</f>
        <v>119.00000029500001</v>
      </c>
      <c r="AK271" s="1">
        <f>'data for boroughs'!AK271+(AK$2+$B271)/1000000000</f>
        <v>415.000000296</v>
      </c>
      <c r="AL271" s="1">
        <f>'data for boroughs'!AL271+(AL$2+$B271)/1000000000</f>
        <v>54.000000297</v>
      </c>
      <c r="AM271" s="1">
        <f>'data for boroughs'!AM271+(AM$2+$B271)/1000000000</f>
        <v>81.000000298000003</v>
      </c>
      <c r="AN271" s="1">
        <f>'data for boroughs'!AN271+(AN$2+$B271)/1000000000</f>
        <v>141.00000029899999</v>
      </c>
      <c r="AP271" s="5">
        <f t="shared" si="76"/>
        <v>316.000000548</v>
      </c>
      <c r="AQ271" s="5">
        <f t="shared" si="77"/>
        <v>162.00000056800002</v>
      </c>
      <c r="AR271" s="5">
        <f t="shared" si="78"/>
        <v>1068.0000005739998</v>
      </c>
      <c r="AS271" s="5">
        <f t="shared" si="79"/>
        <v>651.00000109999996</v>
      </c>
      <c r="AT271" s="5">
        <f t="shared" si="80"/>
        <v>407.00026558399998</v>
      </c>
      <c r="AU271" s="5">
        <f t="shared" si="81"/>
        <v>808.00000057900002</v>
      </c>
      <c r="AV271" s="5">
        <f t="shared" si="82"/>
        <v>333.00000055800001</v>
      </c>
      <c r="AW271" s="5">
        <f t="shared" si="83"/>
        <v>286.00000056300001</v>
      </c>
      <c r="AX271" s="5">
        <f t="shared" si="84"/>
        <v>473.00000058699999</v>
      </c>
      <c r="AY271" s="5">
        <f t="shared" si="85"/>
        <v>324.00000054899999</v>
      </c>
      <c r="AZ271" s="5">
        <f t="shared" si="86"/>
        <v>289.00000057299997</v>
      </c>
      <c r="BA271" s="5">
        <f t="shared" si="87"/>
        <v>362.00000083800001</v>
      </c>
      <c r="BB271" s="5">
        <f t="shared" si="88"/>
        <v>500.00000088400003</v>
      </c>
      <c r="BC271" s="5">
        <f t="shared" si="89"/>
        <v>160.00000082</v>
      </c>
      <c r="BD271" s="5">
        <f t="shared" si="90"/>
        <v>6139.0002743249997</v>
      </c>
    </row>
    <row r="272" spans="1:56" x14ac:dyDescent="0.2">
      <c r="A272" s="1" t="s">
        <v>302</v>
      </c>
      <c r="B272" s="1">
        <v>266</v>
      </c>
      <c r="C272" s="1">
        <f>'data for boroughs'!C272+'data for boroughs'!$B272/1000000000</f>
        <v>1806.0000002659999</v>
      </c>
      <c r="D272" s="1">
        <f>'data for boroughs'!D272+'data for boroughs'!$B272/1000000000</f>
        <v>902.00000026600003</v>
      </c>
      <c r="E272" s="1">
        <f>'data for boroughs'!E272+'data for boroughs'!$B272/1000000000</f>
        <v>904.00000026600003</v>
      </c>
      <c r="F272" s="1"/>
      <c r="G272" s="1">
        <f>'data for boroughs'!G272+(G$2+$B272)/1000000000</f>
        <v>57.000000266999997</v>
      </c>
      <c r="H272" s="1">
        <f>'data for boroughs'!H272+(H$2+$B272)/1000000000</f>
        <v>1.000000268</v>
      </c>
      <c r="I272" s="1">
        <f>'data for boroughs'!I272+(I$2+$B272)/1000000000</f>
        <v>101.000000269</v>
      </c>
      <c r="J272" s="1">
        <f>'data for boroughs'!J272+(J$2+$B272)/1000000000</f>
        <v>60.000000270000001</v>
      </c>
      <c r="K272" s="1">
        <f>'data for boroughs'!K272+(K$2+$B272)/1000000000</f>
        <v>276.00000027099998</v>
      </c>
      <c r="L272" s="1">
        <f>'data for boroughs'!L272+(L$2+$B272)/1000000000</f>
        <v>80.000000271999994</v>
      </c>
      <c r="M272" s="1">
        <f>'data for boroughs'!M272+(M$2+$B272)/1000000000</f>
        <v>55.000000272999998</v>
      </c>
      <c r="N272" s="1">
        <f>'data for boroughs'!N272+(N$2+$B272)/1000000000</f>
        <v>31.000000274000001</v>
      </c>
      <c r="O272" s="1">
        <f>'data for boroughs'!O272+(O$2+$B272)/1000000000</f>
        <v>32.000000274999998</v>
      </c>
      <c r="P272" s="1">
        <f>'data for boroughs'!P272+(P$2+$B272)/1000000000</f>
        <v>25.000000276000002</v>
      </c>
      <c r="Q272" s="1">
        <f>'data for boroughs'!Q272+(Q$2+$B272)/1000000000</f>
        <v>65.000000276999998</v>
      </c>
      <c r="R272" s="1">
        <f>'data for boroughs'!R272+(R$2+$B272)/1000000000</f>
        <v>18.000000278000002</v>
      </c>
      <c r="S272" s="1">
        <f>'data for boroughs'!S272+(S$2+$B272)/1000000000</f>
        <v>23.000000279000002</v>
      </c>
      <c r="T272" s="1">
        <f>'data for boroughs'!T272+(T$2+$B272)/1000000000</f>
        <v>78.000000279999995</v>
      </c>
      <c r="U272" s="1">
        <f>'data for boroughs'!U272+(U$2+$B272)/1000000000</f>
        <v>904.00000028099998</v>
      </c>
      <c r="V272" s="1">
        <f>'data for boroughs'!V272+(V$2+$B272)/1000000000</f>
        <v>3.0000002819999998</v>
      </c>
      <c r="W272" s="1">
        <f>'data for boroughs'!W272+(W$2+$B272)/1000000000</f>
        <v>62.000000282999999</v>
      </c>
      <c r="X272" s="1">
        <f>'data for boroughs'!X272+(X$2+$B272)/1000000000</f>
        <v>23.000000283999999</v>
      </c>
      <c r="Y272" s="1">
        <f>'data for boroughs'!Y272+(Y$2+$B272)/1000000000</f>
        <v>65.000000284999999</v>
      </c>
      <c r="Z272" s="1">
        <f>'data for boroughs'!Z272+(Z$2+$B272)/1000000000</f>
        <v>14.000000286000001</v>
      </c>
      <c r="AA272" s="1">
        <f>'data for boroughs'!AA272+(AA$2+$B272)/1000000000</f>
        <v>86.000000287000006</v>
      </c>
      <c r="AB272" s="1">
        <f>'data for boroughs'!AB272+(AB$2+$B272)/1000000000</f>
        <v>121.000000288</v>
      </c>
      <c r="AC272" s="1">
        <f>'data for boroughs'!AC272+(AC$2+$B272)/1000000000</f>
        <v>212.00000028900001</v>
      </c>
      <c r="AD272" s="1">
        <f>'data for boroughs'!AD272+(AD$2+$B272)/1000000000</f>
        <v>57.000000290000003</v>
      </c>
      <c r="AE272" s="1">
        <f>'data for boroughs'!AE272+(AE$2+$B272)/1000000000</f>
        <v>22.000000290999999</v>
      </c>
      <c r="AF272" s="1">
        <f>'data for boroughs'!AF272+(AF$2+$B272)/1000000000</f>
        <v>2.0000002920000002</v>
      </c>
      <c r="AG272" s="1">
        <f>'data for boroughs'!AG272+(AG$2+$B272)/1000000000</f>
        <v>21.000000292999999</v>
      </c>
      <c r="AH272" s="1">
        <f>'data for boroughs'!AH272+(AH$2+$B272)/1000000000</f>
        <v>42.000000294000003</v>
      </c>
      <c r="AI272" s="1">
        <f>'data for boroughs'!AI272+(AI$2+$B272)/1000000000</f>
        <v>20.000000295</v>
      </c>
      <c r="AJ272" s="1">
        <f>'data for boroughs'!AJ272+(AJ$2+$B272)/1000000000</f>
        <v>32.000000296000003</v>
      </c>
      <c r="AK272" s="1">
        <f>'data for boroughs'!AK272+(AK$2+$B272)/1000000000</f>
        <v>27.000000297</v>
      </c>
      <c r="AL272" s="1">
        <f>'data for boroughs'!AL272+(AL$2+$B272)/1000000000</f>
        <v>21.000000298</v>
      </c>
      <c r="AM272" s="1">
        <f>'data for boroughs'!AM272+(AM$2+$B272)/1000000000</f>
        <v>29.000000299</v>
      </c>
      <c r="AN272" s="1">
        <f>'data for boroughs'!AN272+(AN$2+$B272)/1000000000</f>
        <v>45.000000300000004</v>
      </c>
      <c r="AP272" s="5">
        <f t="shared" si="76"/>
        <v>119.00000055</v>
      </c>
      <c r="AQ272" s="5">
        <f t="shared" si="77"/>
        <v>37.000000569999997</v>
      </c>
      <c r="AR272" s="5">
        <f t="shared" si="78"/>
        <v>87.000000575999991</v>
      </c>
      <c r="AS272" s="5">
        <f t="shared" si="79"/>
        <v>47.000001104000006</v>
      </c>
      <c r="AT272" s="5">
        <f t="shared" si="80"/>
        <v>115.000266586</v>
      </c>
      <c r="AU272" s="5">
        <f t="shared" si="81"/>
        <v>142.00000058099999</v>
      </c>
      <c r="AV272" s="5">
        <f t="shared" si="82"/>
        <v>488.00000055999999</v>
      </c>
      <c r="AW272" s="5">
        <f t="shared" si="83"/>
        <v>89.000000564999993</v>
      </c>
      <c r="AX272" s="5">
        <f t="shared" si="84"/>
        <v>29.000000588999999</v>
      </c>
      <c r="AY272" s="5">
        <f t="shared" si="85"/>
        <v>96.000000550999999</v>
      </c>
      <c r="AZ272" s="5">
        <f t="shared" si="86"/>
        <v>55.000000575000001</v>
      </c>
      <c r="BA272" s="5">
        <f t="shared" si="87"/>
        <v>226.000000841</v>
      </c>
      <c r="BB272" s="5">
        <f t="shared" si="88"/>
        <v>83.000000886999999</v>
      </c>
      <c r="BC272" s="5">
        <f t="shared" si="89"/>
        <v>193.00000082299999</v>
      </c>
      <c r="BD272" s="5">
        <f t="shared" si="90"/>
        <v>1806.0002753579997</v>
      </c>
    </row>
    <row r="273" spans="1:56" x14ac:dyDescent="0.2">
      <c r="A273" s="1" t="s">
        <v>303</v>
      </c>
      <c r="B273" s="1">
        <v>267</v>
      </c>
      <c r="C273" s="1">
        <f>'data for boroughs'!C273+'data for boroughs'!$B273/1000000000</f>
        <v>2234.0000002669999</v>
      </c>
      <c r="D273" s="1">
        <f>'data for boroughs'!D273+'data for boroughs'!$B273/1000000000</f>
        <v>862.00000026700002</v>
      </c>
      <c r="E273" s="1">
        <f>'data for boroughs'!E273+'data for boroughs'!$B273/1000000000</f>
        <v>1372.0000002669999</v>
      </c>
      <c r="F273" s="1"/>
      <c r="G273" s="1">
        <f>'data for boroughs'!G273+(G$2+$B273)/1000000000</f>
        <v>128.00000026800001</v>
      </c>
      <c r="H273" s="1">
        <f>'data for boroughs'!H273+(H$2+$B273)/1000000000</f>
        <v>5.0000002690000001</v>
      </c>
      <c r="I273" s="1">
        <f>'data for boroughs'!I273+(I$2+$B273)/1000000000</f>
        <v>39.000000270000001</v>
      </c>
      <c r="J273" s="1">
        <f>'data for boroughs'!J273+(J$2+$B273)/1000000000</f>
        <v>38.000000270999998</v>
      </c>
      <c r="K273" s="1">
        <f>'data for boroughs'!K273+(K$2+$B273)/1000000000</f>
        <v>44.000000272000001</v>
      </c>
      <c r="L273" s="1">
        <f>'data for boroughs'!L273+(L$2+$B273)/1000000000</f>
        <v>49.000000272999998</v>
      </c>
      <c r="M273" s="1">
        <f>'data for boroughs'!M273+(M$2+$B273)/1000000000</f>
        <v>42.000000274000001</v>
      </c>
      <c r="N273" s="1">
        <f>'data for boroughs'!N273+(N$2+$B273)/1000000000</f>
        <v>73.000000275000005</v>
      </c>
      <c r="O273" s="1">
        <f>'data for boroughs'!O273+(O$2+$B273)/1000000000</f>
        <v>36.000000276000002</v>
      </c>
      <c r="P273" s="1">
        <f>'data for boroughs'!P273+(P$2+$B273)/1000000000</f>
        <v>91.000000276999998</v>
      </c>
      <c r="Q273" s="1">
        <f>'data for boroughs'!Q273+(Q$2+$B273)/1000000000</f>
        <v>69.000000278000002</v>
      </c>
      <c r="R273" s="1">
        <f>'data for boroughs'!R273+(R$2+$B273)/1000000000</f>
        <v>84.000000279000005</v>
      </c>
      <c r="S273" s="1">
        <f>'data for boroughs'!S273+(S$2+$B273)/1000000000</f>
        <v>65.000000279999995</v>
      </c>
      <c r="T273" s="1">
        <f>'data for boroughs'!T273+(T$2+$B273)/1000000000</f>
        <v>99.000000280999998</v>
      </c>
      <c r="U273" s="1">
        <f>'data for boroughs'!U273+(U$2+$B273)/1000000000</f>
        <v>1372.000000282</v>
      </c>
      <c r="V273" s="1">
        <f>'data for boroughs'!V273+(V$2+$B273)/1000000000</f>
        <v>16.000000282999999</v>
      </c>
      <c r="W273" s="1">
        <f>'data for boroughs'!W273+(W$2+$B273)/1000000000</f>
        <v>68.000000283999995</v>
      </c>
      <c r="X273" s="1">
        <f>'data for boroughs'!X273+(X$2+$B273)/1000000000</f>
        <v>7.0000002849999996</v>
      </c>
      <c r="Y273" s="1">
        <f>'data for boroughs'!Y273+(Y$2+$B273)/1000000000</f>
        <v>61.000000286000002</v>
      </c>
      <c r="Z273" s="1">
        <f>'data for boroughs'!Z273+(Z$2+$B273)/1000000000</f>
        <v>20.000000286999999</v>
      </c>
      <c r="AA273" s="1">
        <f>'data for boroughs'!AA273+(AA$2+$B273)/1000000000</f>
        <v>24.000000287999999</v>
      </c>
      <c r="AB273" s="1">
        <f>'data for boroughs'!AB273+(AB$2+$B273)/1000000000</f>
        <v>100.000000289</v>
      </c>
      <c r="AC273" s="1">
        <f>'data for boroughs'!AC273+(AC$2+$B273)/1000000000</f>
        <v>20.000000289999999</v>
      </c>
      <c r="AD273" s="1">
        <f>'data for boroughs'!AD273+(AD$2+$B273)/1000000000</f>
        <v>22.000000290999999</v>
      </c>
      <c r="AE273" s="1">
        <f>'data for boroughs'!AE273+(AE$2+$B273)/1000000000</f>
        <v>34.000000292000003</v>
      </c>
      <c r="AF273" s="1">
        <f>'data for boroughs'!AF273+(AF$2+$B273)/1000000000</f>
        <v>2.0000002929999998</v>
      </c>
      <c r="AG273" s="1">
        <f>'data for boroughs'!AG273+(AG$2+$B273)/1000000000</f>
        <v>59.000000294000003</v>
      </c>
      <c r="AH273" s="1">
        <f>'data for boroughs'!AH273+(AH$2+$B273)/1000000000</f>
        <v>53.000000295</v>
      </c>
      <c r="AI273" s="1">
        <f>'data for boroughs'!AI273+(AI$2+$B273)/1000000000</f>
        <v>483.000000296</v>
      </c>
      <c r="AJ273" s="1">
        <f>'data for boroughs'!AJ273+(AJ$2+$B273)/1000000000</f>
        <v>156.00000029700001</v>
      </c>
      <c r="AK273" s="1">
        <f>'data for boroughs'!AK273+(AK$2+$B273)/1000000000</f>
        <v>46.000000298000003</v>
      </c>
      <c r="AL273" s="1">
        <f>'data for boroughs'!AL273+(AL$2+$B273)/1000000000</f>
        <v>34.000000299</v>
      </c>
      <c r="AM273" s="1">
        <f>'data for boroughs'!AM273+(AM$2+$B273)/1000000000</f>
        <v>71.000000299999996</v>
      </c>
      <c r="AN273" s="1">
        <f>'data for boroughs'!AN273+(AN$2+$B273)/1000000000</f>
        <v>96.000000301</v>
      </c>
      <c r="AP273" s="5">
        <f t="shared" si="76"/>
        <v>196.00000055200002</v>
      </c>
      <c r="AQ273" s="5">
        <f t="shared" si="77"/>
        <v>27.000000571999998</v>
      </c>
      <c r="AR273" s="5">
        <f t="shared" si="78"/>
        <v>95.000000577999998</v>
      </c>
      <c r="AS273" s="5">
        <f t="shared" si="79"/>
        <v>196.00000110799999</v>
      </c>
      <c r="AT273" s="5">
        <f t="shared" si="80"/>
        <v>95.000267587999986</v>
      </c>
      <c r="AU273" s="5">
        <f t="shared" si="81"/>
        <v>159.000000583</v>
      </c>
      <c r="AV273" s="5">
        <f t="shared" si="82"/>
        <v>64.000000561999997</v>
      </c>
      <c r="AW273" s="5">
        <f t="shared" si="83"/>
        <v>58.000000567000001</v>
      </c>
      <c r="AX273" s="5">
        <f t="shared" si="84"/>
        <v>48.000000591000003</v>
      </c>
      <c r="AY273" s="5">
        <f t="shared" si="85"/>
        <v>142.00000055300001</v>
      </c>
      <c r="AZ273" s="5">
        <f t="shared" si="86"/>
        <v>221.00000057700001</v>
      </c>
      <c r="BA273" s="5">
        <f t="shared" si="87"/>
        <v>184.000000844</v>
      </c>
      <c r="BB273" s="5">
        <f t="shared" si="88"/>
        <v>570.00000089000002</v>
      </c>
      <c r="BC273" s="5">
        <f t="shared" si="89"/>
        <v>179.00000082600002</v>
      </c>
      <c r="BD273" s="5">
        <f t="shared" si="90"/>
        <v>2234.0002763910002</v>
      </c>
    </row>
    <row r="274" spans="1:56" x14ac:dyDescent="0.2">
      <c r="A274" s="1" t="s">
        <v>304</v>
      </c>
      <c r="B274" s="1">
        <v>268</v>
      </c>
      <c r="C274" s="1">
        <f>'data for boroughs'!C274+'data for boroughs'!$B274/1000000000</f>
        <v>71.000000267999994</v>
      </c>
      <c r="D274" s="1">
        <f>'data for boroughs'!D274+'data for boroughs'!$B274/1000000000</f>
        <v>51.000000268000001</v>
      </c>
      <c r="E274" s="1">
        <f>'data for boroughs'!E274+'data for boroughs'!$B274/1000000000</f>
        <v>20.000000268000001</v>
      </c>
      <c r="F274" s="1"/>
      <c r="G274" s="1">
        <f>'data for boroughs'!G274+(G$2+$B274)/1000000000</f>
        <v>8.0000002689999992</v>
      </c>
      <c r="H274" s="1">
        <f>'data for boroughs'!H274+(H$2+$B274)/1000000000</f>
        <v>2.7000000000000001E-7</v>
      </c>
      <c r="I274" s="1">
        <f>'data for boroughs'!I274+(I$2+$B274)/1000000000</f>
        <v>1.000000271</v>
      </c>
      <c r="J274" s="1">
        <f>'data for boroughs'!J274+(J$2+$B274)/1000000000</f>
        <v>4.0000002720000003</v>
      </c>
      <c r="K274" s="1">
        <f>'data for boroughs'!K274+(K$2+$B274)/1000000000</f>
        <v>2.0000002729999999</v>
      </c>
      <c r="L274" s="1">
        <f>'data for boroughs'!L274+(L$2+$B274)/1000000000</f>
        <v>1.000000274</v>
      </c>
      <c r="M274" s="1">
        <f>'data for boroughs'!M274+(M$2+$B274)/1000000000</f>
        <v>1.0000002750000001</v>
      </c>
      <c r="N274" s="1">
        <f>'data for boroughs'!N274+(N$2+$B274)/1000000000</f>
        <v>2.7599999999999998E-7</v>
      </c>
      <c r="O274" s="1">
        <f>'data for boroughs'!O274+(O$2+$B274)/1000000000</f>
        <v>3.0000002769999998</v>
      </c>
      <c r="P274" s="1">
        <f>'data for boroughs'!P274+(P$2+$B274)/1000000000</f>
        <v>12.000000278</v>
      </c>
      <c r="Q274" s="1">
        <f>'data for boroughs'!Q274+(Q$2+$B274)/1000000000</f>
        <v>1.000000279</v>
      </c>
      <c r="R274" s="1">
        <f>'data for boroughs'!R274+(R$2+$B274)/1000000000</f>
        <v>1.0000002800000001</v>
      </c>
      <c r="S274" s="1">
        <f>'data for boroughs'!S274+(S$2+$B274)/1000000000</f>
        <v>15.000000281</v>
      </c>
      <c r="T274" s="1">
        <f>'data for boroughs'!T274+(T$2+$B274)/1000000000</f>
        <v>2.0000002819999998</v>
      </c>
      <c r="U274" s="1">
        <f>'data for boroughs'!U274+(U$2+$B274)/1000000000</f>
        <v>20.000000282999999</v>
      </c>
      <c r="V274" s="1">
        <f>'data for boroughs'!V274+(V$2+$B274)/1000000000</f>
        <v>2.84E-7</v>
      </c>
      <c r="W274" s="1">
        <f>'data for boroughs'!W274+(W$2+$B274)/1000000000</f>
        <v>3.000000285</v>
      </c>
      <c r="X274" s="1">
        <f>'data for boroughs'!X274+(X$2+$B274)/1000000000</f>
        <v>1.0000002859999999</v>
      </c>
      <c r="Y274" s="1">
        <f>'data for boroughs'!Y274+(Y$2+$B274)/1000000000</f>
        <v>3.0000002870000002</v>
      </c>
      <c r="Z274" s="1">
        <f>'data for boroughs'!Z274+(Z$2+$B274)/1000000000</f>
        <v>1.0000002880000001</v>
      </c>
      <c r="AA274" s="1">
        <f>'data for boroughs'!AA274+(AA$2+$B274)/1000000000</f>
        <v>3.0000002889999999</v>
      </c>
      <c r="AB274" s="1">
        <f>'data for boroughs'!AB274+(AB$2+$B274)/1000000000</f>
        <v>1.00000029</v>
      </c>
      <c r="AC274" s="1">
        <f>'data for boroughs'!AC274+(AC$2+$B274)/1000000000</f>
        <v>2.91E-7</v>
      </c>
      <c r="AD274" s="1">
        <f>'data for boroughs'!AD274+(AD$2+$B274)/1000000000</f>
        <v>1.000000292</v>
      </c>
      <c r="AE274" s="1">
        <f>'data for boroughs'!AE274+(AE$2+$B274)/1000000000</f>
        <v>2.9299999999999999E-7</v>
      </c>
      <c r="AF274" s="1">
        <f>'data for boroughs'!AF274+(AF$2+$B274)/1000000000</f>
        <v>1.0000002939999999</v>
      </c>
      <c r="AG274" s="1">
        <f>'data for boroughs'!AG274+(AG$2+$B274)/1000000000</f>
        <v>2.9499999999999998E-7</v>
      </c>
      <c r="AH274" s="1">
        <f>'data for boroughs'!AH274+(AH$2+$B274)/1000000000</f>
        <v>2.96E-7</v>
      </c>
      <c r="AI274" s="1">
        <f>'data for boroughs'!AI274+(AI$2+$B274)/1000000000</f>
        <v>2.0000002970000001</v>
      </c>
      <c r="AJ274" s="1">
        <f>'data for boroughs'!AJ274+(AJ$2+$B274)/1000000000</f>
        <v>1.000000298</v>
      </c>
      <c r="AK274" s="1">
        <f>'data for boroughs'!AK274+(AK$2+$B274)/1000000000</f>
        <v>2.9900000000000002E-7</v>
      </c>
      <c r="AL274" s="1">
        <f>'data for boroughs'!AL274+(AL$2+$B274)/1000000000</f>
        <v>2.0000003</v>
      </c>
      <c r="AM274" s="1">
        <f>'data for boroughs'!AM274+(AM$2+$B274)/1000000000</f>
        <v>3.0100000000000001E-7</v>
      </c>
      <c r="AN274" s="1">
        <f>'data for boroughs'!AN274+(AN$2+$B274)/1000000000</f>
        <v>1.0000003019999999</v>
      </c>
      <c r="AP274" s="5">
        <f t="shared" si="76"/>
        <v>11.000000554</v>
      </c>
      <c r="AQ274" s="5">
        <f t="shared" si="77"/>
        <v>2.000000574</v>
      </c>
      <c r="AR274" s="5">
        <f t="shared" si="78"/>
        <v>3.00000058</v>
      </c>
      <c r="AS274" s="5">
        <f t="shared" si="79"/>
        <v>13.000001112</v>
      </c>
      <c r="AT274" s="5">
        <f t="shared" si="80"/>
        <v>3.0002685900000001</v>
      </c>
      <c r="AU274" s="5">
        <f t="shared" si="81"/>
        <v>1.000000585</v>
      </c>
      <c r="AV274" s="5">
        <f t="shared" si="82"/>
        <v>2.000000564</v>
      </c>
      <c r="AW274" s="5">
        <f t="shared" si="83"/>
        <v>4.000000569</v>
      </c>
      <c r="AX274" s="5">
        <f t="shared" si="84"/>
        <v>1.000000593</v>
      </c>
      <c r="AY274" s="5">
        <f t="shared" si="85"/>
        <v>1.000000555</v>
      </c>
      <c r="AZ274" s="5">
        <f t="shared" si="86"/>
        <v>16.000000579000002</v>
      </c>
      <c r="BA274" s="5">
        <f t="shared" si="87"/>
        <v>3.0000008469999999</v>
      </c>
      <c r="BB274" s="5">
        <f t="shared" si="88"/>
        <v>4.0000008930000002</v>
      </c>
      <c r="BC274" s="5">
        <f t="shared" si="89"/>
        <v>7.0000008290000011</v>
      </c>
      <c r="BD274" s="5">
        <f t="shared" si="90"/>
        <v>71.000277424000004</v>
      </c>
    </row>
    <row r="275" spans="1:56" x14ac:dyDescent="0.2">
      <c r="A275" s="1" t="s">
        <v>305</v>
      </c>
      <c r="B275" s="1">
        <v>269</v>
      </c>
      <c r="C275" s="1">
        <f>'data for boroughs'!C275+'data for boroughs'!$B275/1000000000</f>
        <v>6.0000002690000001</v>
      </c>
      <c r="D275" s="1">
        <f>'data for boroughs'!D275+'data for boroughs'!$B275/1000000000</f>
        <v>4.0000002690000001</v>
      </c>
      <c r="E275" s="1">
        <f>'data for boroughs'!E275+'data for boroughs'!$B275/1000000000</f>
        <v>2.0000002690000001</v>
      </c>
      <c r="F275" s="1"/>
      <c r="G275" s="1">
        <f>'data for boroughs'!G275+(G$2+$B275)/1000000000</f>
        <v>2.7000000000000001E-7</v>
      </c>
      <c r="H275" s="1">
        <f>'data for boroughs'!H275+(H$2+$B275)/1000000000</f>
        <v>2.7099999999999998E-7</v>
      </c>
      <c r="I275" s="1">
        <f>'data for boroughs'!I275+(I$2+$B275)/1000000000</f>
        <v>2.0000002719999999</v>
      </c>
      <c r="J275" s="1">
        <f>'data for boroughs'!J275+(J$2+$B275)/1000000000</f>
        <v>2.7300000000000002E-7</v>
      </c>
      <c r="K275" s="1">
        <f>'data for boroughs'!K275+(K$2+$B275)/1000000000</f>
        <v>1.000000274</v>
      </c>
      <c r="L275" s="1">
        <f>'data for boroughs'!L275+(L$2+$B275)/1000000000</f>
        <v>2.7500000000000001E-7</v>
      </c>
      <c r="M275" s="1">
        <f>'data for boroughs'!M275+(M$2+$B275)/1000000000</f>
        <v>2.7599999999999998E-7</v>
      </c>
      <c r="N275" s="1">
        <f>'data for boroughs'!N275+(N$2+$B275)/1000000000</f>
        <v>2.7700000000000001E-7</v>
      </c>
      <c r="O275" s="1">
        <f>'data for boroughs'!O275+(O$2+$B275)/1000000000</f>
        <v>2.7799999999999997E-7</v>
      </c>
      <c r="P275" s="1">
        <f>'data for boroughs'!P275+(P$2+$B275)/1000000000</f>
        <v>2.79E-7</v>
      </c>
      <c r="Q275" s="1">
        <f>'data for boroughs'!Q275+(Q$2+$B275)/1000000000</f>
        <v>2.8000000000000002E-7</v>
      </c>
      <c r="R275" s="1">
        <f>'data for boroughs'!R275+(R$2+$B275)/1000000000</f>
        <v>2.8099999999999999E-7</v>
      </c>
      <c r="S275" s="1">
        <f>'data for boroughs'!S275+(S$2+$B275)/1000000000</f>
        <v>2.8200000000000001E-7</v>
      </c>
      <c r="T275" s="1">
        <f>'data for boroughs'!T275+(T$2+$B275)/1000000000</f>
        <v>1.0000002830000001</v>
      </c>
      <c r="U275" s="1">
        <f>'data for boroughs'!U275+(U$2+$B275)/1000000000</f>
        <v>2.000000284</v>
      </c>
      <c r="V275" s="1">
        <f>'data for boroughs'!V275+(V$2+$B275)/1000000000</f>
        <v>2.8500000000000002E-7</v>
      </c>
      <c r="W275" s="1">
        <f>'data for boroughs'!W275+(W$2+$B275)/1000000000</f>
        <v>2.8599999999999999E-7</v>
      </c>
      <c r="X275" s="1">
        <f>'data for boroughs'!X275+(X$2+$B275)/1000000000</f>
        <v>2.8700000000000002E-7</v>
      </c>
      <c r="Y275" s="1">
        <f>'data for boroughs'!Y275+(Y$2+$B275)/1000000000</f>
        <v>1.0000002880000001</v>
      </c>
      <c r="Z275" s="1">
        <f>'data for boroughs'!Z275+(Z$2+$B275)/1000000000</f>
        <v>2.8900000000000001E-7</v>
      </c>
      <c r="AA275" s="1">
        <f>'data for boroughs'!AA275+(AA$2+$B275)/1000000000</f>
        <v>2.8999999999999998E-7</v>
      </c>
      <c r="AB275" s="1">
        <f>'data for boroughs'!AB275+(AB$2+$B275)/1000000000</f>
        <v>2.91E-7</v>
      </c>
      <c r="AC275" s="1">
        <f>'data for boroughs'!AC275+(AC$2+$B275)/1000000000</f>
        <v>2.9200000000000002E-7</v>
      </c>
      <c r="AD275" s="1">
        <f>'data for boroughs'!AD275+(AD$2+$B275)/1000000000</f>
        <v>2.9299999999999999E-7</v>
      </c>
      <c r="AE275" s="1">
        <f>'data for boroughs'!AE275+(AE$2+$B275)/1000000000</f>
        <v>2.9400000000000001E-7</v>
      </c>
      <c r="AF275" s="1">
        <f>'data for boroughs'!AF275+(AF$2+$B275)/1000000000</f>
        <v>2.9499999999999998E-7</v>
      </c>
      <c r="AG275" s="1">
        <f>'data for boroughs'!AG275+(AG$2+$B275)/1000000000</f>
        <v>2.96E-7</v>
      </c>
      <c r="AH275" s="1">
        <f>'data for boroughs'!AH275+(AH$2+$B275)/1000000000</f>
        <v>2.9700000000000003E-7</v>
      </c>
      <c r="AI275" s="1">
        <f>'data for boroughs'!AI275+(AI$2+$B275)/1000000000</f>
        <v>2.9799999999999999E-7</v>
      </c>
      <c r="AJ275" s="1">
        <f>'data for boroughs'!AJ275+(AJ$2+$B275)/1000000000</f>
        <v>2.9900000000000002E-7</v>
      </c>
      <c r="AK275" s="1">
        <f>'data for boroughs'!AK275+(AK$2+$B275)/1000000000</f>
        <v>1.0000003</v>
      </c>
      <c r="AL275" s="1">
        <f>'data for boroughs'!AL275+(AL$2+$B275)/1000000000</f>
        <v>3.0100000000000001E-7</v>
      </c>
      <c r="AM275" s="1">
        <f>'data for boroughs'!AM275+(AM$2+$B275)/1000000000</f>
        <v>3.0199999999999998E-7</v>
      </c>
      <c r="AN275" s="1">
        <f>'data for boroughs'!AN275+(AN$2+$B275)/1000000000</f>
        <v>3.03E-7</v>
      </c>
      <c r="AP275" s="5">
        <f t="shared" si="76"/>
        <v>5.5600000000000006E-7</v>
      </c>
      <c r="AQ275" s="5">
        <f t="shared" si="77"/>
        <v>5.7600000000000008E-7</v>
      </c>
      <c r="AR275" s="5">
        <f t="shared" si="78"/>
        <v>1.000000582</v>
      </c>
      <c r="AS275" s="5">
        <f t="shared" si="79"/>
        <v>1.116E-6</v>
      </c>
      <c r="AT275" s="5">
        <f t="shared" si="80"/>
        <v>2.6959199999999998E-4</v>
      </c>
      <c r="AU275" s="5">
        <f t="shared" si="81"/>
        <v>5.8700000000000005E-7</v>
      </c>
      <c r="AV275" s="5">
        <f t="shared" si="82"/>
        <v>1.000000566</v>
      </c>
      <c r="AW275" s="5">
        <f t="shared" si="83"/>
        <v>5.7099999999999991E-7</v>
      </c>
      <c r="AX275" s="5">
        <f t="shared" si="84"/>
        <v>1.0000005949999999</v>
      </c>
      <c r="AY275" s="5">
        <f t="shared" si="85"/>
        <v>5.5700000000000002E-7</v>
      </c>
      <c r="AZ275" s="5">
        <f t="shared" si="86"/>
        <v>5.8100000000000003E-7</v>
      </c>
      <c r="BA275" s="5">
        <f t="shared" si="87"/>
        <v>2.0000008500000002</v>
      </c>
      <c r="BB275" s="5">
        <f t="shared" si="88"/>
        <v>8.9599999999999998E-7</v>
      </c>
      <c r="BC275" s="5">
        <f t="shared" si="89"/>
        <v>1.000000832</v>
      </c>
      <c r="BD275" s="5">
        <f t="shared" si="90"/>
        <v>6.0002784570000003</v>
      </c>
    </row>
    <row r="276" spans="1:56" x14ac:dyDescent="0.2">
      <c r="A276" s="1" t="s">
        <v>306</v>
      </c>
      <c r="B276" s="1">
        <v>270</v>
      </c>
      <c r="C276" s="1">
        <f>'data for boroughs'!C276+'data for boroughs'!$B276/1000000000</f>
        <v>292.00000026999999</v>
      </c>
      <c r="D276" s="1">
        <f>'data for boroughs'!D276+'data for boroughs'!$B276/1000000000</f>
        <v>143.00000026999999</v>
      </c>
      <c r="E276" s="1">
        <f>'data for boroughs'!E276+'data for boroughs'!$B276/1000000000</f>
        <v>149.00000026999999</v>
      </c>
      <c r="F276" s="1"/>
      <c r="G276" s="1">
        <f>'data for boroughs'!G276+(G$2+$B276)/1000000000</f>
        <v>5.0000002710000002</v>
      </c>
      <c r="H276" s="1">
        <f>'data for boroughs'!H276+(H$2+$B276)/1000000000</f>
        <v>4.0000002720000003</v>
      </c>
      <c r="I276" s="1">
        <f>'data for boroughs'!I276+(I$2+$B276)/1000000000</f>
        <v>15.000000272999999</v>
      </c>
      <c r="J276" s="1">
        <f>'data for boroughs'!J276+(J$2+$B276)/1000000000</f>
        <v>8.0000002739999996</v>
      </c>
      <c r="K276" s="1">
        <f>'data for boroughs'!K276+(K$2+$B276)/1000000000</f>
        <v>13.000000275</v>
      </c>
      <c r="L276" s="1">
        <f>'data for boroughs'!L276+(L$2+$B276)/1000000000</f>
        <v>9.0000002759999997</v>
      </c>
      <c r="M276" s="1">
        <f>'data for boroughs'!M276+(M$2+$B276)/1000000000</f>
        <v>5.0000002769999998</v>
      </c>
      <c r="N276" s="1">
        <f>'data for boroughs'!N276+(N$2+$B276)/1000000000</f>
        <v>22.000000278000002</v>
      </c>
      <c r="O276" s="1">
        <f>'data for boroughs'!O276+(O$2+$B276)/1000000000</f>
        <v>8.000000279</v>
      </c>
      <c r="P276" s="1">
        <f>'data for boroughs'!P276+(P$2+$B276)/1000000000</f>
        <v>8.0000002800000001</v>
      </c>
      <c r="Q276" s="1">
        <f>'data for boroughs'!Q276+(Q$2+$B276)/1000000000</f>
        <v>11.000000281</v>
      </c>
      <c r="R276" s="1">
        <f>'data for boroughs'!R276+(R$2+$B276)/1000000000</f>
        <v>4.0000002820000002</v>
      </c>
      <c r="S276" s="1">
        <f>'data for boroughs'!S276+(S$2+$B276)/1000000000</f>
        <v>17.000000282999999</v>
      </c>
      <c r="T276" s="1">
        <f>'data for boroughs'!T276+(T$2+$B276)/1000000000</f>
        <v>14.000000284</v>
      </c>
      <c r="U276" s="1">
        <f>'data for boroughs'!U276+(U$2+$B276)/1000000000</f>
        <v>149.000000285</v>
      </c>
      <c r="V276" s="1">
        <f>'data for boroughs'!V276+(V$2+$B276)/1000000000</f>
        <v>8.0000002860000006</v>
      </c>
      <c r="W276" s="1">
        <f>'data for boroughs'!W276+(W$2+$B276)/1000000000</f>
        <v>6.0000002869999998</v>
      </c>
      <c r="X276" s="1">
        <f>'data for boroughs'!X276+(X$2+$B276)/1000000000</f>
        <v>8.0000002880000007</v>
      </c>
      <c r="Y276" s="1">
        <f>'data for boroughs'!Y276+(Y$2+$B276)/1000000000</f>
        <v>14.000000289000001</v>
      </c>
      <c r="Z276" s="1">
        <f>'data for boroughs'!Z276+(Z$2+$B276)/1000000000</f>
        <v>3.00000029</v>
      </c>
      <c r="AA276" s="1">
        <f>'data for boroughs'!AA276+(AA$2+$B276)/1000000000</f>
        <v>18.000000290999999</v>
      </c>
      <c r="AB276" s="1">
        <f>'data for boroughs'!AB276+(AB$2+$B276)/1000000000</f>
        <v>10.000000291999999</v>
      </c>
      <c r="AC276" s="1">
        <f>'data for boroughs'!AC276+(AC$2+$B276)/1000000000</f>
        <v>10.000000292999999</v>
      </c>
      <c r="AD276" s="1">
        <f>'data for boroughs'!AD276+(AD$2+$B276)/1000000000</f>
        <v>6.0000002940000003</v>
      </c>
      <c r="AE276" s="1">
        <f>'data for boroughs'!AE276+(AE$2+$B276)/1000000000</f>
        <v>10.000000295</v>
      </c>
      <c r="AF276" s="1">
        <f>'data for boroughs'!AF276+(AF$2+$B276)/1000000000</f>
        <v>2.0000002960000001</v>
      </c>
      <c r="AG276" s="1">
        <f>'data for boroughs'!AG276+(AG$2+$B276)/1000000000</f>
        <v>2.0000002970000001</v>
      </c>
      <c r="AH276" s="1">
        <f>'data for boroughs'!AH276+(AH$2+$B276)/1000000000</f>
        <v>3.0000002979999998</v>
      </c>
      <c r="AI276" s="1">
        <f>'data for boroughs'!AI276+(AI$2+$B276)/1000000000</f>
        <v>3.0000002989999999</v>
      </c>
      <c r="AJ276" s="1">
        <f>'data for boroughs'!AJ276+(AJ$2+$B276)/1000000000</f>
        <v>19.0000003</v>
      </c>
      <c r="AK276" s="1">
        <f>'data for boroughs'!AK276+(AK$2+$B276)/1000000000</f>
        <v>3.000000301</v>
      </c>
      <c r="AL276" s="1">
        <f>'data for boroughs'!AL276+(AL$2+$B276)/1000000000</f>
        <v>3.0000003020000001</v>
      </c>
      <c r="AM276" s="1">
        <f>'data for boroughs'!AM276+(AM$2+$B276)/1000000000</f>
        <v>15.000000303</v>
      </c>
      <c r="AN276" s="1">
        <f>'data for boroughs'!AN276+(AN$2+$B276)/1000000000</f>
        <v>6.0000003040000003</v>
      </c>
      <c r="AP276" s="5">
        <f t="shared" si="76"/>
        <v>11.000000558</v>
      </c>
      <c r="AQ276" s="5">
        <f t="shared" si="77"/>
        <v>11.000000578000002</v>
      </c>
      <c r="AR276" s="5">
        <f t="shared" si="78"/>
        <v>24.000000583999999</v>
      </c>
      <c r="AS276" s="5">
        <f t="shared" si="79"/>
        <v>24.00000112</v>
      </c>
      <c r="AT276" s="5">
        <f t="shared" si="80"/>
        <v>33.000270594</v>
      </c>
      <c r="AU276" s="5">
        <f t="shared" si="81"/>
        <v>12.000000588999999</v>
      </c>
      <c r="AV276" s="5">
        <f t="shared" si="82"/>
        <v>23.000000567999997</v>
      </c>
      <c r="AW276" s="5">
        <f t="shared" si="83"/>
        <v>14.000000573000001</v>
      </c>
      <c r="AX276" s="5">
        <f t="shared" si="84"/>
        <v>5.0000005969999997</v>
      </c>
      <c r="AY276" s="5">
        <f t="shared" si="85"/>
        <v>33.000000559</v>
      </c>
      <c r="AZ276" s="5">
        <f t="shared" si="86"/>
        <v>36.000000583000002</v>
      </c>
      <c r="BA276" s="5">
        <f t="shared" si="87"/>
        <v>30.000000853</v>
      </c>
      <c r="BB276" s="5">
        <f t="shared" si="88"/>
        <v>9.0000008989999998</v>
      </c>
      <c r="BC276" s="5">
        <f t="shared" si="89"/>
        <v>27.000000835000002</v>
      </c>
      <c r="BD276" s="5">
        <f t="shared" si="90"/>
        <v>292.00027948999997</v>
      </c>
    </row>
    <row r="277" spans="1:56" x14ac:dyDescent="0.2">
      <c r="A277" s="1" t="s">
        <v>307</v>
      </c>
      <c r="B277" s="1">
        <v>271</v>
      </c>
      <c r="C277" s="1">
        <f>'data for boroughs'!C277+'data for boroughs'!$B277/1000000000</f>
        <v>2008.0000002710001</v>
      </c>
      <c r="D277" s="1">
        <f>'data for boroughs'!D277+'data for boroughs'!$B277/1000000000</f>
        <v>1157.0000002710001</v>
      </c>
      <c r="E277" s="1">
        <f>'data for boroughs'!E277+'data for boroughs'!$B277/1000000000</f>
        <v>851.00000027099998</v>
      </c>
      <c r="F277" s="1"/>
      <c r="G277" s="1">
        <f>'data for boroughs'!G277+(G$2+$B277)/1000000000</f>
        <v>18.000000272000001</v>
      </c>
      <c r="H277" s="1">
        <f>'data for boroughs'!H277+(H$2+$B277)/1000000000</f>
        <v>2.7300000000000002E-7</v>
      </c>
      <c r="I277" s="1">
        <f>'data for boroughs'!I277+(I$2+$B277)/1000000000</f>
        <v>207.000000274</v>
      </c>
      <c r="J277" s="1">
        <f>'data for boroughs'!J277+(J$2+$B277)/1000000000</f>
        <v>61.000000274999998</v>
      </c>
      <c r="K277" s="1">
        <f>'data for boroughs'!K277+(K$2+$B277)/1000000000</f>
        <v>111.00000027599999</v>
      </c>
      <c r="L277" s="1">
        <f>'data for boroughs'!L277+(L$2+$B277)/1000000000</f>
        <v>52.000000276999998</v>
      </c>
      <c r="M277" s="1">
        <f>'data for boroughs'!M277+(M$2+$B277)/1000000000</f>
        <v>39.000000278000002</v>
      </c>
      <c r="N277" s="1">
        <f>'data for boroughs'!N277+(N$2+$B277)/1000000000</f>
        <v>113.00000027900001</v>
      </c>
      <c r="O277" s="1">
        <f>'data for boroughs'!O277+(O$2+$B277)/1000000000</f>
        <v>139.00000027999999</v>
      </c>
      <c r="P277" s="1">
        <f>'data for boroughs'!P277+(P$2+$B277)/1000000000</f>
        <v>145.00000028100001</v>
      </c>
      <c r="Q277" s="1">
        <f>'data for boroughs'!Q277+(Q$2+$B277)/1000000000</f>
        <v>60.000000282000002</v>
      </c>
      <c r="R277" s="1">
        <f>'data for boroughs'!R277+(R$2+$B277)/1000000000</f>
        <v>70.000000283000006</v>
      </c>
      <c r="S277" s="1">
        <f>'data for boroughs'!S277+(S$2+$B277)/1000000000</f>
        <v>68.000000283999995</v>
      </c>
      <c r="T277" s="1">
        <f>'data for boroughs'!T277+(T$2+$B277)/1000000000</f>
        <v>74.000000284999999</v>
      </c>
      <c r="U277" s="1">
        <f>'data for boroughs'!U277+(U$2+$B277)/1000000000</f>
        <v>851.00000028600004</v>
      </c>
      <c r="V277" s="1">
        <f>'data for boroughs'!V277+(V$2+$B277)/1000000000</f>
        <v>40.000000286999999</v>
      </c>
      <c r="W277" s="1">
        <f>'data for boroughs'!W277+(W$2+$B277)/1000000000</f>
        <v>20.000000287999999</v>
      </c>
      <c r="X277" s="1">
        <f>'data for boroughs'!X277+(X$2+$B277)/1000000000</f>
        <v>12.000000289000001</v>
      </c>
      <c r="Y277" s="1">
        <f>'data for boroughs'!Y277+(Y$2+$B277)/1000000000</f>
        <v>141.00000029</v>
      </c>
      <c r="Z277" s="1">
        <f>'data for boroughs'!Z277+(Z$2+$B277)/1000000000</f>
        <v>25.000000290999999</v>
      </c>
      <c r="AA277" s="1">
        <f>'data for boroughs'!AA277+(AA$2+$B277)/1000000000</f>
        <v>95.000000291999996</v>
      </c>
      <c r="AB277" s="1">
        <f>'data for boroughs'!AB277+(AB$2+$B277)/1000000000</f>
        <v>124.000000293</v>
      </c>
      <c r="AC277" s="1">
        <f>'data for boroughs'!AC277+(AC$2+$B277)/1000000000</f>
        <v>81.000000294000003</v>
      </c>
      <c r="AD277" s="1">
        <f>'data for boroughs'!AD277+(AD$2+$B277)/1000000000</f>
        <v>22.000000295</v>
      </c>
      <c r="AE277" s="1">
        <f>'data for boroughs'!AE277+(AE$2+$B277)/1000000000</f>
        <v>22.000000296</v>
      </c>
      <c r="AF277" s="1">
        <f>'data for boroughs'!AF277+(AF$2+$B277)/1000000000</f>
        <v>19.000000297</v>
      </c>
      <c r="AG277" s="1">
        <f>'data for boroughs'!AG277+(AG$2+$B277)/1000000000</f>
        <v>21.000000298</v>
      </c>
      <c r="AH277" s="1">
        <f>'data for boroughs'!AH277+(AH$2+$B277)/1000000000</f>
        <v>23.000000299</v>
      </c>
      <c r="AI277" s="1">
        <f>'data for boroughs'!AI277+(AI$2+$B277)/1000000000</f>
        <v>4.0000003</v>
      </c>
      <c r="AJ277" s="1">
        <f>'data for boroughs'!AJ277+(AJ$2+$B277)/1000000000</f>
        <v>18.000000301</v>
      </c>
      <c r="AK277" s="1">
        <f>'data for boroughs'!AK277+(AK$2+$B277)/1000000000</f>
        <v>49.000000301999997</v>
      </c>
      <c r="AL277" s="1">
        <f>'data for boroughs'!AL277+(AL$2+$B277)/1000000000</f>
        <v>5.0000003030000002</v>
      </c>
      <c r="AM277" s="1">
        <f>'data for boroughs'!AM277+(AM$2+$B277)/1000000000</f>
        <v>14.000000304</v>
      </c>
      <c r="AN277" s="1">
        <f>'data for boroughs'!AN277+(AN$2+$B277)/1000000000</f>
        <v>116.000000305</v>
      </c>
      <c r="AP277" s="5">
        <f t="shared" si="76"/>
        <v>38.000000560000004</v>
      </c>
      <c r="AQ277" s="5">
        <f t="shared" si="77"/>
        <v>37.000000579999998</v>
      </c>
      <c r="AR277" s="5">
        <f t="shared" si="78"/>
        <v>163.000000586</v>
      </c>
      <c r="AS277" s="5">
        <f t="shared" si="79"/>
        <v>255.00000112400002</v>
      </c>
      <c r="AT277" s="5">
        <f t="shared" si="80"/>
        <v>109.00027159599999</v>
      </c>
      <c r="AU277" s="5">
        <f t="shared" si="81"/>
        <v>145.000000591</v>
      </c>
      <c r="AV277" s="5">
        <f t="shared" si="82"/>
        <v>192.00000057</v>
      </c>
      <c r="AW277" s="5">
        <f t="shared" si="83"/>
        <v>161.000000575</v>
      </c>
      <c r="AX277" s="5">
        <f t="shared" si="84"/>
        <v>68.000000599000003</v>
      </c>
      <c r="AY277" s="5">
        <f t="shared" si="85"/>
        <v>173.00000056100001</v>
      </c>
      <c r="AZ277" s="5">
        <f t="shared" si="86"/>
        <v>86.000000584999995</v>
      </c>
      <c r="BA277" s="5">
        <f t="shared" si="87"/>
        <v>375.00000085599999</v>
      </c>
      <c r="BB277" s="5">
        <f t="shared" si="88"/>
        <v>32.000000901999996</v>
      </c>
      <c r="BC277" s="5">
        <f t="shared" si="89"/>
        <v>174.00000083800001</v>
      </c>
      <c r="BD277" s="5">
        <f t="shared" si="90"/>
        <v>2008.0002805229999</v>
      </c>
    </row>
    <row r="278" spans="1:56" x14ac:dyDescent="0.2">
      <c r="A278" s="1" t="s">
        <v>308</v>
      </c>
      <c r="B278" s="1">
        <v>272</v>
      </c>
      <c r="C278" s="1">
        <f>'data for boroughs'!C278+'data for boroughs'!$B278/1000000000</f>
        <v>13.000000271999999</v>
      </c>
      <c r="D278" s="1">
        <f>'data for boroughs'!D278+'data for boroughs'!$B278/1000000000</f>
        <v>5.0000002720000003</v>
      </c>
      <c r="E278" s="1">
        <f>'data for boroughs'!E278+'data for boroughs'!$B278/1000000000</f>
        <v>8.0000002719999994</v>
      </c>
      <c r="F278" s="1"/>
      <c r="G278" s="1">
        <f>'data for boroughs'!G278+(G$2+$B278)/1000000000</f>
        <v>1.0000002729999999</v>
      </c>
      <c r="H278" s="1">
        <f>'data for boroughs'!H278+(H$2+$B278)/1000000000</f>
        <v>2.7399999999999999E-7</v>
      </c>
      <c r="I278" s="1">
        <f>'data for boroughs'!I278+(I$2+$B278)/1000000000</f>
        <v>1.0000002750000001</v>
      </c>
      <c r="J278" s="1">
        <f>'data for boroughs'!J278+(J$2+$B278)/1000000000</f>
        <v>1.000000276</v>
      </c>
      <c r="K278" s="1">
        <f>'data for boroughs'!K278+(K$2+$B278)/1000000000</f>
        <v>1.000000277</v>
      </c>
      <c r="L278" s="1">
        <f>'data for boroughs'!L278+(L$2+$B278)/1000000000</f>
        <v>2.7799999999999997E-7</v>
      </c>
      <c r="M278" s="1">
        <f>'data for boroughs'!M278+(M$2+$B278)/1000000000</f>
        <v>2.79E-7</v>
      </c>
      <c r="N278" s="1">
        <f>'data for boroughs'!N278+(N$2+$B278)/1000000000</f>
        <v>2.8000000000000002E-7</v>
      </c>
      <c r="O278" s="1">
        <f>'data for boroughs'!O278+(O$2+$B278)/1000000000</f>
        <v>2.8099999999999999E-7</v>
      </c>
      <c r="P278" s="1">
        <f>'data for boroughs'!P278+(P$2+$B278)/1000000000</f>
        <v>2.8200000000000001E-7</v>
      </c>
      <c r="Q278" s="1">
        <f>'data for boroughs'!Q278+(Q$2+$B278)/1000000000</f>
        <v>2.8299999999999998E-7</v>
      </c>
      <c r="R278" s="1">
        <f>'data for boroughs'!R278+(R$2+$B278)/1000000000</f>
        <v>2.84E-7</v>
      </c>
      <c r="S278" s="1">
        <f>'data for boroughs'!S278+(S$2+$B278)/1000000000</f>
        <v>1.000000285</v>
      </c>
      <c r="T278" s="1">
        <f>'data for boroughs'!T278+(T$2+$B278)/1000000000</f>
        <v>2.8599999999999999E-7</v>
      </c>
      <c r="U278" s="1">
        <f>'data for boroughs'!U278+(U$2+$B278)/1000000000</f>
        <v>8.0000002870000007</v>
      </c>
      <c r="V278" s="1">
        <f>'data for boroughs'!V278+(V$2+$B278)/1000000000</f>
        <v>2.8799999999999998E-7</v>
      </c>
      <c r="W278" s="1">
        <f>'data for boroughs'!W278+(W$2+$B278)/1000000000</f>
        <v>2.8900000000000001E-7</v>
      </c>
      <c r="X278" s="1">
        <f>'data for boroughs'!X278+(X$2+$B278)/1000000000</f>
        <v>2.8999999999999998E-7</v>
      </c>
      <c r="Y278" s="1">
        <f>'data for boroughs'!Y278+(Y$2+$B278)/1000000000</f>
        <v>1.0000002910000001</v>
      </c>
      <c r="Z278" s="1">
        <f>'data for boroughs'!Z278+(Z$2+$B278)/1000000000</f>
        <v>2.9200000000000002E-7</v>
      </c>
      <c r="AA278" s="1">
        <f>'data for boroughs'!AA278+(AA$2+$B278)/1000000000</f>
        <v>2.9299999999999999E-7</v>
      </c>
      <c r="AB278" s="1">
        <f>'data for boroughs'!AB278+(AB$2+$B278)/1000000000</f>
        <v>2.0000002939999999</v>
      </c>
      <c r="AC278" s="1">
        <f>'data for boroughs'!AC278+(AC$2+$B278)/1000000000</f>
        <v>1.000000295</v>
      </c>
      <c r="AD278" s="1">
        <f>'data for boroughs'!AD278+(AD$2+$B278)/1000000000</f>
        <v>1.0000002960000001</v>
      </c>
      <c r="AE278" s="1">
        <f>'data for boroughs'!AE278+(AE$2+$B278)/1000000000</f>
        <v>2.9700000000000003E-7</v>
      </c>
      <c r="AF278" s="1">
        <f>'data for boroughs'!AF278+(AF$2+$B278)/1000000000</f>
        <v>2.9799999999999999E-7</v>
      </c>
      <c r="AG278" s="1">
        <f>'data for boroughs'!AG278+(AG$2+$B278)/1000000000</f>
        <v>1.0000002990000001</v>
      </c>
      <c r="AH278" s="1">
        <f>'data for boroughs'!AH278+(AH$2+$B278)/1000000000</f>
        <v>2.9999999999999999E-7</v>
      </c>
      <c r="AI278" s="1">
        <f>'data for boroughs'!AI278+(AI$2+$B278)/1000000000</f>
        <v>3.0100000000000001E-7</v>
      </c>
      <c r="AJ278" s="1">
        <f>'data for boroughs'!AJ278+(AJ$2+$B278)/1000000000</f>
        <v>3.0199999999999998E-7</v>
      </c>
      <c r="AK278" s="1">
        <f>'data for boroughs'!AK278+(AK$2+$B278)/1000000000</f>
        <v>3.03E-7</v>
      </c>
      <c r="AL278" s="1">
        <f>'data for boroughs'!AL278+(AL$2+$B278)/1000000000</f>
        <v>1.0000003040000001</v>
      </c>
      <c r="AM278" s="1">
        <f>'data for boroughs'!AM278+(AM$2+$B278)/1000000000</f>
        <v>1.0000003049999999</v>
      </c>
      <c r="AN278" s="1">
        <f>'data for boroughs'!AN278+(AN$2+$B278)/1000000000</f>
        <v>3.0600000000000001E-7</v>
      </c>
      <c r="AP278" s="5">
        <f t="shared" si="76"/>
        <v>1.0000005619999999</v>
      </c>
      <c r="AQ278" s="5">
        <f t="shared" si="77"/>
        <v>5.82E-7</v>
      </c>
      <c r="AR278" s="5">
        <f t="shared" si="78"/>
        <v>1.000000588</v>
      </c>
      <c r="AS278" s="5">
        <f t="shared" si="79"/>
        <v>1.128E-6</v>
      </c>
      <c r="AT278" s="5">
        <f t="shared" si="80"/>
        <v>1.000272598</v>
      </c>
      <c r="AU278" s="5">
        <f t="shared" si="81"/>
        <v>3.0000005930000002</v>
      </c>
      <c r="AV278" s="5">
        <f t="shared" si="82"/>
        <v>2.0000005720000003</v>
      </c>
      <c r="AW278" s="5">
        <f t="shared" si="83"/>
        <v>1.000000577</v>
      </c>
      <c r="AX278" s="5">
        <f t="shared" si="84"/>
        <v>6.0100000000000005E-7</v>
      </c>
      <c r="AY278" s="5">
        <f t="shared" si="85"/>
        <v>5.6299999999999995E-7</v>
      </c>
      <c r="AZ278" s="5">
        <f t="shared" si="86"/>
        <v>1.0000005869999999</v>
      </c>
      <c r="BA278" s="5">
        <f t="shared" si="87"/>
        <v>1.000000859</v>
      </c>
      <c r="BB278" s="5">
        <f t="shared" si="88"/>
        <v>1.0000009050000001</v>
      </c>
      <c r="BC278" s="5">
        <f t="shared" si="89"/>
        <v>1.0000008409999999</v>
      </c>
      <c r="BD278" s="5">
        <f t="shared" si="90"/>
        <v>13.000281556000003</v>
      </c>
    </row>
    <row r="279" spans="1:56" x14ac:dyDescent="0.2">
      <c r="A279" s="1" t="s">
        <v>309</v>
      </c>
      <c r="B279" s="1">
        <v>273</v>
      </c>
      <c r="C279" s="1">
        <f>'data for boroughs'!C279+'data for boroughs'!$B279/1000000000</f>
        <v>25.000000273000001</v>
      </c>
      <c r="D279" s="1">
        <f>'data for boroughs'!D279+'data for boroughs'!$B279/1000000000</f>
        <v>8.0000002729999995</v>
      </c>
      <c r="E279" s="1">
        <f>'data for boroughs'!E279+'data for boroughs'!$B279/1000000000</f>
        <v>17.000000273000001</v>
      </c>
      <c r="F279" s="1"/>
      <c r="G279" s="1">
        <f>'data for boroughs'!G279+(G$2+$B279)/1000000000</f>
        <v>4.0000002739999996</v>
      </c>
      <c r="H279" s="1">
        <f>'data for boroughs'!H279+(H$2+$B279)/1000000000</f>
        <v>2.7500000000000001E-7</v>
      </c>
      <c r="I279" s="1">
        <f>'data for boroughs'!I279+(I$2+$B279)/1000000000</f>
        <v>1.000000276</v>
      </c>
      <c r="J279" s="1">
        <f>'data for boroughs'!J279+(J$2+$B279)/1000000000</f>
        <v>2.7700000000000001E-7</v>
      </c>
      <c r="K279" s="1">
        <f>'data for boroughs'!K279+(K$2+$B279)/1000000000</f>
        <v>2.7799999999999997E-7</v>
      </c>
      <c r="L279" s="1">
        <f>'data for boroughs'!L279+(L$2+$B279)/1000000000</f>
        <v>2.79E-7</v>
      </c>
      <c r="M279" s="1">
        <f>'data for boroughs'!M279+(M$2+$B279)/1000000000</f>
        <v>2.8000000000000002E-7</v>
      </c>
      <c r="N279" s="1">
        <f>'data for boroughs'!N279+(N$2+$B279)/1000000000</f>
        <v>2.8099999999999999E-7</v>
      </c>
      <c r="O279" s="1">
        <f>'data for boroughs'!O279+(O$2+$B279)/1000000000</f>
        <v>2.8200000000000001E-7</v>
      </c>
      <c r="P279" s="1">
        <f>'data for boroughs'!P279+(P$2+$B279)/1000000000</f>
        <v>1.0000002830000001</v>
      </c>
      <c r="Q279" s="1">
        <f>'data for boroughs'!Q279+(Q$2+$B279)/1000000000</f>
        <v>2.84E-7</v>
      </c>
      <c r="R279" s="1">
        <f>'data for boroughs'!R279+(R$2+$B279)/1000000000</f>
        <v>2.8500000000000002E-7</v>
      </c>
      <c r="S279" s="1">
        <f>'data for boroughs'!S279+(S$2+$B279)/1000000000</f>
        <v>2.8599999999999999E-7</v>
      </c>
      <c r="T279" s="1">
        <f>'data for boroughs'!T279+(T$2+$B279)/1000000000</f>
        <v>2.0000002870000002</v>
      </c>
      <c r="U279" s="1">
        <f>'data for boroughs'!U279+(U$2+$B279)/1000000000</f>
        <v>17.000000287999999</v>
      </c>
      <c r="V279" s="1">
        <f>'data for boroughs'!V279+(V$2+$B279)/1000000000</f>
        <v>2.8900000000000001E-7</v>
      </c>
      <c r="W279" s="1">
        <f>'data for boroughs'!W279+(W$2+$B279)/1000000000</f>
        <v>1.00000029</v>
      </c>
      <c r="X279" s="1">
        <f>'data for boroughs'!X279+(X$2+$B279)/1000000000</f>
        <v>2.91E-7</v>
      </c>
      <c r="Y279" s="1">
        <f>'data for boroughs'!Y279+(Y$2+$B279)/1000000000</f>
        <v>2.9200000000000002E-7</v>
      </c>
      <c r="Z279" s="1">
        <f>'data for boroughs'!Z279+(Z$2+$B279)/1000000000</f>
        <v>2.0000002929999998</v>
      </c>
      <c r="AA279" s="1">
        <f>'data for boroughs'!AA279+(AA$2+$B279)/1000000000</f>
        <v>2.0000002939999999</v>
      </c>
      <c r="AB279" s="1">
        <f>'data for boroughs'!AB279+(AB$2+$B279)/1000000000</f>
        <v>3.000000295</v>
      </c>
      <c r="AC279" s="1">
        <f>'data for boroughs'!AC279+(AC$2+$B279)/1000000000</f>
        <v>2.96E-7</v>
      </c>
      <c r="AD279" s="1">
        <f>'data for boroughs'!AD279+(AD$2+$B279)/1000000000</f>
        <v>1.0000002969999999</v>
      </c>
      <c r="AE279" s="1">
        <f>'data for boroughs'!AE279+(AE$2+$B279)/1000000000</f>
        <v>2.0000002979999998</v>
      </c>
      <c r="AF279" s="1">
        <f>'data for boroughs'!AF279+(AF$2+$B279)/1000000000</f>
        <v>2.9900000000000002E-7</v>
      </c>
      <c r="AG279" s="1">
        <f>'data for boroughs'!AG279+(AG$2+$B279)/1000000000</f>
        <v>2.0000003</v>
      </c>
      <c r="AH279" s="1">
        <f>'data for boroughs'!AH279+(AH$2+$B279)/1000000000</f>
        <v>3.0100000000000001E-7</v>
      </c>
      <c r="AI279" s="1">
        <f>'data for boroughs'!AI279+(AI$2+$B279)/1000000000</f>
        <v>1.0000003019999999</v>
      </c>
      <c r="AJ279" s="1">
        <f>'data for boroughs'!AJ279+(AJ$2+$B279)/1000000000</f>
        <v>3.03E-7</v>
      </c>
      <c r="AK279" s="1">
        <f>'data for boroughs'!AK279+(AK$2+$B279)/1000000000</f>
        <v>2.0000003039999998</v>
      </c>
      <c r="AL279" s="1">
        <f>'data for boroughs'!AL279+(AL$2+$B279)/1000000000</f>
        <v>3.0499999999999999E-7</v>
      </c>
      <c r="AM279" s="1">
        <f>'data for boroughs'!AM279+(AM$2+$B279)/1000000000</f>
        <v>1.000000306</v>
      </c>
      <c r="AN279" s="1">
        <f>'data for boroughs'!AN279+(AN$2+$B279)/1000000000</f>
        <v>3.0699999999999998E-7</v>
      </c>
      <c r="AP279" s="5">
        <f t="shared" si="76"/>
        <v>5.0000005639999996</v>
      </c>
      <c r="AQ279" s="5">
        <f t="shared" si="77"/>
        <v>2.0000005839999999</v>
      </c>
      <c r="AR279" s="5">
        <f t="shared" si="78"/>
        <v>2.00000059</v>
      </c>
      <c r="AS279" s="5">
        <f t="shared" si="79"/>
        <v>1.0000011320000002</v>
      </c>
      <c r="AT279" s="5">
        <f t="shared" si="80"/>
        <v>3.0002735999999999</v>
      </c>
      <c r="AU279" s="5">
        <f t="shared" si="81"/>
        <v>5.0000005949999995</v>
      </c>
      <c r="AV279" s="5">
        <f t="shared" si="82"/>
        <v>5.7399999999999993E-7</v>
      </c>
      <c r="AW279" s="5">
        <f t="shared" si="83"/>
        <v>1.0000005789999999</v>
      </c>
      <c r="AX279" s="5">
        <f t="shared" si="84"/>
        <v>2.0000006029999997</v>
      </c>
      <c r="AY279" s="5">
        <f t="shared" si="85"/>
        <v>5.6499999999999999E-7</v>
      </c>
      <c r="AZ279" s="5">
        <f t="shared" si="86"/>
        <v>5.8899999999999999E-7</v>
      </c>
      <c r="BA279" s="5">
        <f t="shared" si="87"/>
        <v>1.000000862</v>
      </c>
      <c r="BB279" s="5">
        <f t="shared" si="88"/>
        <v>1.0000009079999999</v>
      </c>
      <c r="BC279" s="5">
        <f t="shared" si="89"/>
        <v>2.0000008440000001</v>
      </c>
      <c r="BD279" s="5">
        <f t="shared" si="90"/>
        <v>25.000282588999998</v>
      </c>
    </row>
    <row r="280" spans="1:56" x14ac:dyDescent="0.2">
      <c r="A280" s="1" t="s">
        <v>310</v>
      </c>
      <c r="B280" s="1">
        <v>274</v>
      </c>
      <c r="C280" s="1">
        <f>'data for boroughs'!C280+'data for boroughs'!$B280/1000000000</f>
        <v>1.000000274</v>
      </c>
      <c r="D280" s="1">
        <f>'data for boroughs'!D280+'data for boroughs'!$B280/1000000000</f>
        <v>2.7399999999999999E-7</v>
      </c>
      <c r="E280" s="1">
        <f>'data for boroughs'!E280+'data for boroughs'!$B280/1000000000</f>
        <v>1.000000274</v>
      </c>
      <c r="F280" s="1"/>
      <c r="G280" s="1">
        <f>'data for boroughs'!G280+(G$2+$B280)/1000000000</f>
        <v>2.7500000000000001E-7</v>
      </c>
      <c r="H280" s="1">
        <f>'data for boroughs'!H280+(H$2+$B280)/1000000000</f>
        <v>2.7599999999999998E-7</v>
      </c>
      <c r="I280" s="1">
        <f>'data for boroughs'!I280+(I$2+$B280)/1000000000</f>
        <v>2.7700000000000001E-7</v>
      </c>
      <c r="J280" s="1">
        <f>'data for boroughs'!J280+(J$2+$B280)/1000000000</f>
        <v>2.7799999999999997E-7</v>
      </c>
      <c r="K280" s="1">
        <f>'data for boroughs'!K280+(K$2+$B280)/1000000000</f>
        <v>2.79E-7</v>
      </c>
      <c r="L280" s="1">
        <f>'data for boroughs'!L280+(L$2+$B280)/1000000000</f>
        <v>2.8000000000000002E-7</v>
      </c>
      <c r="M280" s="1">
        <f>'data for boroughs'!M280+(M$2+$B280)/1000000000</f>
        <v>2.8099999999999999E-7</v>
      </c>
      <c r="N280" s="1">
        <f>'data for boroughs'!N280+(N$2+$B280)/1000000000</f>
        <v>2.8200000000000001E-7</v>
      </c>
      <c r="O280" s="1">
        <f>'data for boroughs'!O280+(O$2+$B280)/1000000000</f>
        <v>2.8299999999999998E-7</v>
      </c>
      <c r="P280" s="1">
        <f>'data for boroughs'!P280+(P$2+$B280)/1000000000</f>
        <v>2.84E-7</v>
      </c>
      <c r="Q280" s="1">
        <f>'data for boroughs'!Q280+(Q$2+$B280)/1000000000</f>
        <v>2.8500000000000002E-7</v>
      </c>
      <c r="R280" s="1">
        <f>'data for boroughs'!R280+(R$2+$B280)/1000000000</f>
        <v>2.8599999999999999E-7</v>
      </c>
      <c r="S280" s="1">
        <f>'data for boroughs'!S280+(S$2+$B280)/1000000000</f>
        <v>2.8700000000000002E-7</v>
      </c>
      <c r="T280" s="1">
        <f>'data for boroughs'!T280+(T$2+$B280)/1000000000</f>
        <v>2.8799999999999998E-7</v>
      </c>
      <c r="U280" s="1">
        <f>'data for boroughs'!U280+(U$2+$B280)/1000000000</f>
        <v>1.0000002889999999</v>
      </c>
      <c r="V280" s="1">
        <f>'data for boroughs'!V280+(V$2+$B280)/1000000000</f>
        <v>2.8999999999999998E-7</v>
      </c>
      <c r="W280" s="1">
        <f>'data for boroughs'!W280+(W$2+$B280)/1000000000</f>
        <v>2.91E-7</v>
      </c>
      <c r="X280" s="1">
        <f>'data for boroughs'!X280+(X$2+$B280)/1000000000</f>
        <v>2.9200000000000002E-7</v>
      </c>
      <c r="Y280" s="1">
        <f>'data for boroughs'!Y280+(Y$2+$B280)/1000000000</f>
        <v>2.9299999999999999E-7</v>
      </c>
      <c r="Z280" s="1">
        <f>'data for boroughs'!Z280+(Z$2+$B280)/1000000000</f>
        <v>2.9400000000000001E-7</v>
      </c>
      <c r="AA280" s="1">
        <f>'data for boroughs'!AA280+(AA$2+$B280)/1000000000</f>
        <v>2.9499999999999998E-7</v>
      </c>
      <c r="AB280" s="1">
        <f>'data for boroughs'!AB280+(AB$2+$B280)/1000000000</f>
        <v>2.96E-7</v>
      </c>
      <c r="AC280" s="1">
        <f>'data for boroughs'!AC280+(AC$2+$B280)/1000000000</f>
        <v>2.9700000000000003E-7</v>
      </c>
      <c r="AD280" s="1">
        <f>'data for boroughs'!AD280+(AD$2+$B280)/1000000000</f>
        <v>2.9799999999999999E-7</v>
      </c>
      <c r="AE280" s="1">
        <f>'data for boroughs'!AE280+(AE$2+$B280)/1000000000</f>
        <v>2.9900000000000002E-7</v>
      </c>
      <c r="AF280" s="1">
        <f>'data for boroughs'!AF280+(AF$2+$B280)/1000000000</f>
        <v>2.9999999999999999E-7</v>
      </c>
      <c r="AG280" s="1">
        <f>'data for boroughs'!AG280+(AG$2+$B280)/1000000000</f>
        <v>3.0100000000000001E-7</v>
      </c>
      <c r="AH280" s="1">
        <f>'data for boroughs'!AH280+(AH$2+$B280)/1000000000</f>
        <v>3.0199999999999998E-7</v>
      </c>
      <c r="AI280" s="1">
        <f>'data for boroughs'!AI280+(AI$2+$B280)/1000000000</f>
        <v>3.03E-7</v>
      </c>
      <c r="AJ280" s="1">
        <f>'data for boroughs'!AJ280+(AJ$2+$B280)/1000000000</f>
        <v>3.0400000000000002E-7</v>
      </c>
      <c r="AK280" s="1">
        <f>'data for boroughs'!AK280+(AK$2+$B280)/1000000000</f>
        <v>1.0000003049999999</v>
      </c>
      <c r="AL280" s="1">
        <f>'data for boroughs'!AL280+(AL$2+$B280)/1000000000</f>
        <v>3.0600000000000001E-7</v>
      </c>
      <c r="AM280" s="1">
        <f>'data for boroughs'!AM280+(AM$2+$B280)/1000000000</f>
        <v>3.0699999999999998E-7</v>
      </c>
      <c r="AN280" s="1">
        <f>'data for boroughs'!AN280+(AN$2+$B280)/1000000000</f>
        <v>3.0800000000000001E-7</v>
      </c>
      <c r="AP280" s="5">
        <f t="shared" si="76"/>
        <v>5.6599999999999996E-7</v>
      </c>
      <c r="AQ280" s="5">
        <f t="shared" si="77"/>
        <v>5.8599999999999998E-7</v>
      </c>
      <c r="AR280" s="5">
        <f t="shared" si="78"/>
        <v>5.9200000000000001E-7</v>
      </c>
      <c r="AS280" s="5">
        <f t="shared" si="79"/>
        <v>1.1359999999999998E-6</v>
      </c>
      <c r="AT280" s="5">
        <f t="shared" si="80"/>
        <v>2.7460199999999998E-4</v>
      </c>
      <c r="AU280" s="5">
        <f t="shared" si="81"/>
        <v>5.9699999999999996E-7</v>
      </c>
      <c r="AV280" s="5">
        <f t="shared" si="82"/>
        <v>5.7600000000000008E-7</v>
      </c>
      <c r="AW280" s="5">
        <f t="shared" si="83"/>
        <v>5.8100000000000003E-7</v>
      </c>
      <c r="AX280" s="5">
        <f t="shared" si="84"/>
        <v>1.0000006049999999</v>
      </c>
      <c r="AY280" s="5">
        <f t="shared" si="85"/>
        <v>5.6700000000000003E-7</v>
      </c>
      <c r="AZ280" s="5">
        <f t="shared" si="86"/>
        <v>5.9100000000000004E-7</v>
      </c>
      <c r="BA280" s="5">
        <f t="shared" si="87"/>
        <v>8.6499999999999998E-7</v>
      </c>
      <c r="BB280" s="5">
        <f t="shared" si="88"/>
        <v>9.1099999999999994E-7</v>
      </c>
      <c r="BC280" s="5">
        <f t="shared" si="89"/>
        <v>8.4699999999999989E-7</v>
      </c>
      <c r="BD280" s="5">
        <f t="shared" si="90"/>
        <v>1.000283622</v>
      </c>
    </row>
    <row r="281" spans="1:56" x14ac:dyDescent="0.2">
      <c r="A281" s="1" t="s">
        <v>37</v>
      </c>
      <c r="B281" s="1">
        <v>275</v>
      </c>
      <c r="C281" s="1">
        <f>'data for boroughs'!C281+'data for boroughs'!$B281/1000000000</f>
        <v>2.7500000000000001E-7</v>
      </c>
      <c r="D281" s="1">
        <f>'data for boroughs'!D281+'data for boroughs'!$B281/1000000000</f>
        <v>2.7500000000000001E-7</v>
      </c>
      <c r="E281" s="1">
        <f>'data for boroughs'!E281+'data for boroughs'!$B281/1000000000</f>
        <v>2.7500000000000001E-7</v>
      </c>
      <c r="F281" s="1"/>
      <c r="G281" s="1">
        <f>'data for boroughs'!G281+(G$2+$B281)/1000000000</f>
        <v>2.7599999999999998E-7</v>
      </c>
      <c r="H281" s="1">
        <f>'data for boroughs'!H281+(H$2+$B281)/1000000000</f>
        <v>2.7700000000000001E-7</v>
      </c>
      <c r="I281" s="1">
        <f>'data for boroughs'!I281+(I$2+$B281)/1000000000</f>
        <v>2.7799999999999997E-7</v>
      </c>
      <c r="J281" s="1">
        <f>'data for boroughs'!J281+(J$2+$B281)/1000000000</f>
        <v>2.79E-7</v>
      </c>
      <c r="K281" s="1">
        <f>'data for boroughs'!K281+(K$2+$B281)/1000000000</f>
        <v>2.8000000000000002E-7</v>
      </c>
      <c r="L281" s="1">
        <f>'data for boroughs'!L281+(L$2+$B281)/1000000000</f>
        <v>2.8099999999999999E-7</v>
      </c>
      <c r="M281" s="1">
        <f>'data for boroughs'!M281+(M$2+$B281)/1000000000</f>
        <v>2.8200000000000001E-7</v>
      </c>
      <c r="N281" s="1">
        <f>'data for boroughs'!N281+(N$2+$B281)/1000000000</f>
        <v>2.8299999999999998E-7</v>
      </c>
      <c r="O281" s="1">
        <f>'data for boroughs'!O281+(O$2+$B281)/1000000000</f>
        <v>2.84E-7</v>
      </c>
      <c r="P281" s="1">
        <f>'data for boroughs'!P281+(P$2+$B281)/1000000000</f>
        <v>2.8500000000000002E-7</v>
      </c>
      <c r="Q281" s="1">
        <f>'data for boroughs'!Q281+(Q$2+$B281)/1000000000</f>
        <v>2.8599999999999999E-7</v>
      </c>
      <c r="R281" s="1">
        <f>'data for boroughs'!R281+(R$2+$B281)/1000000000</f>
        <v>2.8700000000000002E-7</v>
      </c>
      <c r="S281" s="1">
        <f>'data for boroughs'!S281+(S$2+$B281)/1000000000</f>
        <v>2.8799999999999998E-7</v>
      </c>
      <c r="T281" s="1">
        <f>'data for boroughs'!T281+(T$2+$B281)/1000000000</f>
        <v>2.8900000000000001E-7</v>
      </c>
      <c r="U281" s="1">
        <f>'data for boroughs'!U281+(U$2+$B281)/1000000000</f>
        <v>2.8999999999999998E-7</v>
      </c>
      <c r="V281" s="1">
        <f>'data for boroughs'!V281+(V$2+$B281)/1000000000</f>
        <v>2.91E-7</v>
      </c>
      <c r="W281" s="1">
        <f>'data for boroughs'!W281+(W$2+$B281)/1000000000</f>
        <v>2.9200000000000002E-7</v>
      </c>
      <c r="X281" s="1">
        <f>'data for boroughs'!X281+(X$2+$B281)/1000000000</f>
        <v>2.9299999999999999E-7</v>
      </c>
      <c r="Y281" s="1">
        <f>'data for boroughs'!Y281+(Y$2+$B281)/1000000000</f>
        <v>2.9400000000000001E-7</v>
      </c>
      <c r="Z281" s="1">
        <f>'data for boroughs'!Z281+(Z$2+$B281)/1000000000</f>
        <v>2.9499999999999998E-7</v>
      </c>
      <c r="AA281" s="1">
        <f>'data for boroughs'!AA281+(AA$2+$B281)/1000000000</f>
        <v>2.96E-7</v>
      </c>
      <c r="AB281" s="1">
        <f>'data for boroughs'!AB281+(AB$2+$B281)/1000000000</f>
        <v>2.9700000000000003E-7</v>
      </c>
      <c r="AC281" s="1">
        <f>'data for boroughs'!AC281+(AC$2+$B281)/1000000000</f>
        <v>2.9799999999999999E-7</v>
      </c>
      <c r="AD281" s="1">
        <f>'data for boroughs'!AD281+(AD$2+$B281)/1000000000</f>
        <v>2.9900000000000002E-7</v>
      </c>
      <c r="AE281" s="1">
        <f>'data for boroughs'!AE281+(AE$2+$B281)/1000000000</f>
        <v>2.9999999999999999E-7</v>
      </c>
      <c r="AF281" s="1">
        <f>'data for boroughs'!AF281+(AF$2+$B281)/1000000000</f>
        <v>3.0100000000000001E-7</v>
      </c>
      <c r="AG281" s="1">
        <f>'data for boroughs'!AG281+(AG$2+$B281)/1000000000</f>
        <v>3.0199999999999998E-7</v>
      </c>
      <c r="AH281" s="1">
        <f>'data for boroughs'!AH281+(AH$2+$B281)/1000000000</f>
        <v>3.03E-7</v>
      </c>
      <c r="AI281" s="1">
        <f>'data for boroughs'!AI281+(AI$2+$B281)/1000000000</f>
        <v>3.0400000000000002E-7</v>
      </c>
      <c r="AJ281" s="1">
        <f>'data for boroughs'!AJ281+(AJ$2+$B281)/1000000000</f>
        <v>3.0499999999999999E-7</v>
      </c>
      <c r="AK281" s="1">
        <f>'data for boroughs'!AK281+(AK$2+$B281)/1000000000</f>
        <v>3.0600000000000001E-7</v>
      </c>
      <c r="AL281" s="1">
        <f>'data for boroughs'!AL281+(AL$2+$B281)/1000000000</f>
        <v>3.0699999999999998E-7</v>
      </c>
      <c r="AM281" s="1">
        <f>'data for boroughs'!AM281+(AM$2+$B281)/1000000000</f>
        <v>3.0800000000000001E-7</v>
      </c>
      <c r="AN281" s="1">
        <f>'data for boroughs'!AN281+(AN$2+$B281)/1000000000</f>
        <v>3.0899999999999997E-7</v>
      </c>
      <c r="AP281" s="5">
        <f t="shared" si="76"/>
        <v>5.68E-7</v>
      </c>
      <c r="AQ281" s="5">
        <f t="shared" si="77"/>
        <v>5.8799999999999992E-7</v>
      </c>
      <c r="AR281" s="5">
        <f t="shared" si="78"/>
        <v>5.9399999999999995E-7</v>
      </c>
      <c r="AS281" s="5">
        <f t="shared" si="79"/>
        <v>1.1400000000000001E-6</v>
      </c>
      <c r="AT281" s="5">
        <f t="shared" si="80"/>
        <v>2.7560400000000004E-4</v>
      </c>
      <c r="AU281" s="5">
        <f t="shared" si="81"/>
        <v>5.99E-7</v>
      </c>
      <c r="AV281" s="5">
        <f t="shared" si="82"/>
        <v>5.7800000000000001E-7</v>
      </c>
      <c r="AW281" s="5">
        <f t="shared" si="83"/>
        <v>5.8299999999999997E-7</v>
      </c>
      <c r="AX281" s="5">
        <f t="shared" si="84"/>
        <v>6.0700000000000008E-7</v>
      </c>
      <c r="AY281" s="5">
        <f t="shared" si="85"/>
        <v>5.6899999999999997E-7</v>
      </c>
      <c r="AZ281" s="5">
        <f t="shared" si="86"/>
        <v>5.9299999999999998E-7</v>
      </c>
      <c r="BA281" s="5">
        <f t="shared" si="87"/>
        <v>8.6799999999999999E-7</v>
      </c>
      <c r="BB281" s="5">
        <f t="shared" si="88"/>
        <v>9.1400000000000006E-7</v>
      </c>
      <c r="BC281" s="5">
        <f t="shared" si="89"/>
        <v>8.5000000000000001E-7</v>
      </c>
      <c r="BD281" s="5">
        <f t="shared" si="90"/>
        <v>2.8465500000000014E-4</v>
      </c>
    </row>
    <row r="286" spans="1:56" x14ac:dyDescent="0.2">
      <c r="A286" s="1" t="s">
        <v>38</v>
      </c>
      <c r="C286">
        <f>RANK(C14,C$14:C$269)</f>
        <v>25</v>
      </c>
      <c r="D286">
        <f t="shared" ref="D286:AN293" si="91">RANK(D14,D$14:D$269)</f>
        <v>51</v>
      </c>
      <c r="E286">
        <f t="shared" si="91"/>
        <v>13</v>
      </c>
      <c r="G286">
        <f t="shared" si="91"/>
        <v>42</v>
      </c>
      <c r="H286">
        <f t="shared" si="91"/>
        <v>52</v>
      </c>
      <c r="I286">
        <f t="shared" si="91"/>
        <v>67</v>
      </c>
      <c r="J286">
        <f t="shared" si="91"/>
        <v>30</v>
      </c>
      <c r="K286">
        <f t="shared" si="91"/>
        <v>63</v>
      </c>
      <c r="L286">
        <f t="shared" si="91"/>
        <v>68</v>
      </c>
      <c r="M286">
        <f t="shared" si="91"/>
        <v>72</v>
      </c>
      <c r="N286">
        <f t="shared" si="91"/>
        <v>60</v>
      </c>
      <c r="O286">
        <f t="shared" si="91"/>
        <v>27</v>
      </c>
      <c r="P286">
        <f t="shared" si="91"/>
        <v>22</v>
      </c>
      <c r="Q286">
        <f t="shared" si="91"/>
        <v>52</v>
      </c>
      <c r="R286">
        <f t="shared" si="91"/>
        <v>72</v>
      </c>
      <c r="S286">
        <f t="shared" si="91"/>
        <v>41</v>
      </c>
      <c r="T286">
        <f t="shared" si="91"/>
        <v>52</v>
      </c>
      <c r="U286">
        <f t="shared" si="91"/>
        <v>13</v>
      </c>
      <c r="V286">
        <f t="shared" si="91"/>
        <v>32</v>
      </c>
      <c r="W286">
        <f t="shared" si="91"/>
        <v>11</v>
      </c>
      <c r="X286">
        <f t="shared" si="91"/>
        <v>52</v>
      </c>
      <c r="Y286">
        <f t="shared" si="91"/>
        <v>11</v>
      </c>
      <c r="Z286">
        <f t="shared" si="91"/>
        <v>69</v>
      </c>
      <c r="AA286">
        <f t="shared" si="91"/>
        <v>18</v>
      </c>
      <c r="AB286">
        <f t="shared" si="91"/>
        <v>7</v>
      </c>
      <c r="AC286">
        <f t="shared" si="91"/>
        <v>37</v>
      </c>
      <c r="AD286">
        <f t="shared" si="91"/>
        <v>45</v>
      </c>
      <c r="AE286">
        <f t="shared" si="91"/>
        <v>9</v>
      </c>
      <c r="AF286">
        <f t="shared" si="91"/>
        <v>65</v>
      </c>
      <c r="AG286">
        <f t="shared" si="91"/>
        <v>7</v>
      </c>
      <c r="AH286">
        <f t="shared" si="91"/>
        <v>5</v>
      </c>
      <c r="AI286">
        <f t="shared" si="91"/>
        <v>19</v>
      </c>
      <c r="AJ286">
        <f t="shared" si="91"/>
        <v>44</v>
      </c>
      <c r="AK286">
        <f t="shared" si="91"/>
        <v>20</v>
      </c>
      <c r="AL286">
        <f t="shared" si="91"/>
        <v>12</v>
      </c>
      <c r="AM286">
        <f t="shared" si="91"/>
        <v>47</v>
      </c>
      <c r="AN286">
        <f t="shared" si="91"/>
        <v>24</v>
      </c>
      <c r="AP286">
        <f t="shared" ref="AP286:BD301" si="92">RANK(AP14,AP$14:AP$269)</f>
        <v>21</v>
      </c>
      <c r="AQ286">
        <f t="shared" si="92"/>
        <v>65</v>
      </c>
      <c r="AR286">
        <f t="shared" si="92"/>
        <v>10</v>
      </c>
      <c r="AS286">
        <f t="shared" si="92"/>
        <v>35</v>
      </c>
      <c r="AT286">
        <f t="shared" si="92"/>
        <v>23</v>
      </c>
      <c r="AU286">
        <f t="shared" si="92"/>
        <v>7</v>
      </c>
      <c r="AV286">
        <f t="shared" si="92"/>
        <v>48</v>
      </c>
      <c r="AW286">
        <f t="shared" si="92"/>
        <v>36</v>
      </c>
      <c r="AX286">
        <f t="shared" si="92"/>
        <v>24</v>
      </c>
      <c r="AY286">
        <f t="shared" si="92"/>
        <v>60</v>
      </c>
      <c r="AZ286">
        <f t="shared" si="92"/>
        <v>44</v>
      </c>
      <c r="BA286">
        <f t="shared" si="92"/>
        <v>42</v>
      </c>
      <c r="BB286">
        <f t="shared" si="92"/>
        <v>6</v>
      </c>
      <c r="BC286">
        <f t="shared" si="92"/>
        <v>50</v>
      </c>
      <c r="BD286">
        <f t="shared" si="92"/>
        <v>25</v>
      </c>
    </row>
    <row r="287" spans="1:56" x14ac:dyDescent="0.2">
      <c r="A287" s="1" t="s">
        <v>110</v>
      </c>
      <c r="C287">
        <f t="shared" ref="C287:T302" si="93">RANK(C15,C$14:C$269)</f>
        <v>239</v>
      </c>
      <c r="D287">
        <f t="shared" si="93"/>
        <v>249</v>
      </c>
      <c r="E287">
        <f t="shared" si="91"/>
        <v>237</v>
      </c>
      <c r="G287">
        <f t="shared" si="93"/>
        <v>219</v>
      </c>
      <c r="H287">
        <f t="shared" si="93"/>
        <v>256</v>
      </c>
      <c r="I287">
        <f t="shared" si="93"/>
        <v>256</v>
      </c>
      <c r="J287">
        <f t="shared" si="93"/>
        <v>256</v>
      </c>
      <c r="K287">
        <f t="shared" si="93"/>
        <v>256</v>
      </c>
      <c r="L287">
        <f t="shared" si="93"/>
        <v>256</v>
      </c>
      <c r="M287">
        <f t="shared" si="93"/>
        <v>256</v>
      </c>
      <c r="N287">
        <f t="shared" si="93"/>
        <v>256</v>
      </c>
      <c r="O287">
        <f t="shared" si="93"/>
        <v>256</v>
      </c>
      <c r="P287">
        <f t="shared" si="93"/>
        <v>256</v>
      </c>
      <c r="Q287">
        <f t="shared" si="93"/>
        <v>256</v>
      </c>
      <c r="R287">
        <f t="shared" si="93"/>
        <v>256</v>
      </c>
      <c r="S287">
        <f t="shared" si="93"/>
        <v>256</v>
      </c>
      <c r="T287">
        <f t="shared" si="93"/>
        <v>256</v>
      </c>
      <c r="U287">
        <f t="shared" si="91"/>
        <v>237</v>
      </c>
      <c r="V287">
        <f t="shared" si="91"/>
        <v>256</v>
      </c>
      <c r="W287">
        <f t="shared" si="91"/>
        <v>223</v>
      </c>
      <c r="X287">
        <f t="shared" si="91"/>
        <v>256</v>
      </c>
      <c r="Y287">
        <f t="shared" si="91"/>
        <v>256</v>
      </c>
      <c r="Z287">
        <f t="shared" si="91"/>
        <v>256</v>
      </c>
      <c r="AA287">
        <f t="shared" si="91"/>
        <v>226</v>
      </c>
      <c r="AB287">
        <f t="shared" si="91"/>
        <v>224</v>
      </c>
      <c r="AC287">
        <f t="shared" si="91"/>
        <v>256</v>
      </c>
      <c r="AD287">
        <f t="shared" si="91"/>
        <v>256</v>
      </c>
      <c r="AE287">
        <f t="shared" si="91"/>
        <v>256</v>
      </c>
      <c r="AF287">
        <f t="shared" si="91"/>
        <v>256</v>
      </c>
      <c r="AG287">
        <f t="shared" si="91"/>
        <v>256</v>
      </c>
      <c r="AH287">
        <f t="shared" si="91"/>
        <v>256</v>
      </c>
      <c r="AI287">
        <f t="shared" si="91"/>
        <v>256</v>
      </c>
      <c r="AJ287">
        <f t="shared" si="91"/>
        <v>256</v>
      </c>
      <c r="AK287">
        <f t="shared" si="91"/>
        <v>256</v>
      </c>
      <c r="AL287">
        <f t="shared" si="91"/>
        <v>256</v>
      </c>
      <c r="AM287">
        <f t="shared" si="91"/>
        <v>256</v>
      </c>
      <c r="AN287">
        <f t="shared" si="91"/>
        <v>256</v>
      </c>
      <c r="AP287">
        <f t="shared" si="92"/>
        <v>218</v>
      </c>
      <c r="AQ287">
        <f t="shared" si="92"/>
        <v>256</v>
      </c>
      <c r="AR287">
        <f t="shared" si="92"/>
        <v>256</v>
      </c>
      <c r="AS287">
        <f t="shared" si="92"/>
        <v>256</v>
      </c>
      <c r="AT287">
        <f t="shared" si="92"/>
        <v>230</v>
      </c>
      <c r="AU287">
        <f t="shared" si="92"/>
        <v>229</v>
      </c>
      <c r="AV287">
        <f t="shared" si="92"/>
        <v>256</v>
      </c>
      <c r="AW287">
        <f t="shared" si="92"/>
        <v>256</v>
      </c>
      <c r="AX287">
        <f t="shared" si="92"/>
        <v>256</v>
      </c>
      <c r="AY287">
        <f t="shared" si="92"/>
        <v>256</v>
      </c>
      <c r="AZ287">
        <f t="shared" si="92"/>
        <v>256</v>
      </c>
      <c r="BA287">
        <f t="shared" si="92"/>
        <v>256</v>
      </c>
      <c r="BB287">
        <f t="shared" si="92"/>
        <v>256</v>
      </c>
      <c r="BC287">
        <f t="shared" si="92"/>
        <v>256</v>
      </c>
      <c r="BD287">
        <f t="shared" si="92"/>
        <v>239</v>
      </c>
    </row>
    <row r="288" spans="1:56" x14ac:dyDescent="0.2">
      <c r="A288" s="1" t="s">
        <v>39</v>
      </c>
      <c r="C288">
        <f t="shared" si="93"/>
        <v>76</v>
      </c>
      <c r="D288">
        <f t="shared" si="91"/>
        <v>82</v>
      </c>
      <c r="E288">
        <f t="shared" si="91"/>
        <v>67</v>
      </c>
      <c r="G288">
        <f t="shared" si="91"/>
        <v>85</v>
      </c>
      <c r="H288">
        <f t="shared" si="91"/>
        <v>90</v>
      </c>
      <c r="I288">
        <f t="shared" si="91"/>
        <v>96</v>
      </c>
      <c r="J288">
        <f t="shared" si="91"/>
        <v>79</v>
      </c>
      <c r="K288">
        <f t="shared" si="91"/>
        <v>55</v>
      </c>
      <c r="L288">
        <f t="shared" si="91"/>
        <v>58</v>
      </c>
      <c r="M288">
        <f t="shared" si="91"/>
        <v>103</v>
      </c>
      <c r="N288">
        <f t="shared" si="91"/>
        <v>86</v>
      </c>
      <c r="O288">
        <f t="shared" si="91"/>
        <v>58</v>
      </c>
      <c r="P288">
        <f t="shared" si="91"/>
        <v>72</v>
      </c>
      <c r="Q288">
        <f t="shared" si="91"/>
        <v>73</v>
      </c>
      <c r="R288">
        <f t="shared" si="91"/>
        <v>102</v>
      </c>
      <c r="S288">
        <f t="shared" si="91"/>
        <v>90</v>
      </c>
      <c r="T288">
        <f t="shared" si="91"/>
        <v>98</v>
      </c>
      <c r="U288">
        <f t="shared" si="91"/>
        <v>67</v>
      </c>
      <c r="V288">
        <f t="shared" si="91"/>
        <v>29</v>
      </c>
      <c r="W288">
        <f t="shared" si="91"/>
        <v>63</v>
      </c>
      <c r="X288">
        <f t="shared" si="91"/>
        <v>59</v>
      </c>
      <c r="Y288">
        <f t="shared" si="91"/>
        <v>78</v>
      </c>
      <c r="Z288">
        <f t="shared" si="91"/>
        <v>56</v>
      </c>
      <c r="AA288">
        <f t="shared" si="91"/>
        <v>68</v>
      </c>
      <c r="AB288">
        <f t="shared" si="91"/>
        <v>76</v>
      </c>
      <c r="AC288">
        <f t="shared" si="91"/>
        <v>34</v>
      </c>
      <c r="AD288">
        <f t="shared" si="91"/>
        <v>55</v>
      </c>
      <c r="AE288">
        <f t="shared" si="91"/>
        <v>77</v>
      </c>
      <c r="AF288">
        <f t="shared" si="91"/>
        <v>46</v>
      </c>
      <c r="AG288">
        <f t="shared" si="91"/>
        <v>70</v>
      </c>
      <c r="AH288">
        <f t="shared" si="91"/>
        <v>62</v>
      </c>
      <c r="AI288">
        <f t="shared" si="91"/>
        <v>80</v>
      </c>
      <c r="AJ288">
        <f t="shared" si="91"/>
        <v>88</v>
      </c>
      <c r="AK288">
        <f t="shared" si="91"/>
        <v>50</v>
      </c>
      <c r="AL288">
        <f t="shared" si="91"/>
        <v>72</v>
      </c>
      <c r="AM288">
        <f t="shared" si="91"/>
        <v>73</v>
      </c>
      <c r="AN288">
        <f t="shared" si="91"/>
        <v>48</v>
      </c>
      <c r="AP288">
        <f t="shared" si="92"/>
        <v>75</v>
      </c>
      <c r="AQ288">
        <f t="shared" si="92"/>
        <v>57</v>
      </c>
      <c r="AR288">
        <f t="shared" si="92"/>
        <v>80</v>
      </c>
      <c r="AS288">
        <f t="shared" si="92"/>
        <v>66</v>
      </c>
      <c r="AT288">
        <f t="shared" si="92"/>
        <v>71</v>
      </c>
      <c r="AU288">
        <f t="shared" si="92"/>
        <v>74</v>
      </c>
      <c r="AV288">
        <f t="shared" si="92"/>
        <v>41</v>
      </c>
      <c r="AW288">
        <f t="shared" si="92"/>
        <v>59</v>
      </c>
      <c r="AX288">
        <f t="shared" si="92"/>
        <v>52</v>
      </c>
      <c r="AY288">
        <f t="shared" si="92"/>
        <v>79</v>
      </c>
      <c r="AZ288">
        <f t="shared" si="92"/>
        <v>91</v>
      </c>
      <c r="BA288">
        <f t="shared" si="92"/>
        <v>68</v>
      </c>
      <c r="BB288">
        <f t="shared" si="92"/>
        <v>72</v>
      </c>
      <c r="BC288">
        <f t="shared" si="92"/>
        <v>97</v>
      </c>
      <c r="BD288">
        <f t="shared" si="92"/>
        <v>76</v>
      </c>
    </row>
    <row r="289" spans="1:56" x14ac:dyDescent="0.2">
      <c r="A289" s="1" t="s">
        <v>41</v>
      </c>
      <c r="C289">
        <f t="shared" si="93"/>
        <v>48</v>
      </c>
      <c r="D289">
        <f t="shared" si="91"/>
        <v>46</v>
      </c>
      <c r="E289">
        <f t="shared" si="91"/>
        <v>44</v>
      </c>
      <c r="G289">
        <f t="shared" si="91"/>
        <v>45</v>
      </c>
      <c r="H289">
        <f t="shared" si="91"/>
        <v>44</v>
      </c>
      <c r="I289">
        <f t="shared" si="91"/>
        <v>35</v>
      </c>
      <c r="J289">
        <f t="shared" si="91"/>
        <v>37</v>
      </c>
      <c r="K289">
        <f t="shared" si="91"/>
        <v>34</v>
      </c>
      <c r="L289">
        <f t="shared" si="91"/>
        <v>35</v>
      </c>
      <c r="M289">
        <f t="shared" si="91"/>
        <v>41</v>
      </c>
      <c r="N289">
        <f t="shared" si="91"/>
        <v>43</v>
      </c>
      <c r="O289">
        <f t="shared" si="91"/>
        <v>43</v>
      </c>
      <c r="P289">
        <f t="shared" si="91"/>
        <v>37</v>
      </c>
      <c r="Q289">
        <f t="shared" si="91"/>
        <v>34</v>
      </c>
      <c r="R289">
        <f t="shared" si="91"/>
        <v>39</v>
      </c>
      <c r="S289">
        <f t="shared" si="91"/>
        <v>44</v>
      </c>
      <c r="T289">
        <f t="shared" si="91"/>
        <v>46</v>
      </c>
      <c r="U289">
        <f t="shared" si="91"/>
        <v>44</v>
      </c>
      <c r="V289">
        <f t="shared" si="91"/>
        <v>34</v>
      </c>
      <c r="W289">
        <f t="shared" si="91"/>
        <v>50</v>
      </c>
      <c r="X289">
        <f t="shared" si="91"/>
        <v>63</v>
      </c>
      <c r="Y289">
        <f t="shared" si="91"/>
        <v>39</v>
      </c>
      <c r="Z289">
        <f t="shared" si="91"/>
        <v>58</v>
      </c>
      <c r="AA289">
        <f t="shared" si="91"/>
        <v>45</v>
      </c>
      <c r="AB289">
        <f t="shared" si="91"/>
        <v>43</v>
      </c>
      <c r="AC289">
        <f t="shared" si="91"/>
        <v>53</v>
      </c>
      <c r="AD289">
        <f t="shared" si="91"/>
        <v>52</v>
      </c>
      <c r="AE289">
        <f t="shared" si="91"/>
        <v>58</v>
      </c>
      <c r="AF289">
        <f t="shared" si="91"/>
        <v>54</v>
      </c>
      <c r="AG289">
        <f t="shared" si="91"/>
        <v>49</v>
      </c>
      <c r="AH289">
        <f t="shared" si="91"/>
        <v>34</v>
      </c>
      <c r="AI289">
        <f t="shared" si="91"/>
        <v>61</v>
      </c>
      <c r="AJ289">
        <f t="shared" si="91"/>
        <v>58</v>
      </c>
      <c r="AK289">
        <f t="shared" si="91"/>
        <v>42</v>
      </c>
      <c r="AL289">
        <f t="shared" si="91"/>
        <v>67</v>
      </c>
      <c r="AM289">
        <f t="shared" si="91"/>
        <v>59</v>
      </c>
      <c r="AN289">
        <f t="shared" si="91"/>
        <v>16</v>
      </c>
      <c r="AP289">
        <f t="shared" si="92"/>
        <v>51</v>
      </c>
      <c r="AQ289">
        <f t="shared" si="92"/>
        <v>61</v>
      </c>
      <c r="AR289">
        <f t="shared" si="92"/>
        <v>43</v>
      </c>
      <c r="AS289">
        <f t="shared" si="92"/>
        <v>41</v>
      </c>
      <c r="AT289">
        <f t="shared" si="92"/>
        <v>50</v>
      </c>
      <c r="AU289">
        <f t="shared" si="92"/>
        <v>45</v>
      </c>
      <c r="AV289">
        <f t="shared" si="92"/>
        <v>40</v>
      </c>
      <c r="AW289">
        <f t="shared" si="92"/>
        <v>49</v>
      </c>
      <c r="AX289">
        <f t="shared" si="92"/>
        <v>45</v>
      </c>
      <c r="AY289">
        <f t="shared" si="92"/>
        <v>38</v>
      </c>
      <c r="AZ289">
        <f t="shared" si="92"/>
        <v>47</v>
      </c>
      <c r="BA289">
        <f t="shared" si="92"/>
        <v>24</v>
      </c>
      <c r="BB289">
        <f t="shared" si="92"/>
        <v>51</v>
      </c>
      <c r="BC289">
        <f t="shared" si="92"/>
        <v>45</v>
      </c>
      <c r="BD289">
        <f t="shared" si="92"/>
        <v>48</v>
      </c>
    </row>
    <row r="290" spans="1:56" x14ac:dyDescent="0.2">
      <c r="A290" s="1" t="s">
        <v>42</v>
      </c>
      <c r="C290">
        <f t="shared" si="93"/>
        <v>256</v>
      </c>
      <c r="D290">
        <f t="shared" si="91"/>
        <v>256</v>
      </c>
      <c r="E290">
        <f t="shared" si="91"/>
        <v>256</v>
      </c>
      <c r="G290">
        <f t="shared" si="91"/>
        <v>256</v>
      </c>
      <c r="H290">
        <f t="shared" si="91"/>
        <v>255</v>
      </c>
      <c r="I290">
        <f t="shared" si="91"/>
        <v>255</v>
      </c>
      <c r="J290">
        <f t="shared" si="91"/>
        <v>255</v>
      </c>
      <c r="K290">
        <f t="shared" si="91"/>
        <v>255</v>
      </c>
      <c r="L290">
        <f t="shared" si="91"/>
        <v>255</v>
      </c>
      <c r="M290">
        <f t="shared" si="91"/>
        <v>255</v>
      </c>
      <c r="N290">
        <f t="shared" si="91"/>
        <v>255</v>
      </c>
      <c r="O290">
        <f t="shared" si="91"/>
        <v>255</v>
      </c>
      <c r="P290">
        <f t="shared" si="91"/>
        <v>255</v>
      </c>
      <c r="Q290">
        <f t="shared" si="91"/>
        <v>255</v>
      </c>
      <c r="R290">
        <f t="shared" si="91"/>
        <v>255</v>
      </c>
      <c r="S290">
        <f t="shared" si="91"/>
        <v>255</v>
      </c>
      <c r="T290">
        <f t="shared" si="91"/>
        <v>255</v>
      </c>
      <c r="U290">
        <f t="shared" si="91"/>
        <v>256</v>
      </c>
      <c r="V290">
        <f t="shared" si="91"/>
        <v>255</v>
      </c>
      <c r="W290">
        <f t="shared" si="91"/>
        <v>256</v>
      </c>
      <c r="X290">
        <f t="shared" si="91"/>
        <v>255</v>
      </c>
      <c r="Y290">
        <f t="shared" si="91"/>
        <v>255</v>
      </c>
      <c r="Z290">
        <f t="shared" si="91"/>
        <v>255</v>
      </c>
      <c r="AA290">
        <f t="shared" si="91"/>
        <v>256</v>
      </c>
      <c r="AB290">
        <f t="shared" si="91"/>
        <v>256</v>
      </c>
      <c r="AC290">
        <f t="shared" si="91"/>
        <v>255</v>
      </c>
      <c r="AD290">
        <f t="shared" si="91"/>
        <v>255</v>
      </c>
      <c r="AE290">
        <f t="shared" si="91"/>
        <v>255</v>
      </c>
      <c r="AF290">
        <f t="shared" si="91"/>
        <v>255</v>
      </c>
      <c r="AG290">
        <f t="shared" si="91"/>
        <v>255</v>
      </c>
      <c r="AH290">
        <f t="shared" si="91"/>
        <v>255</v>
      </c>
      <c r="AI290">
        <f t="shared" si="91"/>
        <v>255</v>
      </c>
      <c r="AJ290">
        <f t="shared" si="91"/>
        <v>255</v>
      </c>
      <c r="AK290">
        <f t="shared" si="91"/>
        <v>255</v>
      </c>
      <c r="AL290">
        <f t="shared" si="91"/>
        <v>255</v>
      </c>
      <c r="AM290">
        <f t="shared" si="91"/>
        <v>255</v>
      </c>
      <c r="AN290">
        <f t="shared" si="91"/>
        <v>255</v>
      </c>
      <c r="AP290">
        <f t="shared" si="92"/>
        <v>256</v>
      </c>
      <c r="AQ290">
        <f t="shared" si="92"/>
        <v>255</v>
      </c>
      <c r="AR290">
        <f t="shared" si="92"/>
        <v>255</v>
      </c>
      <c r="AS290">
        <f t="shared" si="92"/>
        <v>255</v>
      </c>
      <c r="AT290">
        <f t="shared" si="92"/>
        <v>256</v>
      </c>
      <c r="AU290">
        <f t="shared" si="92"/>
        <v>256</v>
      </c>
      <c r="AV290">
        <f t="shared" si="92"/>
        <v>255</v>
      </c>
      <c r="AW290">
        <f t="shared" si="92"/>
        <v>255</v>
      </c>
      <c r="AX290">
        <f t="shared" si="92"/>
        <v>255</v>
      </c>
      <c r="AY290">
        <f t="shared" si="92"/>
        <v>255</v>
      </c>
      <c r="AZ290">
        <f t="shared" si="92"/>
        <v>255</v>
      </c>
      <c r="BA290">
        <f t="shared" si="92"/>
        <v>255</v>
      </c>
      <c r="BB290">
        <f t="shared" si="92"/>
        <v>255</v>
      </c>
      <c r="BC290">
        <f t="shared" si="92"/>
        <v>255</v>
      </c>
      <c r="BD290">
        <f t="shared" si="92"/>
        <v>256</v>
      </c>
    </row>
    <row r="291" spans="1:56" x14ac:dyDescent="0.2">
      <c r="A291" s="1" t="s">
        <v>43</v>
      </c>
      <c r="C291">
        <f t="shared" si="93"/>
        <v>224</v>
      </c>
      <c r="D291">
        <f t="shared" si="91"/>
        <v>224</v>
      </c>
      <c r="E291">
        <f t="shared" si="91"/>
        <v>224</v>
      </c>
      <c r="G291">
        <f t="shared" si="91"/>
        <v>218</v>
      </c>
      <c r="H291">
        <f t="shared" si="91"/>
        <v>254</v>
      </c>
      <c r="I291">
        <f t="shared" si="91"/>
        <v>226</v>
      </c>
      <c r="J291">
        <f t="shared" si="91"/>
        <v>220</v>
      </c>
      <c r="K291">
        <f t="shared" si="91"/>
        <v>254</v>
      </c>
      <c r="L291">
        <f t="shared" si="91"/>
        <v>254</v>
      </c>
      <c r="M291">
        <f t="shared" si="91"/>
        <v>208</v>
      </c>
      <c r="N291">
        <f t="shared" si="91"/>
        <v>254</v>
      </c>
      <c r="O291">
        <f t="shared" si="91"/>
        <v>254</v>
      </c>
      <c r="P291">
        <f t="shared" si="91"/>
        <v>254</v>
      </c>
      <c r="Q291">
        <f t="shared" si="91"/>
        <v>208</v>
      </c>
      <c r="R291">
        <f t="shared" si="91"/>
        <v>254</v>
      </c>
      <c r="S291">
        <f t="shared" si="91"/>
        <v>214</v>
      </c>
      <c r="T291">
        <f t="shared" si="91"/>
        <v>208</v>
      </c>
      <c r="U291">
        <f t="shared" si="91"/>
        <v>224</v>
      </c>
      <c r="V291">
        <f t="shared" si="91"/>
        <v>254</v>
      </c>
      <c r="W291">
        <f t="shared" si="91"/>
        <v>205</v>
      </c>
      <c r="X291">
        <f t="shared" si="91"/>
        <v>254</v>
      </c>
      <c r="Y291">
        <f t="shared" si="91"/>
        <v>206</v>
      </c>
      <c r="Z291">
        <f t="shared" si="91"/>
        <v>254</v>
      </c>
      <c r="AA291">
        <f t="shared" si="91"/>
        <v>255</v>
      </c>
      <c r="AB291">
        <f t="shared" si="91"/>
        <v>255</v>
      </c>
      <c r="AC291">
        <f t="shared" si="91"/>
        <v>214</v>
      </c>
      <c r="AD291">
        <f t="shared" si="91"/>
        <v>254</v>
      </c>
      <c r="AE291">
        <f t="shared" si="91"/>
        <v>254</v>
      </c>
      <c r="AF291">
        <f t="shared" si="91"/>
        <v>254</v>
      </c>
      <c r="AG291">
        <f t="shared" si="91"/>
        <v>254</v>
      </c>
      <c r="AH291">
        <f t="shared" si="91"/>
        <v>205</v>
      </c>
      <c r="AI291">
        <f t="shared" si="91"/>
        <v>254</v>
      </c>
      <c r="AJ291">
        <f t="shared" si="91"/>
        <v>254</v>
      </c>
      <c r="AK291">
        <f t="shared" si="91"/>
        <v>254</v>
      </c>
      <c r="AL291">
        <f t="shared" si="91"/>
        <v>254</v>
      </c>
      <c r="AM291">
        <f t="shared" si="91"/>
        <v>199</v>
      </c>
      <c r="AN291">
        <f t="shared" si="91"/>
        <v>254</v>
      </c>
      <c r="AP291">
        <f t="shared" si="92"/>
        <v>209</v>
      </c>
      <c r="AQ291">
        <f t="shared" si="92"/>
        <v>254</v>
      </c>
      <c r="AR291">
        <f t="shared" si="92"/>
        <v>215</v>
      </c>
      <c r="AS291">
        <f t="shared" si="92"/>
        <v>254</v>
      </c>
      <c r="AT291">
        <f t="shared" si="92"/>
        <v>229</v>
      </c>
      <c r="AU291">
        <f t="shared" si="92"/>
        <v>255</v>
      </c>
      <c r="AV291">
        <f t="shared" si="92"/>
        <v>227</v>
      </c>
      <c r="AW291">
        <f t="shared" si="92"/>
        <v>254</v>
      </c>
      <c r="AX291">
        <f t="shared" si="92"/>
        <v>254</v>
      </c>
      <c r="AY291">
        <f t="shared" si="92"/>
        <v>219</v>
      </c>
      <c r="AZ291">
        <f t="shared" si="92"/>
        <v>222</v>
      </c>
      <c r="BA291">
        <f t="shared" si="92"/>
        <v>236</v>
      </c>
      <c r="BB291">
        <f t="shared" si="92"/>
        <v>220</v>
      </c>
      <c r="BC291">
        <f t="shared" si="92"/>
        <v>208</v>
      </c>
      <c r="BD291">
        <f t="shared" si="92"/>
        <v>224</v>
      </c>
    </row>
    <row r="292" spans="1:56" x14ac:dyDescent="0.2">
      <c r="A292" s="1" t="s">
        <v>44</v>
      </c>
      <c r="C292">
        <f t="shared" si="93"/>
        <v>69</v>
      </c>
      <c r="D292">
        <f t="shared" si="91"/>
        <v>67</v>
      </c>
      <c r="E292">
        <f t="shared" si="91"/>
        <v>68</v>
      </c>
      <c r="G292">
        <f t="shared" si="91"/>
        <v>77</v>
      </c>
      <c r="H292">
        <f t="shared" si="91"/>
        <v>89</v>
      </c>
      <c r="I292">
        <f t="shared" si="91"/>
        <v>39</v>
      </c>
      <c r="J292">
        <f t="shared" si="91"/>
        <v>94</v>
      </c>
      <c r="K292">
        <f t="shared" si="91"/>
        <v>57</v>
      </c>
      <c r="L292">
        <f t="shared" si="91"/>
        <v>78</v>
      </c>
      <c r="M292">
        <f t="shared" si="91"/>
        <v>106</v>
      </c>
      <c r="N292">
        <f t="shared" si="91"/>
        <v>33</v>
      </c>
      <c r="O292">
        <f t="shared" si="91"/>
        <v>74</v>
      </c>
      <c r="P292">
        <f t="shared" si="91"/>
        <v>28</v>
      </c>
      <c r="Q292">
        <f t="shared" si="91"/>
        <v>69</v>
      </c>
      <c r="R292">
        <f t="shared" si="91"/>
        <v>80</v>
      </c>
      <c r="S292">
        <f t="shared" si="91"/>
        <v>82</v>
      </c>
      <c r="T292">
        <f t="shared" si="91"/>
        <v>72</v>
      </c>
      <c r="U292">
        <f t="shared" si="91"/>
        <v>68</v>
      </c>
      <c r="V292">
        <f t="shared" si="91"/>
        <v>27</v>
      </c>
      <c r="W292">
        <f t="shared" si="91"/>
        <v>53</v>
      </c>
      <c r="X292">
        <f t="shared" si="91"/>
        <v>81</v>
      </c>
      <c r="Y292">
        <f t="shared" si="91"/>
        <v>71</v>
      </c>
      <c r="Z292">
        <f t="shared" si="91"/>
        <v>85</v>
      </c>
      <c r="AA292">
        <f t="shared" si="91"/>
        <v>52</v>
      </c>
      <c r="AB292">
        <f t="shared" si="91"/>
        <v>92</v>
      </c>
      <c r="AC292">
        <f t="shared" si="91"/>
        <v>51</v>
      </c>
      <c r="AD292">
        <f t="shared" si="91"/>
        <v>66</v>
      </c>
      <c r="AE292">
        <f t="shared" si="91"/>
        <v>84</v>
      </c>
      <c r="AF292">
        <f t="shared" si="91"/>
        <v>66</v>
      </c>
      <c r="AG292">
        <f t="shared" si="91"/>
        <v>80</v>
      </c>
      <c r="AH292">
        <f t="shared" si="91"/>
        <v>75</v>
      </c>
      <c r="AI292">
        <f t="shared" si="91"/>
        <v>71</v>
      </c>
      <c r="AJ292">
        <f t="shared" si="91"/>
        <v>77</v>
      </c>
      <c r="AK292">
        <f t="shared" si="91"/>
        <v>51</v>
      </c>
      <c r="AL292">
        <f t="shared" si="91"/>
        <v>87</v>
      </c>
      <c r="AM292">
        <f t="shared" si="91"/>
        <v>74</v>
      </c>
      <c r="AN292">
        <f t="shared" si="91"/>
        <v>50</v>
      </c>
      <c r="AP292">
        <f t="shared" si="92"/>
        <v>62</v>
      </c>
      <c r="AQ292">
        <f t="shared" si="92"/>
        <v>81</v>
      </c>
      <c r="AR292">
        <f t="shared" si="92"/>
        <v>76</v>
      </c>
      <c r="AS292">
        <f t="shared" si="92"/>
        <v>44</v>
      </c>
      <c r="AT292">
        <f t="shared" si="92"/>
        <v>60</v>
      </c>
      <c r="AU292">
        <f t="shared" si="92"/>
        <v>87</v>
      </c>
      <c r="AV292">
        <f t="shared" si="92"/>
        <v>58</v>
      </c>
      <c r="AW292">
        <f t="shared" si="92"/>
        <v>71</v>
      </c>
      <c r="AX292">
        <f t="shared" si="92"/>
        <v>55</v>
      </c>
      <c r="AY292">
        <f t="shared" si="92"/>
        <v>48</v>
      </c>
      <c r="AZ292">
        <f t="shared" si="92"/>
        <v>82</v>
      </c>
      <c r="BA292">
        <f t="shared" si="92"/>
        <v>61</v>
      </c>
      <c r="BB292">
        <f t="shared" si="92"/>
        <v>81</v>
      </c>
      <c r="BC292">
        <f t="shared" si="92"/>
        <v>91</v>
      </c>
      <c r="BD292">
        <f t="shared" si="92"/>
        <v>69</v>
      </c>
    </row>
    <row r="293" spans="1:56" x14ac:dyDescent="0.2">
      <c r="A293" s="1" t="s">
        <v>225</v>
      </c>
      <c r="C293">
        <f t="shared" si="93"/>
        <v>200</v>
      </c>
      <c r="D293">
        <f t="shared" si="91"/>
        <v>204</v>
      </c>
      <c r="E293">
        <f t="shared" si="91"/>
        <v>189</v>
      </c>
      <c r="G293">
        <f t="shared" si="91"/>
        <v>203</v>
      </c>
      <c r="H293">
        <f t="shared" si="91"/>
        <v>253</v>
      </c>
      <c r="I293">
        <f t="shared" si="91"/>
        <v>184</v>
      </c>
      <c r="J293">
        <f t="shared" si="91"/>
        <v>211</v>
      </c>
      <c r="K293">
        <f t="shared" si="91"/>
        <v>199</v>
      </c>
      <c r="L293">
        <f t="shared" si="91"/>
        <v>222</v>
      </c>
      <c r="M293">
        <f t="shared" si="91"/>
        <v>178</v>
      </c>
      <c r="N293">
        <f t="shared" si="91"/>
        <v>253</v>
      </c>
      <c r="O293">
        <f t="shared" si="91"/>
        <v>202</v>
      </c>
      <c r="P293">
        <f t="shared" si="91"/>
        <v>169</v>
      </c>
      <c r="Q293">
        <f t="shared" si="91"/>
        <v>221</v>
      </c>
      <c r="R293">
        <f t="shared" si="91"/>
        <v>188</v>
      </c>
      <c r="S293">
        <f t="shared" si="91"/>
        <v>254</v>
      </c>
      <c r="T293">
        <f t="shared" si="91"/>
        <v>207</v>
      </c>
      <c r="U293">
        <f t="shared" si="91"/>
        <v>189</v>
      </c>
      <c r="V293">
        <f t="shared" si="91"/>
        <v>169</v>
      </c>
      <c r="W293">
        <f t="shared" ref="D293:AN300" si="94">RANK(W21,W$14:W$269)</f>
        <v>198</v>
      </c>
      <c r="X293">
        <f t="shared" si="94"/>
        <v>164</v>
      </c>
      <c r="Y293">
        <f t="shared" si="94"/>
        <v>184</v>
      </c>
      <c r="Z293">
        <f t="shared" si="94"/>
        <v>208</v>
      </c>
      <c r="AA293">
        <f t="shared" si="94"/>
        <v>254</v>
      </c>
      <c r="AB293">
        <f t="shared" si="94"/>
        <v>165</v>
      </c>
      <c r="AC293">
        <f t="shared" si="94"/>
        <v>254</v>
      </c>
      <c r="AD293">
        <f t="shared" si="94"/>
        <v>185</v>
      </c>
      <c r="AE293">
        <f t="shared" si="94"/>
        <v>167</v>
      </c>
      <c r="AF293">
        <f t="shared" si="94"/>
        <v>139</v>
      </c>
      <c r="AG293">
        <f t="shared" si="94"/>
        <v>187</v>
      </c>
      <c r="AH293">
        <f t="shared" si="94"/>
        <v>192</v>
      </c>
      <c r="AI293">
        <f t="shared" si="94"/>
        <v>190</v>
      </c>
      <c r="AJ293">
        <f t="shared" si="94"/>
        <v>193</v>
      </c>
      <c r="AK293">
        <f t="shared" si="94"/>
        <v>160</v>
      </c>
      <c r="AL293">
        <f t="shared" si="94"/>
        <v>212</v>
      </c>
      <c r="AM293">
        <f t="shared" si="94"/>
        <v>183</v>
      </c>
      <c r="AN293">
        <f t="shared" si="94"/>
        <v>197</v>
      </c>
      <c r="AP293">
        <f t="shared" si="92"/>
        <v>201</v>
      </c>
      <c r="AQ293">
        <f t="shared" si="92"/>
        <v>183</v>
      </c>
      <c r="AR293">
        <f t="shared" si="92"/>
        <v>179</v>
      </c>
      <c r="AS293">
        <f t="shared" si="92"/>
        <v>173</v>
      </c>
      <c r="AT293">
        <f t="shared" si="92"/>
        <v>217</v>
      </c>
      <c r="AU293">
        <f t="shared" si="92"/>
        <v>168</v>
      </c>
      <c r="AV293">
        <f t="shared" si="92"/>
        <v>210</v>
      </c>
      <c r="AW293">
        <f t="shared" si="92"/>
        <v>196</v>
      </c>
      <c r="AX293">
        <f t="shared" si="92"/>
        <v>153</v>
      </c>
      <c r="AY293">
        <f t="shared" si="92"/>
        <v>234</v>
      </c>
      <c r="AZ293">
        <f t="shared" si="92"/>
        <v>219</v>
      </c>
      <c r="BA293">
        <f t="shared" si="92"/>
        <v>200</v>
      </c>
      <c r="BB293">
        <f t="shared" si="92"/>
        <v>199</v>
      </c>
      <c r="BC293">
        <f t="shared" si="92"/>
        <v>198</v>
      </c>
      <c r="BD293">
        <f t="shared" si="92"/>
        <v>200</v>
      </c>
    </row>
    <row r="294" spans="1:56" x14ac:dyDescent="0.2">
      <c r="A294" s="1" t="s">
        <v>40</v>
      </c>
      <c r="C294">
        <f t="shared" si="93"/>
        <v>229</v>
      </c>
      <c r="D294">
        <f t="shared" si="94"/>
        <v>234</v>
      </c>
      <c r="E294">
        <f t="shared" si="94"/>
        <v>226</v>
      </c>
      <c r="G294">
        <f t="shared" si="94"/>
        <v>255</v>
      </c>
      <c r="H294">
        <f t="shared" si="94"/>
        <v>252</v>
      </c>
      <c r="I294">
        <f t="shared" si="94"/>
        <v>225</v>
      </c>
      <c r="J294">
        <f t="shared" si="94"/>
        <v>254</v>
      </c>
      <c r="K294">
        <f t="shared" si="94"/>
        <v>224</v>
      </c>
      <c r="L294">
        <f t="shared" si="94"/>
        <v>253</v>
      </c>
      <c r="M294">
        <f t="shared" si="94"/>
        <v>254</v>
      </c>
      <c r="N294">
        <f t="shared" si="94"/>
        <v>252</v>
      </c>
      <c r="O294">
        <f t="shared" si="94"/>
        <v>223</v>
      </c>
      <c r="P294">
        <f t="shared" si="94"/>
        <v>253</v>
      </c>
      <c r="Q294">
        <f t="shared" si="94"/>
        <v>254</v>
      </c>
      <c r="R294">
        <f t="shared" si="94"/>
        <v>253</v>
      </c>
      <c r="S294">
        <f t="shared" si="94"/>
        <v>222</v>
      </c>
      <c r="T294">
        <f t="shared" si="94"/>
        <v>254</v>
      </c>
      <c r="U294">
        <f t="shared" si="94"/>
        <v>226</v>
      </c>
      <c r="V294">
        <f t="shared" si="94"/>
        <v>253</v>
      </c>
      <c r="W294">
        <f t="shared" si="94"/>
        <v>255</v>
      </c>
      <c r="X294">
        <f t="shared" si="94"/>
        <v>253</v>
      </c>
      <c r="Y294">
        <f t="shared" si="94"/>
        <v>223</v>
      </c>
      <c r="Z294">
        <f t="shared" si="94"/>
        <v>253</v>
      </c>
      <c r="AA294">
        <f t="shared" si="94"/>
        <v>225</v>
      </c>
      <c r="AB294">
        <f t="shared" si="94"/>
        <v>217</v>
      </c>
      <c r="AC294">
        <f t="shared" si="94"/>
        <v>253</v>
      </c>
      <c r="AD294">
        <f t="shared" si="94"/>
        <v>253</v>
      </c>
      <c r="AE294">
        <f t="shared" si="94"/>
        <v>253</v>
      </c>
      <c r="AF294">
        <f t="shared" si="94"/>
        <v>253</v>
      </c>
      <c r="AG294">
        <f t="shared" si="94"/>
        <v>253</v>
      </c>
      <c r="AH294">
        <f t="shared" si="94"/>
        <v>254</v>
      </c>
      <c r="AI294">
        <f t="shared" si="94"/>
        <v>177</v>
      </c>
      <c r="AJ294">
        <f t="shared" si="94"/>
        <v>221</v>
      </c>
      <c r="AK294">
        <f t="shared" si="94"/>
        <v>253</v>
      </c>
      <c r="AL294">
        <f t="shared" si="94"/>
        <v>211</v>
      </c>
      <c r="AM294">
        <f t="shared" si="94"/>
        <v>254</v>
      </c>
      <c r="AN294">
        <f t="shared" si="94"/>
        <v>253</v>
      </c>
      <c r="AP294">
        <f t="shared" si="92"/>
        <v>255</v>
      </c>
      <c r="AQ294">
        <f t="shared" si="92"/>
        <v>253</v>
      </c>
      <c r="AR294">
        <f t="shared" si="92"/>
        <v>228</v>
      </c>
      <c r="AS294">
        <f t="shared" si="92"/>
        <v>253</v>
      </c>
      <c r="AT294">
        <f t="shared" si="92"/>
        <v>228</v>
      </c>
      <c r="AU294">
        <f t="shared" si="92"/>
        <v>224</v>
      </c>
      <c r="AV294">
        <f t="shared" si="92"/>
        <v>226</v>
      </c>
      <c r="AW294">
        <f t="shared" si="92"/>
        <v>227</v>
      </c>
      <c r="AX294">
        <f t="shared" si="92"/>
        <v>253</v>
      </c>
      <c r="AY294">
        <f t="shared" si="92"/>
        <v>254</v>
      </c>
      <c r="AZ294">
        <f t="shared" si="92"/>
        <v>221</v>
      </c>
      <c r="BA294">
        <f t="shared" si="92"/>
        <v>235</v>
      </c>
      <c r="BB294">
        <f t="shared" si="92"/>
        <v>208</v>
      </c>
      <c r="BC294">
        <f t="shared" si="92"/>
        <v>254</v>
      </c>
      <c r="BD294">
        <f t="shared" si="92"/>
        <v>229</v>
      </c>
    </row>
    <row r="295" spans="1:56" x14ac:dyDescent="0.2">
      <c r="A295" s="1" t="s">
        <v>45</v>
      </c>
      <c r="C295">
        <f t="shared" si="93"/>
        <v>114</v>
      </c>
      <c r="D295">
        <f t="shared" si="94"/>
        <v>110</v>
      </c>
      <c r="E295">
        <f t="shared" si="94"/>
        <v>119</v>
      </c>
      <c r="G295">
        <f t="shared" si="94"/>
        <v>147</v>
      </c>
      <c r="H295">
        <f t="shared" si="94"/>
        <v>251</v>
      </c>
      <c r="I295">
        <f t="shared" si="94"/>
        <v>58</v>
      </c>
      <c r="J295">
        <f t="shared" si="94"/>
        <v>139</v>
      </c>
      <c r="K295">
        <f t="shared" si="94"/>
        <v>84</v>
      </c>
      <c r="L295">
        <f t="shared" si="94"/>
        <v>96</v>
      </c>
      <c r="M295">
        <f t="shared" si="94"/>
        <v>132</v>
      </c>
      <c r="N295">
        <f t="shared" si="94"/>
        <v>138</v>
      </c>
      <c r="O295">
        <f t="shared" si="94"/>
        <v>108</v>
      </c>
      <c r="P295">
        <f t="shared" si="94"/>
        <v>97</v>
      </c>
      <c r="Q295">
        <f t="shared" si="94"/>
        <v>129</v>
      </c>
      <c r="R295">
        <f t="shared" si="94"/>
        <v>119</v>
      </c>
      <c r="S295">
        <f t="shared" si="94"/>
        <v>142</v>
      </c>
      <c r="T295">
        <f t="shared" si="94"/>
        <v>158</v>
      </c>
      <c r="U295">
        <f t="shared" si="94"/>
        <v>119</v>
      </c>
      <c r="V295">
        <f t="shared" si="94"/>
        <v>101</v>
      </c>
      <c r="W295">
        <f t="shared" si="94"/>
        <v>154</v>
      </c>
      <c r="X295">
        <f t="shared" si="94"/>
        <v>139</v>
      </c>
      <c r="Y295">
        <f t="shared" si="94"/>
        <v>128</v>
      </c>
      <c r="Z295">
        <f t="shared" si="94"/>
        <v>143</v>
      </c>
      <c r="AA295">
        <f t="shared" si="94"/>
        <v>120</v>
      </c>
      <c r="AB295">
        <f t="shared" si="94"/>
        <v>127</v>
      </c>
      <c r="AC295">
        <f t="shared" si="94"/>
        <v>73</v>
      </c>
      <c r="AD295">
        <f t="shared" si="94"/>
        <v>133</v>
      </c>
      <c r="AE295">
        <f t="shared" si="94"/>
        <v>125</v>
      </c>
      <c r="AF295">
        <f t="shared" si="94"/>
        <v>107</v>
      </c>
      <c r="AG295">
        <f t="shared" si="94"/>
        <v>126</v>
      </c>
      <c r="AH295">
        <f t="shared" si="94"/>
        <v>133</v>
      </c>
      <c r="AI295">
        <f t="shared" si="94"/>
        <v>206</v>
      </c>
      <c r="AJ295">
        <f t="shared" si="94"/>
        <v>133</v>
      </c>
      <c r="AK295">
        <f t="shared" si="94"/>
        <v>88</v>
      </c>
      <c r="AL295">
        <f t="shared" si="94"/>
        <v>178</v>
      </c>
      <c r="AM295">
        <f t="shared" si="94"/>
        <v>136</v>
      </c>
      <c r="AN295">
        <f t="shared" si="94"/>
        <v>62</v>
      </c>
      <c r="AP295">
        <f t="shared" si="92"/>
        <v>155</v>
      </c>
      <c r="AQ295">
        <f t="shared" si="92"/>
        <v>142</v>
      </c>
      <c r="AR295">
        <f t="shared" si="92"/>
        <v>127</v>
      </c>
      <c r="AS295">
        <f t="shared" si="92"/>
        <v>112</v>
      </c>
      <c r="AT295">
        <f t="shared" si="92"/>
        <v>126</v>
      </c>
      <c r="AU295">
        <f t="shared" si="92"/>
        <v>129</v>
      </c>
      <c r="AV295">
        <f t="shared" si="92"/>
        <v>78</v>
      </c>
      <c r="AW295">
        <f t="shared" si="92"/>
        <v>116</v>
      </c>
      <c r="AX295">
        <f t="shared" si="92"/>
        <v>95</v>
      </c>
      <c r="AY295">
        <f t="shared" si="92"/>
        <v>133</v>
      </c>
      <c r="AZ295">
        <f t="shared" si="92"/>
        <v>134</v>
      </c>
      <c r="BA295">
        <f t="shared" si="92"/>
        <v>70</v>
      </c>
      <c r="BB295">
        <f t="shared" si="92"/>
        <v>156</v>
      </c>
      <c r="BC295">
        <f t="shared" si="92"/>
        <v>140</v>
      </c>
      <c r="BD295">
        <f t="shared" si="92"/>
        <v>114</v>
      </c>
    </row>
    <row r="296" spans="1:56" x14ac:dyDescent="0.2">
      <c r="A296" s="1" t="s">
        <v>47</v>
      </c>
      <c r="C296">
        <f t="shared" si="93"/>
        <v>86</v>
      </c>
      <c r="D296">
        <f t="shared" si="94"/>
        <v>81</v>
      </c>
      <c r="E296">
        <f t="shared" si="94"/>
        <v>96</v>
      </c>
      <c r="G296">
        <f t="shared" si="94"/>
        <v>69</v>
      </c>
      <c r="H296">
        <f t="shared" si="94"/>
        <v>62</v>
      </c>
      <c r="I296">
        <f t="shared" si="94"/>
        <v>75</v>
      </c>
      <c r="J296">
        <f t="shared" si="94"/>
        <v>66</v>
      </c>
      <c r="K296">
        <f t="shared" si="94"/>
        <v>86</v>
      </c>
      <c r="L296">
        <f t="shared" si="94"/>
        <v>76</v>
      </c>
      <c r="M296">
        <f t="shared" si="94"/>
        <v>49</v>
      </c>
      <c r="N296">
        <f t="shared" si="94"/>
        <v>82</v>
      </c>
      <c r="O296">
        <f t="shared" si="94"/>
        <v>89</v>
      </c>
      <c r="P296">
        <f t="shared" si="94"/>
        <v>128</v>
      </c>
      <c r="Q296">
        <f t="shared" si="94"/>
        <v>81</v>
      </c>
      <c r="R296">
        <f t="shared" si="94"/>
        <v>70</v>
      </c>
      <c r="S296">
        <f t="shared" si="94"/>
        <v>65</v>
      </c>
      <c r="T296">
        <f t="shared" si="94"/>
        <v>63</v>
      </c>
      <c r="U296">
        <f t="shared" si="94"/>
        <v>96</v>
      </c>
      <c r="V296">
        <f t="shared" si="94"/>
        <v>140</v>
      </c>
      <c r="W296">
        <f t="shared" si="94"/>
        <v>85</v>
      </c>
      <c r="X296">
        <f t="shared" si="94"/>
        <v>98</v>
      </c>
      <c r="Y296">
        <f t="shared" si="94"/>
        <v>95</v>
      </c>
      <c r="Z296">
        <f t="shared" si="94"/>
        <v>75</v>
      </c>
      <c r="AA296">
        <f t="shared" si="94"/>
        <v>99</v>
      </c>
      <c r="AB296">
        <f t="shared" si="94"/>
        <v>87</v>
      </c>
      <c r="AC296">
        <f t="shared" si="94"/>
        <v>113</v>
      </c>
      <c r="AD296">
        <f t="shared" si="94"/>
        <v>86</v>
      </c>
      <c r="AE296">
        <f t="shared" si="94"/>
        <v>101</v>
      </c>
      <c r="AF296">
        <f t="shared" si="94"/>
        <v>134</v>
      </c>
      <c r="AG296">
        <f t="shared" si="94"/>
        <v>118</v>
      </c>
      <c r="AH296">
        <f t="shared" si="94"/>
        <v>90</v>
      </c>
      <c r="AI296">
        <f t="shared" si="94"/>
        <v>75</v>
      </c>
      <c r="AJ296">
        <f t="shared" si="94"/>
        <v>79</v>
      </c>
      <c r="AK296">
        <f t="shared" si="94"/>
        <v>112</v>
      </c>
      <c r="AL296">
        <f t="shared" si="94"/>
        <v>49</v>
      </c>
      <c r="AM296">
        <f t="shared" si="94"/>
        <v>83</v>
      </c>
      <c r="AN296">
        <f t="shared" si="94"/>
        <v>107</v>
      </c>
      <c r="AP296">
        <f t="shared" si="92"/>
        <v>80</v>
      </c>
      <c r="AQ296">
        <f t="shared" si="92"/>
        <v>78</v>
      </c>
      <c r="AR296">
        <f t="shared" si="92"/>
        <v>98</v>
      </c>
      <c r="AS296">
        <f t="shared" si="92"/>
        <v>100</v>
      </c>
      <c r="AT296">
        <f t="shared" si="92"/>
        <v>95</v>
      </c>
      <c r="AU296">
        <f t="shared" si="92"/>
        <v>97</v>
      </c>
      <c r="AV296">
        <f t="shared" si="92"/>
        <v>93</v>
      </c>
      <c r="AW296">
        <f t="shared" si="92"/>
        <v>85</v>
      </c>
      <c r="AX296">
        <f t="shared" si="92"/>
        <v>115</v>
      </c>
      <c r="AY296">
        <f t="shared" si="92"/>
        <v>84</v>
      </c>
      <c r="AZ296">
        <f t="shared" si="92"/>
        <v>70</v>
      </c>
      <c r="BA296">
        <f t="shared" si="92"/>
        <v>86</v>
      </c>
      <c r="BB296">
        <f t="shared" si="92"/>
        <v>69</v>
      </c>
      <c r="BC296">
        <f t="shared" si="92"/>
        <v>59</v>
      </c>
      <c r="BD296">
        <f t="shared" si="92"/>
        <v>86</v>
      </c>
    </row>
    <row r="297" spans="1:56" x14ac:dyDescent="0.2">
      <c r="A297" s="1" t="s">
        <v>53</v>
      </c>
      <c r="C297">
        <f t="shared" si="93"/>
        <v>139</v>
      </c>
      <c r="D297">
        <f t="shared" si="94"/>
        <v>146</v>
      </c>
      <c r="E297">
        <f t="shared" si="94"/>
        <v>132</v>
      </c>
      <c r="G297">
        <f t="shared" si="94"/>
        <v>128</v>
      </c>
      <c r="H297">
        <f t="shared" si="94"/>
        <v>142</v>
      </c>
      <c r="I297">
        <f t="shared" si="94"/>
        <v>168</v>
      </c>
      <c r="J297">
        <f t="shared" si="94"/>
        <v>123</v>
      </c>
      <c r="K297">
        <f t="shared" si="94"/>
        <v>151</v>
      </c>
      <c r="L297">
        <f t="shared" si="94"/>
        <v>156</v>
      </c>
      <c r="M297">
        <f t="shared" si="94"/>
        <v>127</v>
      </c>
      <c r="N297">
        <f t="shared" si="94"/>
        <v>170</v>
      </c>
      <c r="O297">
        <f t="shared" si="94"/>
        <v>147</v>
      </c>
      <c r="P297">
        <f t="shared" si="94"/>
        <v>124</v>
      </c>
      <c r="Q297">
        <f t="shared" si="94"/>
        <v>157</v>
      </c>
      <c r="R297">
        <f t="shared" si="94"/>
        <v>112</v>
      </c>
      <c r="S297">
        <f t="shared" si="94"/>
        <v>164</v>
      </c>
      <c r="T297">
        <f t="shared" si="94"/>
        <v>123</v>
      </c>
      <c r="U297">
        <f t="shared" si="94"/>
        <v>132</v>
      </c>
      <c r="V297">
        <f t="shared" si="94"/>
        <v>133</v>
      </c>
      <c r="W297">
        <f t="shared" si="94"/>
        <v>143</v>
      </c>
      <c r="X297">
        <f t="shared" si="94"/>
        <v>176</v>
      </c>
      <c r="Y297">
        <f t="shared" si="94"/>
        <v>148</v>
      </c>
      <c r="Z297">
        <f t="shared" si="94"/>
        <v>159</v>
      </c>
      <c r="AA297">
        <f t="shared" si="94"/>
        <v>158</v>
      </c>
      <c r="AB297">
        <f t="shared" si="94"/>
        <v>78</v>
      </c>
      <c r="AC297">
        <f t="shared" si="94"/>
        <v>140</v>
      </c>
      <c r="AD297">
        <f t="shared" si="94"/>
        <v>175</v>
      </c>
      <c r="AE297">
        <f t="shared" si="94"/>
        <v>136</v>
      </c>
      <c r="AF297">
        <f t="shared" si="94"/>
        <v>123</v>
      </c>
      <c r="AG297">
        <f t="shared" si="94"/>
        <v>123</v>
      </c>
      <c r="AH297">
        <f t="shared" si="94"/>
        <v>137</v>
      </c>
      <c r="AI297">
        <f t="shared" si="94"/>
        <v>155</v>
      </c>
      <c r="AJ297">
        <f t="shared" si="94"/>
        <v>142</v>
      </c>
      <c r="AK297">
        <f t="shared" si="94"/>
        <v>159</v>
      </c>
      <c r="AL297">
        <f t="shared" si="94"/>
        <v>148</v>
      </c>
      <c r="AM297">
        <f t="shared" si="94"/>
        <v>115</v>
      </c>
      <c r="AN297">
        <f t="shared" si="94"/>
        <v>128</v>
      </c>
      <c r="AP297">
        <f t="shared" si="92"/>
        <v>135</v>
      </c>
      <c r="AQ297">
        <f t="shared" si="92"/>
        <v>164</v>
      </c>
      <c r="AR297">
        <f t="shared" si="92"/>
        <v>143</v>
      </c>
      <c r="AS297">
        <f t="shared" si="92"/>
        <v>128</v>
      </c>
      <c r="AT297">
        <f t="shared" si="92"/>
        <v>139</v>
      </c>
      <c r="AU297">
        <f t="shared" si="92"/>
        <v>89</v>
      </c>
      <c r="AV297">
        <f t="shared" si="92"/>
        <v>148</v>
      </c>
      <c r="AW297">
        <f t="shared" si="92"/>
        <v>159</v>
      </c>
      <c r="AX297">
        <f t="shared" si="92"/>
        <v>147</v>
      </c>
      <c r="AY297">
        <f t="shared" si="92"/>
        <v>163</v>
      </c>
      <c r="AZ297">
        <f t="shared" si="92"/>
        <v>157</v>
      </c>
      <c r="BA297">
        <f t="shared" si="92"/>
        <v>149</v>
      </c>
      <c r="BB297">
        <f t="shared" si="92"/>
        <v>148</v>
      </c>
      <c r="BC297">
        <f t="shared" si="92"/>
        <v>125</v>
      </c>
      <c r="BD297">
        <f t="shared" si="92"/>
        <v>139</v>
      </c>
    </row>
    <row r="298" spans="1:56" x14ac:dyDescent="0.2">
      <c r="A298" s="1" t="s">
        <v>190</v>
      </c>
      <c r="C298">
        <f t="shared" si="93"/>
        <v>169</v>
      </c>
      <c r="D298">
        <f t="shared" si="94"/>
        <v>175</v>
      </c>
      <c r="E298">
        <f t="shared" si="94"/>
        <v>166</v>
      </c>
      <c r="G298">
        <f t="shared" si="94"/>
        <v>178</v>
      </c>
      <c r="H298">
        <f t="shared" si="94"/>
        <v>250</v>
      </c>
      <c r="I298">
        <f t="shared" si="94"/>
        <v>155</v>
      </c>
      <c r="J298">
        <f t="shared" si="94"/>
        <v>161</v>
      </c>
      <c r="K298">
        <f t="shared" si="94"/>
        <v>167</v>
      </c>
      <c r="L298">
        <f t="shared" si="94"/>
        <v>162</v>
      </c>
      <c r="M298">
        <f t="shared" si="94"/>
        <v>159</v>
      </c>
      <c r="N298">
        <f t="shared" si="94"/>
        <v>181</v>
      </c>
      <c r="O298">
        <f t="shared" si="94"/>
        <v>142</v>
      </c>
      <c r="P298">
        <f t="shared" si="94"/>
        <v>176</v>
      </c>
      <c r="Q298">
        <f t="shared" si="94"/>
        <v>179</v>
      </c>
      <c r="R298">
        <f t="shared" si="94"/>
        <v>187</v>
      </c>
      <c r="S298">
        <f t="shared" si="94"/>
        <v>196</v>
      </c>
      <c r="T298">
        <f t="shared" si="94"/>
        <v>187</v>
      </c>
      <c r="U298">
        <f t="shared" si="94"/>
        <v>166</v>
      </c>
      <c r="V298">
        <f t="shared" si="94"/>
        <v>175</v>
      </c>
      <c r="W298">
        <f t="shared" si="94"/>
        <v>188</v>
      </c>
      <c r="X298">
        <f t="shared" si="94"/>
        <v>163</v>
      </c>
      <c r="Y298">
        <f t="shared" si="94"/>
        <v>150</v>
      </c>
      <c r="Z298">
        <f t="shared" si="94"/>
        <v>160</v>
      </c>
      <c r="AA298">
        <f t="shared" si="94"/>
        <v>166</v>
      </c>
      <c r="AB298">
        <f t="shared" si="94"/>
        <v>138</v>
      </c>
      <c r="AC298">
        <f t="shared" si="94"/>
        <v>132</v>
      </c>
      <c r="AD298">
        <f t="shared" si="94"/>
        <v>177</v>
      </c>
      <c r="AE298">
        <f t="shared" si="94"/>
        <v>180</v>
      </c>
      <c r="AF298">
        <f t="shared" si="94"/>
        <v>160</v>
      </c>
      <c r="AG298">
        <f t="shared" si="94"/>
        <v>186</v>
      </c>
      <c r="AH298">
        <f t="shared" si="94"/>
        <v>161</v>
      </c>
      <c r="AI298">
        <f t="shared" si="94"/>
        <v>171</v>
      </c>
      <c r="AJ298">
        <f t="shared" si="94"/>
        <v>165</v>
      </c>
      <c r="AK298">
        <f t="shared" si="94"/>
        <v>145</v>
      </c>
      <c r="AL298">
        <f t="shared" si="94"/>
        <v>192</v>
      </c>
      <c r="AM298">
        <f t="shared" si="94"/>
        <v>182</v>
      </c>
      <c r="AN298">
        <f t="shared" si="94"/>
        <v>175</v>
      </c>
      <c r="AP298">
        <f t="shared" si="92"/>
        <v>180</v>
      </c>
      <c r="AQ298">
        <f t="shared" si="92"/>
        <v>160</v>
      </c>
      <c r="AR298">
        <f t="shared" si="92"/>
        <v>157</v>
      </c>
      <c r="AS298">
        <f t="shared" si="92"/>
        <v>182</v>
      </c>
      <c r="AT298">
        <f t="shared" si="92"/>
        <v>168</v>
      </c>
      <c r="AU298">
        <f t="shared" si="92"/>
        <v>148</v>
      </c>
      <c r="AV298">
        <f t="shared" si="92"/>
        <v>149</v>
      </c>
      <c r="AW298">
        <f t="shared" si="92"/>
        <v>155</v>
      </c>
      <c r="AX298">
        <f t="shared" si="92"/>
        <v>150</v>
      </c>
      <c r="AY298">
        <f t="shared" si="92"/>
        <v>184</v>
      </c>
      <c r="AZ298">
        <f t="shared" si="92"/>
        <v>178</v>
      </c>
      <c r="BA298">
        <f t="shared" si="92"/>
        <v>166</v>
      </c>
      <c r="BB298">
        <f t="shared" si="92"/>
        <v>174</v>
      </c>
      <c r="BC298">
        <f t="shared" si="92"/>
        <v>169</v>
      </c>
      <c r="BD298">
        <f t="shared" si="92"/>
        <v>169</v>
      </c>
    </row>
    <row r="299" spans="1:56" x14ac:dyDescent="0.2">
      <c r="A299" s="1" t="s">
        <v>48</v>
      </c>
      <c r="C299">
        <f t="shared" si="93"/>
        <v>18</v>
      </c>
      <c r="D299">
        <f t="shared" si="94"/>
        <v>10</v>
      </c>
      <c r="E299">
        <f t="shared" si="94"/>
        <v>31</v>
      </c>
      <c r="G299">
        <f t="shared" si="94"/>
        <v>5</v>
      </c>
      <c r="H299">
        <f t="shared" si="94"/>
        <v>3</v>
      </c>
      <c r="I299">
        <f t="shared" si="94"/>
        <v>12</v>
      </c>
      <c r="J299">
        <f t="shared" si="94"/>
        <v>3</v>
      </c>
      <c r="K299">
        <f t="shared" si="94"/>
        <v>17</v>
      </c>
      <c r="L299">
        <f t="shared" si="94"/>
        <v>4</v>
      </c>
      <c r="M299">
        <f t="shared" si="94"/>
        <v>7</v>
      </c>
      <c r="N299">
        <f t="shared" si="94"/>
        <v>7</v>
      </c>
      <c r="O299">
        <f t="shared" si="94"/>
        <v>19</v>
      </c>
      <c r="P299">
        <f t="shared" si="94"/>
        <v>53</v>
      </c>
      <c r="Q299">
        <f t="shared" si="94"/>
        <v>11</v>
      </c>
      <c r="R299">
        <f t="shared" si="94"/>
        <v>9</v>
      </c>
      <c r="S299">
        <f t="shared" si="94"/>
        <v>4</v>
      </c>
      <c r="T299">
        <f t="shared" si="94"/>
        <v>5</v>
      </c>
      <c r="U299">
        <f t="shared" si="94"/>
        <v>31</v>
      </c>
      <c r="V299">
        <f t="shared" si="94"/>
        <v>67</v>
      </c>
      <c r="W299">
        <f t="shared" si="94"/>
        <v>33</v>
      </c>
      <c r="X299">
        <f t="shared" si="94"/>
        <v>28</v>
      </c>
      <c r="Y299">
        <f t="shared" si="94"/>
        <v>26</v>
      </c>
      <c r="Z299">
        <f t="shared" si="94"/>
        <v>14</v>
      </c>
      <c r="AA299">
        <f t="shared" si="94"/>
        <v>40</v>
      </c>
      <c r="AB299">
        <f t="shared" si="94"/>
        <v>16</v>
      </c>
      <c r="AC299">
        <f t="shared" si="94"/>
        <v>46</v>
      </c>
      <c r="AD299">
        <f t="shared" si="94"/>
        <v>26</v>
      </c>
      <c r="AE299">
        <f t="shared" si="94"/>
        <v>41</v>
      </c>
      <c r="AF299">
        <f t="shared" si="94"/>
        <v>30</v>
      </c>
      <c r="AG299">
        <f t="shared" si="94"/>
        <v>38</v>
      </c>
      <c r="AH299">
        <f t="shared" si="94"/>
        <v>22</v>
      </c>
      <c r="AI299">
        <f t="shared" si="94"/>
        <v>18</v>
      </c>
      <c r="AJ299">
        <f t="shared" si="94"/>
        <v>10</v>
      </c>
      <c r="AK299">
        <f t="shared" si="94"/>
        <v>35</v>
      </c>
      <c r="AL299">
        <f t="shared" si="94"/>
        <v>6</v>
      </c>
      <c r="AM299">
        <f t="shared" si="94"/>
        <v>29</v>
      </c>
      <c r="AN299">
        <f t="shared" si="94"/>
        <v>32</v>
      </c>
      <c r="AP299">
        <f t="shared" si="92"/>
        <v>16</v>
      </c>
      <c r="AQ299">
        <f t="shared" si="92"/>
        <v>19</v>
      </c>
      <c r="AR299">
        <f t="shared" si="92"/>
        <v>29</v>
      </c>
      <c r="AS299">
        <f t="shared" si="92"/>
        <v>21</v>
      </c>
      <c r="AT299">
        <f t="shared" si="92"/>
        <v>38</v>
      </c>
      <c r="AU299">
        <f t="shared" si="92"/>
        <v>22</v>
      </c>
      <c r="AV299">
        <f t="shared" si="92"/>
        <v>27</v>
      </c>
      <c r="AW299">
        <f t="shared" si="92"/>
        <v>21</v>
      </c>
      <c r="AX299">
        <f t="shared" si="92"/>
        <v>33</v>
      </c>
      <c r="AY299">
        <f t="shared" si="92"/>
        <v>9</v>
      </c>
      <c r="AZ299">
        <f t="shared" si="92"/>
        <v>7</v>
      </c>
      <c r="BA299">
        <f t="shared" si="92"/>
        <v>14</v>
      </c>
      <c r="BB299">
        <f t="shared" si="92"/>
        <v>11</v>
      </c>
      <c r="BC299">
        <f t="shared" si="92"/>
        <v>4</v>
      </c>
      <c r="BD299">
        <f t="shared" si="92"/>
        <v>18</v>
      </c>
    </row>
    <row r="300" spans="1:56" x14ac:dyDescent="0.2">
      <c r="A300" s="1" t="s">
        <v>49</v>
      </c>
      <c r="C300">
        <f t="shared" si="93"/>
        <v>78</v>
      </c>
      <c r="D300">
        <f t="shared" si="94"/>
        <v>72</v>
      </c>
      <c r="E300">
        <f t="shared" si="94"/>
        <v>75</v>
      </c>
      <c r="G300">
        <f t="shared" si="94"/>
        <v>51</v>
      </c>
      <c r="H300">
        <f t="shared" si="94"/>
        <v>56</v>
      </c>
      <c r="I300">
        <f t="shared" si="94"/>
        <v>62</v>
      </c>
      <c r="J300">
        <f t="shared" si="94"/>
        <v>65</v>
      </c>
      <c r="K300">
        <f t="shared" si="94"/>
        <v>76</v>
      </c>
      <c r="L300">
        <f t="shared" si="94"/>
        <v>64</v>
      </c>
      <c r="M300">
        <f t="shared" si="94"/>
        <v>46</v>
      </c>
      <c r="N300">
        <f t="shared" si="94"/>
        <v>78</v>
      </c>
      <c r="O300">
        <f t="shared" si="94"/>
        <v>77</v>
      </c>
      <c r="P300">
        <f t="shared" si="94"/>
        <v>88</v>
      </c>
      <c r="Q300">
        <f t="shared" si="94"/>
        <v>79</v>
      </c>
      <c r="R300">
        <f t="shared" si="94"/>
        <v>60</v>
      </c>
      <c r="S300">
        <f t="shared" si="94"/>
        <v>68</v>
      </c>
      <c r="T300">
        <f t="shared" si="94"/>
        <v>55</v>
      </c>
      <c r="U300">
        <f t="shared" si="94"/>
        <v>75</v>
      </c>
      <c r="V300">
        <f t="shared" si="94"/>
        <v>55</v>
      </c>
      <c r="W300">
        <f t="shared" si="94"/>
        <v>59</v>
      </c>
      <c r="X300">
        <f t="shared" si="94"/>
        <v>57</v>
      </c>
      <c r="Y300">
        <f t="shared" si="94"/>
        <v>79</v>
      </c>
      <c r="Z300">
        <f t="shared" ref="D300:AN307" si="95">RANK(Z28,Z$14:Z$269)</f>
        <v>66</v>
      </c>
      <c r="AA300">
        <f t="shared" si="95"/>
        <v>85</v>
      </c>
      <c r="AB300">
        <f t="shared" si="95"/>
        <v>83</v>
      </c>
      <c r="AC300">
        <f t="shared" si="95"/>
        <v>82</v>
      </c>
      <c r="AD300">
        <f t="shared" si="95"/>
        <v>70</v>
      </c>
      <c r="AE300">
        <f t="shared" si="95"/>
        <v>64</v>
      </c>
      <c r="AF300">
        <f t="shared" si="95"/>
        <v>58</v>
      </c>
      <c r="AG300">
        <f t="shared" si="95"/>
        <v>77</v>
      </c>
      <c r="AH300">
        <f t="shared" si="95"/>
        <v>80</v>
      </c>
      <c r="AI300">
        <f t="shared" si="95"/>
        <v>64</v>
      </c>
      <c r="AJ300">
        <f t="shared" si="95"/>
        <v>74</v>
      </c>
      <c r="AK300">
        <f t="shared" si="95"/>
        <v>68</v>
      </c>
      <c r="AL300">
        <f t="shared" si="95"/>
        <v>45</v>
      </c>
      <c r="AM300">
        <f t="shared" si="95"/>
        <v>72</v>
      </c>
      <c r="AN300">
        <f t="shared" si="95"/>
        <v>83</v>
      </c>
      <c r="AP300">
        <f t="shared" si="92"/>
        <v>58</v>
      </c>
      <c r="AQ300">
        <f t="shared" si="92"/>
        <v>64</v>
      </c>
      <c r="AR300">
        <f t="shared" si="92"/>
        <v>79</v>
      </c>
      <c r="AS300">
        <f t="shared" si="92"/>
        <v>73</v>
      </c>
      <c r="AT300">
        <f t="shared" si="92"/>
        <v>81</v>
      </c>
      <c r="AU300">
        <f t="shared" si="92"/>
        <v>82</v>
      </c>
      <c r="AV300">
        <f t="shared" si="92"/>
        <v>79</v>
      </c>
      <c r="AW300">
        <f t="shared" si="92"/>
        <v>74</v>
      </c>
      <c r="AX300">
        <f t="shared" si="92"/>
        <v>66</v>
      </c>
      <c r="AY300">
        <f t="shared" si="92"/>
        <v>77</v>
      </c>
      <c r="AZ300">
        <f t="shared" si="92"/>
        <v>71</v>
      </c>
      <c r="BA300">
        <f t="shared" si="92"/>
        <v>72</v>
      </c>
      <c r="BB300">
        <f t="shared" si="92"/>
        <v>65</v>
      </c>
      <c r="BC300">
        <f t="shared" si="92"/>
        <v>55</v>
      </c>
      <c r="BD300">
        <f t="shared" si="92"/>
        <v>78</v>
      </c>
    </row>
    <row r="301" spans="1:56" x14ac:dyDescent="0.2">
      <c r="A301" s="1" t="s">
        <v>46</v>
      </c>
      <c r="C301">
        <f t="shared" si="93"/>
        <v>130</v>
      </c>
      <c r="D301">
        <f t="shared" si="95"/>
        <v>123</v>
      </c>
      <c r="E301">
        <f t="shared" si="95"/>
        <v>129</v>
      </c>
      <c r="G301">
        <f t="shared" si="95"/>
        <v>102</v>
      </c>
      <c r="H301">
        <f t="shared" si="95"/>
        <v>141</v>
      </c>
      <c r="I301">
        <f t="shared" si="95"/>
        <v>108</v>
      </c>
      <c r="J301">
        <f t="shared" si="95"/>
        <v>119</v>
      </c>
      <c r="K301">
        <f t="shared" si="95"/>
        <v>129</v>
      </c>
      <c r="L301">
        <f t="shared" si="95"/>
        <v>98</v>
      </c>
      <c r="M301">
        <f t="shared" si="95"/>
        <v>97</v>
      </c>
      <c r="N301">
        <f t="shared" si="95"/>
        <v>176</v>
      </c>
      <c r="O301">
        <f t="shared" si="95"/>
        <v>137</v>
      </c>
      <c r="P301">
        <f t="shared" si="95"/>
        <v>133</v>
      </c>
      <c r="Q301">
        <f t="shared" si="95"/>
        <v>145</v>
      </c>
      <c r="R301">
        <f t="shared" si="95"/>
        <v>126</v>
      </c>
      <c r="S301">
        <f t="shared" si="95"/>
        <v>128</v>
      </c>
      <c r="T301">
        <f t="shared" si="95"/>
        <v>109</v>
      </c>
      <c r="U301">
        <f t="shared" si="95"/>
        <v>129</v>
      </c>
      <c r="V301">
        <f t="shared" si="95"/>
        <v>95</v>
      </c>
      <c r="W301">
        <f t="shared" si="95"/>
        <v>117</v>
      </c>
      <c r="X301">
        <f t="shared" si="95"/>
        <v>124</v>
      </c>
      <c r="Y301">
        <f t="shared" si="95"/>
        <v>165</v>
      </c>
      <c r="Z301">
        <f t="shared" si="95"/>
        <v>158</v>
      </c>
      <c r="AA301">
        <f t="shared" si="95"/>
        <v>116</v>
      </c>
      <c r="AB301">
        <f t="shared" si="95"/>
        <v>124</v>
      </c>
      <c r="AC301">
        <f t="shared" si="95"/>
        <v>91</v>
      </c>
      <c r="AD301">
        <f t="shared" si="95"/>
        <v>142</v>
      </c>
      <c r="AE301">
        <f t="shared" si="95"/>
        <v>150</v>
      </c>
      <c r="AF301">
        <f t="shared" si="95"/>
        <v>159</v>
      </c>
      <c r="AG301">
        <f t="shared" si="95"/>
        <v>128</v>
      </c>
      <c r="AH301">
        <f t="shared" si="95"/>
        <v>141</v>
      </c>
      <c r="AI301">
        <f t="shared" si="95"/>
        <v>138</v>
      </c>
      <c r="AJ301">
        <f t="shared" si="95"/>
        <v>128</v>
      </c>
      <c r="AK301">
        <f t="shared" si="95"/>
        <v>143</v>
      </c>
      <c r="AL301">
        <f t="shared" si="95"/>
        <v>109</v>
      </c>
      <c r="AM301">
        <f t="shared" si="95"/>
        <v>75</v>
      </c>
      <c r="AN301">
        <f t="shared" si="95"/>
        <v>142</v>
      </c>
      <c r="AP301">
        <f t="shared" si="92"/>
        <v>110</v>
      </c>
      <c r="AQ301">
        <f t="shared" si="92"/>
        <v>146</v>
      </c>
      <c r="AR301">
        <f t="shared" si="92"/>
        <v>160</v>
      </c>
      <c r="AS301">
        <f t="shared" si="92"/>
        <v>126</v>
      </c>
      <c r="AT301">
        <f t="shared" si="92"/>
        <v>106</v>
      </c>
      <c r="AU301">
        <f t="shared" si="92"/>
        <v>126</v>
      </c>
      <c r="AV301">
        <f t="shared" si="92"/>
        <v>106</v>
      </c>
      <c r="AW301">
        <f t="shared" si="92"/>
        <v>140</v>
      </c>
      <c r="AX301">
        <f t="shared" si="92"/>
        <v>146</v>
      </c>
      <c r="AY301">
        <f t="shared" si="92"/>
        <v>154</v>
      </c>
      <c r="AZ301">
        <f t="shared" si="92"/>
        <v>128</v>
      </c>
      <c r="BA301">
        <f t="shared" si="92"/>
        <v>113</v>
      </c>
      <c r="BB301">
        <f t="shared" si="92"/>
        <v>129</v>
      </c>
      <c r="BC301">
        <f t="shared" si="92"/>
        <v>109</v>
      </c>
      <c r="BD301">
        <f t="shared" si="92"/>
        <v>130</v>
      </c>
    </row>
    <row r="302" spans="1:56" x14ac:dyDescent="0.2">
      <c r="A302" s="1" t="s">
        <v>50</v>
      </c>
      <c r="C302">
        <f t="shared" si="93"/>
        <v>160</v>
      </c>
      <c r="D302">
        <f t="shared" si="95"/>
        <v>158</v>
      </c>
      <c r="E302">
        <f t="shared" si="95"/>
        <v>161</v>
      </c>
      <c r="G302">
        <f t="shared" si="95"/>
        <v>139</v>
      </c>
      <c r="H302">
        <f t="shared" si="95"/>
        <v>249</v>
      </c>
      <c r="I302">
        <f t="shared" si="95"/>
        <v>183</v>
      </c>
      <c r="J302">
        <f t="shared" si="95"/>
        <v>141</v>
      </c>
      <c r="K302">
        <f t="shared" si="95"/>
        <v>166</v>
      </c>
      <c r="L302">
        <f t="shared" si="95"/>
        <v>149</v>
      </c>
      <c r="M302">
        <f t="shared" si="95"/>
        <v>165</v>
      </c>
      <c r="N302">
        <f t="shared" si="95"/>
        <v>160</v>
      </c>
      <c r="O302">
        <f t="shared" si="95"/>
        <v>166</v>
      </c>
      <c r="P302">
        <f t="shared" si="95"/>
        <v>161</v>
      </c>
      <c r="Q302">
        <f t="shared" si="95"/>
        <v>160</v>
      </c>
      <c r="R302">
        <f t="shared" si="95"/>
        <v>145</v>
      </c>
      <c r="S302">
        <f t="shared" si="95"/>
        <v>143</v>
      </c>
      <c r="T302">
        <f t="shared" si="95"/>
        <v>151</v>
      </c>
      <c r="U302">
        <f t="shared" si="95"/>
        <v>161</v>
      </c>
      <c r="V302">
        <f t="shared" si="95"/>
        <v>190</v>
      </c>
      <c r="W302">
        <f t="shared" si="95"/>
        <v>160</v>
      </c>
      <c r="X302">
        <f t="shared" si="95"/>
        <v>133</v>
      </c>
      <c r="Y302">
        <f t="shared" si="95"/>
        <v>155</v>
      </c>
      <c r="Z302">
        <f t="shared" si="95"/>
        <v>126</v>
      </c>
      <c r="AA302">
        <f t="shared" si="95"/>
        <v>144</v>
      </c>
      <c r="AB302">
        <f t="shared" si="95"/>
        <v>180</v>
      </c>
      <c r="AC302">
        <f t="shared" si="95"/>
        <v>188</v>
      </c>
      <c r="AD302">
        <f t="shared" si="95"/>
        <v>169</v>
      </c>
      <c r="AE302">
        <f t="shared" si="95"/>
        <v>147</v>
      </c>
      <c r="AF302">
        <f t="shared" si="95"/>
        <v>158</v>
      </c>
      <c r="AG302">
        <f t="shared" si="95"/>
        <v>155</v>
      </c>
      <c r="AH302">
        <f t="shared" si="95"/>
        <v>185</v>
      </c>
      <c r="AI302">
        <f t="shared" si="95"/>
        <v>144</v>
      </c>
      <c r="AJ302">
        <f t="shared" si="95"/>
        <v>138</v>
      </c>
      <c r="AK302">
        <f t="shared" si="95"/>
        <v>156</v>
      </c>
      <c r="AL302">
        <f t="shared" si="95"/>
        <v>127</v>
      </c>
      <c r="AM302">
        <f t="shared" si="95"/>
        <v>149</v>
      </c>
      <c r="AN302">
        <f t="shared" si="95"/>
        <v>156</v>
      </c>
      <c r="AP302">
        <f t="shared" ref="AP302:BD317" si="96">RANK(AP30,AP$14:AP$269)</f>
        <v>153</v>
      </c>
      <c r="AQ302">
        <f t="shared" si="96"/>
        <v>128</v>
      </c>
      <c r="AR302">
        <f t="shared" si="96"/>
        <v>149</v>
      </c>
      <c r="AS302">
        <f t="shared" si="96"/>
        <v>160</v>
      </c>
      <c r="AT302">
        <f t="shared" si="96"/>
        <v>148</v>
      </c>
      <c r="AU302">
        <f t="shared" si="96"/>
        <v>167</v>
      </c>
      <c r="AV302">
        <f t="shared" si="96"/>
        <v>177</v>
      </c>
      <c r="AW302">
        <f t="shared" si="96"/>
        <v>167</v>
      </c>
      <c r="AX302">
        <f t="shared" si="96"/>
        <v>160</v>
      </c>
      <c r="AY302">
        <f t="shared" si="96"/>
        <v>159</v>
      </c>
      <c r="AZ302">
        <f t="shared" si="96"/>
        <v>138</v>
      </c>
      <c r="BA302">
        <f t="shared" si="96"/>
        <v>158</v>
      </c>
      <c r="BB302">
        <f t="shared" si="96"/>
        <v>152</v>
      </c>
      <c r="BC302">
        <f t="shared" si="96"/>
        <v>152</v>
      </c>
      <c r="BD302">
        <f t="shared" si="96"/>
        <v>160</v>
      </c>
    </row>
    <row r="303" spans="1:56" x14ac:dyDescent="0.2">
      <c r="A303" s="1" t="s">
        <v>51</v>
      </c>
      <c r="C303">
        <f t="shared" ref="C303:C318" si="97">RANK(C31,C$14:C$269)</f>
        <v>128</v>
      </c>
      <c r="D303">
        <f t="shared" si="95"/>
        <v>125</v>
      </c>
      <c r="E303">
        <f t="shared" si="95"/>
        <v>124</v>
      </c>
      <c r="G303">
        <f t="shared" si="95"/>
        <v>107</v>
      </c>
      <c r="H303">
        <f t="shared" si="95"/>
        <v>116</v>
      </c>
      <c r="I303">
        <f t="shared" si="95"/>
        <v>142</v>
      </c>
      <c r="J303">
        <f t="shared" si="95"/>
        <v>111</v>
      </c>
      <c r="K303">
        <f t="shared" si="95"/>
        <v>144</v>
      </c>
      <c r="L303">
        <f t="shared" si="95"/>
        <v>132</v>
      </c>
      <c r="M303">
        <f t="shared" si="95"/>
        <v>104</v>
      </c>
      <c r="N303">
        <f t="shared" si="95"/>
        <v>135</v>
      </c>
      <c r="O303">
        <f t="shared" si="95"/>
        <v>165</v>
      </c>
      <c r="P303">
        <f t="shared" si="95"/>
        <v>135</v>
      </c>
      <c r="Q303">
        <f t="shared" si="95"/>
        <v>127</v>
      </c>
      <c r="R303">
        <f t="shared" si="95"/>
        <v>115</v>
      </c>
      <c r="S303">
        <f t="shared" si="95"/>
        <v>108</v>
      </c>
      <c r="T303">
        <f t="shared" si="95"/>
        <v>102</v>
      </c>
      <c r="U303">
        <f t="shared" si="95"/>
        <v>124</v>
      </c>
      <c r="V303">
        <f t="shared" si="95"/>
        <v>128</v>
      </c>
      <c r="W303">
        <f t="shared" si="95"/>
        <v>113</v>
      </c>
      <c r="X303">
        <f t="shared" si="95"/>
        <v>138</v>
      </c>
      <c r="Y303">
        <f t="shared" si="95"/>
        <v>115</v>
      </c>
      <c r="Z303">
        <f t="shared" si="95"/>
        <v>114</v>
      </c>
      <c r="AA303">
        <f t="shared" si="95"/>
        <v>131</v>
      </c>
      <c r="AB303">
        <f t="shared" si="95"/>
        <v>116</v>
      </c>
      <c r="AC303">
        <f t="shared" si="95"/>
        <v>149</v>
      </c>
      <c r="AD303">
        <f t="shared" si="95"/>
        <v>139</v>
      </c>
      <c r="AE303">
        <f t="shared" si="95"/>
        <v>115</v>
      </c>
      <c r="AF303">
        <f t="shared" si="95"/>
        <v>141</v>
      </c>
      <c r="AG303">
        <f t="shared" si="95"/>
        <v>105</v>
      </c>
      <c r="AH303">
        <f t="shared" si="95"/>
        <v>119</v>
      </c>
      <c r="AI303">
        <f t="shared" si="95"/>
        <v>110</v>
      </c>
      <c r="AJ303">
        <f t="shared" si="95"/>
        <v>115</v>
      </c>
      <c r="AK303">
        <f t="shared" si="95"/>
        <v>106</v>
      </c>
      <c r="AL303">
        <f t="shared" si="95"/>
        <v>97</v>
      </c>
      <c r="AM303">
        <f t="shared" si="95"/>
        <v>131</v>
      </c>
      <c r="AN303">
        <f t="shared" si="95"/>
        <v>122</v>
      </c>
      <c r="AP303">
        <f t="shared" si="96"/>
        <v>111</v>
      </c>
      <c r="AQ303">
        <f t="shared" si="96"/>
        <v>117</v>
      </c>
      <c r="AR303">
        <f t="shared" si="96"/>
        <v>116</v>
      </c>
      <c r="AS303">
        <f t="shared" si="96"/>
        <v>130</v>
      </c>
      <c r="AT303">
        <f t="shared" si="96"/>
        <v>128</v>
      </c>
      <c r="AU303">
        <f t="shared" si="96"/>
        <v>112</v>
      </c>
      <c r="AV303">
        <f t="shared" si="96"/>
        <v>146</v>
      </c>
      <c r="AW303">
        <f t="shared" si="96"/>
        <v>150</v>
      </c>
      <c r="AX303">
        <f t="shared" si="96"/>
        <v>113</v>
      </c>
      <c r="AY303">
        <f t="shared" si="96"/>
        <v>132</v>
      </c>
      <c r="AZ303">
        <f t="shared" si="96"/>
        <v>112</v>
      </c>
      <c r="BA303">
        <f t="shared" si="96"/>
        <v>136</v>
      </c>
      <c r="BB303">
        <f t="shared" si="96"/>
        <v>112</v>
      </c>
      <c r="BC303">
        <f t="shared" si="96"/>
        <v>105</v>
      </c>
      <c r="BD303">
        <f t="shared" si="96"/>
        <v>128</v>
      </c>
    </row>
    <row r="304" spans="1:56" x14ac:dyDescent="0.2">
      <c r="A304" s="1" t="s">
        <v>52</v>
      </c>
      <c r="C304">
        <f t="shared" si="97"/>
        <v>6</v>
      </c>
      <c r="D304">
        <f t="shared" si="95"/>
        <v>1</v>
      </c>
      <c r="E304">
        <f t="shared" si="95"/>
        <v>14</v>
      </c>
      <c r="G304">
        <f t="shared" si="95"/>
        <v>2</v>
      </c>
      <c r="H304">
        <f t="shared" si="95"/>
        <v>8</v>
      </c>
      <c r="I304">
        <f t="shared" si="95"/>
        <v>9</v>
      </c>
      <c r="J304">
        <f t="shared" si="95"/>
        <v>43</v>
      </c>
      <c r="K304">
        <f t="shared" si="95"/>
        <v>13</v>
      </c>
      <c r="L304">
        <f t="shared" si="95"/>
        <v>8</v>
      </c>
      <c r="M304">
        <f t="shared" si="95"/>
        <v>45</v>
      </c>
      <c r="N304">
        <f t="shared" si="95"/>
        <v>25</v>
      </c>
      <c r="O304">
        <f t="shared" si="95"/>
        <v>35</v>
      </c>
      <c r="P304">
        <f t="shared" si="95"/>
        <v>2</v>
      </c>
      <c r="Q304">
        <f t="shared" si="95"/>
        <v>17</v>
      </c>
      <c r="R304">
        <f t="shared" si="95"/>
        <v>1</v>
      </c>
      <c r="S304">
        <f t="shared" si="95"/>
        <v>35</v>
      </c>
      <c r="T304">
        <f t="shared" si="95"/>
        <v>11</v>
      </c>
      <c r="U304">
        <f t="shared" si="95"/>
        <v>14</v>
      </c>
      <c r="V304">
        <f t="shared" si="95"/>
        <v>5</v>
      </c>
      <c r="W304">
        <f t="shared" si="95"/>
        <v>36</v>
      </c>
      <c r="X304">
        <f t="shared" si="95"/>
        <v>20</v>
      </c>
      <c r="Y304">
        <f t="shared" si="95"/>
        <v>38</v>
      </c>
      <c r="Z304">
        <f t="shared" si="95"/>
        <v>20</v>
      </c>
      <c r="AA304">
        <f t="shared" si="95"/>
        <v>21</v>
      </c>
      <c r="AB304">
        <f t="shared" si="95"/>
        <v>36</v>
      </c>
      <c r="AC304">
        <f t="shared" si="95"/>
        <v>11</v>
      </c>
      <c r="AD304">
        <f t="shared" si="95"/>
        <v>27</v>
      </c>
      <c r="AE304">
        <f t="shared" si="95"/>
        <v>24</v>
      </c>
      <c r="AF304">
        <f t="shared" si="95"/>
        <v>11</v>
      </c>
      <c r="AG304">
        <f t="shared" si="95"/>
        <v>11</v>
      </c>
      <c r="AH304">
        <f t="shared" si="95"/>
        <v>19</v>
      </c>
      <c r="AI304">
        <f t="shared" si="95"/>
        <v>26</v>
      </c>
      <c r="AJ304">
        <f t="shared" si="95"/>
        <v>16</v>
      </c>
      <c r="AK304">
        <f t="shared" si="95"/>
        <v>4</v>
      </c>
      <c r="AL304">
        <f t="shared" si="95"/>
        <v>26</v>
      </c>
      <c r="AM304">
        <f t="shared" si="95"/>
        <v>18</v>
      </c>
      <c r="AN304">
        <f t="shared" si="95"/>
        <v>10</v>
      </c>
      <c r="AP304">
        <f t="shared" si="96"/>
        <v>6</v>
      </c>
      <c r="AQ304">
        <f t="shared" si="96"/>
        <v>20</v>
      </c>
      <c r="AR304">
        <f t="shared" si="96"/>
        <v>34</v>
      </c>
      <c r="AS304">
        <f t="shared" si="96"/>
        <v>1</v>
      </c>
      <c r="AT304">
        <f t="shared" si="96"/>
        <v>22</v>
      </c>
      <c r="AU304">
        <f t="shared" si="96"/>
        <v>24</v>
      </c>
      <c r="AV304">
        <f t="shared" si="96"/>
        <v>11</v>
      </c>
      <c r="AW304">
        <f t="shared" si="96"/>
        <v>30</v>
      </c>
      <c r="AX304">
        <f t="shared" si="96"/>
        <v>3</v>
      </c>
      <c r="AY304">
        <f t="shared" si="96"/>
        <v>21</v>
      </c>
      <c r="AZ304">
        <f t="shared" si="96"/>
        <v>23</v>
      </c>
      <c r="BA304">
        <f t="shared" si="96"/>
        <v>8</v>
      </c>
      <c r="BB304">
        <f t="shared" si="96"/>
        <v>24</v>
      </c>
      <c r="BC304">
        <f t="shared" si="96"/>
        <v>22</v>
      </c>
      <c r="BD304">
        <f t="shared" si="96"/>
        <v>6</v>
      </c>
    </row>
    <row r="305" spans="1:56" x14ac:dyDescent="0.2">
      <c r="A305" s="1" t="s">
        <v>54</v>
      </c>
      <c r="C305">
        <f t="shared" si="97"/>
        <v>59</v>
      </c>
      <c r="D305">
        <f t="shared" si="95"/>
        <v>62</v>
      </c>
      <c r="E305">
        <f t="shared" si="95"/>
        <v>52</v>
      </c>
      <c r="G305">
        <f t="shared" si="95"/>
        <v>97</v>
      </c>
      <c r="H305">
        <f t="shared" si="95"/>
        <v>115</v>
      </c>
      <c r="I305">
        <f t="shared" si="95"/>
        <v>42</v>
      </c>
      <c r="J305">
        <f t="shared" si="95"/>
        <v>59</v>
      </c>
      <c r="K305">
        <f t="shared" si="95"/>
        <v>51</v>
      </c>
      <c r="L305">
        <f t="shared" si="95"/>
        <v>70</v>
      </c>
      <c r="M305">
        <f t="shared" si="95"/>
        <v>88</v>
      </c>
      <c r="N305">
        <f t="shared" si="95"/>
        <v>37</v>
      </c>
      <c r="O305">
        <f t="shared" si="95"/>
        <v>36</v>
      </c>
      <c r="P305">
        <f t="shared" si="95"/>
        <v>48</v>
      </c>
      <c r="Q305">
        <f t="shared" si="95"/>
        <v>54</v>
      </c>
      <c r="R305">
        <f t="shared" si="95"/>
        <v>86</v>
      </c>
      <c r="S305">
        <f t="shared" si="95"/>
        <v>51</v>
      </c>
      <c r="T305">
        <f t="shared" si="95"/>
        <v>95</v>
      </c>
      <c r="U305">
        <f t="shared" si="95"/>
        <v>52</v>
      </c>
      <c r="V305">
        <f t="shared" si="95"/>
        <v>53</v>
      </c>
      <c r="W305">
        <f t="shared" si="95"/>
        <v>87</v>
      </c>
      <c r="X305">
        <f t="shared" si="95"/>
        <v>65</v>
      </c>
      <c r="Y305">
        <f t="shared" si="95"/>
        <v>35</v>
      </c>
      <c r="Z305">
        <f t="shared" si="95"/>
        <v>64</v>
      </c>
      <c r="AA305">
        <f t="shared" si="95"/>
        <v>38</v>
      </c>
      <c r="AB305">
        <f t="shared" si="95"/>
        <v>59</v>
      </c>
      <c r="AC305">
        <f t="shared" si="95"/>
        <v>54</v>
      </c>
      <c r="AD305">
        <f t="shared" si="95"/>
        <v>62</v>
      </c>
      <c r="AE305">
        <f t="shared" si="95"/>
        <v>47</v>
      </c>
      <c r="AF305">
        <f t="shared" si="95"/>
        <v>56</v>
      </c>
      <c r="AG305">
        <f t="shared" si="95"/>
        <v>69</v>
      </c>
      <c r="AH305">
        <f t="shared" si="95"/>
        <v>77</v>
      </c>
      <c r="AI305">
        <f t="shared" si="95"/>
        <v>94</v>
      </c>
      <c r="AJ305">
        <f t="shared" si="95"/>
        <v>48</v>
      </c>
      <c r="AK305">
        <f t="shared" si="95"/>
        <v>33</v>
      </c>
      <c r="AL305">
        <f t="shared" si="95"/>
        <v>91</v>
      </c>
      <c r="AM305">
        <f t="shared" si="95"/>
        <v>57</v>
      </c>
      <c r="AN305">
        <f t="shared" si="95"/>
        <v>40</v>
      </c>
      <c r="AP305">
        <f t="shared" si="96"/>
        <v>95</v>
      </c>
      <c r="AQ305">
        <f t="shared" si="96"/>
        <v>67</v>
      </c>
      <c r="AR305">
        <f t="shared" si="96"/>
        <v>39</v>
      </c>
      <c r="AS305">
        <f t="shared" si="96"/>
        <v>62</v>
      </c>
      <c r="AT305">
        <f t="shared" si="96"/>
        <v>41</v>
      </c>
      <c r="AU305">
        <f t="shared" si="96"/>
        <v>62</v>
      </c>
      <c r="AV305">
        <f t="shared" si="96"/>
        <v>55</v>
      </c>
      <c r="AW305">
        <f t="shared" si="96"/>
        <v>47</v>
      </c>
      <c r="AX305">
        <f t="shared" si="96"/>
        <v>37</v>
      </c>
      <c r="AY305">
        <f t="shared" si="96"/>
        <v>47</v>
      </c>
      <c r="AZ305">
        <f t="shared" si="96"/>
        <v>48</v>
      </c>
      <c r="BA305">
        <f t="shared" si="96"/>
        <v>55</v>
      </c>
      <c r="BB305">
        <f t="shared" si="96"/>
        <v>86</v>
      </c>
      <c r="BC305">
        <f t="shared" si="96"/>
        <v>77</v>
      </c>
      <c r="BD305">
        <f t="shared" si="96"/>
        <v>59</v>
      </c>
    </row>
    <row r="306" spans="1:56" x14ac:dyDescent="0.2">
      <c r="A306" s="1" t="s">
        <v>71</v>
      </c>
      <c r="C306">
        <f t="shared" si="97"/>
        <v>119</v>
      </c>
      <c r="D306">
        <f t="shared" si="95"/>
        <v>120</v>
      </c>
      <c r="E306">
        <f t="shared" si="95"/>
        <v>120</v>
      </c>
      <c r="G306">
        <f t="shared" si="95"/>
        <v>114</v>
      </c>
      <c r="H306">
        <f t="shared" si="95"/>
        <v>105</v>
      </c>
      <c r="I306">
        <f t="shared" si="95"/>
        <v>135</v>
      </c>
      <c r="J306">
        <f t="shared" si="95"/>
        <v>113</v>
      </c>
      <c r="K306">
        <f t="shared" si="95"/>
        <v>105</v>
      </c>
      <c r="L306">
        <f t="shared" si="95"/>
        <v>116</v>
      </c>
      <c r="M306">
        <f t="shared" si="95"/>
        <v>101</v>
      </c>
      <c r="N306">
        <f t="shared" si="95"/>
        <v>124</v>
      </c>
      <c r="O306">
        <f t="shared" si="95"/>
        <v>122</v>
      </c>
      <c r="P306">
        <f t="shared" si="95"/>
        <v>106</v>
      </c>
      <c r="Q306">
        <f t="shared" si="95"/>
        <v>119</v>
      </c>
      <c r="R306">
        <f t="shared" si="95"/>
        <v>103</v>
      </c>
      <c r="S306">
        <f t="shared" si="95"/>
        <v>110</v>
      </c>
      <c r="T306">
        <f t="shared" si="95"/>
        <v>110</v>
      </c>
      <c r="U306">
        <f t="shared" si="95"/>
        <v>120</v>
      </c>
      <c r="V306">
        <f t="shared" si="95"/>
        <v>103</v>
      </c>
      <c r="W306">
        <f t="shared" si="95"/>
        <v>102</v>
      </c>
      <c r="X306">
        <f t="shared" si="95"/>
        <v>106</v>
      </c>
      <c r="Y306">
        <f t="shared" si="95"/>
        <v>137</v>
      </c>
      <c r="Z306">
        <f t="shared" si="95"/>
        <v>105</v>
      </c>
      <c r="AA306">
        <f t="shared" si="95"/>
        <v>123</v>
      </c>
      <c r="AB306">
        <f t="shared" si="95"/>
        <v>112</v>
      </c>
      <c r="AC306">
        <f t="shared" si="95"/>
        <v>107</v>
      </c>
      <c r="AD306">
        <f t="shared" si="95"/>
        <v>98</v>
      </c>
      <c r="AE306">
        <f t="shared" si="95"/>
        <v>128</v>
      </c>
      <c r="AF306">
        <f t="shared" si="95"/>
        <v>100</v>
      </c>
      <c r="AG306">
        <f t="shared" si="95"/>
        <v>120</v>
      </c>
      <c r="AH306">
        <f t="shared" si="95"/>
        <v>112</v>
      </c>
      <c r="AI306">
        <f t="shared" si="95"/>
        <v>121</v>
      </c>
      <c r="AJ306">
        <f t="shared" si="95"/>
        <v>99</v>
      </c>
      <c r="AK306">
        <f t="shared" si="95"/>
        <v>108</v>
      </c>
      <c r="AL306">
        <f t="shared" si="95"/>
        <v>111</v>
      </c>
      <c r="AM306">
        <f t="shared" si="95"/>
        <v>119</v>
      </c>
      <c r="AN306">
        <f t="shared" si="95"/>
        <v>102</v>
      </c>
      <c r="AP306">
        <f t="shared" si="96"/>
        <v>106</v>
      </c>
      <c r="AQ306">
        <f t="shared" si="96"/>
        <v>109</v>
      </c>
      <c r="AR306">
        <f t="shared" si="96"/>
        <v>134</v>
      </c>
      <c r="AS306">
        <f t="shared" si="96"/>
        <v>113</v>
      </c>
      <c r="AT306">
        <f t="shared" si="96"/>
        <v>121</v>
      </c>
      <c r="AU306">
        <f t="shared" si="96"/>
        <v>117</v>
      </c>
      <c r="AV306">
        <f t="shared" si="96"/>
        <v>110</v>
      </c>
      <c r="AW306">
        <f t="shared" si="96"/>
        <v>110</v>
      </c>
      <c r="AX306">
        <f t="shared" si="96"/>
        <v>107</v>
      </c>
      <c r="AY306">
        <f t="shared" si="96"/>
        <v>123</v>
      </c>
      <c r="AZ306">
        <f t="shared" si="96"/>
        <v>106</v>
      </c>
      <c r="BA306">
        <f t="shared" si="96"/>
        <v>119</v>
      </c>
      <c r="BB306">
        <f t="shared" si="96"/>
        <v>114</v>
      </c>
      <c r="BC306">
        <f t="shared" si="96"/>
        <v>110</v>
      </c>
      <c r="BD306">
        <f t="shared" si="96"/>
        <v>119</v>
      </c>
    </row>
    <row r="307" spans="1:56" x14ac:dyDescent="0.2">
      <c r="A307" s="1" t="s">
        <v>55</v>
      </c>
      <c r="C307">
        <f t="shared" si="97"/>
        <v>65</v>
      </c>
      <c r="D307">
        <f t="shared" si="95"/>
        <v>55</v>
      </c>
      <c r="E307">
        <f t="shared" si="95"/>
        <v>73</v>
      </c>
      <c r="G307">
        <f t="shared" si="95"/>
        <v>43</v>
      </c>
      <c r="H307">
        <f t="shared" si="95"/>
        <v>26</v>
      </c>
      <c r="I307">
        <f t="shared" si="95"/>
        <v>32</v>
      </c>
      <c r="J307">
        <f t="shared" si="95"/>
        <v>45</v>
      </c>
      <c r="K307">
        <f t="shared" si="95"/>
        <v>60</v>
      </c>
      <c r="L307">
        <f t="shared" si="95"/>
        <v>52</v>
      </c>
      <c r="M307">
        <f t="shared" si="95"/>
        <v>36</v>
      </c>
      <c r="N307">
        <f t="shared" si="95"/>
        <v>63</v>
      </c>
      <c r="O307">
        <f t="shared" si="95"/>
        <v>64</v>
      </c>
      <c r="P307">
        <f t="shared" si="95"/>
        <v>87</v>
      </c>
      <c r="Q307">
        <f t="shared" si="95"/>
        <v>71</v>
      </c>
      <c r="R307">
        <f t="shared" si="95"/>
        <v>48</v>
      </c>
      <c r="S307">
        <f t="shared" si="95"/>
        <v>49</v>
      </c>
      <c r="T307">
        <f t="shared" si="95"/>
        <v>42</v>
      </c>
      <c r="U307">
        <f t="shared" si="95"/>
        <v>73</v>
      </c>
      <c r="V307">
        <f t="shared" si="95"/>
        <v>81</v>
      </c>
      <c r="W307">
        <f t="shared" si="95"/>
        <v>54</v>
      </c>
      <c r="X307">
        <f t="shared" si="95"/>
        <v>62</v>
      </c>
      <c r="Y307">
        <f t="shared" si="95"/>
        <v>81</v>
      </c>
      <c r="Z307">
        <f t="shared" si="95"/>
        <v>51</v>
      </c>
      <c r="AA307">
        <f t="shared" si="95"/>
        <v>79</v>
      </c>
      <c r="AB307">
        <f t="shared" si="95"/>
        <v>77</v>
      </c>
      <c r="AC307">
        <f t="shared" ref="D307:AN314" si="98">RANK(AC35,AC$14:AC$269)</f>
        <v>77</v>
      </c>
      <c r="AD307">
        <f t="shared" si="98"/>
        <v>61</v>
      </c>
      <c r="AE307">
        <f t="shared" si="98"/>
        <v>76</v>
      </c>
      <c r="AF307">
        <f t="shared" si="98"/>
        <v>64</v>
      </c>
      <c r="AG307">
        <f t="shared" si="98"/>
        <v>61</v>
      </c>
      <c r="AH307">
        <f t="shared" si="98"/>
        <v>74</v>
      </c>
      <c r="AI307">
        <f t="shared" si="98"/>
        <v>62</v>
      </c>
      <c r="AJ307">
        <f t="shared" si="98"/>
        <v>63</v>
      </c>
      <c r="AK307">
        <f t="shared" si="98"/>
        <v>77</v>
      </c>
      <c r="AL307">
        <f t="shared" si="98"/>
        <v>47</v>
      </c>
      <c r="AM307">
        <f t="shared" si="98"/>
        <v>67</v>
      </c>
      <c r="AN307">
        <f t="shared" si="98"/>
        <v>81</v>
      </c>
      <c r="AP307">
        <f t="shared" si="96"/>
        <v>50</v>
      </c>
      <c r="AQ307">
        <f t="shared" si="96"/>
        <v>54</v>
      </c>
      <c r="AR307">
        <f t="shared" si="96"/>
        <v>83</v>
      </c>
      <c r="AS307">
        <f t="shared" si="96"/>
        <v>71</v>
      </c>
      <c r="AT307">
        <f t="shared" si="96"/>
        <v>78</v>
      </c>
      <c r="AU307">
        <f t="shared" si="96"/>
        <v>69</v>
      </c>
      <c r="AV307">
        <f t="shared" si="96"/>
        <v>67</v>
      </c>
      <c r="AW307">
        <f t="shared" si="96"/>
        <v>64</v>
      </c>
      <c r="AX307">
        <f t="shared" si="96"/>
        <v>74</v>
      </c>
      <c r="AY307">
        <f t="shared" si="96"/>
        <v>66</v>
      </c>
      <c r="AZ307">
        <f t="shared" si="96"/>
        <v>56</v>
      </c>
      <c r="BA307">
        <f t="shared" si="96"/>
        <v>60</v>
      </c>
      <c r="BB307">
        <f t="shared" si="96"/>
        <v>62</v>
      </c>
      <c r="BC307">
        <f t="shared" si="96"/>
        <v>44</v>
      </c>
      <c r="BD307">
        <f t="shared" si="96"/>
        <v>65</v>
      </c>
    </row>
    <row r="308" spans="1:56" x14ac:dyDescent="0.2">
      <c r="A308" s="1" t="s">
        <v>63</v>
      </c>
      <c r="C308">
        <f t="shared" si="97"/>
        <v>183</v>
      </c>
      <c r="D308">
        <f t="shared" si="98"/>
        <v>194</v>
      </c>
      <c r="E308">
        <f t="shared" si="98"/>
        <v>173</v>
      </c>
      <c r="G308">
        <f t="shared" si="98"/>
        <v>177</v>
      </c>
      <c r="H308">
        <f t="shared" si="98"/>
        <v>248</v>
      </c>
      <c r="I308">
        <f t="shared" si="98"/>
        <v>173</v>
      </c>
      <c r="J308">
        <f t="shared" si="98"/>
        <v>210</v>
      </c>
      <c r="K308">
        <f t="shared" si="98"/>
        <v>212</v>
      </c>
      <c r="L308">
        <f t="shared" si="98"/>
        <v>189</v>
      </c>
      <c r="M308">
        <f t="shared" si="98"/>
        <v>188</v>
      </c>
      <c r="N308">
        <f t="shared" si="98"/>
        <v>180</v>
      </c>
      <c r="O308">
        <f t="shared" si="98"/>
        <v>217</v>
      </c>
      <c r="P308">
        <f t="shared" si="98"/>
        <v>204</v>
      </c>
      <c r="Q308">
        <f t="shared" si="98"/>
        <v>203</v>
      </c>
      <c r="R308">
        <f t="shared" si="98"/>
        <v>195</v>
      </c>
      <c r="S308">
        <f t="shared" si="98"/>
        <v>189</v>
      </c>
      <c r="T308">
        <f t="shared" si="98"/>
        <v>167</v>
      </c>
      <c r="U308">
        <f t="shared" si="98"/>
        <v>173</v>
      </c>
      <c r="V308">
        <f t="shared" si="98"/>
        <v>174</v>
      </c>
      <c r="W308">
        <f t="shared" si="98"/>
        <v>179</v>
      </c>
      <c r="X308">
        <f t="shared" si="98"/>
        <v>252</v>
      </c>
      <c r="Y308">
        <f t="shared" si="98"/>
        <v>164</v>
      </c>
      <c r="Z308">
        <f t="shared" si="98"/>
        <v>141</v>
      </c>
      <c r="AA308">
        <f t="shared" si="98"/>
        <v>149</v>
      </c>
      <c r="AB308">
        <f t="shared" si="98"/>
        <v>193</v>
      </c>
      <c r="AC308">
        <f t="shared" si="98"/>
        <v>182</v>
      </c>
      <c r="AD308">
        <f t="shared" si="98"/>
        <v>160</v>
      </c>
      <c r="AE308">
        <f t="shared" si="98"/>
        <v>179</v>
      </c>
      <c r="AF308">
        <f t="shared" si="98"/>
        <v>157</v>
      </c>
      <c r="AG308">
        <f t="shared" si="98"/>
        <v>172</v>
      </c>
      <c r="AH308">
        <f t="shared" si="98"/>
        <v>191</v>
      </c>
      <c r="AI308">
        <f t="shared" si="98"/>
        <v>148</v>
      </c>
      <c r="AJ308">
        <f t="shared" si="98"/>
        <v>192</v>
      </c>
      <c r="AK308">
        <f t="shared" si="98"/>
        <v>252</v>
      </c>
      <c r="AL308">
        <f t="shared" si="98"/>
        <v>166</v>
      </c>
      <c r="AM308">
        <f t="shared" si="98"/>
        <v>129</v>
      </c>
      <c r="AN308">
        <f t="shared" si="98"/>
        <v>168</v>
      </c>
      <c r="AP308">
        <f t="shared" si="96"/>
        <v>178</v>
      </c>
      <c r="AQ308">
        <f t="shared" si="96"/>
        <v>156</v>
      </c>
      <c r="AR308">
        <f t="shared" si="96"/>
        <v>169</v>
      </c>
      <c r="AS308">
        <f t="shared" si="96"/>
        <v>197</v>
      </c>
      <c r="AT308">
        <f t="shared" si="96"/>
        <v>143</v>
      </c>
      <c r="AU308">
        <f t="shared" si="96"/>
        <v>184</v>
      </c>
      <c r="AV308">
        <f t="shared" si="96"/>
        <v>198</v>
      </c>
      <c r="AW308">
        <f t="shared" si="96"/>
        <v>186</v>
      </c>
      <c r="AX308">
        <f t="shared" si="96"/>
        <v>190</v>
      </c>
      <c r="AY308">
        <f t="shared" si="96"/>
        <v>187</v>
      </c>
      <c r="AZ308">
        <f t="shared" si="96"/>
        <v>187</v>
      </c>
      <c r="BA308">
        <f t="shared" si="96"/>
        <v>178</v>
      </c>
      <c r="BB308">
        <f t="shared" si="96"/>
        <v>170</v>
      </c>
      <c r="BC308">
        <f t="shared" si="96"/>
        <v>186</v>
      </c>
      <c r="BD308">
        <f t="shared" si="96"/>
        <v>183</v>
      </c>
    </row>
    <row r="309" spans="1:56" x14ac:dyDescent="0.2">
      <c r="A309" s="1" t="s">
        <v>95</v>
      </c>
      <c r="C309">
        <f t="shared" si="97"/>
        <v>164</v>
      </c>
      <c r="D309">
        <f t="shared" si="98"/>
        <v>161</v>
      </c>
      <c r="E309">
        <f t="shared" si="98"/>
        <v>167</v>
      </c>
      <c r="G309">
        <f t="shared" si="98"/>
        <v>171</v>
      </c>
      <c r="H309">
        <f t="shared" si="98"/>
        <v>140</v>
      </c>
      <c r="I309">
        <f t="shared" si="98"/>
        <v>186</v>
      </c>
      <c r="J309">
        <f t="shared" si="98"/>
        <v>203</v>
      </c>
      <c r="K309">
        <f t="shared" si="98"/>
        <v>154</v>
      </c>
      <c r="L309">
        <f t="shared" si="98"/>
        <v>177</v>
      </c>
      <c r="M309">
        <f t="shared" si="98"/>
        <v>187</v>
      </c>
      <c r="N309">
        <f t="shared" si="98"/>
        <v>156</v>
      </c>
      <c r="O309">
        <f t="shared" si="98"/>
        <v>111</v>
      </c>
      <c r="P309">
        <f t="shared" si="98"/>
        <v>156</v>
      </c>
      <c r="Q309">
        <f t="shared" si="98"/>
        <v>139</v>
      </c>
      <c r="R309">
        <f t="shared" si="98"/>
        <v>179</v>
      </c>
      <c r="S309">
        <f t="shared" si="98"/>
        <v>163</v>
      </c>
      <c r="T309">
        <f t="shared" si="98"/>
        <v>203</v>
      </c>
      <c r="U309">
        <f t="shared" si="98"/>
        <v>167</v>
      </c>
      <c r="V309">
        <f t="shared" si="98"/>
        <v>145</v>
      </c>
      <c r="W309">
        <f t="shared" si="98"/>
        <v>178</v>
      </c>
      <c r="X309">
        <f t="shared" si="98"/>
        <v>132</v>
      </c>
      <c r="Y309">
        <f t="shared" si="98"/>
        <v>154</v>
      </c>
      <c r="Z309">
        <f t="shared" si="98"/>
        <v>168</v>
      </c>
      <c r="AA309">
        <f t="shared" si="98"/>
        <v>186</v>
      </c>
      <c r="AB309">
        <f t="shared" si="98"/>
        <v>188</v>
      </c>
      <c r="AC309">
        <f t="shared" si="98"/>
        <v>143</v>
      </c>
      <c r="AD309">
        <f t="shared" si="98"/>
        <v>125</v>
      </c>
      <c r="AE309">
        <f t="shared" si="98"/>
        <v>178</v>
      </c>
      <c r="AF309">
        <f t="shared" si="98"/>
        <v>144</v>
      </c>
      <c r="AG309">
        <f t="shared" si="98"/>
        <v>162</v>
      </c>
      <c r="AH309">
        <f t="shared" si="98"/>
        <v>170</v>
      </c>
      <c r="AI309">
        <f t="shared" si="98"/>
        <v>253</v>
      </c>
      <c r="AJ309">
        <f t="shared" si="98"/>
        <v>191</v>
      </c>
      <c r="AK309">
        <f t="shared" si="98"/>
        <v>177</v>
      </c>
      <c r="AL309">
        <f t="shared" si="98"/>
        <v>191</v>
      </c>
      <c r="AM309">
        <f t="shared" si="98"/>
        <v>181</v>
      </c>
      <c r="AN309">
        <f t="shared" si="98"/>
        <v>158</v>
      </c>
      <c r="AP309">
        <f t="shared" si="96"/>
        <v>177</v>
      </c>
      <c r="AQ309">
        <f t="shared" si="96"/>
        <v>154</v>
      </c>
      <c r="AR309">
        <f t="shared" si="96"/>
        <v>159</v>
      </c>
      <c r="AS309">
        <f t="shared" si="96"/>
        <v>162</v>
      </c>
      <c r="AT309">
        <f t="shared" si="96"/>
        <v>188</v>
      </c>
      <c r="AU309">
        <f t="shared" si="96"/>
        <v>174</v>
      </c>
      <c r="AV309">
        <f t="shared" si="96"/>
        <v>152</v>
      </c>
      <c r="AW309">
        <f t="shared" si="96"/>
        <v>118</v>
      </c>
      <c r="AX309">
        <f t="shared" si="96"/>
        <v>168</v>
      </c>
      <c r="AY309">
        <f t="shared" si="96"/>
        <v>148</v>
      </c>
      <c r="AZ309">
        <f t="shared" si="96"/>
        <v>173</v>
      </c>
      <c r="BA309">
        <f t="shared" si="96"/>
        <v>173</v>
      </c>
      <c r="BB309">
        <f t="shared" si="96"/>
        <v>189</v>
      </c>
      <c r="BC309">
        <f t="shared" si="96"/>
        <v>197</v>
      </c>
      <c r="BD309">
        <f t="shared" si="96"/>
        <v>164</v>
      </c>
    </row>
    <row r="310" spans="1:56" x14ac:dyDescent="0.2">
      <c r="A310" s="1" t="s">
        <v>56</v>
      </c>
      <c r="C310">
        <f t="shared" si="97"/>
        <v>141</v>
      </c>
      <c r="D310">
        <f t="shared" si="98"/>
        <v>141</v>
      </c>
      <c r="E310">
        <f t="shared" si="98"/>
        <v>144</v>
      </c>
      <c r="G310">
        <f t="shared" si="98"/>
        <v>136</v>
      </c>
      <c r="H310">
        <f t="shared" si="98"/>
        <v>104</v>
      </c>
      <c r="I310">
        <f t="shared" si="98"/>
        <v>154</v>
      </c>
      <c r="J310">
        <f t="shared" si="98"/>
        <v>124</v>
      </c>
      <c r="K310">
        <f t="shared" si="98"/>
        <v>132</v>
      </c>
      <c r="L310">
        <f t="shared" si="98"/>
        <v>120</v>
      </c>
      <c r="M310">
        <f t="shared" si="98"/>
        <v>126</v>
      </c>
      <c r="N310">
        <f t="shared" si="98"/>
        <v>123</v>
      </c>
      <c r="O310">
        <f t="shared" si="98"/>
        <v>150</v>
      </c>
      <c r="P310">
        <f t="shared" si="98"/>
        <v>151</v>
      </c>
      <c r="Q310">
        <f t="shared" si="98"/>
        <v>125</v>
      </c>
      <c r="R310">
        <f t="shared" si="98"/>
        <v>131</v>
      </c>
      <c r="S310">
        <f t="shared" si="98"/>
        <v>111</v>
      </c>
      <c r="T310">
        <f t="shared" si="98"/>
        <v>139</v>
      </c>
      <c r="U310">
        <f t="shared" si="98"/>
        <v>144</v>
      </c>
      <c r="V310">
        <f t="shared" si="98"/>
        <v>147</v>
      </c>
      <c r="W310">
        <f t="shared" si="98"/>
        <v>169</v>
      </c>
      <c r="X310">
        <f t="shared" si="98"/>
        <v>185</v>
      </c>
      <c r="Y310">
        <f t="shared" si="98"/>
        <v>147</v>
      </c>
      <c r="Z310">
        <f t="shared" si="98"/>
        <v>116</v>
      </c>
      <c r="AA310">
        <f t="shared" si="98"/>
        <v>126</v>
      </c>
      <c r="AB310">
        <f t="shared" si="98"/>
        <v>153</v>
      </c>
      <c r="AC310">
        <f t="shared" si="98"/>
        <v>130</v>
      </c>
      <c r="AD310">
        <f t="shared" si="98"/>
        <v>130</v>
      </c>
      <c r="AE310">
        <f t="shared" si="98"/>
        <v>166</v>
      </c>
      <c r="AF310">
        <f t="shared" si="98"/>
        <v>138</v>
      </c>
      <c r="AG310">
        <f t="shared" si="98"/>
        <v>158</v>
      </c>
      <c r="AH310">
        <f t="shared" si="98"/>
        <v>160</v>
      </c>
      <c r="AI310">
        <f t="shared" si="98"/>
        <v>113</v>
      </c>
      <c r="AJ310">
        <f t="shared" si="98"/>
        <v>123</v>
      </c>
      <c r="AK310">
        <f t="shared" si="98"/>
        <v>183</v>
      </c>
      <c r="AL310">
        <f t="shared" si="98"/>
        <v>113</v>
      </c>
      <c r="AM310">
        <f t="shared" si="98"/>
        <v>153</v>
      </c>
      <c r="AN310">
        <f t="shared" si="98"/>
        <v>153</v>
      </c>
      <c r="AP310">
        <f t="shared" si="96"/>
        <v>152</v>
      </c>
      <c r="AQ310">
        <f t="shared" si="96"/>
        <v>124</v>
      </c>
      <c r="AR310">
        <f t="shared" si="96"/>
        <v>154</v>
      </c>
      <c r="AS310">
        <f t="shared" si="96"/>
        <v>145</v>
      </c>
      <c r="AT310">
        <f t="shared" si="96"/>
        <v>130</v>
      </c>
      <c r="AU310">
        <f t="shared" si="96"/>
        <v>157</v>
      </c>
      <c r="AV310">
        <f t="shared" si="96"/>
        <v>132</v>
      </c>
      <c r="AW310">
        <f t="shared" si="96"/>
        <v>144</v>
      </c>
      <c r="AX310">
        <f t="shared" si="96"/>
        <v>163</v>
      </c>
      <c r="AY310">
        <f t="shared" si="96"/>
        <v>124</v>
      </c>
      <c r="AZ310">
        <f t="shared" si="96"/>
        <v>116</v>
      </c>
      <c r="BA310">
        <f t="shared" si="96"/>
        <v>142</v>
      </c>
      <c r="BB310">
        <f t="shared" si="96"/>
        <v>127</v>
      </c>
      <c r="BC310">
        <f t="shared" si="96"/>
        <v>132</v>
      </c>
      <c r="BD310">
        <f t="shared" si="96"/>
        <v>141</v>
      </c>
    </row>
    <row r="311" spans="1:56" x14ac:dyDescent="0.2">
      <c r="A311" s="1" t="s">
        <v>57</v>
      </c>
      <c r="C311">
        <f t="shared" si="97"/>
        <v>197</v>
      </c>
      <c r="D311">
        <f t="shared" si="98"/>
        <v>206</v>
      </c>
      <c r="E311">
        <f t="shared" si="98"/>
        <v>181</v>
      </c>
      <c r="G311">
        <f t="shared" si="98"/>
        <v>254</v>
      </c>
      <c r="H311">
        <f t="shared" si="98"/>
        <v>247</v>
      </c>
      <c r="I311">
        <f t="shared" si="98"/>
        <v>224</v>
      </c>
      <c r="J311">
        <f t="shared" si="98"/>
        <v>202</v>
      </c>
      <c r="K311">
        <f t="shared" si="98"/>
        <v>211</v>
      </c>
      <c r="L311">
        <f t="shared" si="98"/>
        <v>211</v>
      </c>
      <c r="M311">
        <f t="shared" si="98"/>
        <v>214</v>
      </c>
      <c r="N311">
        <f t="shared" si="98"/>
        <v>251</v>
      </c>
      <c r="O311">
        <f t="shared" si="98"/>
        <v>195</v>
      </c>
      <c r="P311">
        <f t="shared" si="98"/>
        <v>190</v>
      </c>
      <c r="Q311">
        <f t="shared" si="98"/>
        <v>207</v>
      </c>
      <c r="R311">
        <f t="shared" si="98"/>
        <v>178</v>
      </c>
      <c r="S311">
        <f t="shared" si="98"/>
        <v>188</v>
      </c>
      <c r="T311">
        <f t="shared" si="98"/>
        <v>199</v>
      </c>
      <c r="U311">
        <f t="shared" si="98"/>
        <v>181</v>
      </c>
      <c r="V311">
        <f t="shared" si="98"/>
        <v>252</v>
      </c>
      <c r="W311">
        <f t="shared" si="98"/>
        <v>197</v>
      </c>
      <c r="X311">
        <f t="shared" si="98"/>
        <v>251</v>
      </c>
      <c r="Y311">
        <f t="shared" si="98"/>
        <v>158</v>
      </c>
      <c r="Z311">
        <f t="shared" si="98"/>
        <v>207</v>
      </c>
      <c r="AA311">
        <f t="shared" si="98"/>
        <v>253</v>
      </c>
      <c r="AB311">
        <f t="shared" si="98"/>
        <v>187</v>
      </c>
      <c r="AC311">
        <f t="shared" si="98"/>
        <v>252</v>
      </c>
      <c r="AD311">
        <f t="shared" si="98"/>
        <v>110</v>
      </c>
      <c r="AE311">
        <f t="shared" si="98"/>
        <v>159</v>
      </c>
      <c r="AF311">
        <f t="shared" si="98"/>
        <v>252</v>
      </c>
      <c r="AG311">
        <f t="shared" si="98"/>
        <v>171</v>
      </c>
      <c r="AH311">
        <f t="shared" si="98"/>
        <v>177</v>
      </c>
      <c r="AI311">
        <f t="shared" si="98"/>
        <v>252</v>
      </c>
      <c r="AJ311">
        <f t="shared" si="98"/>
        <v>204</v>
      </c>
      <c r="AK311">
        <f t="shared" si="98"/>
        <v>251</v>
      </c>
      <c r="AL311">
        <f t="shared" si="98"/>
        <v>253</v>
      </c>
      <c r="AM311">
        <f t="shared" si="98"/>
        <v>253</v>
      </c>
      <c r="AN311">
        <f t="shared" si="98"/>
        <v>209</v>
      </c>
      <c r="AP311">
        <f t="shared" si="96"/>
        <v>208</v>
      </c>
      <c r="AQ311">
        <f t="shared" si="96"/>
        <v>216</v>
      </c>
      <c r="AR311">
        <f t="shared" si="96"/>
        <v>161</v>
      </c>
      <c r="AS311">
        <f t="shared" si="96"/>
        <v>192</v>
      </c>
      <c r="AT311">
        <f t="shared" si="96"/>
        <v>255</v>
      </c>
      <c r="AU311">
        <f t="shared" si="96"/>
        <v>181</v>
      </c>
      <c r="AV311">
        <f t="shared" si="96"/>
        <v>219</v>
      </c>
      <c r="AW311">
        <f t="shared" si="96"/>
        <v>139</v>
      </c>
      <c r="AX311">
        <f t="shared" si="96"/>
        <v>252</v>
      </c>
      <c r="AY311">
        <f t="shared" si="96"/>
        <v>218</v>
      </c>
      <c r="AZ311">
        <f t="shared" si="96"/>
        <v>191</v>
      </c>
      <c r="BA311">
        <f t="shared" si="96"/>
        <v>214</v>
      </c>
      <c r="BB311">
        <f t="shared" si="96"/>
        <v>198</v>
      </c>
      <c r="BC311">
        <f t="shared" si="96"/>
        <v>205</v>
      </c>
      <c r="BD311">
        <f t="shared" si="96"/>
        <v>197</v>
      </c>
    </row>
    <row r="312" spans="1:56" x14ac:dyDescent="0.2">
      <c r="A312" s="1" t="s">
        <v>58</v>
      </c>
      <c r="C312">
        <f t="shared" si="97"/>
        <v>107</v>
      </c>
      <c r="D312">
        <f t="shared" si="98"/>
        <v>92</v>
      </c>
      <c r="E312">
        <f t="shared" si="98"/>
        <v>133</v>
      </c>
      <c r="G312">
        <f t="shared" si="98"/>
        <v>101</v>
      </c>
      <c r="H312">
        <f t="shared" si="98"/>
        <v>139</v>
      </c>
      <c r="I312">
        <f t="shared" si="98"/>
        <v>94</v>
      </c>
      <c r="J312">
        <f t="shared" si="98"/>
        <v>120</v>
      </c>
      <c r="K312">
        <f t="shared" si="98"/>
        <v>89</v>
      </c>
      <c r="L312">
        <f t="shared" si="98"/>
        <v>92</v>
      </c>
      <c r="M312">
        <f t="shared" si="98"/>
        <v>113</v>
      </c>
      <c r="N312">
        <f t="shared" si="98"/>
        <v>58</v>
      </c>
      <c r="O312">
        <f t="shared" si="98"/>
        <v>88</v>
      </c>
      <c r="P312">
        <f t="shared" si="98"/>
        <v>108</v>
      </c>
      <c r="Q312">
        <f t="shared" si="98"/>
        <v>35</v>
      </c>
      <c r="R312">
        <f t="shared" si="98"/>
        <v>130</v>
      </c>
      <c r="S312">
        <f t="shared" si="98"/>
        <v>103</v>
      </c>
      <c r="T312">
        <f t="shared" si="98"/>
        <v>116</v>
      </c>
      <c r="U312">
        <f t="shared" si="98"/>
        <v>133</v>
      </c>
      <c r="V312">
        <f t="shared" si="98"/>
        <v>144</v>
      </c>
      <c r="W312">
        <f t="shared" si="98"/>
        <v>123</v>
      </c>
      <c r="X312">
        <f t="shared" si="98"/>
        <v>168</v>
      </c>
      <c r="Y312">
        <f t="shared" si="98"/>
        <v>139</v>
      </c>
      <c r="Z312">
        <f t="shared" si="98"/>
        <v>121</v>
      </c>
      <c r="AA312">
        <f t="shared" si="98"/>
        <v>132</v>
      </c>
      <c r="AB312">
        <f t="shared" si="98"/>
        <v>145</v>
      </c>
      <c r="AC312">
        <f t="shared" si="98"/>
        <v>142</v>
      </c>
      <c r="AD312">
        <f t="shared" si="98"/>
        <v>89</v>
      </c>
      <c r="AE312">
        <f t="shared" si="98"/>
        <v>132</v>
      </c>
      <c r="AF312">
        <f t="shared" si="98"/>
        <v>170</v>
      </c>
      <c r="AG312">
        <f t="shared" si="98"/>
        <v>148</v>
      </c>
      <c r="AH312">
        <f t="shared" si="98"/>
        <v>149</v>
      </c>
      <c r="AI312">
        <f t="shared" si="98"/>
        <v>120</v>
      </c>
      <c r="AJ312">
        <f t="shared" si="98"/>
        <v>112</v>
      </c>
      <c r="AK312">
        <f t="shared" si="98"/>
        <v>137</v>
      </c>
      <c r="AL312">
        <f t="shared" si="98"/>
        <v>124</v>
      </c>
      <c r="AM312">
        <f t="shared" si="98"/>
        <v>111</v>
      </c>
      <c r="AN312">
        <f t="shared" si="98"/>
        <v>138</v>
      </c>
      <c r="AP312">
        <f t="shared" si="96"/>
        <v>115</v>
      </c>
      <c r="AQ312">
        <f t="shared" si="96"/>
        <v>130</v>
      </c>
      <c r="AR312">
        <f t="shared" si="96"/>
        <v>135</v>
      </c>
      <c r="AS312">
        <f t="shared" si="96"/>
        <v>124</v>
      </c>
      <c r="AT312">
        <f t="shared" si="96"/>
        <v>125</v>
      </c>
      <c r="AU312">
        <f t="shared" si="96"/>
        <v>146</v>
      </c>
      <c r="AV312">
        <f t="shared" si="96"/>
        <v>104</v>
      </c>
      <c r="AW312">
        <f t="shared" si="96"/>
        <v>88</v>
      </c>
      <c r="AX312">
        <f t="shared" si="96"/>
        <v>144</v>
      </c>
      <c r="AY312">
        <f t="shared" si="96"/>
        <v>44</v>
      </c>
      <c r="AZ312">
        <f t="shared" si="96"/>
        <v>104</v>
      </c>
      <c r="BA312">
        <f t="shared" si="96"/>
        <v>102</v>
      </c>
      <c r="BB312">
        <f t="shared" si="96"/>
        <v>134</v>
      </c>
      <c r="BC312">
        <f t="shared" si="96"/>
        <v>118</v>
      </c>
      <c r="BD312">
        <f t="shared" si="96"/>
        <v>107</v>
      </c>
    </row>
    <row r="313" spans="1:56" x14ac:dyDescent="0.2">
      <c r="A313" s="1" t="s">
        <v>59</v>
      </c>
      <c r="C313">
        <f t="shared" si="97"/>
        <v>101</v>
      </c>
      <c r="D313">
        <f t="shared" si="98"/>
        <v>99</v>
      </c>
      <c r="E313">
        <f t="shared" si="98"/>
        <v>99</v>
      </c>
      <c r="G313">
        <f t="shared" si="98"/>
        <v>71</v>
      </c>
      <c r="H313">
        <f t="shared" si="98"/>
        <v>61</v>
      </c>
      <c r="I313">
        <f t="shared" si="98"/>
        <v>99</v>
      </c>
      <c r="J313">
        <f t="shared" si="98"/>
        <v>78</v>
      </c>
      <c r="K313">
        <f t="shared" si="98"/>
        <v>108</v>
      </c>
      <c r="L313">
        <f t="shared" si="98"/>
        <v>103</v>
      </c>
      <c r="M313">
        <f t="shared" si="98"/>
        <v>68</v>
      </c>
      <c r="N313">
        <f t="shared" si="98"/>
        <v>92</v>
      </c>
      <c r="O313">
        <f t="shared" si="98"/>
        <v>128</v>
      </c>
      <c r="P313">
        <f t="shared" si="98"/>
        <v>123</v>
      </c>
      <c r="Q313">
        <f t="shared" si="98"/>
        <v>98</v>
      </c>
      <c r="R313">
        <f t="shared" si="98"/>
        <v>99</v>
      </c>
      <c r="S313">
        <f t="shared" si="98"/>
        <v>85</v>
      </c>
      <c r="T313">
        <f t="shared" si="98"/>
        <v>74</v>
      </c>
      <c r="U313">
        <f t="shared" si="98"/>
        <v>99</v>
      </c>
      <c r="V313">
        <f t="shared" si="98"/>
        <v>117</v>
      </c>
      <c r="W313">
        <f t="shared" si="98"/>
        <v>74</v>
      </c>
      <c r="X313">
        <f t="shared" si="98"/>
        <v>123</v>
      </c>
      <c r="Y313">
        <f t="shared" si="98"/>
        <v>89</v>
      </c>
      <c r="Z313">
        <f t="shared" si="98"/>
        <v>103</v>
      </c>
      <c r="AA313">
        <f t="shared" si="98"/>
        <v>105</v>
      </c>
      <c r="AB313">
        <f t="shared" si="98"/>
        <v>81</v>
      </c>
      <c r="AC313">
        <f t="shared" si="98"/>
        <v>108</v>
      </c>
      <c r="AD313">
        <f t="shared" si="98"/>
        <v>120</v>
      </c>
      <c r="AE313">
        <f t="shared" si="98"/>
        <v>102</v>
      </c>
      <c r="AF313">
        <f t="shared" si="98"/>
        <v>112</v>
      </c>
      <c r="AG313">
        <f t="shared" si="98"/>
        <v>107</v>
      </c>
      <c r="AH313">
        <f t="shared" si="98"/>
        <v>63</v>
      </c>
      <c r="AI313">
        <f t="shared" si="98"/>
        <v>91</v>
      </c>
      <c r="AJ313">
        <f t="shared" si="98"/>
        <v>106</v>
      </c>
      <c r="AK313">
        <f t="shared" si="98"/>
        <v>100</v>
      </c>
      <c r="AL313">
        <f t="shared" si="98"/>
        <v>75</v>
      </c>
      <c r="AM313">
        <f t="shared" si="98"/>
        <v>93</v>
      </c>
      <c r="AN313">
        <f t="shared" si="98"/>
        <v>114</v>
      </c>
      <c r="AP313">
        <f t="shared" si="96"/>
        <v>74</v>
      </c>
      <c r="AQ313">
        <f t="shared" si="96"/>
        <v>110</v>
      </c>
      <c r="AR313">
        <f t="shared" si="96"/>
        <v>93</v>
      </c>
      <c r="AS313">
        <f t="shared" si="96"/>
        <v>117</v>
      </c>
      <c r="AT313">
        <f t="shared" si="96"/>
        <v>105</v>
      </c>
      <c r="AU313">
        <f t="shared" si="96"/>
        <v>88</v>
      </c>
      <c r="AV313">
        <f t="shared" si="96"/>
        <v>112</v>
      </c>
      <c r="AW313">
        <f t="shared" si="96"/>
        <v>124</v>
      </c>
      <c r="AX313">
        <f t="shared" si="96"/>
        <v>106</v>
      </c>
      <c r="AY313">
        <f t="shared" si="96"/>
        <v>96</v>
      </c>
      <c r="AZ313">
        <f t="shared" si="96"/>
        <v>90</v>
      </c>
      <c r="BA313">
        <f t="shared" si="96"/>
        <v>106</v>
      </c>
      <c r="BB313">
        <f t="shared" si="96"/>
        <v>77</v>
      </c>
      <c r="BC313">
        <f t="shared" si="96"/>
        <v>73</v>
      </c>
      <c r="BD313">
        <f t="shared" si="96"/>
        <v>101</v>
      </c>
    </row>
    <row r="314" spans="1:56" x14ac:dyDescent="0.2">
      <c r="A314" s="1" t="s">
        <v>60</v>
      </c>
      <c r="C314">
        <f t="shared" si="97"/>
        <v>154</v>
      </c>
      <c r="D314">
        <f t="shared" si="98"/>
        <v>160</v>
      </c>
      <c r="E314">
        <f t="shared" si="98"/>
        <v>149</v>
      </c>
      <c r="G314">
        <f t="shared" si="98"/>
        <v>166</v>
      </c>
      <c r="H314">
        <f t="shared" si="98"/>
        <v>138</v>
      </c>
      <c r="I314">
        <f t="shared" si="98"/>
        <v>158</v>
      </c>
      <c r="J314">
        <f t="shared" si="98"/>
        <v>155</v>
      </c>
      <c r="K314">
        <f t="shared" si="98"/>
        <v>189</v>
      </c>
      <c r="L314">
        <f t="shared" si="98"/>
        <v>148</v>
      </c>
      <c r="M314">
        <f t="shared" si="98"/>
        <v>193</v>
      </c>
      <c r="N314">
        <f t="shared" si="98"/>
        <v>148</v>
      </c>
      <c r="O314">
        <f t="shared" si="98"/>
        <v>158</v>
      </c>
      <c r="P314">
        <f t="shared" si="98"/>
        <v>136</v>
      </c>
      <c r="Q314">
        <f t="shared" si="98"/>
        <v>153</v>
      </c>
      <c r="R314">
        <f t="shared" si="98"/>
        <v>151</v>
      </c>
      <c r="S314">
        <f t="shared" si="98"/>
        <v>134</v>
      </c>
      <c r="T314">
        <f t="shared" si="98"/>
        <v>170</v>
      </c>
      <c r="U314">
        <f t="shared" si="98"/>
        <v>149</v>
      </c>
      <c r="V314">
        <f t="shared" si="98"/>
        <v>130</v>
      </c>
      <c r="W314">
        <f t="shared" si="98"/>
        <v>132</v>
      </c>
      <c r="X314">
        <f t="shared" si="98"/>
        <v>144</v>
      </c>
      <c r="Y314">
        <f t="shared" si="98"/>
        <v>205</v>
      </c>
      <c r="Z314">
        <f t="shared" si="98"/>
        <v>148</v>
      </c>
      <c r="AA314">
        <f t="shared" si="98"/>
        <v>129</v>
      </c>
      <c r="AB314">
        <f t="shared" si="98"/>
        <v>170</v>
      </c>
      <c r="AC314">
        <f t="shared" si="98"/>
        <v>153</v>
      </c>
      <c r="AD314">
        <f t="shared" si="98"/>
        <v>129</v>
      </c>
      <c r="AE314">
        <f t="shared" si="98"/>
        <v>149</v>
      </c>
      <c r="AF314">
        <f t="shared" ref="D314:AN321" si="99">RANK(AF42,AF$14:AF$269)</f>
        <v>154</v>
      </c>
      <c r="AG314">
        <f t="shared" si="99"/>
        <v>129</v>
      </c>
      <c r="AH314">
        <f t="shared" si="99"/>
        <v>157</v>
      </c>
      <c r="AI314">
        <f t="shared" si="99"/>
        <v>131</v>
      </c>
      <c r="AJ314">
        <f t="shared" si="99"/>
        <v>147</v>
      </c>
      <c r="AK314">
        <f t="shared" si="99"/>
        <v>141</v>
      </c>
      <c r="AL314">
        <f t="shared" si="99"/>
        <v>153</v>
      </c>
      <c r="AM314">
        <f t="shared" si="99"/>
        <v>139</v>
      </c>
      <c r="AN314">
        <f t="shared" si="99"/>
        <v>160</v>
      </c>
      <c r="AP314">
        <f t="shared" si="96"/>
        <v>145</v>
      </c>
      <c r="AQ314">
        <f t="shared" si="96"/>
        <v>148</v>
      </c>
      <c r="AR314">
        <f t="shared" si="96"/>
        <v>178</v>
      </c>
      <c r="AS314">
        <f t="shared" si="96"/>
        <v>144</v>
      </c>
      <c r="AT314">
        <f t="shared" si="96"/>
        <v>129</v>
      </c>
      <c r="AU314">
        <f t="shared" si="96"/>
        <v>151</v>
      </c>
      <c r="AV314">
        <f t="shared" si="96"/>
        <v>172</v>
      </c>
      <c r="AW314">
        <f t="shared" si="96"/>
        <v>146</v>
      </c>
      <c r="AX314">
        <f t="shared" si="96"/>
        <v>143</v>
      </c>
      <c r="AY314">
        <f t="shared" si="96"/>
        <v>152</v>
      </c>
      <c r="AZ314">
        <f t="shared" si="96"/>
        <v>136</v>
      </c>
      <c r="BA314">
        <f t="shared" si="96"/>
        <v>155</v>
      </c>
      <c r="BB314">
        <f t="shared" si="96"/>
        <v>149</v>
      </c>
      <c r="BC314">
        <f t="shared" si="96"/>
        <v>170</v>
      </c>
      <c r="BD314">
        <f t="shared" si="96"/>
        <v>154</v>
      </c>
    </row>
    <row r="315" spans="1:56" x14ac:dyDescent="0.2">
      <c r="A315" s="1" t="s">
        <v>61</v>
      </c>
      <c r="C315">
        <f t="shared" si="97"/>
        <v>248</v>
      </c>
      <c r="D315">
        <f t="shared" si="99"/>
        <v>239</v>
      </c>
      <c r="E315">
        <f t="shared" si="99"/>
        <v>255</v>
      </c>
      <c r="G315">
        <f t="shared" si="99"/>
        <v>202</v>
      </c>
      <c r="H315">
        <f t="shared" si="99"/>
        <v>246</v>
      </c>
      <c r="I315">
        <f t="shared" si="99"/>
        <v>254</v>
      </c>
      <c r="J315">
        <f t="shared" si="99"/>
        <v>253</v>
      </c>
      <c r="K315">
        <f t="shared" si="99"/>
        <v>253</v>
      </c>
      <c r="L315">
        <f t="shared" si="99"/>
        <v>252</v>
      </c>
      <c r="M315">
        <f t="shared" si="99"/>
        <v>253</v>
      </c>
      <c r="N315">
        <f t="shared" si="99"/>
        <v>250</v>
      </c>
      <c r="O315">
        <f t="shared" si="99"/>
        <v>253</v>
      </c>
      <c r="P315">
        <f t="shared" si="99"/>
        <v>252</v>
      </c>
      <c r="Q315">
        <f t="shared" si="99"/>
        <v>253</v>
      </c>
      <c r="R315">
        <f t="shared" si="99"/>
        <v>252</v>
      </c>
      <c r="S315">
        <f t="shared" si="99"/>
        <v>253</v>
      </c>
      <c r="T315">
        <f t="shared" si="99"/>
        <v>253</v>
      </c>
      <c r="U315">
        <f t="shared" si="99"/>
        <v>255</v>
      </c>
      <c r="V315">
        <f t="shared" si="99"/>
        <v>251</v>
      </c>
      <c r="W315">
        <f t="shared" si="99"/>
        <v>254</v>
      </c>
      <c r="X315">
        <f t="shared" si="99"/>
        <v>250</v>
      </c>
      <c r="Y315">
        <f t="shared" si="99"/>
        <v>254</v>
      </c>
      <c r="Z315">
        <f t="shared" si="99"/>
        <v>252</v>
      </c>
      <c r="AA315">
        <f t="shared" si="99"/>
        <v>252</v>
      </c>
      <c r="AB315">
        <f t="shared" si="99"/>
        <v>254</v>
      </c>
      <c r="AC315">
        <f t="shared" si="99"/>
        <v>251</v>
      </c>
      <c r="AD315">
        <f t="shared" si="99"/>
        <v>252</v>
      </c>
      <c r="AE315">
        <f t="shared" si="99"/>
        <v>252</v>
      </c>
      <c r="AF315">
        <f t="shared" si="99"/>
        <v>251</v>
      </c>
      <c r="AG315">
        <f t="shared" si="99"/>
        <v>252</v>
      </c>
      <c r="AH315">
        <f t="shared" si="99"/>
        <v>253</v>
      </c>
      <c r="AI315">
        <f t="shared" si="99"/>
        <v>251</v>
      </c>
      <c r="AJ315">
        <f t="shared" si="99"/>
        <v>253</v>
      </c>
      <c r="AK315">
        <f t="shared" si="99"/>
        <v>250</v>
      </c>
      <c r="AL315">
        <f t="shared" si="99"/>
        <v>252</v>
      </c>
      <c r="AM315">
        <f t="shared" si="99"/>
        <v>252</v>
      </c>
      <c r="AN315">
        <f t="shared" si="99"/>
        <v>252</v>
      </c>
      <c r="AP315">
        <f t="shared" si="96"/>
        <v>217</v>
      </c>
      <c r="AQ315">
        <f t="shared" si="96"/>
        <v>252</v>
      </c>
      <c r="AR315">
        <f t="shared" si="96"/>
        <v>254</v>
      </c>
      <c r="AS315">
        <f t="shared" si="96"/>
        <v>252</v>
      </c>
      <c r="AT315">
        <f t="shared" si="96"/>
        <v>254</v>
      </c>
      <c r="AU315">
        <f t="shared" si="96"/>
        <v>254</v>
      </c>
      <c r="AV315">
        <f t="shared" si="96"/>
        <v>254</v>
      </c>
      <c r="AW315">
        <f t="shared" si="96"/>
        <v>253</v>
      </c>
      <c r="AX315">
        <f t="shared" si="96"/>
        <v>251</v>
      </c>
      <c r="AY315">
        <f t="shared" si="96"/>
        <v>253</v>
      </c>
      <c r="AZ315">
        <f t="shared" si="96"/>
        <v>254</v>
      </c>
      <c r="BA315">
        <f t="shared" si="96"/>
        <v>254</v>
      </c>
      <c r="BB315">
        <f t="shared" si="96"/>
        <v>254</v>
      </c>
      <c r="BC315">
        <f t="shared" si="96"/>
        <v>253</v>
      </c>
      <c r="BD315">
        <f t="shared" si="96"/>
        <v>248</v>
      </c>
    </row>
    <row r="316" spans="1:56" x14ac:dyDescent="0.2">
      <c r="A316" s="1" t="s">
        <v>62</v>
      </c>
      <c r="C316">
        <f t="shared" si="97"/>
        <v>29</v>
      </c>
      <c r="D316">
        <f t="shared" si="99"/>
        <v>21</v>
      </c>
      <c r="E316">
        <f t="shared" si="99"/>
        <v>35</v>
      </c>
      <c r="G316">
        <f t="shared" si="99"/>
        <v>24</v>
      </c>
      <c r="H316">
        <f t="shared" si="99"/>
        <v>22</v>
      </c>
      <c r="I316">
        <f t="shared" si="99"/>
        <v>19</v>
      </c>
      <c r="J316">
        <f t="shared" si="99"/>
        <v>18</v>
      </c>
      <c r="K316">
        <f t="shared" si="99"/>
        <v>22</v>
      </c>
      <c r="L316">
        <f t="shared" si="99"/>
        <v>26</v>
      </c>
      <c r="M316">
        <f t="shared" si="99"/>
        <v>23</v>
      </c>
      <c r="N316">
        <f t="shared" si="99"/>
        <v>10</v>
      </c>
      <c r="O316">
        <f t="shared" si="99"/>
        <v>22</v>
      </c>
      <c r="P316">
        <f t="shared" si="99"/>
        <v>21</v>
      </c>
      <c r="Q316">
        <f t="shared" si="99"/>
        <v>16</v>
      </c>
      <c r="R316">
        <f t="shared" si="99"/>
        <v>14</v>
      </c>
      <c r="S316">
        <f t="shared" si="99"/>
        <v>16</v>
      </c>
      <c r="T316">
        <f t="shared" si="99"/>
        <v>23</v>
      </c>
      <c r="U316">
        <f t="shared" si="99"/>
        <v>35</v>
      </c>
      <c r="V316">
        <f t="shared" si="99"/>
        <v>56</v>
      </c>
      <c r="W316">
        <f t="shared" si="99"/>
        <v>34</v>
      </c>
      <c r="X316">
        <f t="shared" si="99"/>
        <v>46</v>
      </c>
      <c r="Y316">
        <f t="shared" si="99"/>
        <v>12</v>
      </c>
      <c r="Z316">
        <f t="shared" si="99"/>
        <v>26</v>
      </c>
      <c r="AA316">
        <f t="shared" si="99"/>
        <v>41</v>
      </c>
      <c r="AB316">
        <f t="shared" si="99"/>
        <v>39</v>
      </c>
      <c r="AC316">
        <f t="shared" si="99"/>
        <v>49</v>
      </c>
      <c r="AD316">
        <f t="shared" si="99"/>
        <v>36</v>
      </c>
      <c r="AE316">
        <f t="shared" si="99"/>
        <v>51</v>
      </c>
      <c r="AF316">
        <f t="shared" si="99"/>
        <v>50</v>
      </c>
      <c r="AG316">
        <f t="shared" si="99"/>
        <v>42</v>
      </c>
      <c r="AH316">
        <f t="shared" si="99"/>
        <v>36</v>
      </c>
      <c r="AI316">
        <f t="shared" si="99"/>
        <v>36</v>
      </c>
      <c r="AJ316">
        <f t="shared" si="99"/>
        <v>25</v>
      </c>
      <c r="AK316">
        <f t="shared" si="99"/>
        <v>48</v>
      </c>
      <c r="AL316">
        <f t="shared" si="99"/>
        <v>22</v>
      </c>
      <c r="AM316">
        <f t="shared" si="99"/>
        <v>28</v>
      </c>
      <c r="AN316">
        <f t="shared" si="99"/>
        <v>34</v>
      </c>
      <c r="AP316">
        <f t="shared" si="96"/>
        <v>34</v>
      </c>
      <c r="AQ316">
        <f t="shared" si="96"/>
        <v>32</v>
      </c>
      <c r="AR316">
        <f t="shared" si="96"/>
        <v>16</v>
      </c>
      <c r="AS316">
        <f t="shared" si="96"/>
        <v>25</v>
      </c>
      <c r="AT316">
        <f t="shared" si="96"/>
        <v>37</v>
      </c>
      <c r="AU316">
        <f t="shared" si="96"/>
        <v>42</v>
      </c>
      <c r="AV316">
        <f t="shared" si="96"/>
        <v>31</v>
      </c>
      <c r="AW316">
        <f t="shared" si="96"/>
        <v>31</v>
      </c>
      <c r="AX316">
        <f t="shared" si="96"/>
        <v>50</v>
      </c>
      <c r="AY316">
        <f t="shared" si="96"/>
        <v>14</v>
      </c>
      <c r="AZ316">
        <f t="shared" si="96"/>
        <v>18</v>
      </c>
      <c r="BA316">
        <f t="shared" si="96"/>
        <v>27</v>
      </c>
      <c r="BB316">
        <f t="shared" si="96"/>
        <v>35</v>
      </c>
      <c r="BC316">
        <f t="shared" si="96"/>
        <v>21</v>
      </c>
      <c r="BD316">
        <f t="shared" si="96"/>
        <v>29</v>
      </c>
    </row>
    <row r="317" spans="1:56" x14ac:dyDescent="0.2">
      <c r="A317" s="1" t="s">
        <v>64</v>
      </c>
      <c r="C317">
        <f t="shared" si="97"/>
        <v>223</v>
      </c>
      <c r="D317">
        <f t="shared" si="99"/>
        <v>221</v>
      </c>
      <c r="E317">
        <f t="shared" si="99"/>
        <v>223</v>
      </c>
      <c r="G317">
        <f t="shared" si="99"/>
        <v>217</v>
      </c>
      <c r="H317">
        <f t="shared" si="99"/>
        <v>245</v>
      </c>
      <c r="I317">
        <f t="shared" si="99"/>
        <v>253</v>
      </c>
      <c r="J317">
        <f t="shared" si="99"/>
        <v>252</v>
      </c>
      <c r="K317">
        <f t="shared" si="99"/>
        <v>223</v>
      </c>
      <c r="L317">
        <f t="shared" si="99"/>
        <v>251</v>
      </c>
      <c r="M317">
        <f t="shared" si="99"/>
        <v>252</v>
      </c>
      <c r="N317">
        <f t="shared" si="99"/>
        <v>249</v>
      </c>
      <c r="O317">
        <f t="shared" si="99"/>
        <v>222</v>
      </c>
      <c r="P317">
        <f t="shared" si="99"/>
        <v>251</v>
      </c>
      <c r="Q317">
        <f t="shared" si="99"/>
        <v>206</v>
      </c>
      <c r="R317">
        <f t="shared" si="99"/>
        <v>219</v>
      </c>
      <c r="S317">
        <f t="shared" si="99"/>
        <v>252</v>
      </c>
      <c r="T317">
        <f t="shared" si="99"/>
        <v>186</v>
      </c>
      <c r="U317">
        <f t="shared" si="99"/>
        <v>223</v>
      </c>
      <c r="V317">
        <f t="shared" si="99"/>
        <v>250</v>
      </c>
      <c r="W317">
        <f t="shared" si="99"/>
        <v>253</v>
      </c>
      <c r="X317">
        <f t="shared" si="99"/>
        <v>249</v>
      </c>
      <c r="Y317">
        <f t="shared" si="99"/>
        <v>253</v>
      </c>
      <c r="Z317">
        <f t="shared" si="99"/>
        <v>251</v>
      </c>
      <c r="AA317">
        <f t="shared" si="99"/>
        <v>189</v>
      </c>
      <c r="AB317">
        <f t="shared" si="99"/>
        <v>253</v>
      </c>
      <c r="AC317">
        <f t="shared" si="99"/>
        <v>205</v>
      </c>
      <c r="AD317">
        <f t="shared" si="99"/>
        <v>221</v>
      </c>
      <c r="AE317">
        <f t="shared" si="99"/>
        <v>251</v>
      </c>
      <c r="AF317">
        <f t="shared" si="99"/>
        <v>250</v>
      </c>
      <c r="AG317">
        <f t="shared" si="99"/>
        <v>251</v>
      </c>
      <c r="AH317">
        <f t="shared" si="99"/>
        <v>204</v>
      </c>
      <c r="AI317">
        <f t="shared" si="99"/>
        <v>250</v>
      </c>
      <c r="AJ317">
        <f t="shared" si="99"/>
        <v>252</v>
      </c>
      <c r="AK317">
        <f t="shared" si="99"/>
        <v>249</v>
      </c>
      <c r="AL317">
        <f t="shared" si="99"/>
        <v>251</v>
      </c>
      <c r="AM317">
        <f t="shared" si="99"/>
        <v>251</v>
      </c>
      <c r="AN317">
        <f t="shared" si="99"/>
        <v>208</v>
      </c>
      <c r="AP317">
        <f t="shared" si="96"/>
        <v>232</v>
      </c>
      <c r="AQ317">
        <f t="shared" si="96"/>
        <v>251</v>
      </c>
      <c r="AR317">
        <f t="shared" si="96"/>
        <v>253</v>
      </c>
      <c r="AS317">
        <f t="shared" si="96"/>
        <v>227</v>
      </c>
      <c r="AT317">
        <f t="shared" si="96"/>
        <v>195</v>
      </c>
      <c r="AU317">
        <f t="shared" si="96"/>
        <v>253</v>
      </c>
      <c r="AV317">
        <f t="shared" si="96"/>
        <v>216</v>
      </c>
      <c r="AW317">
        <f t="shared" si="96"/>
        <v>224</v>
      </c>
      <c r="AX317">
        <f t="shared" si="96"/>
        <v>250</v>
      </c>
      <c r="AY317">
        <f t="shared" si="96"/>
        <v>217</v>
      </c>
      <c r="AZ317">
        <f t="shared" si="96"/>
        <v>253</v>
      </c>
      <c r="BA317">
        <f t="shared" si="96"/>
        <v>223</v>
      </c>
      <c r="BB317">
        <f t="shared" si="96"/>
        <v>219</v>
      </c>
      <c r="BC317">
        <f t="shared" si="96"/>
        <v>206</v>
      </c>
      <c r="BD317">
        <f t="shared" si="96"/>
        <v>223</v>
      </c>
    </row>
    <row r="318" spans="1:56" x14ac:dyDescent="0.2">
      <c r="A318" s="1" t="s">
        <v>66</v>
      </c>
      <c r="C318">
        <f t="shared" si="97"/>
        <v>208</v>
      </c>
      <c r="D318">
        <f t="shared" si="99"/>
        <v>212</v>
      </c>
      <c r="E318">
        <f t="shared" si="99"/>
        <v>200</v>
      </c>
      <c r="G318">
        <f t="shared" si="99"/>
        <v>253</v>
      </c>
      <c r="H318">
        <f t="shared" si="99"/>
        <v>244</v>
      </c>
      <c r="I318">
        <f t="shared" si="99"/>
        <v>182</v>
      </c>
      <c r="J318">
        <f t="shared" si="99"/>
        <v>219</v>
      </c>
      <c r="K318">
        <f t="shared" si="99"/>
        <v>252</v>
      </c>
      <c r="L318">
        <f t="shared" si="99"/>
        <v>210</v>
      </c>
      <c r="M318">
        <f t="shared" si="99"/>
        <v>200</v>
      </c>
      <c r="N318">
        <f t="shared" si="99"/>
        <v>224</v>
      </c>
      <c r="O318">
        <f t="shared" si="99"/>
        <v>188</v>
      </c>
      <c r="P318">
        <f t="shared" si="99"/>
        <v>203</v>
      </c>
      <c r="Q318">
        <f t="shared" si="99"/>
        <v>220</v>
      </c>
      <c r="R318">
        <f t="shared" si="99"/>
        <v>218</v>
      </c>
      <c r="S318">
        <f t="shared" si="99"/>
        <v>213</v>
      </c>
      <c r="T318">
        <f t="shared" si="99"/>
        <v>252</v>
      </c>
      <c r="U318">
        <f t="shared" si="99"/>
        <v>200</v>
      </c>
      <c r="V318">
        <f t="shared" si="99"/>
        <v>163</v>
      </c>
      <c r="W318">
        <f t="shared" si="99"/>
        <v>187</v>
      </c>
      <c r="X318">
        <f t="shared" si="99"/>
        <v>162</v>
      </c>
      <c r="Y318">
        <f t="shared" si="99"/>
        <v>193</v>
      </c>
      <c r="Z318">
        <f t="shared" si="99"/>
        <v>206</v>
      </c>
      <c r="AA318">
        <f t="shared" si="99"/>
        <v>212</v>
      </c>
      <c r="AB318">
        <f t="shared" si="99"/>
        <v>186</v>
      </c>
      <c r="AC318">
        <f t="shared" si="99"/>
        <v>195</v>
      </c>
      <c r="AD318">
        <f t="shared" si="99"/>
        <v>196</v>
      </c>
      <c r="AE318">
        <f t="shared" si="99"/>
        <v>188</v>
      </c>
      <c r="AF318">
        <f t="shared" si="99"/>
        <v>249</v>
      </c>
      <c r="AG318">
        <f t="shared" si="99"/>
        <v>212</v>
      </c>
      <c r="AH318">
        <f t="shared" si="99"/>
        <v>184</v>
      </c>
      <c r="AI318">
        <f t="shared" si="99"/>
        <v>249</v>
      </c>
      <c r="AJ318">
        <f t="shared" si="99"/>
        <v>203</v>
      </c>
      <c r="AK318">
        <f t="shared" si="99"/>
        <v>204</v>
      </c>
      <c r="AL318">
        <f t="shared" si="99"/>
        <v>210</v>
      </c>
      <c r="AM318">
        <f t="shared" si="99"/>
        <v>250</v>
      </c>
      <c r="AN318">
        <f t="shared" si="99"/>
        <v>192</v>
      </c>
      <c r="AP318">
        <f t="shared" ref="AP318:BD333" si="100">RANK(AP46,AP$14:AP$269)</f>
        <v>200</v>
      </c>
      <c r="AQ318">
        <f t="shared" si="100"/>
        <v>182</v>
      </c>
      <c r="AR318">
        <f t="shared" si="100"/>
        <v>189</v>
      </c>
      <c r="AS318">
        <f t="shared" si="100"/>
        <v>201</v>
      </c>
      <c r="AT318">
        <f t="shared" si="100"/>
        <v>216</v>
      </c>
      <c r="AU318">
        <f t="shared" si="100"/>
        <v>196</v>
      </c>
      <c r="AV318">
        <f t="shared" si="100"/>
        <v>215</v>
      </c>
      <c r="AW318">
        <f t="shared" si="100"/>
        <v>193</v>
      </c>
      <c r="AX318">
        <f t="shared" si="100"/>
        <v>210</v>
      </c>
      <c r="AY318">
        <f t="shared" si="100"/>
        <v>223</v>
      </c>
      <c r="AZ318">
        <f t="shared" si="100"/>
        <v>215</v>
      </c>
      <c r="BA318">
        <f t="shared" si="100"/>
        <v>196</v>
      </c>
      <c r="BB318">
        <f t="shared" si="100"/>
        <v>201</v>
      </c>
      <c r="BC318">
        <f t="shared" si="100"/>
        <v>215</v>
      </c>
      <c r="BD318">
        <f t="shared" si="100"/>
        <v>208</v>
      </c>
    </row>
    <row r="319" spans="1:56" x14ac:dyDescent="0.2">
      <c r="A319" s="1" t="s">
        <v>67</v>
      </c>
      <c r="C319">
        <f t="shared" ref="C319:T334" si="101">RANK(C47,C$14:C$269)</f>
        <v>133</v>
      </c>
      <c r="D319">
        <f t="shared" si="99"/>
        <v>133</v>
      </c>
      <c r="E319">
        <f t="shared" si="99"/>
        <v>134</v>
      </c>
      <c r="G319">
        <f t="shared" si="99"/>
        <v>115</v>
      </c>
      <c r="H319">
        <f t="shared" si="99"/>
        <v>137</v>
      </c>
      <c r="I319">
        <f t="shared" si="99"/>
        <v>156</v>
      </c>
      <c r="J319">
        <f t="shared" si="99"/>
        <v>118</v>
      </c>
      <c r="K319">
        <f t="shared" si="99"/>
        <v>165</v>
      </c>
      <c r="L319">
        <f t="shared" si="99"/>
        <v>141</v>
      </c>
      <c r="M319">
        <f t="shared" si="99"/>
        <v>118</v>
      </c>
      <c r="N319">
        <f t="shared" si="99"/>
        <v>136</v>
      </c>
      <c r="O319">
        <f t="shared" si="99"/>
        <v>157</v>
      </c>
      <c r="P319">
        <f t="shared" si="99"/>
        <v>147</v>
      </c>
      <c r="Q319">
        <f t="shared" si="99"/>
        <v>146</v>
      </c>
      <c r="R319">
        <f t="shared" si="99"/>
        <v>150</v>
      </c>
      <c r="S319">
        <f t="shared" si="99"/>
        <v>120</v>
      </c>
      <c r="T319">
        <f t="shared" si="99"/>
        <v>93</v>
      </c>
      <c r="U319">
        <f t="shared" si="99"/>
        <v>134</v>
      </c>
      <c r="V319">
        <f t="shared" si="99"/>
        <v>162</v>
      </c>
      <c r="W319">
        <f t="shared" si="99"/>
        <v>141</v>
      </c>
      <c r="X319">
        <f t="shared" si="99"/>
        <v>151</v>
      </c>
      <c r="Y319">
        <f t="shared" si="99"/>
        <v>121</v>
      </c>
      <c r="Z319">
        <f t="shared" si="99"/>
        <v>132</v>
      </c>
      <c r="AA319">
        <f t="shared" si="99"/>
        <v>143</v>
      </c>
      <c r="AB319">
        <f t="shared" si="99"/>
        <v>123</v>
      </c>
      <c r="AC319">
        <f t="shared" si="99"/>
        <v>177</v>
      </c>
      <c r="AD319">
        <f t="shared" si="99"/>
        <v>116</v>
      </c>
      <c r="AE319">
        <f t="shared" si="99"/>
        <v>108</v>
      </c>
      <c r="AF319">
        <f t="shared" si="99"/>
        <v>143</v>
      </c>
      <c r="AG319">
        <f t="shared" si="99"/>
        <v>106</v>
      </c>
      <c r="AH319">
        <f t="shared" si="99"/>
        <v>116</v>
      </c>
      <c r="AI319">
        <f t="shared" si="99"/>
        <v>126</v>
      </c>
      <c r="AJ319">
        <f t="shared" si="99"/>
        <v>130</v>
      </c>
      <c r="AK319">
        <f t="shared" si="99"/>
        <v>151</v>
      </c>
      <c r="AL319">
        <f t="shared" si="99"/>
        <v>130</v>
      </c>
      <c r="AM319">
        <f t="shared" si="99"/>
        <v>138</v>
      </c>
      <c r="AN319">
        <f t="shared" si="99"/>
        <v>172</v>
      </c>
      <c r="AP319">
        <f t="shared" si="100"/>
        <v>128</v>
      </c>
      <c r="AQ319">
        <f t="shared" si="100"/>
        <v>138</v>
      </c>
      <c r="AR319">
        <f t="shared" si="100"/>
        <v>115</v>
      </c>
      <c r="AS319">
        <f t="shared" si="100"/>
        <v>156</v>
      </c>
      <c r="AT319">
        <f t="shared" si="100"/>
        <v>146</v>
      </c>
      <c r="AU319">
        <f t="shared" si="100"/>
        <v>118</v>
      </c>
      <c r="AV319">
        <f t="shared" si="100"/>
        <v>168</v>
      </c>
      <c r="AW319">
        <f t="shared" si="100"/>
        <v>132</v>
      </c>
      <c r="AX319">
        <f t="shared" si="100"/>
        <v>149</v>
      </c>
      <c r="AY319">
        <f t="shared" si="100"/>
        <v>141</v>
      </c>
      <c r="AZ319">
        <f t="shared" si="100"/>
        <v>125</v>
      </c>
      <c r="BA319">
        <f t="shared" si="100"/>
        <v>152</v>
      </c>
      <c r="BB319">
        <f t="shared" si="100"/>
        <v>118</v>
      </c>
      <c r="BC319">
        <f t="shared" si="100"/>
        <v>106</v>
      </c>
      <c r="BD319">
        <f t="shared" si="100"/>
        <v>133</v>
      </c>
    </row>
    <row r="320" spans="1:56" x14ac:dyDescent="0.2">
      <c r="A320" s="1" t="s">
        <v>68</v>
      </c>
      <c r="C320">
        <f t="shared" si="101"/>
        <v>32</v>
      </c>
      <c r="D320">
        <f t="shared" si="99"/>
        <v>32</v>
      </c>
      <c r="E320">
        <f t="shared" si="99"/>
        <v>30</v>
      </c>
      <c r="G320">
        <f t="shared" si="99"/>
        <v>54</v>
      </c>
      <c r="H320">
        <f t="shared" si="99"/>
        <v>35</v>
      </c>
      <c r="I320">
        <f t="shared" si="99"/>
        <v>40</v>
      </c>
      <c r="J320">
        <f t="shared" si="99"/>
        <v>50</v>
      </c>
      <c r="K320">
        <f t="shared" si="99"/>
        <v>9</v>
      </c>
      <c r="L320">
        <f t="shared" si="99"/>
        <v>43</v>
      </c>
      <c r="M320">
        <f t="shared" si="99"/>
        <v>47</v>
      </c>
      <c r="N320">
        <f t="shared" si="99"/>
        <v>35</v>
      </c>
      <c r="O320">
        <f t="shared" si="99"/>
        <v>28</v>
      </c>
      <c r="P320">
        <f t="shared" si="99"/>
        <v>13</v>
      </c>
      <c r="Q320">
        <f t="shared" si="99"/>
        <v>40</v>
      </c>
      <c r="R320">
        <f t="shared" si="99"/>
        <v>30</v>
      </c>
      <c r="S320">
        <f t="shared" si="99"/>
        <v>32</v>
      </c>
      <c r="T320">
        <f t="shared" si="99"/>
        <v>47</v>
      </c>
      <c r="U320">
        <f t="shared" si="99"/>
        <v>30</v>
      </c>
      <c r="V320">
        <f t="shared" si="99"/>
        <v>18</v>
      </c>
      <c r="W320">
        <f t="shared" si="99"/>
        <v>31</v>
      </c>
      <c r="X320">
        <f t="shared" si="99"/>
        <v>26</v>
      </c>
      <c r="Y320">
        <f t="shared" si="99"/>
        <v>33</v>
      </c>
      <c r="Z320">
        <f t="shared" si="99"/>
        <v>34</v>
      </c>
      <c r="AA320">
        <f t="shared" si="99"/>
        <v>36</v>
      </c>
      <c r="AB320">
        <f t="shared" si="99"/>
        <v>30</v>
      </c>
      <c r="AC320">
        <f t="shared" si="99"/>
        <v>15</v>
      </c>
      <c r="AD320">
        <f t="shared" si="99"/>
        <v>28</v>
      </c>
      <c r="AE320">
        <f t="shared" si="99"/>
        <v>40</v>
      </c>
      <c r="AF320">
        <f t="shared" si="99"/>
        <v>25</v>
      </c>
      <c r="AG320">
        <f t="shared" si="99"/>
        <v>36</v>
      </c>
      <c r="AH320">
        <f t="shared" si="99"/>
        <v>30</v>
      </c>
      <c r="AI320">
        <f t="shared" si="99"/>
        <v>22</v>
      </c>
      <c r="AJ320">
        <f t="shared" si="99"/>
        <v>19</v>
      </c>
      <c r="AK320">
        <f t="shared" si="99"/>
        <v>29</v>
      </c>
      <c r="AL320">
        <f t="shared" si="99"/>
        <v>37</v>
      </c>
      <c r="AM320">
        <f t="shared" si="99"/>
        <v>17</v>
      </c>
      <c r="AN320">
        <f t="shared" si="99"/>
        <v>13</v>
      </c>
      <c r="AP320">
        <f t="shared" si="100"/>
        <v>39</v>
      </c>
      <c r="AQ320">
        <f t="shared" si="100"/>
        <v>29</v>
      </c>
      <c r="AR320">
        <f t="shared" si="100"/>
        <v>36</v>
      </c>
      <c r="AS320">
        <f t="shared" si="100"/>
        <v>18</v>
      </c>
      <c r="AT320">
        <f t="shared" si="100"/>
        <v>26</v>
      </c>
      <c r="AU320">
        <f t="shared" si="100"/>
        <v>35</v>
      </c>
      <c r="AV320">
        <f t="shared" si="100"/>
        <v>13</v>
      </c>
      <c r="AW320">
        <f t="shared" si="100"/>
        <v>28</v>
      </c>
      <c r="AX320">
        <f t="shared" si="100"/>
        <v>30</v>
      </c>
      <c r="AY320">
        <f t="shared" si="100"/>
        <v>39</v>
      </c>
      <c r="AZ320">
        <f t="shared" si="100"/>
        <v>27</v>
      </c>
      <c r="BA320">
        <f t="shared" si="100"/>
        <v>22</v>
      </c>
      <c r="BB320">
        <f t="shared" si="100"/>
        <v>33</v>
      </c>
      <c r="BC320">
        <f t="shared" si="100"/>
        <v>51</v>
      </c>
      <c r="BD320">
        <f t="shared" si="100"/>
        <v>32</v>
      </c>
    </row>
    <row r="321" spans="1:56" x14ac:dyDescent="0.2">
      <c r="A321" s="1" t="s">
        <v>274</v>
      </c>
      <c r="C321">
        <f t="shared" si="101"/>
        <v>202</v>
      </c>
      <c r="D321">
        <f t="shared" si="99"/>
        <v>196</v>
      </c>
      <c r="E321">
        <f t="shared" si="99"/>
        <v>201</v>
      </c>
      <c r="G321">
        <f t="shared" si="99"/>
        <v>216</v>
      </c>
      <c r="H321">
        <f t="shared" si="99"/>
        <v>243</v>
      </c>
      <c r="I321">
        <f t="shared" si="99"/>
        <v>211</v>
      </c>
      <c r="J321">
        <f t="shared" si="99"/>
        <v>182</v>
      </c>
      <c r="K321">
        <f t="shared" si="99"/>
        <v>203</v>
      </c>
      <c r="L321">
        <f t="shared" si="99"/>
        <v>209</v>
      </c>
      <c r="M321">
        <f t="shared" si="99"/>
        <v>199</v>
      </c>
      <c r="N321">
        <f t="shared" si="99"/>
        <v>159</v>
      </c>
      <c r="O321">
        <f t="shared" si="99"/>
        <v>169</v>
      </c>
      <c r="P321">
        <f t="shared" si="99"/>
        <v>189</v>
      </c>
      <c r="Q321">
        <f t="shared" si="99"/>
        <v>191</v>
      </c>
      <c r="R321">
        <f t="shared" si="99"/>
        <v>209</v>
      </c>
      <c r="S321">
        <f t="shared" si="99"/>
        <v>251</v>
      </c>
      <c r="T321">
        <f t="shared" si="99"/>
        <v>216</v>
      </c>
      <c r="U321">
        <f t="shared" si="99"/>
        <v>201</v>
      </c>
      <c r="V321">
        <f t="shared" si="99"/>
        <v>168</v>
      </c>
      <c r="W321">
        <f t="shared" si="99"/>
        <v>194</v>
      </c>
      <c r="X321">
        <f t="shared" si="99"/>
        <v>202</v>
      </c>
      <c r="Y321">
        <f t="shared" si="99"/>
        <v>186</v>
      </c>
      <c r="Z321">
        <f t="shared" si="99"/>
        <v>205</v>
      </c>
      <c r="AA321">
        <f t="shared" si="99"/>
        <v>188</v>
      </c>
      <c r="AB321">
        <f t="shared" si="99"/>
        <v>179</v>
      </c>
      <c r="AC321">
        <f t="shared" si="99"/>
        <v>213</v>
      </c>
      <c r="AD321">
        <f t="shared" si="99"/>
        <v>174</v>
      </c>
      <c r="AE321">
        <f t="shared" si="99"/>
        <v>250</v>
      </c>
      <c r="AF321">
        <f t="shared" si="99"/>
        <v>248</v>
      </c>
      <c r="AG321">
        <f t="shared" si="99"/>
        <v>250</v>
      </c>
      <c r="AH321">
        <f t="shared" si="99"/>
        <v>223</v>
      </c>
      <c r="AI321">
        <f t="shared" ref="AI321:AN336" si="102">RANK(AI49,AI$14:AI$269)</f>
        <v>248</v>
      </c>
      <c r="AJ321">
        <f t="shared" si="102"/>
        <v>190</v>
      </c>
      <c r="AK321">
        <f t="shared" si="102"/>
        <v>248</v>
      </c>
      <c r="AL321">
        <f t="shared" si="102"/>
        <v>250</v>
      </c>
      <c r="AM321">
        <f t="shared" si="102"/>
        <v>249</v>
      </c>
      <c r="AN321">
        <f t="shared" si="102"/>
        <v>183</v>
      </c>
      <c r="AP321">
        <f t="shared" si="100"/>
        <v>199</v>
      </c>
      <c r="AQ321">
        <f t="shared" si="100"/>
        <v>202</v>
      </c>
      <c r="AR321">
        <f t="shared" si="100"/>
        <v>194</v>
      </c>
      <c r="AS321">
        <f t="shared" si="100"/>
        <v>193</v>
      </c>
      <c r="AT321">
        <f t="shared" si="100"/>
        <v>194</v>
      </c>
      <c r="AU321">
        <f t="shared" si="100"/>
        <v>195</v>
      </c>
      <c r="AV321">
        <f t="shared" si="100"/>
        <v>209</v>
      </c>
      <c r="AW321">
        <f t="shared" si="100"/>
        <v>170</v>
      </c>
      <c r="AX321">
        <f t="shared" si="100"/>
        <v>249</v>
      </c>
      <c r="AY321">
        <f t="shared" si="100"/>
        <v>174</v>
      </c>
      <c r="AZ321">
        <f t="shared" si="100"/>
        <v>218</v>
      </c>
      <c r="BA321">
        <f t="shared" si="100"/>
        <v>207</v>
      </c>
      <c r="BB321">
        <f t="shared" si="100"/>
        <v>235</v>
      </c>
      <c r="BC321">
        <f t="shared" si="100"/>
        <v>203</v>
      </c>
      <c r="BD321">
        <f t="shared" si="100"/>
        <v>202</v>
      </c>
    </row>
    <row r="322" spans="1:56" x14ac:dyDescent="0.2">
      <c r="A322" s="1" t="s">
        <v>69</v>
      </c>
      <c r="C322">
        <f t="shared" si="101"/>
        <v>83</v>
      </c>
      <c r="D322">
        <f t="shared" si="101"/>
        <v>103</v>
      </c>
      <c r="E322">
        <f t="shared" si="101"/>
        <v>70</v>
      </c>
      <c r="G322">
        <f t="shared" si="101"/>
        <v>110</v>
      </c>
      <c r="H322">
        <f t="shared" si="101"/>
        <v>88</v>
      </c>
      <c r="I322">
        <f t="shared" si="101"/>
        <v>83</v>
      </c>
      <c r="J322">
        <f t="shared" si="101"/>
        <v>110</v>
      </c>
      <c r="K322">
        <f t="shared" si="101"/>
        <v>91</v>
      </c>
      <c r="L322">
        <f t="shared" si="101"/>
        <v>113</v>
      </c>
      <c r="M322">
        <f t="shared" si="101"/>
        <v>116</v>
      </c>
      <c r="N322">
        <f t="shared" si="101"/>
        <v>91</v>
      </c>
      <c r="O322">
        <f t="shared" si="101"/>
        <v>98</v>
      </c>
      <c r="P322">
        <f t="shared" si="101"/>
        <v>67</v>
      </c>
      <c r="Q322">
        <f t="shared" si="101"/>
        <v>114</v>
      </c>
      <c r="R322">
        <f t="shared" si="101"/>
        <v>90</v>
      </c>
      <c r="S322">
        <f t="shared" si="101"/>
        <v>102</v>
      </c>
      <c r="T322">
        <f t="shared" si="101"/>
        <v>112</v>
      </c>
      <c r="U322">
        <f t="shared" ref="D322:AM329" si="103">RANK(U50,U$14:U$269)</f>
        <v>70</v>
      </c>
      <c r="V322">
        <f t="shared" si="103"/>
        <v>113</v>
      </c>
      <c r="W322">
        <f t="shared" si="103"/>
        <v>69</v>
      </c>
      <c r="X322">
        <f t="shared" si="103"/>
        <v>61</v>
      </c>
      <c r="Y322">
        <f t="shared" si="103"/>
        <v>62</v>
      </c>
      <c r="Z322">
        <f t="shared" si="103"/>
        <v>63</v>
      </c>
      <c r="AA322">
        <f t="shared" si="103"/>
        <v>48</v>
      </c>
      <c r="AB322">
        <f t="shared" si="103"/>
        <v>65</v>
      </c>
      <c r="AC322">
        <f t="shared" si="103"/>
        <v>79</v>
      </c>
      <c r="AD322">
        <f t="shared" si="103"/>
        <v>77</v>
      </c>
      <c r="AE322">
        <f t="shared" si="103"/>
        <v>80</v>
      </c>
      <c r="AF322">
        <f t="shared" si="103"/>
        <v>84</v>
      </c>
      <c r="AG322">
        <f t="shared" si="103"/>
        <v>63</v>
      </c>
      <c r="AH322">
        <f t="shared" si="103"/>
        <v>41</v>
      </c>
      <c r="AI322">
        <f t="shared" si="103"/>
        <v>92</v>
      </c>
      <c r="AJ322">
        <f t="shared" si="103"/>
        <v>73</v>
      </c>
      <c r="AK322">
        <f t="shared" si="103"/>
        <v>75</v>
      </c>
      <c r="AL322">
        <f t="shared" si="103"/>
        <v>78</v>
      </c>
      <c r="AM322">
        <f t="shared" si="103"/>
        <v>70</v>
      </c>
      <c r="AN322">
        <f t="shared" si="102"/>
        <v>56</v>
      </c>
      <c r="AP322">
        <f t="shared" si="100"/>
        <v>85</v>
      </c>
      <c r="AQ322">
        <f t="shared" si="100"/>
        <v>66</v>
      </c>
      <c r="AR322">
        <f t="shared" si="100"/>
        <v>71</v>
      </c>
      <c r="AS322">
        <f t="shared" si="100"/>
        <v>87</v>
      </c>
      <c r="AT322">
        <f t="shared" si="100"/>
        <v>57</v>
      </c>
      <c r="AU322">
        <f t="shared" si="100"/>
        <v>64</v>
      </c>
      <c r="AV322">
        <f t="shared" si="100"/>
        <v>87</v>
      </c>
      <c r="AW322">
        <f t="shared" si="100"/>
        <v>89</v>
      </c>
      <c r="AX322">
        <f t="shared" si="100"/>
        <v>77</v>
      </c>
      <c r="AY322">
        <f t="shared" si="100"/>
        <v>99</v>
      </c>
      <c r="AZ322">
        <f t="shared" si="100"/>
        <v>86</v>
      </c>
      <c r="BA322">
        <f t="shared" si="100"/>
        <v>79</v>
      </c>
      <c r="BB322">
        <f t="shared" si="100"/>
        <v>55</v>
      </c>
      <c r="BC322">
        <f t="shared" si="100"/>
        <v>113</v>
      </c>
      <c r="BD322">
        <f t="shared" si="100"/>
        <v>83</v>
      </c>
    </row>
    <row r="323" spans="1:56" x14ac:dyDescent="0.2">
      <c r="A323" s="1" t="s">
        <v>70</v>
      </c>
      <c r="C323">
        <f t="shared" si="101"/>
        <v>126</v>
      </c>
      <c r="D323">
        <f t="shared" si="103"/>
        <v>131</v>
      </c>
      <c r="E323">
        <f t="shared" si="101"/>
        <v>122</v>
      </c>
      <c r="G323">
        <f t="shared" si="103"/>
        <v>138</v>
      </c>
      <c r="H323">
        <f t="shared" si="103"/>
        <v>103</v>
      </c>
      <c r="I323">
        <f t="shared" si="103"/>
        <v>119</v>
      </c>
      <c r="J323">
        <f t="shared" si="103"/>
        <v>159</v>
      </c>
      <c r="K323">
        <f t="shared" si="103"/>
        <v>120</v>
      </c>
      <c r="L323">
        <f t="shared" si="103"/>
        <v>108</v>
      </c>
      <c r="M323">
        <f t="shared" si="103"/>
        <v>162</v>
      </c>
      <c r="N323">
        <f t="shared" si="103"/>
        <v>113</v>
      </c>
      <c r="O323">
        <f t="shared" si="103"/>
        <v>115</v>
      </c>
      <c r="P323">
        <f t="shared" si="103"/>
        <v>95</v>
      </c>
      <c r="Q323">
        <f t="shared" si="103"/>
        <v>103</v>
      </c>
      <c r="R323">
        <f t="shared" si="103"/>
        <v>137</v>
      </c>
      <c r="S323">
        <f t="shared" si="103"/>
        <v>136</v>
      </c>
      <c r="T323">
        <f t="shared" si="103"/>
        <v>191</v>
      </c>
      <c r="U323">
        <f t="shared" si="103"/>
        <v>122</v>
      </c>
      <c r="V323">
        <f t="shared" si="103"/>
        <v>61</v>
      </c>
      <c r="W323">
        <f t="shared" si="103"/>
        <v>135</v>
      </c>
      <c r="X323">
        <f t="shared" si="103"/>
        <v>111</v>
      </c>
      <c r="Y323">
        <f t="shared" si="103"/>
        <v>127</v>
      </c>
      <c r="Z323">
        <f t="shared" si="103"/>
        <v>135</v>
      </c>
      <c r="AA323">
        <f t="shared" si="103"/>
        <v>87</v>
      </c>
      <c r="AB323">
        <f t="shared" si="103"/>
        <v>150</v>
      </c>
      <c r="AC323">
        <f t="shared" si="103"/>
        <v>88</v>
      </c>
      <c r="AD323">
        <f t="shared" si="103"/>
        <v>100</v>
      </c>
      <c r="AE323">
        <f t="shared" si="103"/>
        <v>123</v>
      </c>
      <c r="AF323">
        <f t="shared" si="103"/>
        <v>137</v>
      </c>
      <c r="AG323">
        <f t="shared" si="103"/>
        <v>109</v>
      </c>
      <c r="AH323">
        <f t="shared" si="103"/>
        <v>121</v>
      </c>
      <c r="AI323">
        <f t="shared" si="103"/>
        <v>170</v>
      </c>
      <c r="AJ323">
        <f t="shared" si="103"/>
        <v>125</v>
      </c>
      <c r="AK323">
        <f t="shared" si="103"/>
        <v>104</v>
      </c>
      <c r="AL323">
        <f t="shared" si="103"/>
        <v>147</v>
      </c>
      <c r="AM323">
        <f t="shared" si="103"/>
        <v>99</v>
      </c>
      <c r="AN323">
        <f t="shared" si="102"/>
        <v>119</v>
      </c>
      <c r="AP323">
        <f t="shared" si="100"/>
        <v>136</v>
      </c>
      <c r="AQ323">
        <f t="shared" si="100"/>
        <v>125</v>
      </c>
      <c r="AR323">
        <f t="shared" si="100"/>
        <v>125</v>
      </c>
      <c r="AS323">
        <f t="shared" si="100"/>
        <v>98</v>
      </c>
      <c r="AT323">
        <f t="shared" si="100"/>
        <v>92</v>
      </c>
      <c r="AU323">
        <f t="shared" si="100"/>
        <v>128</v>
      </c>
      <c r="AV323">
        <f t="shared" si="100"/>
        <v>101</v>
      </c>
      <c r="AW323">
        <f t="shared" si="100"/>
        <v>106</v>
      </c>
      <c r="AX323">
        <f t="shared" si="100"/>
        <v>110</v>
      </c>
      <c r="AY323">
        <f t="shared" si="100"/>
        <v>110</v>
      </c>
      <c r="AZ323">
        <f t="shared" si="100"/>
        <v>132</v>
      </c>
      <c r="BA323">
        <f t="shared" si="100"/>
        <v>117</v>
      </c>
      <c r="BB323">
        <f t="shared" si="100"/>
        <v>139</v>
      </c>
      <c r="BC323">
        <f t="shared" si="100"/>
        <v>168</v>
      </c>
      <c r="BD323">
        <f t="shared" si="100"/>
        <v>126</v>
      </c>
    </row>
    <row r="324" spans="1:56" x14ac:dyDescent="0.2">
      <c r="A324" s="1" t="s">
        <v>72</v>
      </c>
      <c r="C324">
        <f t="shared" si="101"/>
        <v>157</v>
      </c>
      <c r="D324">
        <f t="shared" si="103"/>
        <v>157</v>
      </c>
      <c r="E324">
        <f t="shared" si="101"/>
        <v>159</v>
      </c>
      <c r="G324">
        <f t="shared" si="103"/>
        <v>165</v>
      </c>
      <c r="H324">
        <f t="shared" si="103"/>
        <v>242</v>
      </c>
      <c r="I324">
        <f t="shared" si="103"/>
        <v>181</v>
      </c>
      <c r="J324">
        <f t="shared" si="103"/>
        <v>151</v>
      </c>
      <c r="K324">
        <f t="shared" si="103"/>
        <v>153</v>
      </c>
      <c r="L324">
        <f t="shared" si="103"/>
        <v>152</v>
      </c>
      <c r="M324">
        <f t="shared" si="103"/>
        <v>138</v>
      </c>
      <c r="N324">
        <f t="shared" si="103"/>
        <v>163</v>
      </c>
      <c r="O324">
        <f t="shared" si="103"/>
        <v>136</v>
      </c>
      <c r="P324">
        <f t="shared" si="103"/>
        <v>188</v>
      </c>
      <c r="Q324">
        <f t="shared" si="103"/>
        <v>120</v>
      </c>
      <c r="R324">
        <f t="shared" si="103"/>
        <v>172</v>
      </c>
      <c r="S324">
        <f t="shared" si="103"/>
        <v>161</v>
      </c>
      <c r="T324">
        <f t="shared" si="103"/>
        <v>181</v>
      </c>
      <c r="U324">
        <f t="shared" si="103"/>
        <v>159</v>
      </c>
      <c r="V324">
        <f t="shared" si="103"/>
        <v>156</v>
      </c>
      <c r="W324">
        <f t="shared" si="103"/>
        <v>150</v>
      </c>
      <c r="X324">
        <f t="shared" si="103"/>
        <v>137</v>
      </c>
      <c r="Y324">
        <f t="shared" si="103"/>
        <v>174</v>
      </c>
      <c r="Z324">
        <f t="shared" si="103"/>
        <v>152</v>
      </c>
      <c r="AA324">
        <f t="shared" si="103"/>
        <v>139</v>
      </c>
      <c r="AB324">
        <f t="shared" si="103"/>
        <v>169</v>
      </c>
      <c r="AC324">
        <f t="shared" si="103"/>
        <v>204</v>
      </c>
      <c r="AD324">
        <f t="shared" si="103"/>
        <v>138</v>
      </c>
      <c r="AE324">
        <f t="shared" si="103"/>
        <v>146</v>
      </c>
      <c r="AF324">
        <f t="shared" si="103"/>
        <v>186</v>
      </c>
      <c r="AG324">
        <f t="shared" si="103"/>
        <v>154</v>
      </c>
      <c r="AH324">
        <f t="shared" si="103"/>
        <v>136</v>
      </c>
      <c r="AI324">
        <f t="shared" si="103"/>
        <v>154</v>
      </c>
      <c r="AJ324">
        <f t="shared" si="103"/>
        <v>146</v>
      </c>
      <c r="AK324">
        <f t="shared" si="103"/>
        <v>158</v>
      </c>
      <c r="AL324">
        <f t="shared" si="103"/>
        <v>140</v>
      </c>
      <c r="AM324">
        <f t="shared" si="103"/>
        <v>128</v>
      </c>
      <c r="AN324">
        <f t="shared" si="102"/>
        <v>162</v>
      </c>
      <c r="AP324">
        <f t="shared" si="100"/>
        <v>157</v>
      </c>
      <c r="AQ324">
        <f t="shared" si="100"/>
        <v>151</v>
      </c>
      <c r="AR324">
        <f t="shared" si="100"/>
        <v>162</v>
      </c>
      <c r="AS324">
        <f t="shared" si="100"/>
        <v>169</v>
      </c>
      <c r="AT324">
        <f t="shared" si="100"/>
        <v>135</v>
      </c>
      <c r="AU324">
        <f t="shared" si="100"/>
        <v>161</v>
      </c>
      <c r="AV324">
        <f t="shared" si="100"/>
        <v>167</v>
      </c>
      <c r="AW324">
        <f t="shared" si="100"/>
        <v>136</v>
      </c>
      <c r="AX324">
        <f t="shared" si="100"/>
        <v>167</v>
      </c>
      <c r="AY324">
        <f t="shared" si="100"/>
        <v>136</v>
      </c>
      <c r="AZ324">
        <f t="shared" si="100"/>
        <v>158</v>
      </c>
      <c r="BA324">
        <f t="shared" si="100"/>
        <v>165</v>
      </c>
      <c r="BB324">
        <f t="shared" si="100"/>
        <v>144</v>
      </c>
      <c r="BC324">
        <f t="shared" si="100"/>
        <v>157</v>
      </c>
      <c r="BD324">
        <f t="shared" si="100"/>
        <v>157</v>
      </c>
    </row>
    <row r="325" spans="1:56" x14ac:dyDescent="0.2">
      <c r="A325" s="1" t="s">
        <v>73</v>
      </c>
      <c r="C325">
        <f t="shared" si="101"/>
        <v>93</v>
      </c>
      <c r="D325">
        <f t="shared" si="103"/>
        <v>98</v>
      </c>
      <c r="E325">
        <f t="shared" si="101"/>
        <v>87</v>
      </c>
      <c r="G325">
        <f t="shared" si="103"/>
        <v>127</v>
      </c>
      <c r="H325">
        <f t="shared" si="103"/>
        <v>79</v>
      </c>
      <c r="I325">
        <f t="shared" si="103"/>
        <v>77</v>
      </c>
      <c r="J325">
        <f t="shared" si="103"/>
        <v>116</v>
      </c>
      <c r="K325">
        <f t="shared" si="103"/>
        <v>98</v>
      </c>
      <c r="L325">
        <f t="shared" si="103"/>
        <v>124</v>
      </c>
      <c r="M325">
        <f t="shared" si="103"/>
        <v>125</v>
      </c>
      <c r="N325">
        <f t="shared" si="103"/>
        <v>69</v>
      </c>
      <c r="O325">
        <f t="shared" si="103"/>
        <v>59</v>
      </c>
      <c r="P325">
        <f t="shared" si="103"/>
        <v>75</v>
      </c>
      <c r="Q325">
        <f t="shared" si="103"/>
        <v>64</v>
      </c>
      <c r="R325">
        <f t="shared" si="103"/>
        <v>111</v>
      </c>
      <c r="S325">
        <f t="shared" si="103"/>
        <v>113</v>
      </c>
      <c r="T325">
        <f t="shared" si="103"/>
        <v>120</v>
      </c>
      <c r="U325">
        <f t="shared" si="103"/>
        <v>87</v>
      </c>
      <c r="V325">
        <f t="shared" si="103"/>
        <v>43</v>
      </c>
      <c r="W325">
        <f t="shared" si="103"/>
        <v>99</v>
      </c>
      <c r="X325">
        <f t="shared" si="103"/>
        <v>53</v>
      </c>
      <c r="Y325">
        <f t="shared" si="103"/>
        <v>100</v>
      </c>
      <c r="Z325">
        <f t="shared" si="103"/>
        <v>73</v>
      </c>
      <c r="AA325">
        <f t="shared" si="103"/>
        <v>66</v>
      </c>
      <c r="AB325">
        <f t="shared" si="103"/>
        <v>108</v>
      </c>
      <c r="AC325">
        <f t="shared" si="103"/>
        <v>71</v>
      </c>
      <c r="AD325">
        <f t="shared" si="103"/>
        <v>44</v>
      </c>
      <c r="AE325">
        <f t="shared" si="103"/>
        <v>89</v>
      </c>
      <c r="AF325">
        <f t="shared" si="103"/>
        <v>75</v>
      </c>
      <c r="AG325">
        <f t="shared" si="103"/>
        <v>94</v>
      </c>
      <c r="AH325">
        <f t="shared" si="103"/>
        <v>118</v>
      </c>
      <c r="AI325">
        <f t="shared" si="103"/>
        <v>118</v>
      </c>
      <c r="AJ325">
        <f t="shared" si="103"/>
        <v>102</v>
      </c>
      <c r="AK325">
        <f t="shared" si="103"/>
        <v>87</v>
      </c>
      <c r="AL325">
        <f t="shared" si="103"/>
        <v>143</v>
      </c>
      <c r="AM325">
        <f t="shared" si="103"/>
        <v>96</v>
      </c>
      <c r="AN325">
        <f t="shared" si="102"/>
        <v>76</v>
      </c>
      <c r="AP325">
        <f t="shared" si="100"/>
        <v>108</v>
      </c>
      <c r="AQ325">
        <f t="shared" si="100"/>
        <v>68</v>
      </c>
      <c r="AR325">
        <f t="shared" si="100"/>
        <v>92</v>
      </c>
      <c r="AS325">
        <f t="shared" si="100"/>
        <v>78</v>
      </c>
      <c r="AT325">
        <f t="shared" si="100"/>
        <v>75</v>
      </c>
      <c r="AU325">
        <f t="shared" si="100"/>
        <v>104</v>
      </c>
      <c r="AV325">
        <f t="shared" si="100"/>
        <v>83</v>
      </c>
      <c r="AW325">
        <f t="shared" si="100"/>
        <v>53</v>
      </c>
      <c r="AX325">
        <f t="shared" si="100"/>
        <v>87</v>
      </c>
      <c r="AY325">
        <f t="shared" si="100"/>
        <v>67</v>
      </c>
      <c r="AZ325">
        <f t="shared" si="100"/>
        <v>109</v>
      </c>
      <c r="BA325">
        <f t="shared" si="100"/>
        <v>91</v>
      </c>
      <c r="BB325">
        <f t="shared" si="100"/>
        <v>123</v>
      </c>
      <c r="BC325">
        <f t="shared" si="100"/>
        <v>121</v>
      </c>
      <c r="BD325">
        <f t="shared" si="100"/>
        <v>93</v>
      </c>
    </row>
    <row r="326" spans="1:56" x14ac:dyDescent="0.2">
      <c r="A326" s="1" t="s">
        <v>74</v>
      </c>
      <c r="C326">
        <f t="shared" si="101"/>
        <v>37</v>
      </c>
      <c r="D326">
        <f t="shared" si="103"/>
        <v>26</v>
      </c>
      <c r="E326">
        <f t="shared" si="101"/>
        <v>46</v>
      </c>
      <c r="G326">
        <f t="shared" si="103"/>
        <v>16</v>
      </c>
      <c r="H326">
        <f t="shared" si="103"/>
        <v>14</v>
      </c>
      <c r="I326">
        <f t="shared" si="103"/>
        <v>25</v>
      </c>
      <c r="J326">
        <f t="shared" si="103"/>
        <v>19</v>
      </c>
      <c r="K326">
        <f t="shared" si="103"/>
        <v>35</v>
      </c>
      <c r="L326">
        <f t="shared" si="103"/>
        <v>20</v>
      </c>
      <c r="M326">
        <f t="shared" si="103"/>
        <v>14</v>
      </c>
      <c r="N326">
        <f t="shared" si="103"/>
        <v>24</v>
      </c>
      <c r="O326">
        <f t="shared" si="103"/>
        <v>45</v>
      </c>
      <c r="P326">
        <f t="shared" si="103"/>
        <v>76</v>
      </c>
      <c r="Q326">
        <f t="shared" si="103"/>
        <v>28</v>
      </c>
      <c r="R326">
        <f t="shared" si="103"/>
        <v>22</v>
      </c>
      <c r="S326">
        <f t="shared" si="103"/>
        <v>22</v>
      </c>
      <c r="T326">
        <f t="shared" si="103"/>
        <v>22</v>
      </c>
      <c r="U326">
        <f t="shared" si="103"/>
        <v>46</v>
      </c>
      <c r="V326">
        <f t="shared" si="103"/>
        <v>69</v>
      </c>
      <c r="W326">
        <f t="shared" si="103"/>
        <v>51</v>
      </c>
      <c r="X326">
        <f t="shared" si="103"/>
        <v>38</v>
      </c>
      <c r="Y326">
        <f t="shared" si="103"/>
        <v>61</v>
      </c>
      <c r="Z326">
        <f t="shared" si="103"/>
        <v>30</v>
      </c>
      <c r="AA326">
        <f t="shared" si="103"/>
        <v>47</v>
      </c>
      <c r="AB326">
        <f t="shared" si="103"/>
        <v>42</v>
      </c>
      <c r="AC326">
        <f t="shared" si="103"/>
        <v>62</v>
      </c>
      <c r="AD326">
        <f t="shared" si="103"/>
        <v>42</v>
      </c>
      <c r="AE326">
        <f t="shared" si="103"/>
        <v>56</v>
      </c>
      <c r="AF326">
        <f t="shared" si="103"/>
        <v>35</v>
      </c>
      <c r="AG326">
        <f t="shared" si="103"/>
        <v>45</v>
      </c>
      <c r="AH326">
        <f t="shared" si="103"/>
        <v>46</v>
      </c>
      <c r="AI326">
        <f t="shared" si="103"/>
        <v>33</v>
      </c>
      <c r="AJ326">
        <f t="shared" si="103"/>
        <v>37</v>
      </c>
      <c r="AK326">
        <f t="shared" si="103"/>
        <v>49</v>
      </c>
      <c r="AL326">
        <f t="shared" si="103"/>
        <v>14</v>
      </c>
      <c r="AM326">
        <f t="shared" si="103"/>
        <v>38</v>
      </c>
      <c r="AN326">
        <f t="shared" si="102"/>
        <v>59</v>
      </c>
      <c r="AP326">
        <f t="shared" si="100"/>
        <v>32</v>
      </c>
      <c r="AQ326">
        <f t="shared" si="100"/>
        <v>36</v>
      </c>
      <c r="AR326">
        <f t="shared" si="100"/>
        <v>58</v>
      </c>
      <c r="AS326">
        <f t="shared" si="100"/>
        <v>47</v>
      </c>
      <c r="AT326">
        <f t="shared" si="100"/>
        <v>44</v>
      </c>
      <c r="AU326">
        <f t="shared" si="100"/>
        <v>44</v>
      </c>
      <c r="AV326">
        <f t="shared" si="100"/>
        <v>44</v>
      </c>
      <c r="AW326">
        <f t="shared" si="100"/>
        <v>44</v>
      </c>
      <c r="AX326">
        <f t="shared" si="100"/>
        <v>41</v>
      </c>
      <c r="AY326">
        <f t="shared" si="100"/>
        <v>26</v>
      </c>
      <c r="AZ326">
        <f t="shared" si="100"/>
        <v>26</v>
      </c>
      <c r="BA326">
        <f t="shared" si="100"/>
        <v>31</v>
      </c>
      <c r="BB326">
        <f t="shared" si="100"/>
        <v>31</v>
      </c>
      <c r="BC326">
        <f t="shared" si="100"/>
        <v>18</v>
      </c>
      <c r="BD326">
        <f t="shared" si="100"/>
        <v>37</v>
      </c>
    </row>
    <row r="327" spans="1:56" x14ac:dyDescent="0.2">
      <c r="A327" s="1" t="s">
        <v>286</v>
      </c>
      <c r="C327">
        <f t="shared" si="101"/>
        <v>190</v>
      </c>
      <c r="D327">
        <f t="shared" si="103"/>
        <v>201</v>
      </c>
      <c r="E327">
        <f t="shared" si="101"/>
        <v>176</v>
      </c>
      <c r="G327">
        <f t="shared" si="103"/>
        <v>170</v>
      </c>
      <c r="H327">
        <f t="shared" si="103"/>
        <v>241</v>
      </c>
      <c r="I327">
        <f t="shared" si="103"/>
        <v>210</v>
      </c>
      <c r="J327">
        <f t="shared" si="103"/>
        <v>201</v>
      </c>
      <c r="K327">
        <f t="shared" si="103"/>
        <v>193</v>
      </c>
      <c r="L327">
        <f t="shared" si="103"/>
        <v>204</v>
      </c>
      <c r="M327">
        <f t="shared" si="103"/>
        <v>192</v>
      </c>
      <c r="N327">
        <f t="shared" si="103"/>
        <v>200</v>
      </c>
      <c r="O327">
        <f t="shared" si="103"/>
        <v>194</v>
      </c>
      <c r="P327">
        <f t="shared" si="103"/>
        <v>187</v>
      </c>
      <c r="Q327">
        <f t="shared" si="103"/>
        <v>202</v>
      </c>
      <c r="R327">
        <f t="shared" si="103"/>
        <v>208</v>
      </c>
      <c r="S327">
        <f t="shared" si="103"/>
        <v>195</v>
      </c>
      <c r="T327">
        <f t="shared" si="103"/>
        <v>198</v>
      </c>
      <c r="U327">
        <f t="shared" si="103"/>
        <v>176</v>
      </c>
      <c r="V327">
        <f t="shared" si="103"/>
        <v>200</v>
      </c>
      <c r="W327">
        <f t="shared" si="103"/>
        <v>171</v>
      </c>
      <c r="X327">
        <f t="shared" si="103"/>
        <v>110</v>
      </c>
      <c r="Y327">
        <f t="shared" si="103"/>
        <v>222</v>
      </c>
      <c r="Z327">
        <f t="shared" si="103"/>
        <v>167</v>
      </c>
      <c r="AA327">
        <f t="shared" si="103"/>
        <v>185</v>
      </c>
      <c r="AB327">
        <f t="shared" si="103"/>
        <v>168</v>
      </c>
      <c r="AC327">
        <f t="shared" si="103"/>
        <v>171</v>
      </c>
      <c r="AD327">
        <f t="shared" si="103"/>
        <v>211</v>
      </c>
      <c r="AE327">
        <f t="shared" si="103"/>
        <v>152</v>
      </c>
      <c r="AF327">
        <f t="shared" si="103"/>
        <v>153</v>
      </c>
      <c r="AG327">
        <f t="shared" si="103"/>
        <v>170</v>
      </c>
      <c r="AH327">
        <f t="shared" si="103"/>
        <v>203</v>
      </c>
      <c r="AI327">
        <f t="shared" si="103"/>
        <v>169</v>
      </c>
      <c r="AJ327">
        <f t="shared" si="103"/>
        <v>181</v>
      </c>
      <c r="AK327">
        <f t="shared" si="103"/>
        <v>193</v>
      </c>
      <c r="AL327">
        <f t="shared" si="103"/>
        <v>165</v>
      </c>
      <c r="AM327">
        <f t="shared" si="103"/>
        <v>148</v>
      </c>
      <c r="AN327">
        <f t="shared" si="102"/>
        <v>171</v>
      </c>
      <c r="AP327">
        <f t="shared" si="100"/>
        <v>173</v>
      </c>
      <c r="AQ327">
        <f t="shared" si="100"/>
        <v>139</v>
      </c>
      <c r="AR327">
        <f t="shared" si="100"/>
        <v>185</v>
      </c>
      <c r="AS327">
        <f t="shared" si="100"/>
        <v>209</v>
      </c>
      <c r="AT327">
        <f t="shared" si="100"/>
        <v>173</v>
      </c>
      <c r="AU327">
        <f t="shared" si="100"/>
        <v>166</v>
      </c>
      <c r="AV327">
        <f t="shared" si="100"/>
        <v>185</v>
      </c>
      <c r="AW327">
        <f t="shared" si="100"/>
        <v>204</v>
      </c>
      <c r="AX327">
        <f t="shared" si="100"/>
        <v>176</v>
      </c>
      <c r="AY327">
        <f t="shared" si="100"/>
        <v>201</v>
      </c>
      <c r="AZ327">
        <f t="shared" si="100"/>
        <v>190</v>
      </c>
      <c r="BA327">
        <f t="shared" si="100"/>
        <v>198</v>
      </c>
      <c r="BB327">
        <f t="shared" si="100"/>
        <v>179</v>
      </c>
      <c r="BC327">
        <f t="shared" si="100"/>
        <v>196</v>
      </c>
      <c r="BD327">
        <f t="shared" si="100"/>
        <v>190</v>
      </c>
    </row>
    <row r="328" spans="1:56" x14ac:dyDescent="0.2">
      <c r="A328" s="1" t="s">
        <v>75</v>
      </c>
      <c r="C328">
        <f t="shared" si="101"/>
        <v>149</v>
      </c>
      <c r="D328">
        <f t="shared" si="103"/>
        <v>153</v>
      </c>
      <c r="E328">
        <f t="shared" si="101"/>
        <v>142</v>
      </c>
      <c r="G328">
        <f t="shared" si="103"/>
        <v>140</v>
      </c>
      <c r="H328">
        <f t="shared" si="103"/>
        <v>87</v>
      </c>
      <c r="I328">
        <f t="shared" si="103"/>
        <v>127</v>
      </c>
      <c r="J328">
        <f t="shared" si="103"/>
        <v>178</v>
      </c>
      <c r="K328">
        <f t="shared" si="103"/>
        <v>134</v>
      </c>
      <c r="L328">
        <f t="shared" si="103"/>
        <v>184</v>
      </c>
      <c r="M328">
        <f t="shared" si="103"/>
        <v>177</v>
      </c>
      <c r="N328">
        <f t="shared" si="103"/>
        <v>155</v>
      </c>
      <c r="O328">
        <f t="shared" si="103"/>
        <v>168</v>
      </c>
      <c r="P328">
        <f t="shared" si="103"/>
        <v>107</v>
      </c>
      <c r="Q328">
        <f t="shared" si="103"/>
        <v>196</v>
      </c>
      <c r="R328">
        <f t="shared" si="103"/>
        <v>171</v>
      </c>
      <c r="S328">
        <f t="shared" si="103"/>
        <v>192</v>
      </c>
      <c r="T328">
        <f t="shared" si="103"/>
        <v>179</v>
      </c>
      <c r="U328">
        <f t="shared" si="103"/>
        <v>142</v>
      </c>
      <c r="V328">
        <f t="shared" si="103"/>
        <v>112</v>
      </c>
      <c r="W328">
        <f t="shared" si="103"/>
        <v>112</v>
      </c>
      <c r="X328">
        <f t="shared" si="103"/>
        <v>184</v>
      </c>
      <c r="Y328">
        <f t="shared" si="103"/>
        <v>130</v>
      </c>
      <c r="Z328">
        <f t="shared" si="103"/>
        <v>204</v>
      </c>
      <c r="AA328">
        <f t="shared" si="103"/>
        <v>176</v>
      </c>
      <c r="AB328">
        <f t="shared" si="103"/>
        <v>167</v>
      </c>
      <c r="AC328">
        <f t="shared" si="103"/>
        <v>146</v>
      </c>
      <c r="AD328">
        <f t="shared" si="103"/>
        <v>201</v>
      </c>
      <c r="AE328">
        <f t="shared" si="103"/>
        <v>140</v>
      </c>
      <c r="AF328">
        <f t="shared" si="103"/>
        <v>169</v>
      </c>
      <c r="AG328">
        <f t="shared" si="103"/>
        <v>153</v>
      </c>
      <c r="AH328">
        <f t="shared" si="103"/>
        <v>156</v>
      </c>
      <c r="AI328">
        <f t="shared" si="103"/>
        <v>189</v>
      </c>
      <c r="AJ328">
        <f t="shared" si="103"/>
        <v>202</v>
      </c>
      <c r="AK328">
        <f t="shared" si="103"/>
        <v>111</v>
      </c>
      <c r="AL328">
        <f t="shared" si="103"/>
        <v>177</v>
      </c>
      <c r="AM328">
        <f t="shared" si="103"/>
        <v>248</v>
      </c>
      <c r="AN328">
        <f t="shared" si="102"/>
        <v>109</v>
      </c>
      <c r="AP328">
        <f t="shared" si="100"/>
        <v>122</v>
      </c>
      <c r="AQ328">
        <f t="shared" si="100"/>
        <v>196</v>
      </c>
      <c r="AR328">
        <f t="shared" si="100"/>
        <v>132</v>
      </c>
      <c r="AS328">
        <f t="shared" si="100"/>
        <v>127</v>
      </c>
      <c r="AT328">
        <f t="shared" si="100"/>
        <v>185</v>
      </c>
      <c r="AU328">
        <f t="shared" si="100"/>
        <v>160</v>
      </c>
      <c r="AV328">
        <f t="shared" si="100"/>
        <v>138</v>
      </c>
      <c r="AW328">
        <f t="shared" si="100"/>
        <v>179</v>
      </c>
      <c r="AX328">
        <f t="shared" si="100"/>
        <v>119</v>
      </c>
      <c r="AY328">
        <f t="shared" si="100"/>
        <v>172</v>
      </c>
      <c r="AZ328">
        <f t="shared" si="100"/>
        <v>195</v>
      </c>
      <c r="BA328">
        <f t="shared" si="100"/>
        <v>134</v>
      </c>
      <c r="BB328">
        <f t="shared" si="100"/>
        <v>169</v>
      </c>
      <c r="BC328">
        <f t="shared" si="100"/>
        <v>181</v>
      </c>
      <c r="BD328">
        <f t="shared" si="100"/>
        <v>149</v>
      </c>
    </row>
    <row r="329" spans="1:56" x14ac:dyDescent="0.2">
      <c r="A329" s="1" t="s">
        <v>76</v>
      </c>
      <c r="C329">
        <f t="shared" si="101"/>
        <v>178</v>
      </c>
      <c r="D329">
        <f t="shared" si="103"/>
        <v>178</v>
      </c>
      <c r="E329">
        <f t="shared" si="101"/>
        <v>180</v>
      </c>
      <c r="G329">
        <f t="shared" si="103"/>
        <v>201</v>
      </c>
      <c r="H329">
        <f t="shared" si="103"/>
        <v>240</v>
      </c>
      <c r="I329">
        <f t="shared" si="103"/>
        <v>176</v>
      </c>
      <c r="J329">
        <f t="shared" si="103"/>
        <v>173</v>
      </c>
      <c r="K329">
        <f t="shared" si="103"/>
        <v>210</v>
      </c>
      <c r="L329">
        <f t="shared" si="103"/>
        <v>203</v>
      </c>
      <c r="M329">
        <f t="shared" si="103"/>
        <v>175</v>
      </c>
      <c r="N329">
        <f t="shared" si="103"/>
        <v>173</v>
      </c>
      <c r="O329">
        <f t="shared" si="103"/>
        <v>124</v>
      </c>
      <c r="P329">
        <f t="shared" si="103"/>
        <v>250</v>
      </c>
      <c r="Q329">
        <f t="shared" si="103"/>
        <v>164</v>
      </c>
      <c r="R329">
        <f t="shared" si="103"/>
        <v>157</v>
      </c>
      <c r="S329">
        <f t="shared" si="103"/>
        <v>181</v>
      </c>
      <c r="T329">
        <f t="shared" si="103"/>
        <v>202</v>
      </c>
      <c r="U329">
        <f t="shared" si="103"/>
        <v>180</v>
      </c>
      <c r="V329">
        <f t="shared" si="103"/>
        <v>189</v>
      </c>
      <c r="W329">
        <f t="shared" si="103"/>
        <v>183</v>
      </c>
      <c r="X329">
        <f t="shared" si="103"/>
        <v>201</v>
      </c>
      <c r="Y329">
        <f t="shared" si="103"/>
        <v>199</v>
      </c>
      <c r="Z329">
        <f t="shared" si="103"/>
        <v>149</v>
      </c>
      <c r="AA329">
        <f t="shared" si="103"/>
        <v>201</v>
      </c>
      <c r="AB329">
        <f t="shared" si="103"/>
        <v>160</v>
      </c>
      <c r="AC329">
        <f t="shared" si="103"/>
        <v>166</v>
      </c>
      <c r="AD329">
        <f t="shared" si="103"/>
        <v>158</v>
      </c>
      <c r="AE329">
        <f t="shared" si="103"/>
        <v>177</v>
      </c>
      <c r="AF329">
        <f t="shared" si="103"/>
        <v>185</v>
      </c>
      <c r="AG329">
        <f t="shared" si="103"/>
        <v>249</v>
      </c>
      <c r="AH329">
        <f t="shared" si="103"/>
        <v>155</v>
      </c>
      <c r="AI329">
        <f t="shared" si="103"/>
        <v>161</v>
      </c>
      <c r="AJ329">
        <f t="shared" si="103"/>
        <v>175</v>
      </c>
      <c r="AK329">
        <f t="shared" si="103"/>
        <v>247</v>
      </c>
      <c r="AL329">
        <f t="shared" ref="AL329:AM329" si="104">RANK(AL57,AL$14:AL$269)</f>
        <v>164</v>
      </c>
      <c r="AM329">
        <f t="shared" si="104"/>
        <v>180</v>
      </c>
      <c r="AN329">
        <f t="shared" si="102"/>
        <v>182</v>
      </c>
      <c r="AP329">
        <f t="shared" si="100"/>
        <v>190</v>
      </c>
      <c r="AQ329">
        <f t="shared" si="100"/>
        <v>163</v>
      </c>
      <c r="AR329">
        <f t="shared" si="100"/>
        <v>188</v>
      </c>
      <c r="AS329">
        <f t="shared" si="100"/>
        <v>181</v>
      </c>
      <c r="AT329">
        <f t="shared" si="100"/>
        <v>193</v>
      </c>
      <c r="AU329">
        <f t="shared" si="100"/>
        <v>172</v>
      </c>
      <c r="AV329">
        <f t="shared" si="100"/>
        <v>190</v>
      </c>
      <c r="AW329">
        <f t="shared" si="100"/>
        <v>135</v>
      </c>
      <c r="AX329">
        <f t="shared" si="100"/>
        <v>209</v>
      </c>
      <c r="AY329">
        <f t="shared" si="100"/>
        <v>169</v>
      </c>
      <c r="AZ329">
        <f t="shared" si="100"/>
        <v>177</v>
      </c>
      <c r="BA329">
        <f t="shared" si="100"/>
        <v>187</v>
      </c>
      <c r="BB329">
        <f t="shared" si="100"/>
        <v>162</v>
      </c>
      <c r="BC329">
        <f t="shared" si="100"/>
        <v>190</v>
      </c>
      <c r="BD329">
        <f t="shared" si="100"/>
        <v>178</v>
      </c>
    </row>
    <row r="330" spans="1:56" x14ac:dyDescent="0.2">
      <c r="A330" s="1" t="s">
        <v>77</v>
      </c>
      <c r="C330">
        <f t="shared" si="101"/>
        <v>207</v>
      </c>
      <c r="D330">
        <f t="shared" si="101"/>
        <v>208</v>
      </c>
      <c r="E330">
        <f t="shared" si="101"/>
        <v>204</v>
      </c>
      <c r="G330">
        <f t="shared" si="101"/>
        <v>215</v>
      </c>
      <c r="H330">
        <f t="shared" si="101"/>
        <v>239</v>
      </c>
      <c r="I330">
        <f t="shared" si="101"/>
        <v>172</v>
      </c>
      <c r="J330">
        <f t="shared" si="101"/>
        <v>218</v>
      </c>
      <c r="K330">
        <f t="shared" si="101"/>
        <v>202</v>
      </c>
      <c r="L330">
        <f t="shared" si="101"/>
        <v>221</v>
      </c>
      <c r="M330">
        <f t="shared" si="101"/>
        <v>251</v>
      </c>
      <c r="N330">
        <f t="shared" si="101"/>
        <v>212</v>
      </c>
      <c r="O330">
        <f t="shared" si="101"/>
        <v>209</v>
      </c>
      <c r="P330">
        <f t="shared" si="101"/>
        <v>181</v>
      </c>
      <c r="Q330">
        <f t="shared" si="101"/>
        <v>252</v>
      </c>
      <c r="R330">
        <f t="shared" si="101"/>
        <v>207</v>
      </c>
      <c r="S330">
        <f t="shared" si="101"/>
        <v>187</v>
      </c>
      <c r="T330">
        <f t="shared" si="101"/>
        <v>215</v>
      </c>
      <c r="U330">
        <f t="shared" ref="D330:AM337" si="105">RANK(U58,U$14:U$269)</f>
        <v>204</v>
      </c>
      <c r="V330">
        <f t="shared" si="105"/>
        <v>249</v>
      </c>
      <c r="W330">
        <f t="shared" si="105"/>
        <v>204</v>
      </c>
      <c r="X330">
        <f t="shared" si="105"/>
        <v>167</v>
      </c>
      <c r="Y330">
        <f t="shared" si="105"/>
        <v>198</v>
      </c>
      <c r="Z330">
        <f t="shared" si="105"/>
        <v>191</v>
      </c>
      <c r="AA330">
        <f t="shared" si="105"/>
        <v>163</v>
      </c>
      <c r="AB330">
        <f t="shared" si="105"/>
        <v>196</v>
      </c>
      <c r="AC330">
        <f t="shared" si="105"/>
        <v>187</v>
      </c>
      <c r="AD330">
        <f t="shared" si="105"/>
        <v>210</v>
      </c>
      <c r="AE330">
        <f t="shared" si="105"/>
        <v>205</v>
      </c>
      <c r="AF330">
        <f t="shared" si="105"/>
        <v>247</v>
      </c>
      <c r="AG330">
        <f t="shared" si="105"/>
        <v>179</v>
      </c>
      <c r="AH330">
        <f t="shared" si="105"/>
        <v>222</v>
      </c>
      <c r="AI330">
        <f t="shared" si="105"/>
        <v>247</v>
      </c>
      <c r="AJ330">
        <f t="shared" si="105"/>
        <v>251</v>
      </c>
      <c r="AK330">
        <f t="shared" si="105"/>
        <v>246</v>
      </c>
      <c r="AL330">
        <f t="shared" si="105"/>
        <v>249</v>
      </c>
      <c r="AM330">
        <f t="shared" si="105"/>
        <v>198</v>
      </c>
      <c r="AN330">
        <f t="shared" si="102"/>
        <v>251</v>
      </c>
      <c r="AP330">
        <f t="shared" si="100"/>
        <v>207</v>
      </c>
      <c r="AQ330">
        <f t="shared" si="100"/>
        <v>181</v>
      </c>
      <c r="AR330">
        <f t="shared" si="100"/>
        <v>203</v>
      </c>
      <c r="AS330">
        <f t="shared" si="100"/>
        <v>205</v>
      </c>
      <c r="AT330">
        <f t="shared" si="100"/>
        <v>167</v>
      </c>
      <c r="AU330">
        <f t="shared" si="100"/>
        <v>192</v>
      </c>
      <c r="AV330">
        <f t="shared" si="100"/>
        <v>197</v>
      </c>
      <c r="AW330">
        <f t="shared" si="100"/>
        <v>213</v>
      </c>
      <c r="AX330">
        <f t="shared" si="100"/>
        <v>248</v>
      </c>
      <c r="AY330">
        <f t="shared" si="100"/>
        <v>222</v>
      </c>
      <c r="AZ330">
        <f t="shared" si="100"/>
        <v>200</v>
      </c>
      <c r="BA330">
        <f t="shared" si="100"/>
        <v>205</v>
      </c>
      <c r="BB330">
        <f t="shared" si="100"/>
        <v>234</v>
      </c>
      <c r="BC330">
        <f t="shared" si="100"/>
        <v>222</v>
      </c>
      <c r="BD330">
        <f t="shared" si="100"/>
        <v>207</v>
      </c>
    </row>
    <row r="331" spans="1:56" x14ac:dyDescent="0.2">
      <c r="A331" s="1" t="s">
        <v>79</v>
      </c>
      <c r="C331">
        <f t="shared" si="101"/>
        <v>195</v>
      </c>
      <c r="D331">
        <f t="shared" si="105"/>
        <v>190</v>
      </c>
      <c r="E331">
        <f t="shared" si="101"/>
        <v>198</v>
      </c>
      <c r="G331">
        <f t="shared" si="105"/>
        <v>214</v>
      </c>
      <c r="H331">
        <f t="shared" si="105"/>
        <v>238</v>
      </c>
      <c r="I331">
        <f t="shared" si="105"/>
        <v>180</v>
      </c>
      <c r="J331">
        <f t="shared" si="105"/>
        <v>200</v>
      </c>
      <c r="K331">
        <f t="shared" si="105"/>
        <v>158</v>
      </c>
      <c r="L331">
        <f t="shared" si="105"/>
        <v>176</v>
      </c>
      <c r="M331">
        <f t="shared" si="105"/>
        <v>213</v>
      </c>
      <c r="N331">
        <f t="shared" si="105"/>
        <v>154</v>
      </c>
      <c r="O331">
        <f t="shared" si="105"/>
        <v>201</v>
      </c>
      <c r="P331">
        <f t="shared" si="105"/>
        <v>195</v>
      </c>
      <c r="Q331">
        <f t="shared" si="105"/>
        <v>171</v>
      </c>
      <c r="R331">
        <f t="shared" si="105"/>
        <v>206</v>
      </c>
      <c r="S331">
        <f t="shared" si="105"/>
        <v>221</v>
      </c>
      <c r="T331">
        <f t="shared" si="105"/>
        <v>190</v>
      </c>
      <c r="U331">
        <f t="shared" si="105"/>
        <v>198</v>
      </c>
      <c r="V331">
        <f t="shared" si="105"/>
        <v>167</v>
      </c>
      <c r="W331">
        <f t="shared" si="105"/>
        <v>193</v>
      </c>
      <c r="X331">
        <f t="shared" si="105"/>
        <v>200</v>
      </c>
      <c r="Y331">
        <f t="shared" si="105"/>
        <v>192</v>
      </c>
      <c r="Z331">
        <f t="shared" si="105"/>
        <v>203</v>
      </c>
      <c r="AA331">
        <f t="shared" si="105"/>
        <v>175</v>
      </c>
      <c r="AB331">
        <f t="shared" si="105"/>
        <v>216</v>
      </c>
      <c r="AC331">
        <f t="shared" si="105"/>
        <v>176</v>
      </c>
      <c r="AD331">
        <f t="shared" si="105"/>
        <v>195</v>
      </c>
      <c r="AE331">
        <f t="shared" si="105"/>
        <v>249</v>
      </c>
      <c r="AF331">
        <f t="shared" si="105"/>
        <v>246</v>
      </c>
      <c r="AG331">
        <f t="shared" si="105"/>
        <v>185</v>
      </c>
      <c r="AH331">
        <f t="shared" si="105"/>
        <v>176</v>
      </c>
      <c r="AI331">
        <f t="shared" si="105"/>
        <v>205</v>
      </c>
      <c r="AJ331">
        <f t="shared" si="105"/>
        <v>189</v>
      </c>
      <c r="AK331">
        <f t="shared" si="105"/>
        <v>245</v>
      </c>
      <c r="AL331">
        <f t="shared" si="105"/>
        <v>190</v>
      </c>
      <c r="AM331">
        <f t="shared" si="105"/>
        <v>197</v>
      </c>
      <c r="AN331">
        <f t="shared" si="102"/>
        <v>216</v>
      </c>
      <c r="AP331">
        <f t="shared" si="100"/>
        <v>198</v>
      </c>
      <c r="AQ331">
        <f t="shared" si="100"/>
        <v>201</v>
      </c>
      <c r="AR331">
        <f t="shared" si="100"/>
        <v>202</v>
      </c>
      <c r="AS331">
        <f t="shared" si="100"/>
        <v>196</v>
      </c>
      <c r="AT331">
        <f t="shared" si="100"/>
        <v>180</v>
      </c>
      <c r="AU331">
        <f t="shared" si="100"/>
        <v>204</v>
      </c>
      <c r="AV331">
        <f t="shared" si="100"/>
        <v>162</v>
      </c>
      <c r="AW331">
        <f t="shared" si="100"/>
        <v>199</v>
      </c>
      <c r="AX331">
        <f t="shared" si="100"/>
        <v>247</v>
      </c>
      <c r="AY331">
        <f t="shared" si="100"/>
        <v>162</v>
      </c>
      <c r="AZ331">
        <f t="shared" si="100"/>
        <v>214</v>
      </c>
      <c r="BA331">
        <f t="shared" si="100"/>
        <v>191</v>
      </c>
      <c r="BB331">
        <f t="shared" si="100"/>
        <v>188</v>
      </c>
      <c r="BC331">
        <f t="shared" si="100"/>
        <v>202</v>
      </c>
      <c r="BD331">
        <f t="shared" si="100"/>
        <v>195</v>
      </c>
    </row>
    <row r="332" spans="1:56" x14ac:dyDescent="0.2">
      <c r="A332" s="1" t="s">
        <v>294</v>
      </c>
      <c r="C332">
        <f t="shared" si="101"/>
        <v>185</v>
      </c>
      <c r="D332">
        <f t="shared" si="105"/>
        <v>184</v>
      </c>
      <c r="E332">
        <f t="shared" si="101"/>
        <v>186</v>
      </c>
      <c r="G332">
        <f t="shared" si="105"/>
        <v>176</v>
      </c>
      <c r="H332">
        <f t="shared" si="105"/>
        <v>237</v>
      </c>
      <c r="I332">
        <f t="shared" si="105"/>
        <v>185</v>
      </c>
      <c r="J332">
        <f t="shared" si="105"/>
        <v>166</v>
      </c>
      <c r="K332">
        <f t="shared" si="105"/>
        <v>184</v>
      </c>
      <c r="L332">
        <f t="shared" si="105"/>
        <v>202</v>
      </c>
      <c r="M332">
        <f t="shared" si="105"/>
        <v>185</v>
      </c>
      <c r="N332">
        <f t="shared" si="105"/>
        <v>183</v>
      </c>
      <c r="O332">
        <f t="shared" si="105"/>
        <v>192</v>
      </c>
      <c r="P332">
        <f t="shared" si="105"/>
        <v>215</v>
      </c>
      <c r="Q332">
        <f t="shared" si="105"/>
        <v>166</v>
      </c>
      <c r="R332">
        <f t="shared" si="105"/>
        <v>160</v>
      </c>
      <c r="S332">
        <f t="shared" si="105"/>
        <v>160</v>
      </c>
      <c r="T332">
        <f t="shared" si="105"/>
        <v>166</v>
      </c>
      <c r="U332">
        <f t="shared" si="105"/>
        <v>186</v>
      </c>
      <c r="V332">
        <f t="shared" si="105"/>
        <v>248</v>
      </c>
      <c r="W332">
        <f t="shared" si="105"/>
        <v>196</v>
      </c>
      <c r="X332">
        <f t="shared" si="105"/>
        <v>199</v>
      </c>
      <c r="Y332">
        <f t="shared" si="105"/>
        <v>197</v>
      </c>
      <c r="Z332">
        <f t="shared" si="105"/>
        <v>172</v>
      </c>
      <c r="AA332">
        <f t="shared" si="105"/>
        <v>174</v>
      </c>
      <c r="AB332">
        <f t="shared" si="105"/>
        <v>192</v>
      </c>
      <c r="AC332">
        <f t="shared" si="105"/>
        <v>194</v>
      </c>
      <c r="AD332">
        <f t="shared" si="105"/>
        <v>165</v>
      </c>
      <c r="AE332">
        <f t="shared" si="105"/>
        <v>204</v>
      </c>
      <c r="AF332">
        <f t="shared" si="105"/>
        <v>168</v>
      </c>
      <c r="AG332">
        <f t="shared" si="105"/>
        <v>169</v>
      </c>
      <c r="AH332">
        <f t="shared" si="105"/>
        <v>182</v>
      </c>
      <c r="AI332">
        <f t="shared" si="105"/>
        <v>153</v>
      </c>
      <c r="AJ332">
        <f t="shared" si="105"/>
        <v>180</v>
      </c>
      <c r="AK332">
        <f t="shared" si="105"/>
        <v>244</v>
      </c>
      <c r="AL332">
        <f t="shared" si="105"/>
        <v>142</v>
      </c>
      <c r="AM332">
        <f t="shared" si="105"/>
        <v>172</v>
      </c>
      <c r="AN332">
        <f t="shared" si="102"/>
        <v>170</v>
      </c>
      <c r="AP332">
        <f t="shared" si="100"/>
        <v>188</v>
      </c>
      <c r="AQ332">
        <f t="shared" si="100"/>
        <v>180</v>
      </c>
      <c r="AR332">
        <f t="shared" si="100"/>
        <v>201</v>
      </c>
      <c r="AS332">
        <f t="shared" si="100"/>
        <v>187</v>
      </c>
      <c r="AT332">
        <f t="shared" si="100"/>
        <v>175</v>
      </c>
      <c r="AU332">
        <f t="shared" si="100"/>
        <v>183</v>
      </c>
      <c r="AV332">
        <f t="shared" si="100"/>
        <v>186</v>
      </c>
      <c r="AW332">
        <f t="shared" si="100"/>
        <v>184</v>
      </c>
      <c r="AX332">
        <f t="shared" si="100"/>
        <v>198</v>
      </c>
      <c r="AY332">
        <f t="shared" si="100"/>
        <v>179</v>
      </c>
      <c r="AZ332">
        <f t="shared" si="100"/>
        <v>168</v>
      </c>
      <c r="BA332">
        <f t="shared" si="100"/>
        <v>186</v>
      </c>
      <c r="BB332">
        <f t="shared" si="100"/>
        <v>160</v>
      </c>
      <c r="BC332">
        <f t="shared" si="100"/>
        <v>173</v>
      </c>
      <c r="BD332">
        <f t="shared" si="100"/>
        <v>185</v>
      </c>
    </row>
    <row r="333" spans="1:56" x14ac:dyDescent="0.2">
      <c r="A333" s="1" t="s">
        <v>80</v>
      </c>
      <c r="C333">
        <f t="shared" si="101"/>
        <v>104</v>
      </c>
      <c r="D333">
        <f t="shared" si="105"/>
        <v>97</v>
      </c>
      <c r="E333">
        <f t="shared" si="101"/>
        <v>113</v>
      </c>
      <c r="G333">
        <f t="shared" si="105"/>
        <v>75</v>
      </c>
      <c r="H333">
        <f t="shared" si="105"/>
        <v>114</v>
      </c>
      <c r="I333">
        <f t="shared" si="105"/>
        <v>97</v>
      </c>
      <c r="J333">
        <f t="shared" si="105"/>
        <v>95</v>
      </c>
      <c r="K333">
        <f t="shared" si="105"/>
        <v>103</v>
      </c>
      <c r="L333">
        <f t="shared" si="105"/>
        <v>79</v>
      </c>
      <c r="M333">
        <f t="shared" si="105"/>
        <v>87</v>
      </c>
      <c r="N333">
        <f t="shared" si="105"/>
        <v>80</v>
      </c>
      <c r="O333">
        <f t="shared" si="105"/>
        <v>90</v>
      </c>
      <c r="P333">
        <f t="shared" si="105"/>
        <v>125</v>
      </c>
      <c r="Q333">
        <f t="shared" si="105"/>
        <v>80</v>
      </c>
      <c r="R333">
        <f t="shared" si="105"/>
        <v>98</v>
      </c>
      <c r="S333">
        <f t="shared" si="105"/>
        <v>88</v>
      </c>
      <c r="T333">
        <f t="shared" si="105"/>
        <v>84</v>
      </c>
      <c r="U333">
        <f t="shared" si="105"/>
        <v>113</v>
      </c>
      <c r="V333">
        <f t="shared" si="105"/>
        <v>161</v>
      </c>
      <c r="W333">
        <f t="shared" si="105"/>
        <v>108</v>
      </c>
      <c r="X333">
        <f t="shared" si="105"/>
        <v>105</v>
      </c>
      <c r="Y333">
        <f t="shared" si="105"/>
        <v>117</v>
      </c>
      <c r="Z333">
        <f t="shared" si="105"/>
        <v>95</v>
      </c>
      <c r="AA333">
        <f t="shared" si="105"/>
        <v>89</v>
      </c>
      <c r="AB333">
        <f t="shared" si="105"/>
        <v>113</v>
      </c>
      <c r="AC333">
        <f t="shared" si="105"/>
        <v>97</v>
      </c>
      <c r="AD333">
        <f t="shared" si="105"/>
        <v>107</v>
      </c>
      <c r="AE333">
        <f t="shared" si="105"/>
        <v>130</v>
      </c>
      <c r="AF333">
        <f t="shared" si="105"/>
        <v>133</v>
      </c>
      <c r="AG333">
        <f t="shared" si="105"/>
        <v>133</v>
      </c>
      <c r="AH333">
        <f t="shared" si="105"/>
        <v>104</v>
      </c>
      <c r="AI333">
        <f t="shared" si="105"/>
        <v>89</v>
      </c>
      <c r="AJ333">
        <f t="shared" si="105"/>
        <v>95</v>
      </c>
      <c r="AK333">
        <f t="shared" si="105"/>
        <v>124</v>
      </c>
      <c r="AL333">
        <f t="shared" si="105"/>
        <v>84</v>
      </c>
      <c r="AM333">
        <f t="shared" si="105"/>
        <v>112</v>
      </c>
      <c r="AN333">
        <f t="shared" si="102"/>
        <v>93</v>
      </c>
      <c r="AP333">
        <f t="shared" si="100"/>
        <v>94</v>
      </c>
      <c r="AQ333">
        <f t="shared" si="100"/>
        <v>98</v>
      </c>
      <c r="AR333">
        <f t="shared" si="100"/>
        <v>122</v>
      </c>
      <c r="AS333">
        <f t="shared" si="100"/>
        <v>123</v>
      </c>
      <c r="AT333">
        <f t="shared" si="100"/>
        <v>97</v>
      </c>
      <c r="AU333">
        <f t="shared" si="100"/>
        <v>121</v>
      </c>
      <c r="AV333">
        <f t="shared" si="100"/>
        <v>99</v>
      </c>
      <c r="AW333">
        <f t="shared" si="100"/>
        <v>96</v>
      </c>
      <c r="AX333">
        <f t="shared" si="100"/>
        <v>128</v>
      </c>
      <c r="AY333">
        <f t="shared" si="100"/>
        <v>78</v>
      </c>
      <c r="AZ333">
        <f t="shared" si="100"/>
        <v>92</v>
      </c>
      <c r="BA333">
        <f t="shared" si="100"/>
        <v>95</v>
      </c>
      <c r="BB333">
        <f t="shared" si="100"/>
        <v>96</v>
      </c>
      <c r="BC333">
        <f t="shared" si="100"/>
        <v>93</v>
      </c>
      <c r="BD333">
        <f t="shared" si="100"/>
        <v>104</v>
      </c>
    </row>
    <row r="334" spans="1:56" x14ac:dyDescent="0.2">
      <c r="A334" s="1" t="s">
        <v>81</v>
      </c>
      <c r="C334">
        <f t="shared" si="101"/>
        <v>24</v>
      </c>
      <c r="D334">
        <f t="shared" si="105"/>
        <v>19</v>
      </c>
      <c r="E334">
        <f t="shared" si="101"/>
        <v>27</v>
      </c>
      <c r="G334">
        <f t="shared" si="105"/>
        <v>13</v>
      </c>
      <c r="H334">
        <f t="shared" si="105"/>
        <v>9</v>
      </c>
      <c r="I334">
        <f t="shared" si="105"/>
        <v>23</v>
      </c>
      <c r="J334">
        <f t="shared" si="105"/>
        <v>20</v>
      </c>
      <c r="K334">
        <f t="shared" si="105"/>
        <v>24</v>
      </c>
      <c r="L334">
        <f t="shared" si="105"/>
        <v>16</v>
      </c>
      <c r="M334">
        <f t="shared" si="105"/>
        <v>18</v>
      </c>
      <c r="N334">
        <f t="shared" si="105"/>
        <v>26</v>
      </c>
      <c r="O334">
        <f t="shared" si="105"/>
        <v>9</v>
      </c>
      <c r="P334">
        <f t="shared" si="105"/>
        <v>19</v>
      </c>
      <c r="Q334">
        <f t="shared" si="105"/>
        <v>8</v>
      </c>
      <c r="R334">
        <f t="shared" si="105"/>
        <v>3</v>
      </c>
      <c r="S334">
        <f t="shared" si="105"/>
        <v>27</v>
      </c>
      <c r="T334">
        <f t="shared" si="105"/>
        <v>24</v>
      </c>
      <c r="U334">
        <f t="shared" si="105"/>
        <v>27</v>
      </c>
      <c r="V334">
        <f t="shared" si="105"/>
        <v>26</v>
      </c>
      <c r="W334">
        <f t="shared" si="105"/>
        <v>17</v>
      </c>
      <c r="X334">
        <f t="shared" si="105"/>
        <v>16</v>
      </c>
      <c r="Y334">
        <f t="shared" si="105"/>
        <v>34</v>
      </c>
      <c r="Z334">
        <f t="shared" si="105"/>
        <v>17</v>
      </c>
      <c r="AA334">
        <f t="shared" si="105"/>
        <v>22</v>
      </c>
      <c r="AB334">
        <f t="shared" si="105"/>
        <v>29</v>
      </c>
      <c r="AC334">
        <f t="shared" si="105"/>
        <v>31</v>
      </c>
      <c r="AD334">
        <f t="shared" si="105"/>
        <v>9</v>
      </c>
      <c r="AE334">
        <f t="shared" si="105"/>
        <v>30</v>
      </c>
      <c r="AF334">
        <f t="shared" si="105"/>
        <v>19</v>
      </c>
      <c r="AG334">
        <f t="shared" si="105"/>
        <v>17</v>
      </c>
      <c r="AH334">
        <f t="shared" si="105"/>
        <v>33</v>
      </c>
      <c r="AI334">
        <f t="shared" si="105"/>
        <v>14</v>
      </c>
      <c r="AJ334">
        <f t="shared" si="105"/>
        <v>26</v>
      </c>
      <c r="AK334">
        <f t="shared" si="105"/>
        <v>32</v>
      </c>
      <c r="AL334">
        <f t="shared" si="105"/>
        <v>24</v>
      </c>
      <c r="AM334">
        <f t="shared" si="105"/>
        <v>15</v>
      </c>
      <c r="AN334">
        <f t="shared" si="102"/>
        <v>23</v>
      </c>
      <c r="AP334">
        <f t="shared" ref="AP334:BD349" si="106">RANK(AP62,AP$14:AP$269)</f>
        <v>17</v>
      </c>
      <c r="AQ334">
        <f t="shared" si="106"/>
        <v>17</v>
      </c>
      <c r="AR334">
        <f t="shared" si="106"/>
        <v>31</v>
      </c>
      <c r="AS334">
        <f t="shared" si="106"/>
        <v>13</v>
      </c>
      <c r="AT334">
        <f t="shared" si="106"/>
        <v>20</v>
      </c>
      <c r="AU334">
        <f t="shared" si="106"/>
        <v>25</v>
      </c>
      <c r="AV334">
        <f t="shared" si="106"/>
        <v>26</v>
      </c>
      <c r="AW334">
        <f t="shared" si="106"/>
        <v>9</v>
      </c>
      <c r="AX334">
        <f t="shared" si="106"/>
        <v>31</v>
      </c>
      <c r="AY334">
        <f t="shared" si="106"/>
        <v>17</v>
      </c>
      <c r="AZ334">
        <f t="shared" si="106"/>
        <v>28</v>
      </c>
      <c r="BA334">
        <f t="shared" si="106"/>
        <v>21</v>
      </c>
      <c r="BB334">
        <f t="shared" si="106"/>
        <v>25</v>
      </c>
      <c r="BC334">
        <f t="shared" si="106"/>
        <v>19</v>
      </c>
      <c r="BD334">
        <f t="shared" si="106"/>
        <v>24</v>
      </c>
    </row>
    <row r="335" spans="1:56" x14ac:dyDescent="0.2">
      <c r="A335" s="1" t="s">
        <v>83</v>
      </c>
      <c r="C335">
        <f t="shared" ref="C335:T350" si="107">RANK(C63,C$14:C$269)</f>
        <v>242</v>
      </c>
      <c r="D335">
        <f t="shared" si="105"/>
        <v>236</v>
      </c>
      <c r="E335">
        <f t="shared" si="105"/>
        <v>254</v>
      </c>
      <c r="G335">
        <f t="shared" si="105"/>
        <v>252</v>
      </c>
      <c r="H335">
        <f t="shared" si="105"/>
        <v>236</v>
      </c>
      <c r="I335">
        <f t="shared" si="105"/>
        <v>223</v>
      </c>
      <c r="J335">
        <f t="shared" si="105"/>
        <v>251</v>
      </c>
      <c r="K335">
        <f t="shared" si="105"/>
        <v>251</v>
      </c>
      <c r="L335">
        <f t="shared" si="105"/>
        <v>250</v>
      </c>
      <c r="M335">
        <f t="shared" si="105"/>
        <v>250</v>
      </c>
      <c r="N335">
        <f t="shared" si="105"/>
        <v>248</v>
      </c>
      <c r="O335">
        <f t="shared" si="105"/>
        <v>252</v>
      </c>
      <c r="P335">
        <f t="shared" si="105"/>
        <v>249</v>
      </c>
      <c r="Q335">
        <f t="shared" si="105"/>
        <v>251</v>
      </c>
      <c r="R335">
        <f t="shared" si="105"/>
        <v>251</v>
      </c>
      <c r="S335">
        <f t="shared" si="105"/>
        <v>250</v>
      </c>
      <c r="T335">
        <f t="shared" si="105"/>
        <v>214</v>
      </c>
      <c r="U335">
        <f t="shared" si="105"/>
        <v>254</v>
      </c>
      <c r="V335">
        <f t="shared" si="105"/>
        <v>247</v>
      </c>
      <c r="W335">
        <f t="shared" si="105"/>
        <v>252</v>
      </c>
      <c r="X335">
        <f t="shared" si="105"/>
        <v>248</v>
      </c>
      <c r="Y335">
        <f t="shared" si="105"/>
        <v>252</v>
      </c>
      <c r="Z335">
        <f t="shared" si="105"/>
        <v>250</v>
      </c>
      <c r="AA335">
        <f t="shared" si="105"/>
        <v>251</v>
      </c>
      <c r="AB335">
        <f t="shared" si="105"/>
        <v>252</v>
      </c>
      <c r="AC335">
        <f t="shared" si="105"/>
        <v>250</v>
      </c>
      <c r="AD335">
        <f t="shared" si="105"/>
        <v>251</v>
      </c>
      <c r="AE335">
        <f t="shared" si="105"/>
        <v>248</v>
      </c>
      <c r="AF335">
        <f t="shared" si="105"/>
        <v>245</v>
      </c>
      <c r="AG335">
        <f t="shared" si="105"/>
        <v>248</v>
      </c>
      <c r="AH335">
        <f t="shared" si="105"/>
        <v>252</v>
      </c>
      <c r="AI335">
        <f t="shared" si="105"/>
        <v>246</v>
      </c>
      <c r="AJ335">
        <f t="shared" si="105"/>
        <v>250</v>
      </c>
      <c r="AK335">
        <f t="shared" si="105"/>
        <v>243</v>
      </c>
      <c r="AL335">
        <f t="shared" si="105"/>
        <v>248</v>
      </c>
      <c r="AM335">
        <f t="shared" si="105"/>
        <v>247</v>
      </c>
      <c r="AN335">
        <f t="shared" si="102"/>
        <v>250</v>
      </c>
      <c r="AP335">
        <f t="shared" si="106"/>
        <v>254</v>
      </c>
      <c r="AQ335">
        <f t="shared" si="106"/>
        <v>250</v>
      </c>
      <c r="AR335">
        <f t="shared" si="106"/>
        <v>252</v>
      </c>
      <c r="AS335">
        <f t="shared" si="106"/>
        <v>251</v>
      </c>
      <c r="AT335">
        <f t="shared" si="106"/>
        <v>253</v>
      </c>
      <c r="AU335">
        <f t="shared" si="106"/>
        <v>252</v>
      </c>
      <c r="AV335">
        <f t="shared" si="106"/>
        <v>253</v>
      </c>
      <c r="AW335">
        <f t="shared" si="106"/>
        <v>252</v>
      </c>
      <c r="AX335">
        <f t="shared" si="106"/>
        <v>246</v>
      </c>
      <c r="AY335">
        <f t="shared" si="106"/>
        <v>252</v>
      </c>
      <c r="AZ335">
        <f t="shared" si="106"/>
        <v>252</v>
      </c>
      <c r="BA335">
        <f t="shared" si="106"/>
        <v>234</v>
      </c>
      <c r="BB335">
        <f t="shared" si="106"/>
        <v>253</v>
      </c>
      <c r="BC335">
        <f t="shared" si="106"/>
        <v>229</v>
      </c>
      <c r="BD335">
        <f t="shared" si="106"/>
        <v>242</v>
      </c>
    </row>
    <row r="336" spans="1:56" x14ac:dyDescent="0.2">
      <c r="A336" s="1" t="s">
        <v>84</v>
      </c>
      <c r="C336">
        <f t="shared" si="107"/>
        <v>241</v>
      </c>
      <c r="D336">
        <f t="shared" si="105"/>
        <v>238</v>
      </c>
      <c r="E336">
        <f t="shared" si="105"/>
        <v>246</v>
      </c>
      <c r="G336">
        <f t="shared" si="105"/>
        <v>251</v>
      </c>
      <c r="H336">
        <f t="shared" si="105"/>
        <v>235</v>
      </c>
      <c r="I336">
        <f t="shared" si="105"/>
        <v>252</v>
      </c>
      <c r="J336">
        <f t="shared" si="105"/>
        <v>250</v>
      </c>
      <c r="K336">
        <f t="shared" si="105"/>
        <v>250</v>
      </c>
      <c r="L336">
        <f t="shared" si="105"/>
        <v>249</v>
      </c>
      <c r="M336">
        <f t="shared" si="105"/>
        <v>249</v>
      </c>
      <c r="N336">
        <f t="shared" si="105"/>
        <v>247</v>
      </c>
      <c r="O336">
        <f t="shared" si="105"/>
        <v>251</v>
      </c>
      <c r="P336">
        <f t="shared" si="105"/>
        <v>202</v>
      </c>
      <c r="Q336">
        <f t="shared" si="105"/>
        <v>250</v>
      </c>
      <c r="R336">
        <f t="shared" si="105"/>
        <v>250</v>
      </c>
      <c r="S336">
        <f t="shared" si="105"/>
        <v>249</v>
      </c>
      <c r="T336">
        <f t="shared" si="105"/>
        <v>251</v>
      </c>
      <c r="U336">
        <f t="shared" si="105"/>
        <v>246</v>
      </c>
      <c r="V336">
        <f t="shared" si="105"/>
        <v>246</v>
      </c>
      <c r="W336">
        <f t="shared" si="105"/>
        <v>251</v>
      </c>
      <c r="X336">
        <f t="shared" si="105"/>
        <v>247</v>
      </c>
      <c r="Y336">
        <f t="shared" si="105"/>
        <v>251</v>
      </c>
      <c r="Z336">
        <f t="shared" si="105"/>
        <v>249</v>
      </c>
      <c r="AA336">
        <f t="shared" si="105"/>
        <v>250</v>
      </c>
      <c r="AB336">
        <f t="shared" si="105"/>
        <v>251</v>
      </c>
      <c r="AC336">
        <f t="shared" si="105"/>
        <v>249</v>
      </c>
      <c r="AD336">
        <f t="shared" si="105"/>
        <v>250</v>
      </c>
      <c r="AE336">
        <f t="shared" si="105"/>
        <v>247</v>
      </c>
      <c r="AF336">
        <f t="shared" si="105"/>
        <v>244</v>
      </c>
      <c r="AG336">
        <f t="shared" si="105"/>
        <v>247</v>
      </c>
      <c r="AH336">
        <f t="shared" si="105"/>
        <v>251</v>
      </c>
      <c r="AI336">
        <f t="shared" si="105"/>
        <v>245</v>
      </c>
      <c r="AJ336">
        <f t="shared" si="105"/>
        <v>249</v>
      </c>
      <c r="AK336">
        <f t="shared" si="105"/>
        <v>203</v>
      </c>
      <c r="AL336">
        <f t="shared" si="105"/>
        <v>247</v>
      </c>
      <c r="AM336">
        <f t="shared" si="105"/>
        <v>246</v>
      </c>
      <c r="AN336">
        <f t="shared" si="102"/>
        <v>249</v>
      </c>
      <c r="AP336">
        <f t="shared" si="106"/>
        <v>253</v>
      </c>
      <c r="AQ336">
        <f t="shared" si="106"/>
        <v>249</v>
      </c>
      <c r="AR336">
        <f t="shared" si="106"/>
        <v>251</v>
      </c>
      <c r="AS336">
        <f t="shared" si="106"/>
        <v>220</v>
      </c>
      <c r="AT336">
        <f t="shared" si="106"/>
        <v>252</v>
      </c>
      <c r="AU336">
        <f t="shared" si="106"/>
        <v>251</v>
      </c>
      <c r="AV336">
        <f t="shared" si="106"/>
        <v>252</v>
      </c>
      <c r="AW336">
        <f t="shared" si="106"/>
        <v>251</v>
      </c>
      <c r="AX336">
        <f t="shared" si="106"/>
        <v>208</v>
      </c>
      <c r="AY336">
        <f t="shared" si="106"/>
        <v>251</v>
      </c>
      <c r="AZ336">
        <f t="shared" si="106"/>
        <v>251</v>
      </c>
      <c r="BA336">
        <f t="shared" si="106"/>
        <v>253</v>
      </c>
      <c r="BB336">
        <f t="shared" si="106"/>
        <v>252</v>
      </c>
      <c r="BC336">
        <f t="shared" si="106"/>
        <v>252</v>
      </c>
      <c r="BD336">
        <f t="shared" si="106"/>
        <v>241</v>
      </c>
    </row>
    <row r="337" spans="1:56" x14ac:dyDescent="0.2">
      <c r="A337" s="1" t="s">
        <v>85</v>
      </c>
      <c r="C337">
        <f t="shared" si="107"/>
        <v>40</v>
      </c>
      <c r="D337">
        <f t="shared" si="105"/>
        <v>25</v>
      </c>
      <c r="E337">
        <f t="shared" si="105"/>
        <v>62</v>
      </c>
      <c r="G337">
        <f t="shared" si="105"/>
        <v>33</v>
      </c>
      <c r="H337">
        <f t="shared" si="105"/>
        <v>19</v>
      </c>
      <c r="I337">
        <f t="shared" si="105"/>
        <v>21</v>
      </c>
      <c r="J337">
        <f t="shared" si="105"/>
        <v>26</v>
      </c>
      <c r="K337">
        <f t="shared" si="105"/>
        <v>25</v>
      </c>
      <c r="L337">
        <f t="shared" si="105"/>
        <v>18</v>
      </c>
      <c r="M337">
        <f t="shared" si="105"/>
        <v>30</v>
      </c>
      <c r="N337">
        <f t="shared" si="105"/>
        <v>13</v>
      </c>
      <c r="O337">
        <f t="shared" si="105"/>
        <v>37</v>
      </c>
      <c r="P337">
        <f t="shared" si="105"/>
        <v>33</v>
      </c>
      <c r="Q337">
        <f t="shared" si="105"/>
        <v>14</v>
      </c>
      <c r="R337">
        <f t="shared" si="105"/>
        <v>38</v>
      </c>
      <c r="S337">
        <f t="shared" si="105"/>
        <v>30</v>
      </c>
      <c r="T337">
        <f t="shared" si="105"/>
        <v>38</v>
      </c>
      <c r="U337">
        <f t="shared" si="105"/>
        <v>62</v>
      </c>
      <c r="V337">
        <f t="shared" si="105"/>
        <v>58</v>
      </c>
      <c r="W337">
        <f t="shared" si="105"/>
        <v>47</v>
      </c>
      <c r="X337">
        <f t="shared" si="105"/>
        <v>69</v>
      </c>
      <c r="Y337">
        <f t="shared" si="105"/>
        <v>57</v>
      </c>
      <c r="Z337">
        <f t="shared" si="105"/>
        <v>49</v>
      </c>
      <c r="AA337">
        <f t="shared" si="105"/>
        <v>58</v>
      </c>
      <c r="AB337">
        <f t="shared" si="105"/>
        <v>66</v>
      </c>
      <c r="AC337">
        <f t="shared" si="105"/>
        <v>48</v>
      </c>
      <c r="AD337">
        <f t="shared" si="105"/>
        <v>49</v>
      </c>
      <c r="AE337">
        <f t="shared" si="105"/>
        <v>79</v>
      </c>
      <c r="AF337">
        <f t="shared" si="105"/>
        <v>74</v>
      </c>
      <c r="AG337">
        <f t="shared" si="105"/>
        <v>85</v>
      </c>
      <c r="AH337">
        <f t="shared" si="105"/>
        <v>72</v>
      </c>
      <c r="AI337">
        <f t="shared" ref="AI337:AN352" si="108">RANK(AI65,AI$14:AI$269)</f>
        <v>51</v>
      </c>
      <c r="AJ337">
        <f t="shared" si="108"/>
        <v>46</v>
      </c>
      <c r="AK337">
        <f t="shared" si="108"/>
        <v>57</v>
      </c>
      <c r="AL337">
        <f t="shared" si="108"/>
        <v>54</v>
      </c>
      <c r="AM337">
        <f t="shared" si="108"/>
        <v>52</v>
      </c>
      <c r="AN337">
        <f t="shared" si="108"/>
        <v>44</v>
      </c>
      <c r="AP337">
        <f t="shared" si="106"/>
        <v>41</v>
      </c>
      <c r="AQ337">
        <f t="shared" si="106"/>
        <v>58</v>
      </c>
      <c r="AR337">
        <f t="shared" si="106"/>
        <v>63</v>
      </c>
      <c r="AS337">
        <f t="shared" si="106"/>
        <v>42</v>
      </c>
      <c r="AT337">
        <f t="shared" si="106"/>
        <v>56</v>
      </c>
      <c r="AU337">
        <f t="shared" si="106"/>
        <v>70</v>
      </c>
      <c r="AV337">
        <f t="shared" si="106"/>
        <v>34</v>
      </c>
      <c r="AW337">
        <f t="shared" si="106"/>
        <v>42</v>
      </c>
      <c r="AX337">
        <f t="shared" si="106"/>
        <v>61</v>
      </c>
      <c r="AY337">
        <f t="shared" si="106"/>
        <v>15</v>
      </c>
      <c r="AZ337">
        <f t="shared" si="106"/>
        <v>40</v>
      </c>
      <c r="BA337">
        <f t="shared" si="106"/>
        <v>28</v>
      </c>
      <c r="BB337">
        <f t="shared" si="106"/>
        <v>61</v>
      </c>
      <c r="BC337">
        <f t="shared" si="106"/>
        <v>36</v>
      </c>
      <c r="BD337">
        <f t="shared" si="106"/>
        <v>40</v>
      </c>
    </row>
    <row r="338" spans="1:56" x14ac:dyDescent="0.2">
      <c r="A338" s="1" t="s">
        <v>86</v>
      </c>
      <c r="C338">
        <f t="shared" si="107"/>
        <v>218</v>
      </c>
      <c r="D338">
        <f t="shared" si="107"/>
        <v>215</v>
      </c>
      <c r="E338">
        <f t="shared" si="107"/>
        <v>216</v>
      </c>
      <c r="G338">
        <f t="shared" si="107"/>
        <v>213</v>
      </c>
      <c r="H338">
        <f t="shared" si="107"/>
        <v>234</v>
      </c>
      <c r="I338">
        <f t="shared" si="107"/>
        <v>189</v>
      </c>
      <c r="J338">
        <f t="shared" si="107"/>
        <v>199</v>
      </c>
      <c r="K338">
        <f t="shared" si="107"/>
        <v>209</v>
      </c>
      <c r="L338">
        <f t="shared" si="107"/>
        <v>201</v>
      </c>
      <c r="M338">
        <f t="shared" si="107"/>
        <v>248</v>
      </c>
      <c r="N338">
        <f t="shared" si="107"/>
        <v>246</v>
      </c>
      <c r="O338">
        <f t="shared" si="107"/>
        <v>191</v>
      </c>
      <c r="P338">
        <f t="shared" si="107"/>
        <v>214</v>
      </c>
      <c r="Q338">
        <f t="shared" si="107"/>
        <v>249</v>
      </c>
      <c r="R338">
        <f t="shared" si="107"/>
        <v>217</v>
      </c>
      <c r="S338">
        <f t="shared" si="107"/>
        <v>248</v>
      </c>
      <c r="T338">
        <f t="shared" si="107"/>
        <v>227</v>
      </c>
      <c r="U338">
        <f t="shared" ref="U338:AM351" si="109">RANK(U66,U$14:U$269)</f>
        <v>216</v>
      </c>
      <c r="V338">
        <f t="shared" si="109"/>
        <v>188</v>
      </c>
      <c r="W338">
        <f t="shared" si="109"/>
        <v>250</v>
      </c>
      <c r="X338">
        <f t="shared" si="109"/>
        <v>183</v>
      </c>
      <c r="Y338">
        <f t="shared" si="109"/>
        <v>214</v>
      </c>
      <c r="Z338">
        <f t="shared" si="109"/>
        <v>248</v>
      </c>
      <c r="AA338">
        <f t="shared" si="109"/>
        <v>224</v>
      </c>
      <c r="AB338">
        <f t="shared" si="109"/>
        <v>223</v>
      </c>
      <c r="AC338">
        <f t="shared" si="109"/>
        <v>248</v>
      </c>
      <c r="AD338">
        <f t="shared" si="109"/>
        <v>209</v>
      </c>
      <c r="AE338">
        <f t="shared" si="109"/>
        <v>203</v>
      </c>
      <c r="AF338">
        <f t="shared" si="109"/>
        <v>243</v>
      </c>
      <c r="AG338">
        <f t="shared" si="109"/>
        <v>246</v>
      </c>
      <c r="AH338">
        <f t="shared" si="109"/>
        <v>202</v>
      </c>
      <c r="AI338">
        <f t="shared" si="109"/>
        <v>244</v>
      </c>
      <c r="AJ338">
        <f t="shared" si="109"/>
        <v>220</v>
      </c>
      <c r="AK338">
        <f t="shared" si="109"/>
        <v>242</v>
      </c>
      <c r="AL338">
        <f t="shared" si="108"/>
        <v>189</v>
      </c>
      <c r="AM338">
        <f t="shared" si="108"/>
        <v>171</v>
      </c>
      <c r="AN338">
        <f t="shared" si="108"/>
        <v>248</v>
      </c>
      <c r="AP338">
        <f t="shared" si="106"/>
        <v>231</v>
      </c>
      <c r="AQ338">
        <f t="shared" si="106"/>
        <v>200</v>
      </c>
      <c r="AR338">
        <f t="shared" si="106"/>
        <v>214</v>
      </c>
      <c r="AS338">
        <f t="shared" si="106"/>
        <v>214</v>
      </c>
      <c r="AT338">
        <f t="shared" si="106"/>
        <v>201</v>
      </c>
      <c r="AU338">
        <f t="shared" si="106"/>
        <v>228</v>
      </c>
      <c r="AV338">
        <f t="shared" si="106"/>
        <v>218</v>
      </c>
      <c r="AW338">
        <f t="shared" si="106"/>
        <v>198</v>
      </c>
      <c r="AX338">
        <f t="shared" si="106"/>
        <v>245</v>
      </c>
      <c r="AY338">
        <f t="shared" si="106"/>
        <v>250</v>
      </c>
      <c r="AZ338">
        <f t="shared" si="106"/>
        <v>232</v>
      </c>
      <c r="BA338">
        <f t="shared" si="106"/>
        <v>208</v>
      </c>
      <c r="BB338">
        <f t="shared" si="106"/>
        <v>207</v>
      </c>
      <c r="BC338">
        <f t="shared" si="106"/>
        <v>214</v>
      </c>
      <c r="BD338">
        <f t="shared" si="106"/>
        <v>218</v>
      </c>
    </row>
    <row r="339" spans="1:56" x14ac:dyDescent="0.2">
      <c r="A339" s="1" t="s">
        <v>88</v>
      </c>
      <c r="C339">
        <f t="shared" si="107"/>
        <v>89</v>
      </c>
      <c r="D339">
        <f t="shared" si="107"/>
        <v>90</v>
      </c>
      <c r="E339">
        <f t="shared" si="107"/>
        <v>86</v>
      </c>
      <c r="G339">
        <f t="shared" si="107"/>
        <v>89</v>
      </c>
      <c r="H339">
        <f t="shared" si="107"/>
        <v>136</v>
      </c>
      <c r="I339">
        <f t="shared" si="107"/>
        <v>64</v>
      </c>
      <c r="J339">
        <f t="shared" si="107"/>
        <v>122</v>
      </c>
      <c r="K339">
        <f t="shared" si="107"/>
        <v>65</v>
      </c>
      <c r="L339">
        <f t="shared" si="107"/>
        <v>86</v>
      </c>
      <c r="M339">
        <f t="shared" si="107"/>
        <v>135</v>
      </c>
      <c r="N339">
        <f t="shared" si="107"/>
        <v>68</v>
      </c>
      <c r="O339">
        <f t="shared" si="107"/>
        <v>68</v>
      </c>
      <c r="P339">
        <f t="shared" si="107"/>
        <v>61</v>
      </c>
      <c r="Q339">
        <f t="shared" si="107"/>
        <v>91</v>
      </c>
      <c r="R339">
        <f t="shared" si="107"/>
        <v>106</v>
      </c>
      <c r="S339">
        <f t="shared" si="107"/>
        <v>116</v>
      </c>
      <c r="T339">
        <f t="shared" si="107"/>
        <v>106</v>
      </c>
      <c r="U339">
        <f t="shared" si="109"/>
        <v>86</v>
      </c>
      <c r="V339">
        <f t="shared" si="109"/>
        <v>35</v>
      </c>
      <c r="W339">
        <f t="shared" si="109"/>
        <v>88</v>
      </c>
      <c r="X339">
        <f t="shared" si="109"/>
        <v>86</v>
      </c>
      <c r="Y339">
        <f t="shared" si="109"/>
        <v>98</v>
      </c>
      <c r="Z339">
        <f t="shared" si="109"/>
        <v>100</v>
      </c>
      <c r="AA339">
        <f t="shared" si="109"/>
        <v>65</v>
      </c>
      <c r="AB339">
        <f t="shared" si="109"/>
        <v>125</v>
      </c>
      <c r="AC339">
        <f t="shared" si="109"/>
        <v>47</v>
      </c>
      <c r="AD339">
        <f t="shared" si="109"/>
        <v>72</v>
      </c>
      <c r="AE339">
        <f t="shared" si="109"/>
        <v>93</v>
      </c>
      <c r="AF339">
        <f t="shared" si="109"/>
        <v>93</v>
      </c>
      <c r="AG339">
        <f t="shared" si="109"/>
        <v>102</v>
      </c>
      <c r="AH339">
        <f t="shared" si="109"/>
        <v>122</v>
      </c>
      <c r="AI339">
        <f t="shared" si="109"/>
        <v>115</v>
      </c>
      <c r="AJ339">
        <f t="shared" si="109"/>
        <v>97</v>
      </c>
      <c r="AK339">
        <f t="shared" si="109"/>
        <v>72</v>
      </c>
      <c r="AL339">
        <f t="shared" si="109"/>
        <v>136</v>
      </c>
      <c r="AM339">
        <f t="shared" si="109"/>
        <v>102</v>
      </c>
      <c r="AN339">
        <f t="shared" si="108"/>
        <v>70</v>
      </c>
      <c r="AP339">
        <f t="shared" si="106"/>
        <v>91</v>
      </c>
      <c r="AQ339">
        <f t="shared" si="106"/>
        <v>93</v>
      </c>
      <c r="AR339">
        <f t="shared" si="106"/>
        <v>96</v>
      </c>
      <c r="AS339">
        <f t="shared" si="106"/>
        <v>68</v>
      </c>
      <c r="AT339">
        <f t="shared" si="106"/>
        <v>73</v>
      </c>
      <c r="AU339">
        <f t="shared" si="106"/>
        <v>115</v>
      </c>
      <c r="AV339">
        <f t="shared" si="106"/>
        <v>61</v>
      </c>
      <c r="AW339">
        <f t="shared" si="106"/>
        <v>73</v>
      </c>
      <c r="AX339">
        <f t="shared" si="106"/>
        <v>76</v>
      </c>
      <c r="AY339">
        <f t="shared" si="106"/>
        <v>83</v>
      </c>
      <c r="AZ339">
        <f t="shared" si="106"/>
        <v>107</v>
      </c>
      <c r="BA339">
        <f t="shared" si="106"/>
        <v>74</v>
      </c>
      <c r="BB339">
        <f t="shared" si="106"/>
        <v>125</v>
      </c>
      <c r="BC339">
        <f t="shared" si="106"/>
        <v>116</v>
      </c>
      <c r="BD339">
        <f t="shared" si="106"/>
        <v>89</v>
      </c>
    </row>
    <row r="340" spans="1:56" x14ac:dyDescent="0.2">
      <c r="A340" s="1" t="s">
        <v>89</v>
      </c>
      <c r="C340">
        <f t="shared" si="107"/>
        <v>60</v>
      </c>
      <c r="D340">
        <f t="shared" si="107"/>
        <v>61</v>
      </c>
      <c r="E340">
        <f t="shared" si="107"/>
        <v>56</v>
      </c>
      <c r="G340">
        <f t="shared" si="107"/>
        <v>58</v>
      </c>
      <c r="H340">
        <f t="shared" si="107"/>
        <v>102</v>
      </c>
      <c r="I340">
        <f t="shared" si="107"/>
        <v>29</v>
      </c>
      <c r="J340">
        <f t="shared" si="107"/>
        <v>102</v>
      </c>
      <c r="K340">
        <f t="shared" si="107"/>
        <v>37</v>
      </c>
      <c r="L340">
        <f t="shared" si="107"/>
        <v>41</v>
      </c>
      <c r="M340">
        <f t="shared" si="107"/>
        <v>107</v>
      </c>
      <c r="N340">
        <f t="shared" si="107"/>
        <v>45</v>
      </c>
      <c r="O340">
        <f t="shared" si="107"/>
        <v>53</v>
      </c>
      <c r="P340">
        <f t="shared" si="107"/>
        <v>34</v>
      </c>
      <c r="Q340">
        <f t="shared" si="107"/>
        <v>70</v>
      </c>
      <c r="R340">
        <f t="shared" si="107"/>
        <v>78</v>
      </c>
      <c r="S340">
        <f t="shared" si="107"/>
        <v>87</v>
      </c>
      <c r="T340">
        <f t="shared" si="107"/>
        <v>94</v>
      </c>
      <c r="U340">
        <f t="shared" si="109"/>
        <v>56</v>
      </c>
      <c r="V340">
        <f t="shared" si="109"/>
        <v>19</v>
      </c>
      <c r="W340">
        <f t="shared" si="109"/>
        <v>62</v>
      </c>
      <c r="X340">
        <f t="shared" si="109"/>
        <v>67</v>
      </c>
      <c r="Y340">
        <f t="shared" si="109"/>
        <v>66</v>
      </c>
      <c r="Z340">
        <f t="shared" si="109"/>
        <v>67</v>
      </c>
      <c r="AA340">
        <f t="shared" si="109"/>
        <v>42</v>
      </c>
      <c r="AB340">
        <f t="shared" si="109"/>
        <v>102</v>
      </c>
      <c r="AC340">
        <f t="shared" si="109"/>
        <v>20</v>
      </c>
      <c r="AD340">
        <f t="shared" si="109"/>
        <v>51</v>
      </c>
      <c r="AE340">
        <f t="shared" si="109"/>
        <v>78</v>
      </c>
      <c r="AF340">
        <f t="shared" si="109"/>
        <v>53</v>
      </c>
      <c r="AG340">
        <f t="shared" si="109"/>
        <v>87</v>
      </c>
      <c r="AH340">
        <f t="shared" si="109"/>
        <v>81</v>
      </c>
      <c r="AI340">
        <f t="shared" si="109"/>
        <v>87</v>
      </c>
      <c r="AJ340">
        <f t="shared" si="109"/>
        <v>78</v>
      </c>
      <c r="AK340">
        <f t="shared" si="109"/>
        <v>47</v>
      </c>
      <c r="AL340">
        <f t="shared" si="109"/>
        <v>106</v>
      </c>
      <c r="AM340">
        <f t="shared" si="109"/>
        <v>66</v>
      </c>
      <c r="AN340">
        <f t="shared" si="108"/>
        <v>46</v>
      </c>
      <c r="AP340">
        <f t="shared" si="106"/>
        <v>65</v>
      </c>
      <c r="AQ340">
        <f t="shared" si="106"/>
        <v>69</v>
      </c>
      <c r="AR340">
        <f t="shared" si="106"/>
        <v>72</v>
      </c>
      <c r="AS340">
        <f t="shared" si="106"/>
        <v>38</v>
      </c>
      <c r="AT340">
        <f t="shared" si="106"/>
        <v>42</v>
      </c>
      <c r="AU340">
        <f t="shared" si="106"/>
        <v>94</v>
      </c>
      <c r="AV340">
        <f t="shared" si="106"/>
        <v>32</v>
      </c>
      <c r="AW340">
        <f t="shared" si="106"/>
        <v>52</v>
      </c>
      <c r="AX340">
        <f t="shared" si="106"/>
        <v>49</v>
      </c>
      <c r="AY340">
        <f t="shared" si="106"/>
        <v>56</v>
      </c>
      <c r="AZ340">
        <f t="shared" si="106"/>
        <v>85</v>
      </c>
      <c r="BA340">
        <f t="shared" si="106"/>
        <v>38</v>
      </c>
      <c r="BB340">
        <f t="shared" si="106"/>
        <v>89</v>
      </c>
      <c r="BC340">
        <f t="shared" si="106"/>
        <v>102</v>
      </c>
      <c r="BD340">
        <f t="shared" si="106"/>
        <v>60</v>
      </c>
    </row>
    <row r="341" spans="1:56" x14ac:dyDescent="0.2">
      <c r="A341" s="1" t="s">
        <v>90</v>
      </c>
      <c r="C341">
        <f t="shared" si="107"/>
        <v>228</v>
      </c>
      <c r="D341">
        <f t="shared" si="107"/>
        <v>228</v>
      </c>
      <c r="E341">
        <f t="shared" si="107"/>
        <v>232</v>
      </c>
      <c r="G341">
        <f t="shared" si="107"/>
        <v>250</v>
      </c>
      <c r="H341">
        <f t="shared" si="107"/>
        <v>233</v>
      </c>
      <c r="I341">
        <f t="shared" si="107"/>
        <v>251</v>
      </c>
      <c r="J341">
        <f t="shared" si="107"/>
        <v>249</v>
      </c>
      <c r="K341">
        <f t="shared" si="107"/>
        <v>222</v>
      </c>
      <c r="L341">
        <f t="shared" si="107"/>
        <v>248</v>
      </c>
      <c r="M341">
        <f t="shared" si="107"/>
        <v>212</v>
      </c>
      <c r="N341">
        <f t="shared" si="107"/>
        <v>223</v>
      </c>
      <c r="O341">
        <f t="shared" si="107"/>
        <v>216</v>
      </c>
      <c r="P341">
        <f t="shared" si="107"/>
        <v>248</v>
      </c>
      <c r="Q341">
        <f t="shared" si="107"/>
        <v>248</v>
      </c>
      <c r="R341">
        <f t="shared" si="107"/>
        <v>205</v>
      </c>
      <c r="S341">
        <f t="shared" si="107"/>
        <v>220</v>
      </c>
      <c r="T341">
        <f t="shared" si="107"/>
        <v>226</v>
      </c>
      <c r="U341">
        <f t="shared" si="109"/>
        <v>232</v>
      </c>
      <c r="V341">
        <f t="shared" si="109"/>
        <v>245</v>
      </c>
      <c r="W341">
        <f t="shared" si="109"/>
        <v>249</v>
      </c>
      <c r="X341">
        <f t="shared" si="109"/>
        <v>246</v>
      </c>
      <c r="Y341">
        <f t="shared" si="109"/>
        <v>204</v>
      </c>
      <c r="Z341">
        <f t="shared" si="109"/>
        <v>247</v>
      </c>
      <c r="AA341">
        <f t="shared" si="109"/>
        <v>249</v>
      </c>
      <c r="AB341">
        <f t="shared" si="109"/>
        <v>250</v>
      </c>
      <c r="AC341">
        <f t="shared" si="109"/>
        <v>247</v>
      </c>
      <c r="AD341">
        <f t="shared" si="109"/>
        <v>220</v>
      </c>
      <c r="AE341">
        <f t="shared" si="109"/>
        <v>246</v>
      </c>
      <c r="AF341">
        <f t="shared" si="109"/>
        <v>242</v>
      </c>
      <c r="AG341">
        <f t="shared" si="109"/>
        <v>245</v>
      </c>
      <c r="AH341">
        <f t="shared" si="109"/>
        <v>250</v>
      </c>
      <c r="AI341">
        <f t="shared" si="109"/>
        <v>243</v>
      </c>
      <c r="AJ341">
        <f t="shared" si="109"/>
        <v>248</v>
      </c>
      <c r="AK341">
        <f t="shared" si="109"/>
        <v>241</v>
      </c>
      <c r="AL341">
        <f t="shared" si="109"/>
        <v>209</v>
      </c>
      <c r="AM341">
        <f t="shared" si="109"/>
        <v>245</v>
      </c>
      <c r="AN341">
        <f t="shared" si="108"/>
        <v>247</v>
      </c>
      <c r="AP341">
        <f t="shared" si="106"/>
        <v>252</v>
      </c>
      <c r="AQ341">
        <f t="shared" si="106"/>
        <v>248</v>
      </c>
      <c r="AR341">
        <f t="shared" si="106"/>
        <v>213</v>
      </c>
      <c r="AS341">
        <f t="shared" si="106"/>
        <v>219</v>
      </c>
      <c r="AT341">
        <f t="shared" si="106"/>
        <v>251</v>
      </c>
      <c r="AU341">
        <f t="shared" si="106"/>
        <v>250</v>
      </c>
      <c r="AV341">
        <f t="shared" si="106"/>
        <v>225</v>
      </c>
      <c r="AW341">
        <f t="shared" si="106"/>
        <v>221</v>
      </c>
      <c r="AX341">
        <f t="shared" si="106"/>
        <v>244</v>
      </c>
      <c r="AY341">
        <f t="shared" si="106"/>
        <v>233</v>
      </c>
      <c r="AZ341">
        <f t="shared" si="106"/>
        <v>231</v>
      </c>
      <c r="BA341">
        <f t="shared" si="106"/>
        <v>252</v>
      </c>
      <c r="BB341">
        <f t="shared" si="106"/>
        <v>233</v>
      </c>
      <c r="BC341">
        <f t="shared" si="106"/>
        <v>228</v>
      </c>
      <c r="BD341">
        <f t="shared" si="106"/>
        <v>228</v>
      </c>
    </row>
    <row r="342" spans="1:56" x14ac:dyDescent="0.2">
      <c r="A342" s="1" t="s">
        <v>91</v>
      </c>
      <c r="C342">
        <f t="shared" si="107"/>
        <v>176</v>
      </c>
      <c r="D342">
        <f t="shared" si="107"/>
        <v>167</v>
      </c>
      <c r="E342">
        <f t="shared" si="107"/>
        <v>190</v>
      </c>
      <c r="G342">
        <f t="shared" si="107"/>
        <v>152</v>
      </c>
      <c r="H342">
        <f t="shared" si="107"/>
        <v>232</v>
      </c>
      <c r="I342">
        <f t="shared" si="107"/>
        <v>163</v>
      </c>
      <c r="J342">
        <f t="shared" si="107"/>
        <v>170</v>
      </c>
      <c r="K342">
        <f t="shared" si="107"/>
        <v>186</v>
      </c>
      <c r="L342">
        <f t="shared" si="107"/>
        <v>161</v>
      </c>
      <c r="M342">
        <f t="shared" si="107"/>
        <v>137</v>
      </c>
      <c r="N342">
        <f t="shared" si="107"/>
        <v>172</v>
      </c>
      <c r="O342">
        <f t="shared" si="107"/>
        <v>177</v>
      </c>
      <c r="P342">
        <f t="shared" si="107"/>
        <v>247</v>
      </c>
      <c r="Q342">
        <f t="shared" si="107"/>
        <v>156</v>
      </c>
      <c r="R342">
        <f t="shared" si="107"/>
        <v>176</v>
      </c>
      <c r="S342">
        <f t="shared" si="107"/>
        <v>174</v>
      </c>
      <c r="T342">
        <f t="shared" si="107"/>
        <v>147</v>
      </c>
      <c r="U342">
        <f t="shared" si="109"/>
        <v>190</v>
      </c>
      <c r="V342">
        <f t="shared" si="109"/>
        <v>244</v>
      </c>
      <c r="W342">
        <f t="shared" si="109"/>
        <v>174</v>
      </c>
      <c r="X342">
        <f t="shared" si="109"/>
        <v>198</v>
      </c>
      <c r="Y342">
        <f t="shared" si="109"/>
        <v>196</v>
      </c>
      <c r="Z342">
        <f t="shared" si="109"/>
        <v>157</v>
      </c>
      <c r="AA342">
        <f t="shared" si="109"/>
        <v>183</v>
      </c>
      <c r="AB342">
        <f t="shared" si="109"/>
        <v>249</v>
      </c>
      <c r="AC342">
        <f t="shared" si="109"/>
        <v>193</v>
      </c>
      <c r="AD342">
        <f t="shared" si="109"/>
        <v>176</v>
      </c>
      <c r="AE342">
        <f t="shared" si="109"/>
        <v>202</v>
      </c>
      <c r="AF342">
        <f t="shared" si="109"/>
        <v>184</v>
      </c>
      <c r="AG342">
        <f t="shared" si="109"/>
        <v>178</v>
      </c>
      <c r="AH342">
        <f t="shared" si="109"/>
        <v>190</v>
      </c>
      <c r="AI342">
        <f t="shared" si="109"/>
        <v>188</v>
      </c>
      <c r="AJ342">
        <f t="shared" si="109"/>
        <v>162</v>
      </c>
      <c r="AK342">
        <f t="shared" si="109"/>
        <v>192</v>
      </c>
      <c r="AL342">
        <f t="shared" si="109"/>
        <v>163</v>
      </c>
      <c r="AM342">
        <f t="shared" si="109"/>
        <v>179</v>
      </c>
      <c r="AN342">
        <f t="shared" si="108"/>
        <v>196</v>
      </c>
      <c r="AP342">
        <f t="shared" si="106"/>
        <v>171</v>
      </c>
      <c r="AQ342">
        <f t="shared" si="106"/>
        <v>170</v>
      </c>
      <c r="AR342">
        <f t="shared" si="106"/>
        <v>200</v>
      </c>
      <c r="AS342">
        <f t="shared" si="106"/>
        <v>200</v>
      </c>
      <c r="AT342">
        <f t="shared" si="106"/>
        <v>184</v>
      </c>
      <c r="AU342">
        <f t="shared" si="106"/>
        <v>210</v>
      </c>
      <c r="AV342">
        <f t="shared" si="106"/>
        <v>189</v>
      </c>
      <c r="AW342">
        <f t="shared" si="106"/>
        <v>178</v>
      </c>
      <c r="AX342">
        <f t="shared" si="106"/>
        <v>189</v>
      </c>
      <c r="AY342">
        <f t="shared" si="106"/>
        <v>161</v>
      </c>
      <c r="AZ342">
        <f t="shared" si="106"/>
        <v>167</v>
      </c>
      <c r="BA342">
        <f t="shared" si="106"/>
        <v>175</v>
      </c>
      <c r="BB342">
        <f t="shared" si="106"/>
        <v>182</v>
      </c>
      <c r="BC342">
        <f t="shared" si="106"/>
        <v>150</v>
      </c>
      <c r="BD342">
        <f t="shared" si="106"/>
        <v>176</v>
      </c>
    </row>
    <row r="343" spans="1:56" x14ac:dyDescent="0.2">
      <c r="A343" s="1" t="s">
        <v>92</v>
      </c>
      <c r="C343">
        <f t="shared" si="107"/>
        <v>92</v>
      </c>
      <c r="D343">
        <f t="shared" si="107"/>
        <v>96</v>
      </c>
      <c r="E343">
        <f t="shared" si="107"/>
        <v>89</v>
      </c>
      <c r="G343">
        <f t="shared" si="107"/>
        <v>76</v>
      </c>
      <c r="H343">
        <f t="shared" si="107"/>
        <v>71</v>
      </c>
      <c r="I343">
        <f t="shared" si="107"/>
        <v>95</v>
      </c>
      <c r="J343">
        <f t="shared" si="107"/>
        <v>67</v>
      </c>
      <c r="K343">
        <f t="shared" si="107"/>
        <v>94</v>
      </c>
      <c r="L343">
        <f t="shared" si="107"/>
        <v>88</v>
      </c>
      <c r="M343">
        <f t="shared" si="107"/>
        <v>69</v>
      </c>
      <c r="N343">
        <f t="shared" si="107"/>
        <v>96</v>
      </c>
      <c r="O343">
        <f t="shared" si="107"/>
        <v>86</v>
      </c>
      <c r="P343">
        <f t="shared" si="107"/>
        <v>116</v>
      </c>
      <c r="Q343">
        <f t="shared" si="107"/>
        <v>97</v>
      </c>
      <c r="R343">
        <f t="shared" si="107"/>
        <v>100</v>
      </c>
      <c r="S343">
        <f t="shared" si="107"/>
        <v>81</v>
      </c>
      <c r="T343">
        <f t="shared" si="107"/>
        <v>82</v>
      </c>
      <c r="U343">
        <f t="shared" si="109"/>
        <v>89</v>
      </c>
      <c r="V343">
        <f t="shared" si="109"/>
        <v>77</v>
      </c>
      <c r="W343">
        <f t="shared" si="109"/>
        <v>81</v>
      </c>
      <c r="X343">
        <f t="shared" si="109"/>
        <v>77</v>
      </c>
      <c r="Y343">
        <f t="shared" si="109"/>
        <v>102</v>
      </c>
      <c r="Z343">
        <f t="shared" si="109"/>
        <v>76</v>
      </c>
      <c r="AA343">
        <f t="shared" si="109"/>
        <v>108</v>
      </c>
      <c r="AB343">
        <f t="shared" si="109"/>
        <v>69</v>
      </c>
      <c r="AC343">
        <f t="shared" si="109"/>
        <v>89</v>
      </c>
      <c r="AD343">
        <f t="shared" si="109"/>
        <v>97</v>
      </c>
      <c r="AE343">
        <f t="shared" si="109"/>
        <v>94</v>
      </c>
      <c r="AF343">
        <f t="shared" si="109"/>
        <v>60</v>
      </c>
      <c r="AG343">
        <f t="shared" si="109"/>
        <v>78</v>
      </c>
      <c r="AH343">
        <f t="shared" si="109"/>
        <v>71</v>
      </c>
      <c r="AI343">
        <f t="shared" si="109"/>
        <v>90</v>
      </c>
      <c r="AJ343">
        <f t="shared" si="109"/>
        <v>81</v>
      </c>
      <c r="AK343">
        <f t="shared" si="109"/>
        <v>91</v>
      </c>
      <c r="AL343">
        <f t="shared" si="109"/>
        <v>71</v>
      </c>
      <c r="AM343">
        <f t="shared" si="109"/>
        <v>76</v>
      </c>
      <c r="AN343">
        <f t="shared" si="108"/>
        <v>96</v>
      </c>
      <c r="AP343">
        <f t="shared" si="106"/>
        <v>84</v>
      </c>
      <c r="AQ343">
        <f t="shared" si="106"/>
        <v>76</v>
      </c>
      <c r="AR343">
        <f t="shared" si="106"/>
        <v>99</v>
      </c>
      <c r="AS343">
        <f t="shared" si="106"/>
        <v>109</v>
      </c>
      <c r="AT343">
        <f t="shared" si="106"/>
        <v>96</v>
      </c>
      <c r="AU343">
        <f t="shared" si="106"/>
        <v>73</v>
      </c>
      <c r="AV343">
        <f t="shared" si="106"/>
        <v>91</v>
      </c>
      <c r="AW343">
        <f t="shared" si="106"/>
        <v>91</v>
      </c>
      <c r="AX343">
        <f t="shared" si="106"/>
        <v>83</v>
      </c>
      <c r="AY343">
        <f t="shared" si="106"/>
        <v>95</v>
      </c>
      <c r="AZ343">
        <f t="shared" si="106"/>
        <v>84</v>
      </c>
      <c r="BA343">
        <f t="shared" si="106"/>
        <v>97</v>
      </c>
      <c r="BB343">
        <f t="shared" si="106"/>
        <v>78</v>
      </c>
      <c r="BC343">
        <f t="shared" si="106"/>
        <v>71</v>
      </c>
      <c r="BD343">
        <f t="shared" si="106"/>
        <v>92</v>
      </c>
    </row>
    <row r="344" spans="1:56" x14ac:dyDescent="0.2">
      <c r="A344" s="1" t="s">
        <v>93</v>
      </c>
      <c r="C344">
        <f t="shared" si="107"/>
        <v>135</v>
      </c>
      <c r="D344">
        <f t="shared" si="107"/>
        <v>130</v>
      </c>
      <c r="E344">
        <f t="shared" si="107"/>
        <v>137</v>
      </c>
      <c r="G344">
        <f t="shared" si="107"/>
        <v>104</v>
      </c>
      <c r="H344">
        <f t="shared" si="107"/>
        <v>78</v>
      </c>
      <c r="I344">
        <f t="shared" si="107"/>
        <v>131</v>
      </c>
      <c r="J344">
        <f t="shared" si="107"/>
        <v>128</v>
      </c>
      <c r="K344">
        <f t="shared" si="107"/>
        <v>117</v>
      </c>
      <c r="L344">
        <f t="shared" si="107"/>
        <v>125</v>
      </c>
      <c r="M344">
        <f t="shared" si="107"/>
        <v>120</v>
      </c>
      <c r="N344">
        <f t="shared" si="107"/>
        <v>110</v>
      </c>
      <c r="O344">
        <f t="shared" si="107"/>
        <v>130</v>
      </c>
      <c r="P344">
        <f t="shared" si="107"/>
        <v>146</v>
      </c>
      <c r="Q344">
        <f t="shared" si="107"/>
        <v>113</v>
      </c>
      <c r="R344">
        <f t="shared" si="107"/>
        <v>125</v>
      </c>
      <c r="S344">
        <f t="shared" si="107"/>
        <v>130</v>
      </c>
      <c r="T344">
        <f t="shared" si="107"/>
        <v>121</v>
      </c>
      <c r="U344">
        <f t="shared" si="109"/>
        <v>137</v>
      </c>
      <c r="V344">
        <f t="shared" si="109"/>
        <v>126</v>
      </c>
      <c r="W344">
        <f t="shared" si="109"/>
        <v>128</v>
      </c>
      <c r="X344">
        <f t="shared" si="109"/>
        <v>161</v>
      </c>
      <c r="Y344">
        <f t="shared" si="109"/>
        <v>132</v>
      </c>
      <c r="Z344">
        <f t="shared" si="109"/>
        <v>134</v>
      </c>
      <c r="AA344">
        <f t="shared" si="109"/>
        <v>128</v>
      </c>
      <c r="AB344">
        <f t="shared" si="109"/>
        <v>151</v>
      </c>
      <c r="AC344">
        <f t="shared" si="109"/>
        <v>124</v>
      </c>
      <c r="AD344">
        <f t="shared" si="109"/>
        <v>151</v>
      </c>
      <c r="AE344">
        <f t="shared" si="109"/>
        <v>127</v>
      </c>
      <c r="AF344">
        <f t="shared" si="109"/>
        <v>126</v>
      </c>
      <c r="AG344">
        <f t="shared" si="109"/>
        <v>145</v>
      </c>
      <c r="AH344">
        <f t="shared" si="109"/>
        <v>138</v>
      </c>
      <c r="AI344">
        <f t="shared" si="109"/>
        <v>152</v>
      </c>
      <c r="AJ344">
        <f t="shared" si="109"/>
        <v>131</v>
      </c>
      <c r="AK344">
        <f t="shared" si="109"/>
        <v>128</v>
      </c>
      <c r="AL344">
        <f t="shared" si="109"/>
        <v>126</v>
      </c>
      <c r="AM344">
        <f t="shared" si="109"/>
        <v>143</v>
      </c>
      <c r="AN344">
        <f t="shared" si="108"/>
        <v>127</v>
      </c>
      <c r="AP344">
        <f t="shared" si="106"/>
        <v>121</v>
      </c>
      <c r="AQ344">
        <f t="shared" si="106"/>
        <v>140</v>
      </c>
      <c r="AR344">
        <f t="shared" si="106"/>
        <v>129</v>
      </c>
      <c r="AS344">
        <f t="shared" si="106"/>
        <v>135</v>
      </c>
      <c r="AT344">
        <f t="shared" si="106"/>
        <v>133</v>
      </c>
      <c r="AU344">
        <f t="shared" si="106"/>
        <v>150</v>
      </c>
      <c r="AV344">
        <f t="shared" si="106"/>
        <v>127</v>
      </c>
      <c r="AW344">
        <f t="shared" si="106"/>
        <v>141</v>
      </c>
      <c r="AX344">
        <f t="shared" si="106"/>
        <v>130</v>
      </c>
      <c r="AY344">
        <f t="shared" si="106"/>
        <v>114</v>
      </c>
      <c r="AZ344">
        <f t="shared" si="106"/>
        <v>131</v>
      </c>
      <c r="BA344">
        <f t="shared" si="106"/>
        <v>130</v>
      </c>
      <c r="BB344">
        <f t="shared" si="106"/>
        <v>142</v>
      </c>
      <c r="BC344">
        <f t="shared" si="106"/>
        <v>124</v>
      </c>
      <c r="BD344">
        <f t="shared" si="106"/>
        <v>135</v>
      </c>
    </row>
    <row r="345" spans="1:56" x14ac:dyDescent="0.2">
      <c r="A345" s="1" t="s">
        <v>282</v>
      </c>
      <c r="C345">
        <f t="shared" si="107"/>
        <v>172</v>
      </c>
      <c r="D345">
        <f t="shared" si="107"/>
        <v>177</v>
      </c>
      <c r="E345">
        <f t="shared" si="107"/>
        <v>172</v>
      </c>
      <c r="G345">
        <f t="shared" si="107"/>
        <v>160</v>
      </c>
      <c r="H345">
        <f t="shared" si="107"/>
        <v>231</v>
      </c>
      <c r="I345">
        <f t="shared" si="107"/>
        <v>179</v>
      </c>
      <c r="J345">
        <f t="shared" si="107"/>
        <v>209</v>
      </c>
      <c r="K345">
        <f t="shared" si="107"/>
        <v>126</v>
      </c>
      <c r="L345">
        <f t="shared" si="107"/>
        <v>138</v>
      </c>
      <c r="M345">
        <f t="shared" si="107"/>
        <v>207</v>
      </c>
      <c r="N345">
        <f t="shared" si="107"/>
        <v>245</v>
      </c>
      <c r="O345">
        <f t="shared" si="107"/>
        <v>180</v>
      </c>
      <c r="P345">
        <f t="shared" si="107"/>
        <v>246</v>
      </c>
      <c r="Q345">
        <f t="shared" si="107"/>
        <v>178</v>
      </c>
      <c r="R345">
        <f t="shared" si="107"/>
        <v>204</v>
      </c>
      <c r="S345">
        <f t="shared" si="107"/>
        <v>209</v>
      </c>
      <c r="T345">
        <f t="shared" si="107"/>
        <v>184</v>
      </c>
      <c r="U345">
        <f t="shared" si="109"/>
        <v>172</v>
      </c>
      <c r="V345">
        <f t="shared" si="109"/>
        <v>178</v>
      </c>
      <c r="W345">
        <f t="shared" si="109"/>
        <v>156</v>
      </c>
      <c r="X345">
        <f t="shared" si="109"/>
        <v>175</v>
      </c>
      <c r="Y345">
        <f t="shared" si="109"/>
        <v>153</v>
      </c>
      <c r="Z345">
        <f t="shared" si="109"/>
        <v>186</v>
      </c>
      <c r="AA345">
        <f t="shared" si="109"/>
        <v>182</v>
      </c>
      <c r="AB345">
        <f t="shared" si="109"/>
        <v>207</v>
      </c>
      <c r="AC345">
        <f t="shared" si="109"/>
        <v>102</v>
      </c>
      <c r="AD345">
        <f t="shared" si="109"/>
        <v>194</v>
      </c>
      <c r="AE345">
        <f t="shared" si="109"/>
        <v>245</v>
      </c>
      <c r="AF345">
        <f t="shared" si="109"/>
        <v>152</v>
      </c>
      <c r="AG345">
        <f t="shared" si="109"/>
        <v>244</v>
      </c>
      <c r="AH345">
        <f t="shared" si="109"/>
        <v>221</v>
      </c>
      <c r="AI345">
        <f t="shared" si="109"/>
        <v>187</v>
      </c>
      <c r="AJ345">
        <f t="shared" si="109"/>
        <v>201</v>
      </c>
      <c r="AK345">
        <f t="shared" si="109"/>
        <v>171</v>
      </c>
      <c r="AL345">
        <f t="shared" si="109"/>
        <v>208</v>
      </c>
      <c r="AM345">
        <f t="shared" si="109"/>
        <v>244</v>
      </c>
      <c r="AN345">
        <f t="shared" si="108"/>
        <v>207</v>
      </c>
      <c r="AP345">
        <f t="shared" si="106"/>
        <v>159</v>
      </c>
      <c r="AQ345">
        <f t="shared" si="106"/>
        <v>179</v>
      </c>
      <c r="AR345">
        <f t="shared" si="106"/>
        <v>164</v>
      </c>
      <c r="AS345">
        <f t="shared" si="106"/>
        <v>210</v>
      </c>
      <c r="AT345">
        <f t="shared" si="106"/>
        <v>189</v>
      </c>
      <c r="AU345">
        <f t="shared" si="106"/>
        <v>213</v>
      </c>
      <c r="AV345">
        <f t="shared" si="106"/>
        <v>118</v>
      </c>
      <c r="AW345">
        <f t="shared" si="106"/>
        <v>188</v>
      </c>
      <c r="AX345">
        <f t="shared" si="106"/>
        <v>166</v>
      </c>
      <c r="AY345">
        <f t="shared" si="106"/>
        <v>197</v>
      </c>
      <c r="AZ345">
        <f t="shared" si="106"/>
        <v>207</v>
      </c>
      <c r="BA345">
        <f t="shared" si="106"/>
        <v>163</v>
      </c>
      <c r="BB345">
        <f t="shared" si="106"/>
        <v>206</v>
      </c>
      <c r="BC345">
        <f t="shared" si="106"/>
        <v>194</v>
      </c>
      <c r="BD345">
        <f t="shared" si="106"/>
        <v>172</v>
      </c>
    </row>
    <row r="346" spans="1:56" x14ac:dyDescent="0.2">
      <c r="A346" s="1" t="s">
        <v>283</v>
      </c>
      <c r="C346">
        <f t="shared" si="107"/>
        <v>108</v>
      </c>
      <c r="D346">
        <f t="shared" si="107"/>
        <v>111</v>
      </c>
      <c r="E346">
        <f t="shared" si="107"/>
        <v>103</v>
      </c>
      <c r="G346">
        <f t="shared" si="107"/>
        <v>192</v>
      </c>
      <c r="H346">
        <f t="shared" si="107"/>
        <v>230</v>
      </c>
      <c r="I346">
        <f t="shared" si="107"/>
        <v>76</v>
      </c>
      <c r="J346">
        <f t="shared" si="107"/>
        <v>177</v>
      </c>
      <c r="K346">
        <f t="shared" si="107"/>
        <v>70</v>
      </c>
      <c r="L346">
        <f t="shared" si="107"/>
        <v>94</v>
      </c>
      <c r="M346">
        <f t="shared" si="107"/>
        <v>191</v>
      </c>
      <c r="N346">
        <f t="shared" si="107"/>
        <v>158</v>
      </c>
      <c r="O346">
        <f t="shared" si="107"/>
        <v>71</v>
      </c>
      <c r="P346">
        <f t="shared" si="107"/>
        <v>122</v>
      </c>
      <c r="Q346">
        <f t="shared" si="107"/>
        <v>92</v>
      </c>
      <c r="R346">
        <f t="shared" si="107"/>
        <v>138</v>
      </c>
      <c r="S346">
        <f t="shared" si="107"/>
        <v>158</v>
      </c>
      <c r="T346">
        <f t="shared" si="107"/>
        <v>183</v>
      </c>
      <c r="U346">
        <f t="shared" si="109"/>
        <v>103</v>
      </c>
      <c r="V346">
        <f t="shared" si="109"/>
        <v>87</v>
      </c>
      <c r="W346">
        <f t="shared" si="109"/>
        <v>120</v>
      </c>
      <c r="X346">
        <f t="shared" si="109"/>
        <v>68</v>
      </c>
      <c r="Y346">
        <f t="shared" si="109"/>
        <v>180</v>
      </c>
      <c r="Z346">
        <f t="shared" si="109"/>
        <v>79</v>
      </c>
      <c r="AA346">
        <f t="shared" si="109"/>
        <v>125</v>
      </c>
      <c r="AB346">
        <f t="shared" si="109"/>
        <v>162</v>
      </c>
      <c r="AC346">
        <f t="shared" si="109"/>
        <v>33</v>
      </c>
      <c r="AD346">
        <f t="shared" si="109"/>
        <v>90</v>
      </c>
      <c r="AE346">
        <f t="shared" si="109"/>
        <v>151</v>
      </c>
      <c r="AF346">
        <f t="shared" si="109"/>
        <v>72</v>
      </c>
      <c r="AG346">
        <f t="shared" si="109"/>
        <v>165</v>
      </c>
      <c r="AH346">
        <f t="shared" si="109"/>
        <v>181</v>
      </c>
      <c r="AI346">
        <f t="shared" si="109"/>
        <v>176</v>
      </c>
      <c r="AJ346">
        <f t="shared" si="109"/>
        <v>155</v>
      </c>
      <c r="AK346">
        <f t="shared" si="109"/>
        <v>81</v>
      </c>
      <c r="AL346">
        <f t="shared" si="109"/>
        <v>176</v>
      </c>
      <c r="AM346">
        <f t="shared" si="109"/>
        <v>142</v>
      </c>
      <c r="AN346">
        <f t="shared" si="108"/>
        <v>80</v>
      </c>
      <c r="AP346">
        <f t="shared" si="106"/>
        <v>133</v>
      </c>
      <c r="AQ346">
        <f t="shared" si="106"/>
        <v>75</v>
      </c>
      <c r="AR346">
        <f t="shared" si="106"/>
        <v>175</v>
      </c>
      <c r="AS346">
        <f t="shared" si="106"/>
        <v>122</v>
      </c>
      <c r="AT346">
        <f t="shared" si="106"/>
        <v>127</v>
      </c>
      <c r="AU346">
        <f t="shared" si="106"/>
        <v>162</v>
      </c>
      <c r="AV346">
        <f t="shared" si="106"/>
        <v>49</v>
      </c>
      <c r="AW346">
        <f t="shared" si="106"/>
        <v>78</v>
      </c>
      <c r="AX346">
        <f t="shared" si="106"/>
        <v>81</v>
      </c>
      <c r="AY346">
        <f t="shared" si="106"/>
        <v>106</v>
      </c>
      <c r="AZ346">
        <f t="shared" si="106"/>
        <v>161</v>
      </c>
      <c r="BA346">
        <f t="shared" si="106"/>
        <v>88</v>
      </c>
      <c r="BB346">
        <f t="shared" si="106"/>
        <v>178</v>
      </c>
      <c r="BC346">
        <f t="shared" si="106"/>
        <v>189</v>
      </c>
      <c r="BD346">
        <f t="shared" si="106"/>
        <v>108</v>
      </c>
    </row>
    <row r="347" spans="1:56" x14ac:dyDescent="0.2">
      <c r="A347" s="1" t="s">
        <v>351</v>
      </c>
      <c r="C347">
        <f t="shared" si="107"/>
        <v>22</v>
      </c>
      <c r="D347">
        <f t="shared" si="107"/>
        <v>24</v>
      </c>
      <c r="E347">
        <f t="shared" si="107"/>
        <v>17</v>
      </c>
      <c r="G347">
        <f t="shared" si="107"/>
        <v>28</v>
      </c>
      <c r="H347">
        <f t="shared" si="107"/>
        <v>39</v>
      </c>
      <c r="I347">
        <f t="shared" si="107"/>
        <v>15</v>
      </c>
      <c r="J347">
        <f t="shared" si="107"/>
        <v>64</v>
      </c>
      <c r="K347">
        <f t="shared" si="107"/>
        <v>5</v>
      </c>
      <c r="L347">
        <f t="shared" si="107"/>
        <v>10</v>
      </c>
      <c r="M347">
        <f t="shared" si="107"/>
        <v>54</v>
      </c>
      <c r="N347">
        <f t="shared" si="107"/>
        <v>39</v>
      </c>
      <c r="O347">
        <f t="shared" si="107"/>
        <v>13</v>
      </c>
      <c r="P347">
        <f t="shared" si="107"/>
        <v>57</v>
      </c>
      <c r="Q347">
        <f t="shared" si="107"/>
        <v>22</v>
      </c>
      <c r="R347">
        <f t="shared" si="107"/>
        <v>36</v>
      </c>
      <c r="S347">
        <f t="shared" si="107"/>
        <v>52</v>
      </c>
      <c r="T347">
        <f t="shared" si="107"/>
        <v>37</v>
      </c>
      <c r="U347">
        <f t="shared" si="109"/>
        <v>17</v>
      </c>
      <c r="V347">
        <f t="shared" si="109"/>
        <v>28</v>
      </c>
      <c r="W347">
        <f t="shared" si="109"/>
        <v>10</v>
      </c>
      <c r="X347">
        <f t="shared" si="109"/>
        <v>11</v>
      </c>
      <c r="Y347">
        <f t="shared" si="109"/>
        <v>42</v>
      </c>
      <c r="Z347">
        <f t="shared" si="109"/>
        <v>12</v>
      </c>
      <c r="AA347">
        <f t="shared" si="109"/>
        <v>26</v>
      </c>
      <c r="AB347">
        <f t="shared" si="109"/>
        <v>54</v>
      </c>
      <c r="AC347">
        <f t="shared" si="109"/>
        <v>2</v>
      </c>
      <c r="AD347">
        <f t="shared" si="109"/>
        <v>25</v>
      </c>
      <c r="AE347">
        <f t="shared" si="109"/>
        <v>33</v>
      </c>
      <c r="AF347">
        <f t="shared" si="109"/>
        <v>17</v>
      </c>
      <c r="AG347">
        <f t="shared" si="109"/>
        <v>44</v>
      </c>
      <c r="AH347">
        <f t="shared" si="109"/>
        <v>57</v>
      </c>
      <c r="AI347">
        <f t="shared" si="109"/>
        <v>34</v>
      </c>
      <c r="AJ347">
        <f t="shared" si="109"/>
        <v>50</v>
      </c>
      <c r="AK347">
        <f t="shared" si="109"/>
        <v>19</v>
      </c>
      <c r="AL347">
        <f t="shared" si="109"/>
        <v>48</v>
      </c>
      <c r="AM347">
        <f t="shared" si="109"/>
        <v>37</v>
      </c>
      <c r="AN347">
        <f t="shared" si="108"/>
        <v>17</v>
      </c>
      <c r="AP347">
        <f t="shared" si="106"/>
        <v>20</v>
      </c>
      <c r="AQ347">
        <f t="shared" si="106"/>
        <v>12</v>
      </c>
      <c r="AR347">
        <f t="shared" si="106"/>
        <v>37</v>
      </c>
      <c r="AS347">
        <f t="shared" si="106"/>
        <v>46</v>
      </c>
      <c r="AT347">
        <f t="shared" si="106"/>
        <v>34</v>
      </c>
      <c r="AU347">
        <f t="shared" si="106"/>
        <v>50</v>
      </c>
      <c r="AV347">
        <f t="shared" si="106"/>
        <v>3</v>
      </c>
      <c r="AW347">
        <f t="shared" si="106"/>
        <v>18</v>
      </c>
      <c r="AX347">
        <f t="shared" si="106"/>
        <v>19</v>
      </c>
      <c r="AY347">
        <f t="shared" si="106"/>
        <v>27</v>
      </c>
      <c r="AZ347">
        <f t="shared" si="106"/>
        <v>51</v>
      </c>
      <c r="BA347">
        <f t="shared" si="106"/>
        <v>17</v>
      </c>
      <c r="BB347">
        <f t="shared" si="106"/>
        <v>52</v>
      </c>
      <c r="BC347">
        <f t="shared" si="106"/>
        <v>47</v>
      </c>
      <c r="BD347">
        <f t="shared" si="106"/>
        <v>22</v>
      </c>
    </row>
    <row r="348" spans="1:56" x14ac:dyDescent="0.2">
      <c r="A348" s="1" t="s">
        <v>94</v>
      </c>
      <c r="C348">
        <f t="shared" si="107"/>
        <v>67</v>
      </c>
      <c r="D348">
        <f t="shared" si="107"/>
        <v>73</v>
      </c>
      <c r="E348">
        <f t="shared" si="107"/>
        <v>60</v>
      </c>
      <c r="G348">
        <f t="shared" si="107"/>
        <v>64</v>
      </c>
      <c r="H348">
        <f t="shared" si="107"/>
        <v>60</v>
      </c>
      <c r="I348">
        <f t="shared" si="107"/>
        <v>74</v>
      </c>
      <c r="J348">
        <f t="shared" si="107"/>
        <v>70</v>
      </c>
      <c r="K348">
        <f t="shared" si="107"/>
        <v>59</v>
      </c>
      <c r="L348">
        <f t="shared" si="107"/>
        <v>67</v>
      </c>
      <c r="M348">
        <f t="shared" si="107"/>
        <v>73</v>
      </c>
      <c r="N348">
        <f t="shared" si="107"/>
        <v>62</v>
      </c>
      <c r="O348">
        <f t="shared" si="107"/>
        <v>65</v>
      </c>
      <c r="P348">
        <f t="shared" si="107"/>
        <v>74</v>
      </c>
      <c r="Q348">
        <f t="shared" si="107"/>
        <v>66</v>
      </c>
      <c r="R348">
        <f t="shared" si="107"/>
        <v>58</v>
      </c>
      <c r="S348">
        <f t="shared" si="107"/>
        <v>48</v>
      </c>
      <c r="T348">
        <f t="shared" si="107"/>
        <v>81</v>
      </c>
      <c r="U348">
        <f t="shared" si="109"/>
        <v>60</v>
      </c>
      <c r="V348">
        <f t="shared" si="109"/>
        <v>70</v>
      </c>
      <c r="W348">
        <f t="shared" si="109"/>
        <v>43</v>
      </c>
      <c r="X348">
        <f t="shared" si="109"/>
        <v>60</v>
      </c>
      <c r="Y348">
        <f t="shared" si="109"/>
        <v>70</v>
      </c>
      <c r="Z348">
        <f t="shared" si="109"/>
        <v>61</v>
      </c>
      <c r="AA348">
        <f t="shared" si="109"/>
        <v>53</v>
      </c>
      <c r="AB348">
        <f t="shared" si="109"/>
        <v>68</v>
      </c>
      <c r="AC348">
        <f t="shared" si="109"/>
        <v>45</v>
      </c>
      <c r="AD348">
        <f t="shared" si="109"/>
        <v>64</v>
      </c>
      <c r="AE348">
        <f t="shared" si="109"/>
        <v>52</v>
      </c>
      <c r="AF348">
        <f t="shared" si="109"/>
        <v>63</v>
      </c>
      <c r="AG348">
        <f t="shared" si="109"/>
        <v>72</v>
      </c>
      <c r="AH348">
        <f t="shared" si="109"/>
        <v>60</v>
      </c>
      <c r="AI348">
        <f t="shared" si="109"/>
        <v>50</v>
      </c>
      <c r="AJ348">
        <f t="shared" si="109"/>
        <v>56</v>
      </c>
      <c r="AK348">
        <f t="shared" si="109"/>
        <v>69</v>
      </c>
      <c r="AL348">
        <f t="shared" si="109"/>
        <v>50</v>
      </c>
      <c r="AM348">
        <f t="shared" si="109"/>
        <v>48</v>
      </c>
      <c r="AN348">
        <f t="shared" si="108"/>
        <v>38</v>
      </c>
      <c r="AP348">
        <f t="shared" si="106"/>
        <v>52</v>
      </c>
      <c r="AQ348">
        <f t="shared" si="106"/>
        <v>62</v>
      </c>
      <c r="AR348">
        <f t="shared" si="106"/>
        <v>62</v>
      </c>
      <c r="AS348">
        <f t="shared" si="106"/>
        <v>72</v>
      </c>
      <c r="AT348">
        <f t="shared" si="106"/>
        <v>52</v>
      </c>
      <c r="AU348">
        <f t="shared" si="106"/>
        <v>68</v>
      </c>
      <c r="AV348">
        <f t="shared" si="106"/>
        <v>52</v>
      </c>
      <c r="AW348">
        <f t="shared" si="106"/>
        <v>66</v>
      </c>
      <c r="AX348">
        <f t="shared" si="106"/>
        <v>69</v>
      </c>
      <c r="AY348">
        <f t="shared" si="106"/>
        <v>64</v>
      </c>
      <c r="AZ348">
        <f t="shared" si="106"/>
        <v>50</v>
      </c>
      <c r="BA348">
        <f t="shared" si="106"/>
        <v>62</v>
      </c>
      <c r="BB348">
        <f t="shared" si="106"/>
        <v>57</v>
      </c>
      <c r="BC348">
        <f t="shared" si="106"/>
        <v>75</v>
      </c>
      <c r="BD348">
        <f t="shared" si="106"/>
        <v>67</v>
      </c>
    </row>
    <row r="349" spans="1:56" x14ac:dyDescent="0.2">
      <c r="A349" s="1" t="s">
        <v>296</v>
      </c>
      <c r="C349">
        <f t="shared" si="107"/>
        <v>163</v>
      </c>
      <c r="D349">
        <f t="shared" si="107"/>
        <v>170</v>
      </c>
      <c r="E349">
        <f t="shared" si="107"/>
        <v>155</v>
      </c>
      <c r="G349">
        <f t="shared" si="107"/>
        <v>151</v>
      </c>
      <c r="H349">
        <f t="shared" si="107"/>
        <v>229</v>
      </c>
      <c r="I349">
        <f t="shared" si="107"/>
        <v>146</v>
      </c>
      <c r="J349">
        <f t="shared" si="107"/>
        <v>164</v>
      </c>
      <c r="K349">
        <f t="shared" si="107"/>
        <v>157</v>
      </c>
      <c r="L349">
        <f t="shared" si="107"/>
        <v>151</v>
      </c>
      <c r="M349">
        <f t="shared" si="107"/>
        <v>167</v>
      </c>
      <c r="N349">
        <f t="shared" si="107"/>
        <v>189</v>
      </c>
      <c r="O349">
        <f t="shared" si="107"/>
        <v>184</v>
      </c>
      <c r="P349">
        <f t="shared" si="107"/>
        <v>201</v>
      </c>
      <c r="Q349">
        <f t="shared" si="107"/>
        <v>195</v>
      </c>
      <c r="R349">
        <f t="shared" si="107"/>
        <v>194</v>
      </c>
      <c r="S349">
        <f t="shared" si="107"/>
        <v>169</v>
      </c>
      <c r="T349">
        <f t="shared" si="107"/>
        <v>142</v>
      </c>
      <c r="U349">
        <f t="shared" si="109"/>
        <v>155</v>
      </c>
      <c r="V349">
        <f t="shared" si="109"/>
        <v>187</v>
      </c>
      <c r="W349">
        <f t="shared" si="109"/>
        <v>121</v>
      </c>
      <c r="X349">
        <f t="shared" si="109"/>
        <v>160</v>
      </c>
      <c r="Y349">
        <f t="shared" si="109"/>
        <v>136</v>
      </c>
      <c r="Z349">
        <f t="shared" si="109"/>
        <v>140</v>
      </c>
      <c r="AA349">
        <f t="shared" si="109"/>
        <v>168</v>
      </c>
      <c r="AB349">
        <f t="shared" si="109"/>
        <v>157</v>
      </c>
      <c r="AC349">
        <f t="shared" si="109"/>
        <v>163</v>
      </c>
      <c r="AD349">
        <f t="shared" si="109"/>
        <v>173</v>
      </c>
      <c r="AE349">
        <f t="shared" si="109"/>
        <v>142</v>
      </c>
      <c r="AF349">
        <f t="shared" si="109"/>
        <v>156</v>
      </c>
      <c r="AG349">
        <f t="shared" si="109"/>
        <v>194</v>
      </c>
      <c r="AH349">
        <f t="shared" si="109"/>
        <v>169</v>
      </c>
      <c r="AI349">
        <f t="shared" si="109"/>
        <v>141</v>
      </c>
      <c r="AJ349">
        <f t="shared" si="109"/>
        <v>167</v>
      </c>
      <c r="AK349">
        <f t="shared" si="109"/>
        <v>155</v>
      </c>
      <c r="AL349">
        <f t="shared" si="109"/>
        <v>123</v>
      </c>
      <c r="AM349">
        <f t="shared" si="109"/>
        <v>170</v>
      </c>
      <c r="AN349">
        <f t="shared" si="108"/>
        <v>169</v>
      </c>
      <c r="AP349">
        <f t="shared" si="106"/>
        <v>129</v>
      </c>
      <c r="AQ349">
        <f t="shared" si="106"/>
        <v>145</v>
      </c>
      <c r="AR349">
        <f t="shared" si="106"/>
        <v>140</v>
      </c>
      <c r="AS349">
        <f t="shared" si="106"/>
        <v>204</v>
      </c>
      <c r="AT349">
        <f t="shared" si="106"/>
        <v>166</v>
      </c>
      <c r="AU349">
        <f t="shared" si="106"/>
        <v>163</v>
      </c>
      <c r="AV349">
        <f t="shared" si="106"/>
        <v>159</v>
      </c>
      <c r="AW349">
        <f t="shared" si="106"/>
        <v>183</v>
      </c>
      <c r="AX349">
        <f t="shared" si="106"/>
        <v>159</v>
      </c>
      <c r="AY349">
        <f t="shared" si="106"/>
        <v>193</v>
      </c>
      <c r="AZ349">
        <f t="shared" si="106"/>
        <v>166</v>
      </c>
      <c r="BA349">
        <f t="shared" si="106"/>
        <v>154</v>
      </c>
      <c r="BB349">
        <f t="shared" si="106"/>
        <v>146</v>
      </c>
      <c r="BC349">
        <f t="shared" si="106"/>
        <v>158</v>
      </c>
      <c r="BD349">
        <f t="shared" si="106"/>
        <v>163</v>
      </c>
    </row>
    <row r="350" spans="1:56" x14ac:dyDescent="0.2">
      <c r="A350" s="1" t="s">
        <v>96</v>
      </c>
      <c r="C350">
        <f t="shared" si="107"/>
        <v>70</v>
      </c>
      <c r="D350">
        <f t="shared" si="107"/>
        <v>68</v>
      </c>
      <c r="E350">
        <f t="shared" si="107"/>
        <v>72</v>
      </c>
      <c r="G350">
        <f t="shared" si="107"/>
        <v>55</v>
      </c>
      <c r="H350">
        <f t="shared" si="107"/>
        <v>34</v>
      </c>
      <c r="I350">
        <f t="shared" si="107"/>
        <v>61</v>
      </c>
      <c r="J350">
        <f t="shared" si="107"/>
        <v>63</v>
      </c>
      <c r="K350">
        <f t="shared" si="107"/>
        <v>66</v>
      </c>
      <c r="L350">
        <f t="shared" si="107"/>
        <v>59</v>
      </c>
      <c r="M350">
        <f t="shared" si="107"/>
        <v>40</v>
      </c>
      <c r="N350">
        <f t="shared" si="107"/>
        <v>71</v>
      </c>
      <c r="O350">
        <f t="shared" si="107"/>
        <v>80</v>
      </c>
      <c r="P350">
        <f t="shared" si="107"/>
        <v>89</v>
      </c>
      <c r="Q350">
        <f t="shared" si="107"/>
        <v>74</v>
      </c>
      <c r="R350">
        <f t="shared" si="107"/>
        <v>50</v>
      </c>
      <c r="S350">
        <f t="shared" si="107"/>
        <v>55</v>
      </c>
      <c r="T350">
        <f t="shared" si="107"/>
        <v>50</v>
      </c>
      <c r="U350">
        <f t="shared" si="109"/>
        <v>72</v>
      </c>
      <c r="V350">
        <f t="shared" si="109"/>
        <v>85</v>
      </c>
      <c r="W350">
        <f t="shared" si="109"/>
        <v>73</v>
      </c>
      <c r="X350">
        <f t="shared" si="109"/>
        <v>74</v>
      </c>
      <c r="Y350">
        <f t="shared" si="109"/>
        <v>67</v>
      </c>
      <c r="Z350">
        <f t="shared" si="109"/>
        <v>57</v>
      </c>
      <c r="AA350">
        <f t="shared" si="109"/>
        <v>70</v>
      </c>
      <c r="AB350">
        <f t="shared" si="109"/>
        <v>70</v>
      </c>
      <c r="AC350">
        <f t="shared" si="109"/>
        <v>69</v>
      </c>
      <c r="AD350">
        <f t="shared" si="109"/>
        <v>71</v>
      </c>
      <c r="AE350">
        <f t="shared" si="109"/>
        <v>59</v>
      </c>
      <c r="AF350">
        <f t="shared" si="109"/>
        <v>87</v>
      </c>
      <c r="AG350">
        <f t="shared" si="109"/>
        <v>53</v>
      </c>
      <c r="AH350">
        <f t="shared" si="109"/>
        <v>65</v>
      </c>
      <c r="AI350">
        <f t="shared" si="109"/>
        <v>56</v>
      </c>
      <c r="AJ350">
        <f t="shared" si="109"/>
        <v>60</v>
      </c>
      <c r="AK350">
        <f t="shared" si="109"/>
        <v>73</v>
      </c>
      <c r="AL350">
        <f t="shared" si="109"/>
        <v>43</v>
      </c>
      <c r="AM350">
        <f t="shared" si="109"/>
        <v>60</v>
      </c>
      <c r="AN350">
        <f t="shared" si="108"/>
        <v>78</v>
      </c>
      <c r="AP350">
        <f t="shared" ref="AP350:BD365" si="110">RANK(AP78,AP$14:AP$269)</f>
        <v>68</v>
      </c>
      <c r="AQ350">
        <f t="shared" si="110"/>
        <v>63</v>
      </c>
      <c r="AR350">
        <f t="shared" si="110"/>
        <v>67</v>
      </c>
      <c r="AS350">
        <f t="shared" si="110"/>
        <v>74</v>
      </c>
      <c r="AT350">
        <f t="shared" si="110"/>
        <v>65</v>
      </c>
      <c r="AU350">
        <f t="shared" si="110"/>
        <v>63</v>
      </c>
      <c r="AV350">
        <f t="shared" si="110"/>
        <v>70</v>
      </c>
      <c r="AW350">
        <f t="shared" si="110"/>
        <v>75</v>
      </c>
      <c r="AX350">
        <f t="shared" si="110"/>
        <v>78</v>
      </c>
      <c r="AY350">
        <f t="shared" si="110"/>
        <v>71</v>
      </c>
      <c r="AZ350">
        <f t="shared" si="110"/>
        <v>57</v>
      </c>
      <c r="BA350">
        <f t="shared" si="110"/>
        <v>69</v>
      </c>
      <c r="BB350">
        <f t="shared" si="110"/>
        <v>58</v>
      </c>
      <c r="BC350">
        <f t="shared" si="110"/>
        <v>52</v>
      </c>
      <c r="BD350">
        <f t="shared" si="110"/>
        <v>70</v>
      </c>
    </row>
    <row r="351" spans="1:56" x14ac:dyDescent="0.2">
      <c r="A351" s="1" t="s">
        <v>115</v>
      </c>
      <c r="C351">
        <f t="shared" ref="C351:T366" si="111">RANK(C79,C$14:C$269)</f>
        <v>174</v>
      </c>
      <c r="D351">
        <f t="shared" si="111"/>
        <v>182</v>
      </c>
      <c r="E351">
        <f t="shared" si="111"/>
        <v>169</v>
      </c>
      <c r="G351">
        <f t="shared" si="111"/>
        <v>200</v>
      </c>
      <c r="H351">
        <f t="shared" si="111"/>
        <v>135</v>
      </c>
      <c r="I351">
        <f t="shared" si="111"/>
        <v>196</v>
      </c>
      <c r="J351">
        <f t="shared" si="111"/>
        <v>165</v>
      </c>
      <c r="K351">
        <f t="shared" si="111"/>
        <v>156</v>
      </c>
      <c r="L351">
        <f t="shared" si="111"/>
        <v>175</v>
      </c>
      <c r="M351">
        <f t="shared" si="111"/>
        <v>190</v>
      </c>
      <c r="N351">
        <f t="shared" si="111"/>
        <v>188</v>
      </c>
      <c r="O351">
        <f t="shared" si="111"/>
        <v>173</v>
      </c>
      <c r="P351">
        <f t="shared" si="111"/>
        <v>183</v>
      </c>
      <c r="Q351">
        <f t="shared" si="111"/>
        <v>175</v>
      </c>
      <c r="R351">
        <f t="shared" si="111"/>
        <v>162</v>
      </c>
      <c r="S351">
        <f t="shared" si="111"/>
        <v>168</v>
      </c>
      <c r="T351">
        <f t="shared" si="111"/>
        <v>169</v>
      </c>
      <c r="U351">
        <f t="shared" si="109"/>
        <v>169</v>
      </c>
      <c r="V351">
        <f t="shared" si="109"/>
        <v>199</v>
      </c>
      <c r="W351">
        <f t="shared" si="109"/>
        <v>211</v>
      </c>
      <c r="X351">
        <f t="shared" si="109"/>
        <v>197</v>
      </c>
      <c r="Y351">
        <f t="shared" si="109"/>
        <v>141</v>
      </c>
      <c r="Z351">
        <f t="shared" si="109"/>
        <v>181</v>
      </c>
      <c r="AA351">
        <f t="shared" si="109"/>
        <v>223</v>
      </c>
      <c r="AB351">
        <f t="shared" si="109"/>
        <v>143</v>
      </c>
      <c r="AC351">
        <f t="shared" si="109"/>
        <v>155</v>
      </c>
      <c r="AD351">
        <f t="shared" si="109"/>
        <v>168</v>
      </c>
      <c r="AE351">
        <f t="shared" ref="D351:AN359" si="112">RANK(AE79,AE$14:AE$269)</f>
        <v>155</v>
      </c>
      <c r="AF351">
        <f t="shared" si="112"/>
        <v>241</v>
      </c>
      <c r="AG351">
        <f t="shared" si="112"/>
        <v>122</v>
      </c>
      <c r="AH351">
        <f t="shared" si="112"/>
        <v>125</v>
      </c>
      <c r="AI351">
        <f t="shared" si="112"/>
        <v>186</v>
      </c>
      <c r="AJ351">
        <f t="shared" si="112"/>
        <v>247</v>
      </c>
      <c r="AK351">
        <f t="shared" si="112"/>
        <v>202</v>
      </c>
      <c r="AL351">
        <f t="shared" si="112"/>
        <v>207</v>
      </c>
      <c r="AM351">
        <f t="shared" si="112"/>
        <v>243</v>
      </c>
      <c r="AN351">
        <f t="shared" si="108"/>
        <v>206</v>
      </c>
      <c r="AP351">
        <f t="shared" si="110"/>
        <v>206</v>
      </c>
      <c r="AQ351">
        <f t="shared" si="110"/>
        <v>190</v>
      </c>
      <c r="AR351">
        <f t="shared" si="110"/>
        <v>148</v>
      </c>
      <c r="AS351">
        <f t="shared" si="110"/>
        <v>172</v>
      </c>
      <c r="AT351">
        <f t="shared" si="110"/>
        <v>227</v>
      </c>
      <c r="AU351">
        <f t="shared" si="110"/>
        <v>133</v>
      </c>
      <c r="AV351">
        <f t="shared" si="110"/>
        <v>158</v>
      </c>
      <c r="AW351">
        <f t="shared" si="110"/>
        <v>172</v>
      </c>
      <c r="AX351">
        <f t="shared" si="110"/>
        <v>207</v>
      </c>
      <c r="AY351">
        <f t="shared" si="110"/>
        <v>185</v>
      </c>
      <c r="AZ351">
        <f t="shared" si="110"/>
        <v>183</v>
      </c>
      <c r="BA351">
        <f t="shared" si="110"/>
        <v>195</v>
      </c>
      <c r="BB351">
        <f t="shared" si="110"/>
        <v>147</v>
      </c>
      <c r="BC351">
        <f t="shared" si="110"/>
        <v>175</v>
      </c>
      <c r="BD351">
        <f t="shared" si="110"/>
        <v>174</v>
      </c>
    </row>
    <row r="352" spans="1:56" x14ac:dyDescent="0.2">
      <c r="A352" s="1" t="s">
        <v>97</v>
      </c>
      <c r="C352">
        <f t="shared" si="111"/>
        <v>87</v>
      </c>
      <c r="D352">
        <f t="shared" si="112"/>
        <v>87</v>
      </c>
      <c r="E352">
        <f t="shared" si="111"/>
        <v>88</v>
      </c>
      <c r="G352">
        <f t="shared" si="112"/>
        <v>130</v>
      </c>
      <c r="H352">
        <f t="shared" si="112"/>
        <v>134</v>
      </c>
      <c r="I352">
        <f t="shared" si="112"/>
        <v>55</v>
      </c>
      <c r="J352">
        <f t="shared" si="112"/>
        <v>98</v>
      </c>
      <c r="K352">
        <f t="shared" si="112"/>
        <v>101</v>
      </c>
      <c r="L352">
        <f t="shared" si="112"/>
        <v>122</v>
      </c>
      <c r="M352">
        <f t="shared" si="112"/>
        <v>90</v>
      </c>
      <c r="N352">
        <f t="shared" si="112"/>
        <v>89</v>
      </c>
      <c r="O352">
        <f t="shared" si="112"/>
        <v>85</v>
      </c>
      <c r="P352">
        <f t="shared" si="112"/>
        <v>43</v>
      </c>
      <c r="Q352">
        <f t="shared" si="112"/>
        <v>87</v>
      </c>
      <c r="R352">
        <f t="shared" si="112"/>
        <v>77</v>
      </c>
      <c r="S352">
        <f t="shared" si="112"/>
        <v>124</v>
      </c>
      <c r="T352">
        <f t="shared" si="112"/>
        <v>78</v>
      </c>
      <c r="U352">
        <f t="shared" si="112"/>
        <v>88</v>
      </c>
      <c r="V352">
        <f t="shared" si="112"/>
        <v>57</v>
      </c>
      <c r="W352">
        <f t="shared" si="112"/>
        <v>145</v>
      </c>
      <c r="X352">
        <f t="shared" si="112"/>
        <v>104</v>
      </c>
      <c r="Y352">
        <f t="shared" si="112"/>
        <v>55</v>
      </c>
      <c r="Z352">
        <f t="shared" si="112"/>
        <v>124</v>
      </c>
      <c r="AA352">
        <f t="shared" si="112"/>
        <v>93</v>
      </c>
      <c r="AB352">
        <f t="shared" si="112"/>
        <v>71</v>
      </c>
      <c r="AC352">
        <f t="shared" si="112"/>
        <v>94</v>
      </c>
      <c r="AD352">
        <f t="shared" si="112"/>
        <v>94</v>
      </c>
      <c r="AE352">
        <f t="shared" si="112"/>
        <v>91</v>
      </c>
      <c r="AF352">
        <f t="shared" si="112"/>
        <v>68</v>
      </c>
      <c r="AG352">
        <f t="shared" si="112"/>
        <v>90</v>
      </c>
      <c r="AH352">
        <f t="shared" si="112"/>
        <v>115</v>
      </c>
      <c r="AI352">
        <f t="shared" si="112"/>
        <v>175</v>
      </c>
      <c r="AJ352">
        <f t="shared" si="112"/>
        <v>110</v>
      </c>
      <c r="AK352">
        <f t="shared" si="112"/>
        <v>67</v>
      </c>
      <c r="AL352">
        <f t="shared" si="112"/>
        <v>152</v>
      </c>
      <c r="AM352">
        <f t="shared" si="112"/>
        <v>147</v>
      </c>
      <c r="AN352">
        <f t="shared" si="108"/>
        <v>53</v>
      </c>
      <c r="AP352">
        <f t="shared" si="110"/>
        <v>138</v>
      </c>
      <c r="AQ352">
        <f t="shared" si="110"/>
        <v>119</v>
      </c>
      <c r="AR352">
        <f t="shared" si="110"/>
        <v>66</v>
      </c>
      <c r="AS352">
        <f t="shared" si="110"/>
        <v>57</v>
      </c>
      <c r="AT352">
        <f t="shared" si="110"/>
        <v>109</v>
      </c>
      <c r="AU352">
        <f t="shared" si="110"/>
        <v>77</v>
      </c>
      <c r="AV352">
        <f t="shared" si="110"/>
        <v>95</v>
      </c>
      <c r="AW352">
        <f t="shared" si="110"/>
        <v>90</v>
      </c>
      <c r="AX352">
        <f t="shared" si="110"/>
        <v>70</v>
      </c>
      <c r="AY352">
        <f t="shared" si="110"/>
        <v>90</v>
      </c>
      <c r="AZ352">
        <f t="shared" si="110"/>
        <v>120</v>
      </c>
      <c r="BA352">
        <f t="shared" si="110"/>
        <v>65</v>
      </c>
      <c r="BB352">
        <f t="shared" si="110"/>
        <v>132</v>
      </c>
      <c r="BC352">
        <f t="shared" si="110"/>
        <v>92</v>
      </c>
      <c r="BD352">
        <f t="shared" si="110"/>
        <v>87</v>
      </c>
    </row>
    <row r="353" spans="1:56" x14ac:dyDescent="0.2">
      <c r="A353" s="1" t="s">
        <v>98</v>
      </c>
      <c r="C353">
        <f t="shared" si="111"/>
        <v>159</v>
      </c>
      <c r="D353">
        <f t="shared" si="112"/>
        <v>151</v>
      </c>
      <c r="E353">
        <f t="shared" si="111"/>
        <v>165</v>
      </c>
      <c r="G353">
        <f t="shared" si="112"/>
        <v>150</v>
      </c>
      <c r="H353">
        <f t="shared" si="112"/>
        <v>113</v>
      </c>
      <c r="I353">
        <f t="shared" si="112"/>
        <v>147</v>
      </c>
      <c r="J353">
        <f t="shared" si="112"/>
        <v>150</v>
      </c>
      <c r="K353">
        <f t="shared" si="112"/>
        <v>149</v>
      </c>
      <c r="L353">
        <f t="shared" si="112"/>
        <v>147</v>
      </c>
      <c r="M353">
        <f t="shared" si="112"/>
        <v>154</v>
      </c>
      <c r="N353">
        <f t="shared" si="112"/>
        <v>139</v>
      </c>
      <c r="O353">
        <f t="shared" si="112"/>
        <v>164</v>
      </c>
      <c r="P353">
        <f t="shared" si="112"/>
        <v>145</v>
      </c>
      <c r="Q353">
        <f t="shared" si="112"/>
        <v>144</v>
      </c>
      <c r="R353">
        <f t="shared" si="112"/>
        <v>143</v>
      </c>
      <c r="S353">
        <f t="shared" si="112"/>
        <v>155</v>
      </c>
      <c r="T353">
        <f t="shared" si="112"/>
        <v>155</v>
      </c>
      <c r="U353">
        <f t="shared" si="112"/>
        <v>165</v>
      </c>
      <c r="V353">
        <f t="shared" si="112"/>
        <v>136</v>
      </c>
      <c r="W353">
        <f t="shared" si="112"/>
        <v>173</v>
      </c>
      <c r="X353">
        <f t="shared" si="112"/>
        <v>196</v>
      </c>
      <c r="Y353">
        <f t="shared" si="112"/>
        <v>145</v>
      </c>
      <c r="Z353">
        <f t="shared" si="112"/>
        <v>156</v>
      </c>
      <c r="AA353">
        <f t="shared" si="112"/>
        <v>155</v>
      </c>
      <c r="AB353">
        <f t="shared" si="112"/>
        <v>155</v>
      </c>
      <c r="AC353">
        <f t="shared" si="112"/>
        <v>152</v>
      </c>
      <c r="AD353">
        <f t="shared" si="112"/>
        <v>159</v>
      </c>
      <c r="AE353">
        <f t="shared" si="112"/>
        <v>176</v>
      </c>
      <c r="AF353">
        <f t="shared" si="112"/>
        <v>183</v>
      </c>
      <c r="AG353">
        <f t="shared" si="112"/>
        <v>144</v>
      </c>
      <c r="AH353">
        <f t="shared" si="112"/>
        <v>168</v>
      </c>
      <c r="AI353">
        <f t="shared" si="112"/>
        <v>185</v>
      </c>
      <c r="AJ353">
        <f t="shared" si="112"/>
        <v>164</v>
      </c>
      <c r="AK353">
        <f t="shared" si="112"/>
        <v>170</v>
      </c>
      <c r="AL353">
        <f t="shared" si="112"/>
        <v>159</v>
      </c>
      <c r="AM353">
        <f t="shared" si="112"/>
        <v>196</v>
      </c>
      <c r="AN353">
        <f t="shared" si="112"/>
        <v>152</v>
      </c>
      <c r="AP353">
        <f t="shared" si="110"/>
        <v>169</v>
      </c>
      <c r="AQ353">
        <f t="shared" si="110"/>
        <v>169</v>
      </c>
      <c r="AR353">
        <f t="shared" si="110"/>
        <v>153</v>
      </c>
      <c r="AS353">
        <f t="shared" si="110"/>
        <v>146</v>
      </c>
      <c r="AT353">
        <f t="shared" si="110"/>
        <v>162</v>
      </c>
      <c r="AU353">
        <f t="shared" si="110"/>
        <v>155</v>
      </c>
      <c r="AV353">
        <f t="shared" si="110"/>
        <v>153</v>
      </c>
      <c r="AW353">
        <f t="shared" si="110"/>
        <v>163</v>
      </c>
      <c r="AX353">
        <f t="shared" si="110"/>
        <v>175</v>
      </c>
      <c r="AY353">
        <f t="shared" si="110"/>
        <v>143</v>
      </c>
      <c r="AZ353">
        <f t="shared" si="110"/>
        <v>160</v>
      </c>
      <c r="BA353">
        <f t="shared" si="110"/>
        <v>150</v>
      </c>
      <c r="BB353">
        <f t="shared" si="110"/>
        <v>172</v>
      </c>
      <c r="BC353">
        <f t="shared" si="110"/>
        <v>154</v>
      </c>
      <c r="BD353">
        <f t="shared" si="110"/>
        <v>159</v>
      </c>
    </row>
    <row r="354" spans="1:56" x14ac:dyDescent="0.2">
      <c r="A354" s="1" t="s">
        <v>215</v>
      </c>
      <c r="C354">
        <f t="shared" si="111"/>
        <v>209</v>
      </c>
      <c r="D354">
        <f t="shared" si="112"/>
        <v>200</v>
      </c>
      <c r="E354">
        <f t="shared" si="111"/>
        <v>215</v>
      </c>
      <c r="G354">
        <f t="shared" si="112"/>
        <v>191</v>
      </c>
      <c r="H354">
        <f t="shared" si="112"/>
        <v>228</v>
      </c>
      <c r="I354">
        <f t="shared" si="112"/>
        <v>250</v>
      </c>
      <c r="J354">
        <f t="shared" si="112"/>
        <v>187</v>
      </c>
      <c r="K354">
        <f t="shared" si="112"/>
        <v>183</v>
      </c>
      <c r="L354">
        <f t="shared" si="112"/>
        <v>220</v>
      </c>
      <c r="M354">
        <f t="shared" si="112"/>
        <v>247</v>
      </c>
      <c r="N354">
        <f t="shared" si="112"/>
        <v>222</v>
      </c>
      <c r="O354">
        <f t="shared" si="112"/>
        <v>160</v>
      </c>
      <c r="P354">
        <f t="shared" si="112"/>
        <v>180</v>
      </c>
      <c r="Q354">
        <f t="shared" si="112"/>
        <v>205</v>
      </c>
      <c r="R354">
        <f t="shared" si="112"/>
        <v>216</v>
      </c>
      <c r="S354">
        <f t="shared" si="112"/>
        <v>208</v>
      </c>
      <c r="T354">
        <f t="shared" si="112"/>
        <v>196</v>
      </c>
      <c r="U354">
        <f t="shared" si="112"/>
        <v>215</v>
      </c>
      <c r="V354">
        <f t="shared" si="112"/>
        <v>243</v>
      </c>
      <c r="W354">
        <f t="shared" si="112"/>
        <v>182</v>
      </c>
      <c r="X354">
        <f t="shared" si="112"/>
        <v>245</v>
      </c>
      <c r="Y354">
        <f t="shared" si="112"/>
        <v>250</v>
      </c>
      <c r="Z354">
        <f t="shared" si="112"/>
        <v>246</v>
      </c>
      <c r="AA354">
        <f t="shared" si="112"/>
        <v>222</v>
      </c>
      <c r="AB354">
        <f t="shared" si="112"/>
        <v>248</v>
      </c>
      <c r="AC354">
        <f t="shared" si="112"/>
        <v>246</v>
      </c>
      <c r="AD354">
        <f t="shared" si="112"/>
        <v>249</v>
      </c>
      <c r="AE354">
        <f t="shared" si="112"/>
        <v>165</v>
      </c>
      <c r="AF354">
        <f t="shared" si="112"/>
        <v>240</v>
      </c>
      <c r="AG354">
        <f t="shared" si="112"/>
        <v>193</v>
      </c>
      <c r="AH354">
        <f t="shared" si="112"/>
        <v>201</v>
      </c>
      <c r="AI354">
        <f t="shared" si="112"/>
        <v>242</v>
      </c>
      <c r="AJ354">
        <f t="shared" si="112"/>
        <v>219</v>
      </c>
      <c r="AK354">
        <f t="shared" si="112"/>
        <v>240</v>
      </c>
      <c r="AL354">
        <f t="shared" si="112"/>
        <v>188</v>
      </c>
      <c r="AM354">
        <f t="shared" si="112"/>
        <v>242</v>
      </c>
      <c r="AN354">
        <f t="shared" si="112"/>
        <v>246</v>
      </c>
      <c r="AP354">
        <f t="shared" si="110"/>
        <v>187</v>
      </c>
      <c r="AQ354">
        <f t="shared" si="110"/>
        <v>247</v>
      </c>
      <c r="AR354">
        <f t="shared" si="110"/>
        <v>210</v>
      </c>
      <c r="AS354">
        <f t="shared" si="110"/>
        <v>208</v>
      </c>
      <c r="AT354">
        <f t="shared" si="110"/>
        <v>226</v>
      </c>
      <c r="AU354">
        <f t="shared" si="110"/>
        <v>223</v>
      </c>
      <c r="AV354">
        <f t="shared" si="110"/>
        <v>196</v>
      </c>
      <c r="AW354">
        <f t="shared" si="110"/>
        <v>176</v>
      </c>
      <c r="AX354">
        <f t="shared" si="110"/>
        <v>243</v>
      </c>
      <c r="AY354">
        <f t="shared" si="110"/>
        <v>209</v>
      </c>
      <c r="AZ354">
        <f t="shared" si="110"/>
        <v>213</v>
      </c>
      <c r="BA354">
        <f t="shared" si="110"/>
        <v>233</v>
      </c>
      <c r="BB354">
        <f t="shared" si="110"/>
        <v>205</v>
      </c>
      <c r="BC354">
        <f t="shared" si="110"/>
        <v>201</v>
      </c>
      <c r="BD354">
        <f t="shared" si="110"/>
        <v>209</v>
      </c>
    </row>
    <row r="355" spans="1:56" x14ac:dyDescent="0.2">
      <c r="A355" s="1" t="s">
        <v>99</v>
      </c>
      <c r="C355">
        <f t="shared" si="111"/>
        <v>73</v>
      </c>
      <c r="D355">
        <f t="shared" si="112"/>
        <v>56</v>
      </c>
      <c r="E355">
        <f t="shared" si="111"/>
        <v>98</v>
      </c>
      <c r="G355">
        <f t="shared" si="112"/>
        <v>87</v>
      </c>
      <c r="H355">
        <f t="shared" si="112"/>
        <v>112</v>
      </c>
      <c r="I355">
        <f t="shared" si="112"/>
        <v>63</v>
      </c>
      <c r="J355">
        <f t="shared" si="112"/>
        <v>61</v>
      </c>
      <c r="K355">
        <f t="shared" si="112"/>
        <v>61</v>
      </c>
      <c r="L355">
        <f t="shared" si="112"/>
        <v>55</v>
      </c>
      <c r="M355">
        <f t="shared" si="112"/>
        <v>83</v>
      </c>
      <c r="N355">
        <f t="shared" si="112"/>
        <v>20</v>
      </c>
      <c r="O355">
        <f t="shared" si="112"/>
        <v>57</v>
      </c>
      <c r="P355">
        <f t="shared" si="112"/>
        <v>46</v>
      </c>
      <c r="Q355">
        <f t="shared" si="112"/>
        <v>29</v>
      </c>
      <c r="R355">
        <f t="shared" si="112"/>
        <v>101</v>
      </c>
      <c r="S355">
        <f t="shared" si="112"/>
        <v>69</v>
      </c>
      <c r="T355">
        <f t="shared" si="112"/>
        <v>101</v>
      </c>
      <c r="U355">
        <f t="shared" si="112"/>
        <v>98</v>
      </c>
      <c r="V355">
        <f t="shared" si="112"/>
        <v>94</v>
      </c>
      <c r="W355">
        <f t="shared" si="112"/>
        <v>94</v>
      </c>
      <c r="X355">
        <f t="shared" si="112"/>
        <v>78</v>
      </c>
      <c r="Y355">
        <f t="shared" si="112"/>
        <v>94</v>
      </c>
      <c r="Z355">
        <f t="shared" si="112"/>
        <v>92</v>
      </c>
      <c r="AA355">
        <f t="shared" si="112"/>
        <v>82</v>
      </c>
      <c r="AB355">
        <f t="shared" si="112"/>
        <v>91</v>
      </c>
      <c r="AC355">
        <f t="shared" si="112"/>
        <v>83</v>
      </c>
      <c r="AD355">
        <f t="shared" si="112"/>
        <v>88</v>
      </c>
      <c r="AE355">
        <f t="shared" si="112"/>
        <v>117</v>
      </c>
      <c r="AF355">
        <f t="shared" si="112"/>
        <v>106</v>
      </c>
      <c r="AG355">
        <f t="shared" si="112"/>
        <v>112</v>
      </c>
      <c r="AH355">
        <f t="shared" si="112"/>
        <v>107</v>
      </c>
      <c r="AI355">
        <f t="shared" si="112"/>
        <v>96</v>
      </c>
      <c r="AJ355">
        <f t="shared" si="112"/>
        <v>71</v>
      </c>
      <c r="AK355">
        <f t="shared" si="112"/>
        <v>99</v>
      </c>
      <c r="AL355">
        <f t="shared" si="112"/>
        <v>90</v>
      </c>
      <c r="AM355">
        <f t="shared" si="112"/>
        <v>98</v>
      </c>
      <c r="AN355">
        <f t="shared" si="112"/>
        <v>73</v>
      </c>
      <c r="AP355">
        <f t="shared" si="110"/>
        <v>92</v>
      </c>
      <c r="AQ355">
        <f t="shared" si="110"/>
        <v>80</v>
      </c>
      <c r="AR355">
        <f t="shared" si="110"/>
        <v>101</v>
      </c>
      <c r="AS355">
        <f t="shared" si="110"/>
        <v>67</v>
      </c>
      <c r="AT355">
        <f t="shared" si="110"/>
        <v>85</v>
      </c>
      <c r="AU355">
        <f t="shared" si="110"/>
        <v>99</v>
      </c>
      <c r="AV355">
        <f t="shared" si="110"/>
        <v>68</v>
      </c>
      <c r="AW355">
        <f t="shared" si="110"/>
        <v>68</v>
      </c>
      <c r="AX355">
        <f t="shared" si="110"/>
        <v>103</v>
      </c>
      <c r="AY355">
        <f t="shared" si="110"/>
        <v>24</v>
      </c>
      <c r="AZ355">
        <f t="shared" si="110"/>
        <v>72</v>
      </c>
      <c r="BA355">
        <f t="shared" si="110"/>
        <v>67</v>
      </c>
      <c r="BB355">
        <f t="shared" si="110"/>
        <v>105</v>
      </c>
      <c r="BC355">
        <f t="shared" si="110"/>
        <v>82</v>
      </c>
      <c r="BD355">
        <f t="shared" si="110"/>
        <v>73</v>
      </c>
    </row>
    <row r="356" spans="1:56" x14ac:dyDescent="0.2">
      <c r="A356" s="1" t="s">
        <v>267</v>
      </c>
      <c r="C356">
        <f t="shared" si="111"/>
        <v>55</v>
      </c>
      <c r="D356">
        <f t="shared" si="112"/>
        <v>58</v>
      </c>
      <c r="E356">
        <f t="shared" si="111"/>
        <v>49</v>
      </c>
      <c r="G356">
        <f t="shared" si="112"/>
        <v>50</v>
      </c>
      <c r="H356">
        <f t="shared" si="112"/>
        <v>46</v>
      </c>
      <c r="I356">
        <f t="shared" si="112"/>
        <v>90</v>
      </c>
      <c r="J356">
        <f t="shared" si="112"/>
        <v>42</v>
      </c>
      <c r="K356">
        <f t="shared" si="112"/>
        <v>71</v>
      </c>
      <c r="L356">
        <f t="shared" si="112"/>
        <v>60</v>
      </c>
      <c r="M356">
        <f t="shared" si="112"/>
        <v>29</v>
      </c>
      <c r="N356">
        <f t="shared" si="112"/>
        <v>79</v>
      </c>
      <c r="O356">
        <f t="shared" si="112"/>
        <v>73</v>
      </c>
      <c r="P356">
        <f t="shared" si="112"/>
        <v>84</v>
      </c>
      <c r="Q356">
        <f t="shared" si="112"/>
        <v>72</v>
      </c>
      <c r="R356">
        <f t="shared" si="112"/>
        <v>68</v>
      </c>
      <c r="S356">
        <f t="shared" si="112"/>
        <v>60</v>
      </c>
      <c r="T356">
        <f t="shared" si="112"/>
        <v>30</v>
      </c>
      <c r="U356">
        <f t="shared" si="112"/>
        <v>49</v>
      </c>
      <c r="V356">
        <f t="shared" si="112"/>
        <v>78</v>
      </c>
      <c r="W356">
        <f t="shared" si="112"/>
        <v>48</v>
      </c>
      <c r="X356">
        <f t="shared" si="112"/>
        <v>49</v>
      </c>
      <c r="Y356">
        <f t="shared" si="112"/>
        <v>43</v>
      </c>
      <c r="Z356">
        <f t="shared" si="112"/>
        <v>35</v>
      </c>
      <c r="AA356">
        <f t="shared" si="112"/>
        <v>62</v>
      </c>
      <c r="AB356">
        <f t="shared" si="112"/>
        <v>40</v>
      </c>
      <c r="AC356">
        <f t="shared" si="112"/>
        <v>57</v>
      </c>
      <c r="AD356">
        <f t="shared" si="112"/>
        <v>68</v>
      </c>
      <c r="AE356">
        <f t="shared" si="112"/>
        <v>46</v>
      </c>
      <c r="AF356">
        <f t="shared" si="112"/>
        <v>45</v>
      </c>
      <c r="AG356">
        <f t="shared" si="112"/>
        <v>41</v>
      </c>
      <c r="AH356">
        <f t="shared" si="112"/>
        <v>39</v>
      </c>
      <c r="AI356">
        <f t="shared" si="112"/>
        <v>44</v>
      </c>
      <c r="AJ356">
        <f t="shared" si="112"/>
        <v>54</v>
      </c>
      <c r="AK356">
        <f t="shared" si="112"/>
        <v>66</v>
      </c>
      <c r="AL356">
        <f t="shared" si="112"/>
        <v>35</v>
      </c>
      <c r="AM356">
        <f t="shared" si="112"/>
        <v>50</v>
      </c>
      <c r="AN356">
        <f t="shared" si="112"/>
        <v>71</v>
      </c>
      <c r="AP356">
        <f t="shared" si="110"/>
        <v>49</v>
      </c>
      <c r="AQ356">
        <f t="shared" si="110"/>
        <v>41</v>
      </c>
      <c r="AR356">
        <f t="shared" si="110"/>
        <v>44</v>
      </c>
      <c r="AS356">
        <f t="shared" si="110"/>
        <v>81</v>
      </c>
      <c r="AT356">
        <f t="shared" si="110"/>
        <v>59</v>
      </c>
      <c r="AU356">
        <f t="shared" si="110"/>
        <v>43</v>
      </c>
      <c r="AV356">
        <f t="shared" si="110"/>
        <v>66</v>
      </c>
      <c r="AW356">
        <f t="shared" si="110"/>
        <v>70</v>
      </c>
      <c r="AX356">
        <f t="shared" si="110"/>
        <v>56</v>
      </c>
      <c r="AY356">
        <f t="shared" si="110"/>
        <v>72</v>
      </c>
      <c r="AZ356">
        <f t="shared" si="110"/>
        <v>58</v>
      </c>
      <c r="BA356">
        <f t="shared" si="110"/>
        <v>77</v>
      </c>
      <c r="BB356">
        <f t="shared" si="110"/>
        <v>43</v>
      </c>
      <c r="BC356">
        <f t="shared" si="110"/>
        <v>30</v>
      </c>
      <c r="BD356">
        <f t="shared" si="110"/>
        <v>55</v>
      </c>
    </row>
    <row r="357" spans="1:56" x14ac:dyDescent="0.2">
      <c r="A357" s="1" t="s">
        <v>100</v>
      </c>
      <c r="C357">
        <f t="shared" si="111"/>
        <v>166</v>
      </c>
      <c r="D357">
        <f t="shared" si="112"/>
        <v>163</v>
      </c>
      <c r="E357">
        <f t="shared" si="111"/>
        <v>171</v>
      </c>
      <c r="G357">
        <f t="shared" si="112"/>
        <v>156</v>
      </c>
      <c r="H357">
        <f t="shared" si="112"/>
        <v>101</v>
      </c>
      <c r="I357">
        <f t="shared" si="112"/>
        <v>152</v>
      </c>
      <c r="J357">
        <f t="shared" si="112"/>
        <v>160</v>
      </c>
      <c r="K357">
        <f t="shared" si="112"/>
        <v>179</v>
      </c>
      <c r="L357">
        <f t="shared" si="112"/>
        <v>145</v>
      </c>
      <c r="M357">
        <f t="shared" si="112"/>
        <v>148</v>
      </c>
      <c r="N357">
        <f t="shared" si="112"/>
        <v>162</v>
      </c>
      <c r="O357">
        <f t="shared" si="112"/>
        <v>179</v>
      </c>
      <c r="P357">
        <f t="shared" si="112"/>
        <v>186</v>
      </c>
      <c r="Q357">
        <f t="shared" si="112"/>
        <v>183</v>
      </c>
      <c r="R357">
        <f t="shared" si="112"/>
        <v>170</v>
      </c>
      <c r="S357">
        <f t="shared" si="112"/>
        <v>135</v>
      </c>
      <c r="T357">
        <f t="shared" si="112"/>
        <v>150</v>
      </c>
      <c r="U357">
        <f t="shared" si="112"/>
        <v>171</v>
      </c>
      <c r="V357">
        <f t="shared" si="112"/>
        <v>242</v>
      </c>
      <c r="W357">
        <f t="shared" si="112"/>
        <v>162</v>
      </c>
      <c r="X357">
        <f t="shared" si="112"/>
        <v>244</v>
      </c>
      <c r="Y357">
        <f t="shared" si="112"/>
        <v>170</v>
      </c>
      <c r="Z357">
        <f t="shared" si="112"/>
        <v>171</v>
      </c>
      <c r="AA357">
        <f t="shared" si="112"/>
        <v>181</v>
      </c>
      <c r="AB357">
        <f t="shared" si="112"/>
        <v>131</v>
      </c>
      <c r="AC357">
        <f t="shared" si="112"/>
        <v>170</v>
      </c>
      <c r="AD357">
        <f t="shared" si="112"/>
        <v>193</v>
      </c>
      <c r="AE357">
        <f t="shared" si="112"/>
        <v>175</v>
      </c>
      <c r="AF357">
        <f t="shared" si="112"/>
        <v>239</v>
      </c>
      <c r="AG357">
        <f t="shared" si="112"/>
        <v>168</v>
      </c>
      <c r="AH357">
        <f t="shared" si="112"/>
        <v>175</v>
      </c>
      <c r="AI357">
        <f t="shared" si="112"/>
        <v>146</v>
      </c>
      <c r="AJ357">
        <f t="shared" si="112"/>
        <v>158</v>
      </c>
      <c r="AK357">
        <f t="shared" si="112"/>
        <v>169</v>
      </c>
      <c r="AL357">
        <f t="shared" si="112"/>
        <v>139</v>
      </c>
      <c r="AM357">
        <f t="shared" si="112"/>
        <v>169</v>
      </c>
      <c r="AN357">
        <f t="shared" si="112"/>
        <v>181</v>
      </c>
      <c r="AP357">
        <f t="shared" si="110"/>
        <v>164</v>
      </c>
      <c r="AQ357">
        <f t="shared" si="110"/>
        <v>189</v>
      </c>
      <c r="AR357">
        <f t="shared" si="110"/>
        <v>172</v>
      </c>
      <c r="AS357">
        <f t="shared" si="110"/>
        <v>178</v>
      </c>
      <c r="AT357">
        <f t="shared" si="110"/>
        <v>179</v>
      </c>
      <c r="AU357">
        <f t="shared" si="110"/>
        <v>140</v>
      </c>
      <c r="AV357">
        <f t="shared" si="110"/>
        <v>176</v>
      </c>
      <c r="AW357">
        <f t="shared" si="110"/>
        <v>187</v>
      </c>
      <c r="AX357">
        <f t="shared" si="110"/>
        <v>179</v>
      </c>
      <c r="AY357">
        <f t="shared" si="110"/>
        <v>173</v>
      </c>
      <c r="AZ357">
        <f t="shared" si="110"/>
        <v>141</v>
      </c>
      <c r="BA357">
        <f t="shared" si="110"/>
        <v>156</v>
      </c>
      <c r="BB357">
        <f t="shared" si="110"/>
        <v>155</v>
      </c>
      <c r="BC357">
        <f t="shared" si="110"/>
        <v>153</v>
      </c>
      <c r="BD357">
        <f t="shared" si="110"/>
        <v>166</v>
      </c>
    </row>
    <row r="358" spans="1:56" x14ac:dyDescent="0.2">
      <c r="A358" s="1" t="s">
        <v>101</v>
      </c>
      <c r="C358">
        <f t="shared" si="111"/>
        <v>188</v>
      </c>
      <c r="D358">
        <f t="shared" si="112"/>
        <v>189</v>
      </c>
      <c r="E358">
        <f t="shared" si="111"/>
        <v>185</v>
      </c>
      <c r="G358">
        <f t="shared" si="112"/>
        <v>212</v>
      </c>
      <c r="H358">
        <f t="shared" si="112"/>
        <v>227</v>
      </c>
      <c r="I358">
        <f t="shared" si="112"/>
        <v>167</v>
      </c>
      <c r="J358">
        <f t="shared" si="112"/>
        <v>191</v>
      </c>
      <c r="K358">
        <f t="shared" si="112"/>
        <v>192</v>
      </c>
      <c r="L358">
        <f t="shared" si="112"/>
        <v>196</v>
      </c>
      <c r="M358">
        <f t="shared" si="112"/>
        <v>198</v>
      </c>
      <c r="N358">
        <f t="shared" si="112"/>
        <v>161</v>
      </c>
      <c r="O358">
        <f t="shared" si="112"/>
        <v>183</v>
      </c>
      <c r="P358">
        <f t="shared" si="112"/>
        <v>168</v>
      </c>
      <c r="Q358">
        <f t="shared" si="112"/>
        <v>165</v>
      </c>
      <c r="R358">
        <f t="shared" si="112"/>
        <v>249</v>
      </c>
      <c r="S358">
        <f t="shared" si="112"/>
        <v>203</v>
      </c>
      <c r="T358">
        <f t="shared" si="112"/>
        <v>195</v>
      </c>
      <c r="U358">
        <f t="shared" si="112"/>
        <v>185</v>
      </c>
      <c r="V358">
        <f t="shared" si="112"/>
        <v>150</v>
      </c>
      <c r="W358">
        <f t="shared" si="112"/>
        <v>186</v>
      </c>
      <c r="X358">
        <f t="shared" si="112"/>
        <v>195</v>
      </c>
      <c r="Y358">
        <f t="shared" si="112"/>
        <v>221</v>
      </c>
      <c r="Z358">
        <f t="shared" si="112"/>
        <v>190</v>
      </c>
      <c r="AA358">
        <f t="shared" si="112"/>
        <v>154</v>
      </c>
      <c r="AB358">
        <f t="shared" si="112"/>
        <v>206</v>
      </c>
      <c r="AC358">
        <f t="shared" si="112"/>
        <v>181</v>
      </c>
      <c r="AD358">
        <f t="shared" si="112"/>
        <v>172</v>
      </c>
      <c r="AE358">
        <f t="shared" si="112"/>
        <v>201</v>
      </c>
      <c r="AF358">
        <f t="shared" si="112"/>
        <v>238</v>
      </c>
      <c r="AG358">
        <f t="shared" si="112"/>
        <v>143</v>
      </c>
      <c r="AH358">
        <f t="shared" si="112"/>
        <v>174</v>
      </c>
      <c r="AI358">
        <f t="shared" si="112"/>
        <v>184</v>
      </c>
      <c r="AJ358">
        <f t="shared" si="112"/>
        <v>171</v>
      </c>
      <c r="AK358">
        <f t="shared" si="112"/>
        <v>182</v>
      </c>
      <c r="AL358">
        <f t="shared" si="112"/>
        <v>246</v>
      </c>
      <c r="AM358">
        <f t="shared" si="112"/>
        <v>162</v>
      </c>
      <c r="AN358">
        <f t="shared" si="112"/>
        <v>180</v>
      </c>
      <c r="AP358">
        <f t="shared" si="110"/>
        <v>196</v>
      </c>
      <c r="AQ358">
        <f t="shared" si="110"/>
        <v>195</v>
      </c>
      <c r="AR358">
        <f t="shared" si="110"/>
        <v>220</v>
      </c>
      <c r="AS358">
        <f t="shared" si="110"/>
        <v>177</v>
      </c>
      <c r="AT358">
        <f t="shared" si="110"/>
        <v>157</v>
      </c>
      <c r="AU358">
        <f t="shared" si="110"/>
        <v>171</v>
      </c>
      <c r="AV358">
        <f t="shared" si="110"/>
        <v>188</v>
      </c>
      <c r="AW358">
        <f t="shared" si="110"/>
        <v>182</v>
      </c>
      <c r="AX358">
        <f t="shared" si="110"/>
        <v>188</v>
      </c>
      <c r="AY358">
        <f t="shared" si="110"/>
        <v>165</v>
      </c>
      <c r="AZ358">
        <f t="shared" si="110"/>
        <v>186</v>
      </c>
      <c r="BA358">
        <f t="shared" si="110"/>
        <v>182</v>
      </c>
      <c r="BB358">
        <f t="shared" si="110"/>
        <v>192</v>
      </c>
      <c r="BC358">
        <f t="shared" si="110"/>
        <v>193</v>
      </c>
      <c r="BD358">
        <f t="shared" si="110"/>
        <v>188</v>
      </c>
    </row>
    <row r="359" spans="1:56" x14ac:dyDescent="0.2">
      <c r="A359" s="1" t="s">
        <v>103</v>
      </c>
      <c r="C359">
        <f t="shared" si="111"/>
        <v>62</v>
      </c>
      <c r="D359">
        <f t="shared" si="112"/>
        <v>47</v>
      </c>
      <c r="E359">
        <f t="shared" si="111"/>
        <v>79</v>
      </c>
      <c r="G359">
        <f t="shared" si="112"/>
        <v>35</v>
      </c>
      <c r="H359">
        <f t="shared" ref="D359:AN366" si="113">RANK(H87,H$14:H$269)</f>
        <v>59</v>
      </c>
      <c r="I359">
        <f t="shared" si="113"/>
        <v>47</v>
      </c>
      <c r="J359">
        <f t="shared" si="113"/>
        <v>35</v>
      </c>
      <c r="K359">
        <f t="shared" si="113"/>
        <v>48</v>
      </c>
      <c r="L359">
        <f t="shared" si="113"/>
        <v>25</v>
      </c>
      <c r="M359">
        <f t="shared" si="113"/>
        <v>35</v>
      </c>
      <c r="N359">
        <f t="shared" si="113"/>
        <v>21</v>
      </c>
      <c r="O359">
        <f t="shared" si="113"/>
        <v>87</v>
      </c>
      <c r="P359">
        <f t="shared" si="113"/>
        <v>65</v>
      </c>
      <c r="Q359">
        <f t="shared" si="113"/>
        <v>47</v>
      </c>
      <c r="R359">
        <f t="shared" si="113"/>
        <v>66</v>
      </c>
      <c r="S359">
        <f t="shared" si="113"/>
        <v>59</v>
      </c>
      <c r="T359">
        <f t="shared" si="113"/>
        <v>45</v>
      </c>
      <c r="U359">
        <f t="shared" si="113"/>
        <v>79</v>
      </c>
      <c r="V359">
        <f t="shared" si="113"/>
        <v>97</v>
      </c>
      <c r="W359">
        <f t="shared" si="113"/>
        <v>90</v>
      </c>
      <c r="X359">
        <f t="shared" si="113"/>
        <v>117</v>
      </c>
      <c r="Y359">
        <f t="shared" si="113"/>
        <v>45</v>
      </c>
      <c r="Z359">
        <f t="shared" si="113"/>
        <v>89</v>
      </c>
      <c r="AA359">
        <f t="shared" si="113"/>
        <v>63</v>
      </c>
      <c r="AB359">
        <f t="shared" si="113"/>
        <v>67</v>
      </c>
      <c r="AC359">
        <f t="shared" si="113"/>
        <v>72</v>
      </c>
      <c r="AD359">
        <f t="shared" si="113"/>
        <v>69</v>
      </c>
      <c r="AE359">
        <f t="shared" si="113"/>
        <v>100</v>
      </c>
      <c r="AF359">
        <f t="shared" si="113"/>
        <v>132</v>
      </c>
      <c r="AG359">
        <f t="shared" si="113"/>
        <v>62</v>
      </c>
      <c r="AH359">
        <f t="shared" si="113"/>
        <v>87</v>
      </c>
      <c r="AI359">
        <f t="shared" si="113"/>
        <v>103</v>
      </c>
      <c r="AJ359">
        <f t="shared" si="113"/>
        <v>94</v>
      </c>
      <c r="AK359">
        <f t="shared" si="113"/>
        <v>103</v>
      </c>
      <c r="AL359">
        <f t="shared" si="113"/>
        <v>103</v>
      </c>
      <c r="AM359">
        <f t="shared" si="113"/>
        <v>117</v>
      </c>
      <c r="AN359">
        <f t="shared" si="113"/>
        <v>75</v>
      </c>
      <c r="AP359">
        <f t="shared" si="110"/>
        <v>59</v>
      </c>
      <c r="AQ359">
        <f t="shared" si="110"/>
        <v>97</v>
      </c>
      <c r="AR359">
        <f t="shared" si="110"/>
        <v>54</v>
      </c>
      <c r="AS359">
        <f t="shared" si="110"/>
        <v>76</v>
      </c>
      <c r="AT359">
        <f t="shared" si="110"/>
        <v>72</v>
      </c>
      <c r="AU359">
        <f t="shared" si="110"/>
        <v>65</v>
      </c>
      <c r="AV359">
        <f t="shared" si="110"/>
        <v>62</v>
      </c>
      <c r="AW359">
        <f t="shared" si="110"/>
        <v>76</v>
      </c>
      <c r="AX359">
        <f t="shared" si="110"/>
        <v>109</v>
      </c>
      <c r="AY359">
        <f t="shared" si="110"/>
        <v>29</v>
      </c>
      <c r="AZ359">
        <f t="shared" si="110"/>
        <v>74</v>
      </c>
      <c r="BA359">
        <f t="shared" si="110"/>
        <v>49</v>
      </c>
      <c r="BB359">
        <f t="shared" si="110"/>
        <v>98</v>
      </c>
      <c r="BC359">
        <f t="shared" si="110"/>
        <v>41</v>
      </c>
      <c r="BD359">
        <f t="shared" si="110"/>
        <v>62</v>
      </c>
    </row>
    <row r="360" spans="1:56" x14ac:dyDescent="0.2">
      <c r="A360" s="1" t="s">
        <v>104</v>
      </c>
      <c r="C360">
        <f t="shared" si="111"/>
        <v>106</v>
      </c>
      <c r="D360">
        <f t="shared" si="113"/>
        <v>104</v>
      </c>
      <c r="E360">
        <f t="shared" si="111"/>
        <v>105</v>
      </c>
      <c r="G360">
        <f t="shared" si="113"/>
        <v>103</v>
      </c>
      <c r="H360">
        <f t="shared" si="113"/>
        <v>100</v>
      </c>
      <c r="I360">
        <f t="shared" si="113"/>
        <v>114</v>
      </c>
      <c r="J360">
        <f t="shared" si="113"/>
        <v>109</v>
      </c>
      <c r="K360">
        <f t="shared" si="113"/>
        <v>102</v>
      </c>
      <c r="L360">
        <f t="shared" si="113"/>
        <v>105</v>
      </c>
      <c r="M360">
        <f t="shared" si="113"/>
        <v>108</v>
      </c>
      <c r="N360">
        <f t="shared" si="113"/>
        <v>98</v>
      </c>
      <c r="O360">
        <f t="shared" si="113"/>
        <v>94</v>
      </c>
      <c r="P360">
        <f t="shared" si="113"/>
        <v>81</v>
      </c>
      <c r="Q360">
        <f t="shared" si="113"/>
        <v>95</v>
      </c>
      <c r="R360">
        <f t="shared" si="113"/>
        <v>74</v>
      </c>
      <c r="S360">
        <f t="shared" si="113"/>
        <v>89</v>
      </c>
      <c r="T360">
        <f t="shared" si="113"/>
        <v>104</v>
      </c>
      <c r="U360">
        <f t="shared" si="113"/>
        <v>105</v>
      </c>
      <c r="V360">
        <f t="shared" si="113"/>
        <v>73</v>
      </c>
      <c r="W360">
        <f t="shared" si="113"/>
        <v>103</v>
      </c>
      <c r="X360">
        <f t="shared" si="113"/>
        <v>99</v>
      </c>
      <c r="Y360">
        <f t="shared" si="113"/>
        <v>116</v>
      </c>
      <c r="Z360">
        <f t="shared" si="113"/>
        <v>97</v>
      </c>
      <c r="AA360">
        <f t="shared" si="113"/>
        <v>104</v>
      </c>
      <c r="AB360">
        <f t="shared" si="113"/>
        <v>103</v>
      </c>
      <c r="AC360">
        <f t="shared" si="113"/>
        <v>109</v>
      </c>
      <c r="AD360">
        <f t="shared" si="113"/>
        <v>79</v>
      </c>
      <c r="AE360">
        <f t="shared" si="113"/>
        <v>106</v>
      </c>
      <c r="AF360">
        <f t="shared" si="113"/>
        <v>91</v>
      </c>
      <c r="AG360">
        <f t="shared" si="113"/>
        <v>88</v>
      </c>
      <c r="AH360">
        <f t="shared" si="113"/>
        <v>97</v>
      </c>
      <c r="AI360">
        <f t="shared" si="113"/>
        <v>102</v>
      </c>
      <c r="AJ360">
        <f t="shared" si="113"/>
        <v>85</v>
      </c>
      <c r="AK360">
        <f t="shared" si="113"/>
        <v>97</v>
      </c>
      <c r="AL360">
        <f t="shared" si="113"/>
        <v>86</v>
      </c>
      <c r="AM360">
        <f t="shared" si="113"/>
        <v>87</v>
      </c>
      <c r="AN360">
        <f t="shared" si="113"/>
        <v>86</v>
      </c>
      <c r="AP360">
        <f t="shared" si="110"/>
        <v>105</v>
      </c>
      <c r="AQ360">
        <f t="shared" si="110"/>
        <v>95</v>
      </c>
      <c r="AR360">
        <f t="shared" si="110"/>
        <v>113</v>
      </c>
      <c r="AS360">
        <f t="shared" si="110"/>
        <v>83</v>
      </c>
      <c r="AT360">
        <f t="shared" si="110"/>
        <v>99</v>
      </c>
      <c r="AU360">
        <f t="shared" si="110"/>
        <v>98</v>
      </c>
      <c r="AV360">
        <f t="shared" si="110"/>
        <v>109</v>
      </c>
      <c r="AW360">
        <f t="shared" si="110"/>
        <v>86</v>
      </c>
      <c r="AX360">
        <f t="shared" si="110"/>
        <v>93</v>
      </c>
      <c r="AY360">
        <f t="shared" si="110"/>
        <v>94</v>
      </c>
      <c r="AZ360">
        <f t="shared" si="110"/>
        <v>89</v>
      </c>
      <c r="BA360">
        <f t="shared" si="110"/>
        <v>105</v>
      </c>
      <c r="BB360">
        <f t="shared" si="110"/>
        <v>100</v>
      </c>
      <c r="BC360">
        <f t="shared" si="110"/>
        <v>107</v>
      </c>
      <c r="BD360">
        <f t="shared" si="110"/>
        <v>106</v>
      </c>
    </row>
    <row r="361" spans="1:56" x14ac:dyDescent="0.2">
      <c r="A361" s="1" t="s">
        <v>102</v>
      </c>
      <c r="C361">
        <f t="shared" si="111"/>
        <v>58</v>
      </c>
      <c r="D361">
        <f t="shared" si="113"/>
        <v>48</v>
      </c>
      <c r="E361">
        <f t="shared" si="111"/>
        <v>74</v>
      </c>
      <c r="G361">
        <f t="shared" si="113"/>
        <v>40</v>
      </c>
      <c r="H361">
        <f t="shared" si="113"/>
        <v>111</v>
      </c>
      <c r="I361">
        <f t="shared" si="113"/>
        <v>50</v>
      </c>
      <c r="J361">
        <f t="shared" si="113"/>
        <v>22</v>
      </c>
      <c r="K361">
        <f t="shared" si="113"/>
        <v>46</v>
      </c>
      <c r="L361">
        <f t="shared" si="113"/>
        <v>28</v>
      </c>
      <c r="M361">
        <f t="shared" si="113"/>
        <v>38</v>
      </c>
      <c r="N361">
        <f t="shared" si="113"/>
        <v>27</v>
      </c>
      <c r="O361">
        <f t="shared" si="113"/>
        <v>78</v>
      </c>
      <c r="P361">
        <f t="shared" si="113"/>
        <v>56</v>
      </c>
      <c r="Q361">
        <f t="shared" si="113"/>
        <v>43</v>
      </c>
      <c r="R361">
        <f t="shared" si="113"/>
        <v>49</v>
      </c>
      <c r="S361">
        <f t="shared" si="113"/>
        <v>62</v>
      </c>
      <c r="T361">
        <f t="shared" si="113"/>
        <v>51</v>
      </c>
      <c r="U361">
        <f t="shared" si="113"/>
        <v>74</v>
      </c>
      <c r="V361">
        <f t="shared" si="113"/>
        <v>68</v>
      </c>
      <c r="W361">
        <f t="shared" si="113"/>
        <v>84</v>
      </c>
      <c r="X361">
        <f t="shared" si="113"/>
        <v>93</v>
      </c>
      <c r="Y361">
        <f t="shared" si="113"/>
        <v>51</v>
      </c>
      <c r="Z361">
        <f t="shared" si="113"/>
        <v>88</v>
      </c>
      <c r="AA361">
        <f t="shared" si="113"/>
        <v>64</v>
      </c>
      <c r="AB361">
        <f t="shared" si="113"/>
        <v>63</v>
      </c>
      <c r="AC361">
        <f t="shared" si="113"/>
        <v>58</v>
      </c>
      <c r="AD361">
        <f t="shared" si="113"/>
        <v>87</v>
      </c>
      <c r="AE361">
        <f t="shared" si="113"/>
        <v>82</v>
      </c>
      <c r="AF361">
        <f t="shared" si="113"/>
        <v>92</v>
      </c>
      <c r="AG361">
        <f t="shared" si="113"/>
        <v>37</v>
      </c>
      <c r="AH361">
        <f t="shared" si="113"/>
        <v>59</v>
      </c>
      <c r="AI361">
        <f t="shared" si="113"/>
        <v>105</v>
      </c>
      <c r="AJ361">
        <f t="shared" si="113"/>
        <v>92</v>
      </c>
      <c r="AK361">
        <f t="shared" si="113"/>
        <v>94</v>
      </c>
      <c r="AL361">
        <f t="shared" si="113"/>
        <v>92</v>
      </c>
      <c r="AM361">
        <f t="shared" si="113"/>
        <v>91</v>
      </c>
      <c r="AN361">
        <f t="shared" si="113"/>
        <v>68</v>
      </c>
      <c r="AP361">
        <f t="shared" si="110"/>
        <v>64</v>
      </c>
      <c r="AQ361">
        <f t="shared" si="110"/>
        <v>89</v>
      </c>
      <c r="AR361">
        <f t="shared" si="110"/>
        <v>57</v>
      </c>
      <c r="AS361">
        <f t="shared" si="110"/>
        <v>59</v>
      </c>
      <c r="AT361">
        <f t="shared" si="110"/>
        <v>69</v>
      </c>
      <c r="AU361">
        <f t="shared" si="110"/>
        <v>58</v>
      </c>
      <c r="AV361">
        <f t="shared" si="110"/>
        <v>54</v>
      </c>
      <c r="AW361">
        <f t="shared" si="110"/>
        <v>82</v>
      </c>
      <c r="AX361">
        <f t="shared" si="110"/>
        <v>91</v>
      </c>
      <c r="AY361">
        <f t="shared" si="110"/>
        <v>32</v>
      </c>
      <c r="AZ361">
        <f t="shared" si="110"/>
        <v>75</v>
      </c>
      <c r="BA361">
        <f t="shared" si="110"/>
        <v>51</v>
      </c>
      <c r="BB361">
        <f t="shared" si="110"/>
        <v>80</v>
      </c>
      <c r="BC361">
        <f t="shared" si="110"/>
        <v>39</v>
      </c>
      <c r="BD361">
        <f t="shared" si="110"/>
        <v>58</v>
      </c>
    </row>
    <row r="362" spans="1:56" x14ac:dyDescent="0.2">
      <c r="A362" s="1" t="s">
        <v>106</v>
      </c>
      <c r="C362">
        <f t="shared" si="111"/>
        <v>220</v>
      </c>
      <c r="D362">
        <f t="shared" si="113"/>
        <v>223</v>
      </c>
      <c r="E362">
        <f t="shared" si="111"/>
        <v>217</v>
      </c>
      <c r="G362">
        <f t="shared" si="113"/>
        <v>249</v>
      </c>
      <c r="H362">
        <f t="shared" si="113"/>
        <v>226</v>
      </c>
      <c r="I362">
        <f t="shared" si="113"/>
        <v>222</v>
      </c>
      <c r="J362">
        <f t="shared" si="113"/>
        <v>248</v>
      </c>
      <c r="K362">
        <f t="shared" si="113"/>
        <v>221</v>
      </c>
      <c r="L362">
        <f t="shared" si="113"/>
        <v>247</v>
      </c>
      <c r="M362">
        <f t="shared" si="113"/>
        <v>197</v>
      </c>
      <c r="N362">
        <f t="shared" si="113"/>
        <v>244</v>
      </c>
      <c r="O362">
        <f t="shared" si="113"/>
        <v>221</v>
      </c>
      <c r="P362">
        <f t="shared" si="113"/>
        <v>194</v>
      </c>
      <c r="Q362">
        <f t="shared" si="113"/>
        <v>219</v>
      </c>
      <c r="R362">
        <f t="shared" si="113"/>
        <v>215</v>
      </c>
      <c r="S362">
        <f t="shared" si="113"/>
        <v>207</v>
      </c>
      <c r="T362">
        <f t="shared" si="113"/>
        <v>250</v>
      </c>
      <c r="U362">
        <f t="shared" si="113"/>
        <v>217</v>
      </c>
      <c r="V362">
        <f t="shared" si="113"/>
        <v>241</v>
      </c>
      <c r="W362">
        <f t="shared" si="113"/>
        <v>210</v>
      </c>
      <c r="X362">
        <f t="shared" si="113"/>
        <v>194</v>
      </c>
      <c r="Y362">
        <f t="shared" si="113"/>
        <v>249</v>
      </c>
      <c r="Z362">
        <f t="shared" si="113"/>
        <v>180</v>
      </c>
      <c r="AA362">
        <f t="shared" si="113"/>
        <v>221</v>
      </c>
      <c r="AB362">
        <f t="shared" si="113"/>
        <v>247</v>
      </c>
      <c r="AC362">
        <f t="shared" si="113"/>
        <v>245</v>
      </c>
      <c r="AD362">
        <f t="shared" si="113"/>
        <v>248</v>
      </c>
      <c r="AE362">
        <f t="shared" si="113"/>
        <v>244</v>
      </c>
      <c r="AF362">
        <f t="shared" si="113"/>
        <v>182</v>
      </c>
      <c r="AG362">
        <f t="shared" si="113"/>
        <v>192</v>
      </c>
      <c r="AH362">
        <f t="shared" si="113"/>
        <v>249</v>
      </c>
      <c r="AI362">
        <f t="shared" si="113"/>
        <v>183</v>
      </c>
      <c r="AJ362">
        <f t="shared" si="113"/>
        <v>218</v>
      </c>
      <c r="AK362">
        <f t="shared" si="113"/>
        <v>191</v>
      </c>
      <c r="AL362">
        <f t="shared" si="113"/>
        <v>206</v>
      </c>
      <c r="AM362">
        <f t="shared" si="113"/>
        <v>241</v>
      </c>
      <c r="AN362">
        <f t="shared" si="113"/>
        <v>215</v>
      </c>
      <c r="AP362">
        <f t="shared" si="110"/>
        <v>216</v>
      </c>
      <c r="AQ362">
        <f t="shared" si="110"/>
        <v>188</v>
      </c>
      <c r="AR362">
        <f t="shared" si="110"/>
        <v>250</v>
      </c>
      <c r="AS362">
        <f t="shared" si="110"/>
        <v>213</v>
      </c>
      <c r="AT362">
        <f t="shared" si="110"/>
        <v>225</v>
      </c>
      <c r="AU362">
        <f t="shared" si="110"/>
        <v>222</v>
      </c>
      <c r="AV362">
        <f t="shared" si="110"/>
        <v>224</v>
      </c>
      <c r="AW362">
        <f t="shared" si="110"/>
        <v>226</v>
      </c>
      <c r="AX362">
        <f t="shared" si="110"/>
        <v>187</v>
      </c>
      <c r="AY362">
        <f t="shared" si="110"/>
        <v>232</v>
      </c>
      <c r="AZ362">
        <f t="shared" si="110"/>
        <v>212</v>
      </c>
      <c r="BA362">
        <f t="shared" si="110"/>
        <v>222</v>
      </c>
      <c r="BB362">
        <f t="shared" si="110"/>
        <v>213</v>
      </c>
      <c r="BC362">
        <f t="shared" si="110"/>
        <v>221</v>
      </c>
      <c r="BD362">
        <f t="shared" si="110"/>
        <v>220</v>
      </c>
    </row>
    <row r="363" spans="1:56" x14ac:dyDescent="0.2">
      <c r="A363" s="1" t="s">
        <v>105</v>
      </c>
      <c r="C363">
        <f t="shared" si="111"/>
        <v>212</v>
      </c>
      <c r="D363">
        <f t="shared" si="113"/>
        <v>207</v>
      </c>
      <c r="E363">
        <f t="shared" si="111"/>
        <v>218</v>
      </c>
      <c r="G363">
        <f t="shared" si="113"/>
        <v>199</v>
      </c>
      <c r="H363">
        <f t="shared" si="113"/>
        <v>225</v>
      </c>
      <c r="I363">
        <f t="shared" si="113"/>
        <v>209</v>
      </c>
      <c r="J363">
        <f t="shared" si="113"/>
        <v>247</v>
      </c>
      <c r="K363">
        <f t="shared" si="113"/>
        <v>220</v>
      </c>
      <c r="L363">
        <f t="shared" si="113"/>
        <v>183</v>
      </c>
      <c r="M363">
        <f t="shared" si="113"/>
        <v>206</v>
      </c>
      <c r="N363">
        <f t="shared" si="113"/>
        <v>192</v>
      </c>
      <c r="O363">
        <f t="shared" si="113"/>
        <v>200</v>
      </c>
      <c r="P363">
        <f t="shared" si="113"/>
        <v>200</v>
      </c>
      <c r="Q363">
        <f t="shared" si="113"/>
        <v>199</v>
      </c>
      <c r="R363">
        <f t="shared" si="113"/>
        <v>184</v>
      </c>
      <c r="S363">
        <f t="shared" si="113"/>
        <v>247</v>
      </c>
      <c r="T363">
        <f t="shared" si="113"/>
        <v>206</v>
      </c>
      <c r="U363">
        <f t="shared" si="113"/>
        <v>218</v>
      </c>
      <c r="V363">
        <f t="shared" si="113"/>
        <v>198</v>
      </c>
      <c r="W363">
        <f t="shared" si="113"/>
        <v>222</v>
      </c>
      <c r="X363">
        <f t="shared" si="113"/>
        <v>182</v>
      </c>
      <c r="Y363">
        <f t="shared" si="113"/>
        <v>220</v>
      </c>
      <c r="Z363">
        <f t="shared" si="113"/>
        <v>245</v>
      </c>
      <c r="AA363">
        <f t="shared" si="113"/>
        <v>248</v>
      </c>
      <c r="AB363">
        <f t="shared" si="113"/>
        <v>205</v>
      </c>
      <c r="AC363">
        <f t="shared" si="113"/>
        <v>203</v>
      </c>
      <c r="AD363">
        <f t="shared" si="113"/>
        <v>219</v>
      </c>
      <c r="AE363">
        <f t="shared" si="113"/>
        <v>200</v>
      </c>
      <c r="AF363">
        <f t="shared" si="113"/>
        <v>237</v>
      </c>
      <c r="AG363">
        <f t="shared" si="113"/>
        <v>211</v>
      </c>
      <c r="AH363">
        <f t="shared" si="113"/>
        <v>220</v>
      </c>
      <c r="AI363">
        <f t="shared" si="113"/>
        <v>241</v>
      </c>
      <c r="AJ363">
        <f t="shared" si="113"/>
        <v>246</v>
      </c>
      <c r="AK363">
        <f t="shared" si="113"/>
        <v>239</v>
      </c>
      <c r="AL363">
        <f t="shared" si="113"/>
        <v>245</v>
      </c>
      <c r="AM363">
        <f t="shared" si="113"/>
        <v>240</v>
      </c>
      <c r="AN363">
        <f t="shared" si="113"/>
        <v>205</v>
      </c>
      <c r="AP363">
        <f t="shared" si="110"/>
        <v>215</v>
      </c>
      <c r="AQ363">
        <f t="shared" si="110"/>
        <v>199</v>
      </c>
      <c r="AR363">
        <f t="shared" si="110"/>
        <v>219</v>
      </c>
      <c r="AS363">
        <f t="shared" si="110"/>
        <v>199</v>
      </c>
      <c r="AT363">
        <f t="shared" si="110"/>
        <v>250</v>
      </c>
      <c r="AU363">
        <f t="shared" si="110"/>
        <v>209</v>
      </c>
      <c r="AV363">
        <f t="shared" si="110"/>
        <v>214</v>
      </c>
      <c r="AW363">
        <f t="shared" si="110"/>
        <v>212</v>
      </c>
      <c r="AX363">
        <f t="shared" si="110"/>
        <v>242</v>
      </c>
      <c r="AY363">
        <f t="shared" si="110"/>
        <v>195</v>
      </c>
      <c r="AZ363">
        <f t="shared" si="110"/>
        <v>250</v>
      </c>
      <c r="BA363">
        <f t="shared" si="110"/>
        <v>206</v>
      </c>
      <c r="BB363">
        <f t="shared" si="110"/>
        <v>232</v>
      </c>
      <c r="BC363">
        <f t="shared" si="110"/>
        <v>210</v>
      </c>
      <c r="BD363">
        <f t="shared" si="110"/>
        <v>212</v>
      </c>
    </row>
    <row r="364" spans="1:56" x14ac:dyDescent="0.2">
      <c r="A364" s="1" t="s">
        <v>108</v>
      </c>
      <c r="C364">
        <f t="shared" si="111"/>
        <v>131</v>
      </c>
      <c r="D364">
        <f t="shared" si="113"/>
        <v>149</v>
      </c>
      <c r="E364">
        <f t="shared" si="111"/>
        <v>115</v>
      </c>
      <c r="G364">
        <f t="shared" si="113"/>
        <v>143</v>
      </c>
      <c r="H364">
        <f t="shared" si="113"/>
        <v>133</v>
      </c>
      <c r="I364">
        <f t="shared" si="113"/>
        <v>151</v>
      </c>
      <c r="J364">
        <f t="shared" si="113"/>
        <v>138</v>
      </c>
      <c r="K364">
        <f t="shared" si="113"/>
        <v>169</v>
      </c>
      <c r="L364">
        <f t="shared" si="113"/>
        <v>140</v>
      </c>
      <c r="M364">
        <f t="shared" si="113"/>
        <v>144</v>
      </c>
      <c r="N364">
        <f t="shared" si="113"/>
        <v>142</v>
      </c>
      <c r="O364">
        <f t="shared" si="113"/>
        <v>148</v>
      </c>
      <c r="P364">
        <f t="shared" si="113"/>
        <v>148</v>
      </c>
      <c r="Q364">
        <f t="shared" si="113"/>
        <v>172</v>
      </c>
      <c r="R364">
        <f t="shared" si="113"/>
        <v>147</v>
      </c>
      <c r="S364">
        <f t="shared" si="113"/>
        <v>133</v>
      </c>
      <c r="T364">
        <f t="shared" si="113"/>
        <v>153</v>
      </c>
      <c r="U364">
        <f t="shared" si="113"/>
        <v>115</v>
      </c>
      <c r="V364">
        <f t="shared" si="113"/>
        <v>139</v>
      </c>
      <c r="W364">
        <f t="shared" si="113"/>
        <v>136</v>
      </c>
      <c r="X364">
        <f t="shared" si="113"/>
        <v>128</v>
      </c>
      <c r="Y364">
        <f t="shared" si="113"/>
        <v>85</v>
      </c>
      <c r="Z364">
        <f t="shared" si="113"/>
        <v>151</v>
      </c>
      <c r="AA364">
        <f t="shared" si="113"/>
        <v>134</v>
      </c>
      <c r="AB364">
        <f t="shared" si="113"/>
        <v>106</v>
      </c>
      <c r="AC364">
        <f t="shared" si="113"/>
        <v>129</v>
      </c>
      <c r="AD364">
        <f t="shared" si="113"/>
        <v>102</v>
      </c>
      <c r="AE364">
        <f t="shared" si="113"/>
        <v>74</v>
      </c>
      <c r="AF364">
        <f t="shared" si="113"/>
        <v>125</v>
      </c>
      <c r="AG364">
        <f t="shared" si="113"/>
        <v>79</v>
      </c>
      <c r="AH364">
        <f t="shared" si="113"/>
        <v>96</v>
      </c>
      <c r="AI364">
        <f t="shared" si="113"/>
        <v>114</v>
      </c>
      <c r="AJ364">
        <f t="shared" si="113"/>
        <v>145</v>
      </c>
      <c r="AK364">
        <f t="shared" si="113"/>
        <v>121</v>
      </c>
      <c r="AL364">
        <f t="shared" si="113"/>
        <v>133</v>
      </c>
      <c r="AM364">
        <f t="shared" si="113"/>
        <v>127</v>
      </c>
      <c r="AN364">
        <f t="shared" si="113"/>
        <v>140</v>
      </c>
      <c r="AP364">
        <f t="shared" si="110"/>
        <v>139</v>
      </c>
      <c r="AQ364">
        <f t="shared" si="110"/>
        <v>144</v>
      </c>
      <c r="AR364">
        <f t="shared" si="110"/>
        <v>86</v>
      </c>
      <c r="AS364">
        <f t="shared" si="110"/>
        <v>153</v>
      </c>
      <c r="AT364">
        <f t="shared" si="110"/>
        <v>132</v>
      </c>
      <c r="AU364">
        <f t="shared" si="110"/>
        <v>95</v>
      </c>
      <c r="AV364">
        <f t="shared" si="110"/>
        <v>147</v>
      </c>
      <c r="AW364">
        <f t="shared" si="110"/>
        <v>128</v>
      </c>
      <c r="AX364">
        <f t="shared" si="110"/>
        <v>120</v>
      </c>
      <c r="AY364">
        <f t="shared" si="110"/>
        <v>156</v>
      </c>
      <c r="AZ364">
        <f t="shared" si="110"/>
        <v>135</v>
      </c>
      <c r="BA364">
        <f t="shared" si="110"/>
        <v>146</v>
      </c>
      <c r="BB364">
        <f t="shared" si="110"/>
        <v>110</v>
      </c>
      <c r="BC364">
        <f t="shared" si="110"/>
        <v>146</v>
      </c>
      <c r="BD364">
        <f t="shared" si="110"/>
        <v>131</v>
      </c>
    </row>
    <row r="365" spans="1:56" x14ac:dyDescent="0.2">
      <c r="A365" s="1" t="s">
        <v>109</v>
      </c>
      <c r="C365">
        <f t="shared" si="111"/>
        <v>84</v>
      </c>
      <c r="D365">
        <f t="shared" si="113"/>
        <v>79</v>
      </c>
      <c r="E365">
        <f t="shared" si="111"/>
        <v>90</v>
      </c>
      <c r="G365">
        <f t="shared" si="113"/>
        <v>60</v>
      </c>
      <c r="H365">
        <f t="shared" si="113"/>
        <v>49</v>
      </c>
      <c r="I365">
        <f t="shared" si="113"/>
        <v>82</v>
      </c>
      <c r="J365">
        <f t="shared" si="113"/>
        <v>75</v>
      </c>
      <c r="K365">
        <f t="shared" si="113"/>
        <v>79</v>
      </c>
      <c r="L365">
        <f t="shared" si="113"/>
        <v>73</v>
      </c>
      <c r="M365">
        <f t="shared" si="113"/>
        <v>60</v>
      </c>
      <c r="N365">
        <f t="shared" si="113"/>
        <v>85</v>
      </c>
      <c r="O365">
        <f t="shared" si="113"/>
        <v>76</v>
      </c>
      <c r="P365">
        <f t="shared" si="113"/>
        <v>102</v>
      </c>
      <c r="Q365">
        <f t="shared" si="113"/>
        <v>78</v>
      </c>
      <c r="R365">
        <f t="shared" si="113"/>
        <v>57</v>
      </c>
      <c r="S365">
        <f t="shared" si="113"/>
        <v>76</v>
      </c>
      <c r="T365">
        <f t="shared" si="113"/>
        <v>68</v>
      </c>
      <c r="U365">
        <f t="shared" si="113"/>
        <v>90</v>
      </c>
      <c r="V365">
        <f t="shared" si="113"/>
        <v>114</v>
      </c>
      <c r="W365">
        <f t="shared" si="113"/>
        <v>86</v>
      </c>
      <c r="X365">
        <f t="shared" si="113"/>
        <v>73</v>
      </c>
      <c r="Y365">
        <f t="shared" si="113"/>
        <v>91</v>
      </c>
      <c r="Z365">
        <f t="shared" si="113"/>
        <v>71</v>
      </c>
      <c r="AA365">
        <f t="shared" si="113"/>
        <v>90</v>
      </c>
      <c r="AB365">
        <f t="shared" si="113"/>
        <v>85</v>
      </c>
      <c r="AC365">
        <f t="shared" si="113"/>
        <v>92</v>
      </c>
      <c r="AD365">
        <f t="shared" si="113"/>
        <v>75</v>
      </c>
      <c r="AE365">
        <f t="shared" si="113"/>
        <v>81</v>
      </c>
      <c r="AF365">
        <f t="shared" si="113"/>
        <v>95</v>
      </c>
      <c r="AG365">
        <f t="shared" si="113"/>
        <v>97</v>
      </c>
      <c r="AH365">
        <f t="shared" si="113"/>
        <v>86</v>
      </c>
      <c r="AI365">
        <f t="shared" si="113"/>
        <v>66</v>
      </c>
      <c r="AJ365">
        <f t="shared" si="113"/>
        <v>75</v>
      </c>
      <c r="AK365">
        <f t="shared" si="113"/>
        <v>90</v>
      </c>
      <c r="AL365">
        <f t="shared" si="113"/>
        <v>52</v>
      </c>
      <c r="AM365">
        <f t="shared" si="113"/>
        <v>82</v>
      </c>
      <c r="AN365">
        <f t="shared" si="113"/>
        <v>104</v>
      </c>
      <c r="AP365">
        <f t="shared" si="110"/>
        <v>79</v>
      </c>
      <c r="AQ365">
        <f t="shared" si="110"/>
        <v>73</v>
      </c>
      <c r="AR365">
        <f t="shared" si="110"/>
        <v>88</v>
      </c>
      <c r="AS365">
        <f t="shared" si="110"/>
        <v>90</v>
      </c>
      <c r="AT365">
        <f t="shared" si="110"/>
        <v>90</v>
      </c>
      <c r="AU365">
        <f t="shared" si="110"/>
        <v>90</v>
      </c>
      <c r="AV365">
        <f t="shared" si="110"/>
        <v>82</v>
      </c>
      <c r="AW365">
        <f t="shared" si="110"/>
        <v>77</v>
      </c>
      <c r="AX365">
        <f t="shared" si="110"/>
        <v>92</v>
      </c>
      <c r="AY365">
        <f t="shared" si="110"/>
        <v>86</v>
      </c>
      <c r="AZ365">
        <f t="shared" si="110"/>
        <v>77</v>
      </c>
      <c r="BA365">
        <f t="shared" si="110"/>
        <v>84</v>
      </c>
      <c r="BB365">
        <f t="shared" si="110"/>
        <v>68</v>
      </c>
      <c r="BC365">
        <f t="shared" si="110"/>
        <v>70</v>
      </c>
      <c r="BD365">
        <f t="shared" si="110"/>
        <v>84</v>
      </c>
    </row>
    <row r="366" spans="1:56" x14ac:dyDescent="0.2">
      <c r="A366" s="1" t="s">
        <v>111</v>
      </c>
      <c r="C366">
        <f t="shared" si="111"/>
        <v>9</v>
      </c>
      <c r="D366">
        <f t="shared" si="113"/>
        <v>7</v>
      </c>
      <c r="E366">
        <f t="shared" si="111"/>
        <v>23</v>
      </c>
      <c r="G366">
        <f t="shared" si="113"/>
        <v>4</v>
      </c>
      <c r="H366">
        <f t="shared" si="113"/>
        <v>2</v>
      </c>
      <c r="I366">
        <f t="shared" si="113"/>
        <v>10</v>
      </c>
      <c r="J366">
        <f t="shared" si="113"/>
        <v>1</v>
      </c>
      <c r="K366">
        <f t="shared" si="113"/>
        <v>15</v>
      </c>
      <c r="L366">
        <f t="shared" si="113"/>
        <v>6</v>
      </c>
      <c r="M366">
        <f t="shared" si="113"/>
        <v>2</v>
      </c>
      <c r="N366">
        <f t="shared" si="113"/>
        <v>9</v>
      </c>
      <c r="O366">
        <f t="shared" si="113"/>
        <v>8</v>
      </c>
      <c r="P366">
        <f t="shared" si="113"/>
        <v>18</v>
      </c>
      <c r="Q366">
        <f t="shared" si="113"/>
        <v>7</v>
      </c>
      <c r="R366">
        <f t="shared" ref="D366:AN373" si="114">RANK(R94,R$14:R$269)</f>
        <v>5</v>
      </c>
      <c r="S366">
        <f t="shared" si="114"/>
        <v>7</v>
      </c>
      <c r="T366">
        <f t="shared" si="114"/>
        <v>2</v>
      </c>
      <c r="U366">
        <f t="shared" si="114"/>
        <v>23</v>
      </c>
      <c r="V366">
        <f t="shared" si="114"/>
        <v>24</v>
      </c>
      <c r="W366">
        <f t="shared" si="114"/>
        <v>24</v>
      </c>
      <c r="X366">
        <f t="shared" si="114"/>
        <v>23</v>
      </c>
      <c r="Y366">
        <f t="shared" si="114"/>
        <v>21</v>
      </c>
      <c r="Z366">
        <f t="shared" si="114"/>
        <v>11</v>
      </c>
      <c r="AA366">
        <f t="shared" si="114"/>
        <v>20</v>
      </c>
      <c r="AB366">
        <f t="shared" si="114"/>
        <v>11</v>
      </c>
      <c r="AC366">
        <f t="shared" si="114"/>
        <v>27</v>
      </c>
      <c r="AD366">
        <f t="shared" si="114"/>
        <v>16</v>
      </c>
      <c r="AE366">
        <f t="shared" si="114"/>
        <v>17</v>
      </c>
      <c r="AF366">
        <f t="shared" si="114"/>
        <v>29</v>
      </c>
      <c r="AG366">
        <f t="shared" si="114"/>
        <v>29</v>
      </c>
      <c r="AH366">
        <f t="shared" si="114"/>
        <v>14</v>
      </c>
      <c r="AI366">
        <f t="shared" si="114"/>
        <v>13</v>
      </c>
      <c r="AJ366">
        <f t="shared" si="114"/>
        <v>12</v>
      </c>
      <c r="AK366">
        <f t="shared" si="114"/>
        <v>18</v>
      </c>
      <c r="AL366">
        <f t="shared" si="114"/>
        <v>8</v>
      </c>
      <c r="AM366">
        <f t="shared" si="114"/>
        <v>25</v>
      </c>
      <c r="AN366">
        <f t="shared" si="114"/>
        <v>19</v>
      </c>
      <c r="AP366">
        <f t="shared" ref="AP366:BD381" si="115">RANK(AP94,AP$14:AP$269)</f>
        <v>9</v>
      </c>
      <c r="AQ366">
        <f t="shared" si="115"/>
        <v>14</v>
      </c>
      <c r="AR366">
        <f t="shared" si="115"/>
        <v>22</v>
      </c>
      <c r="AS366">
        <f t="shared" si="115"/>
        <v>14</v>
      </c>
      <c r="AT366">
        <f t="shared" si="115"/>
        <v>21</v>
      </c>
      <c r="AU366">
        <f t="shared" si="115"/>
        <v>12</v>
      </c>
      <c r="AV366">
        <f t="shared" si="115"/>
        <v>18</v>
      </c>
      <c r="AW366">
        <f t="shared" si="115"/>
        <v>10</v>
      </c>
      <c r="AX366">
        <f t="shared" si="115"/>
        <v>20</v>
      </c>
      <c r="AY366">
        <f t="shared" si="115"/>
        <v>7</v>
      </c>
      <c r="AZ366">
        <f t="shared" si="115"/>
        <v>10</v>
      </c>
      <c r="BA366">
        <f t="shared" si="115"/>
        <v>12</v>
      </c>
      <c r="BB366">
        <f t="shared" si="115"/>
        <v>12</v>
      </c>
      <c r="BC366">
        <f t="shared" si="115"/>
        <v>2</v>
      </c>
      <c r="BD366">
        <f t="shared" si="115"/>
        <v>9</v>
      </c>
    </row>
    <row r="367" spans="1:56" x14ac:dyDescent="0.2">
      <c r="A367" s="1" t="s">
        <v>112</v>
      </c>
      <c r="C367">
        <f t="shared" ref="C367:C382" si="116">RANK(C95,C$14:C$269)</f>
        <v>199</v>
      </c>
      <c r="D367">
        <f t="shared" si="114"/>
        <v>202</v>
      </c>
      <c r="E367">
        <f t="shared" si="114"/>
        <v>192</v>
      </c>
      <c r="G367">
        <f t="shared" si="114"/>
        <v>248</v>
      </c>
      <c r="H367">
        <f t="shared" si="114"/>
        <v>224</v>
      </c>
      <c r="I367">
        <f t="shared" si="114"/>
        <v>195</v>
      </c>
      <c r="J367">
        <f t="shared" si="114"/>
        <v>198</v>
      </c>
      <c r="K367">
        <f t="shared" si="114"/>
        <v>208</v>
      </c>
      <c r="L367">
        <f t="shared" si="114"/>
        <v>195</v>
      </c>
      <c r="M367">
        <f t="shared" si="114"/>
        <v>246</v>
      </c>
      <c r="N367">
        <f t="shared" si="114"/>
        <v>202</v>
      </c>
      <c r="O367">
        <f t="shared" si="114"/>
        <v>208</v>
      </c>
      <c r="P367">
        <f t="shared" si="114"/>
        <v>167</v>
      </c>
      <c r="Q367">
        <f t="shared" si="114"/>
        <v>194</v>
      </c>
      <c r="R367">
        <f t="shared" si="114"/>
        <v>214</v>
      </c>
      <c r="S367">
        <f t="shared" si="114"/>
        <v>202</v>
      </c>
      <c r="T367">
        <f t="shared" si="114"/>
        <v>178</v>
      </c>
      <c r="U367">
        <f t="shared" si="114"/>
        <v>192</v>
      </c>
      <c r="V367">
        <f t="shared" si="114"/>
        <v>186</v>
      </c>
      <c r="W367">
        <f t="shared" si="114"/>
        <v>177</v>
      </c>
      <c r="X367">
        <f t="shared" si="114"/>
        <v>243</v>
      </c>
      <c r="Y367">
        <f t="shared" si="114"/>
        <v>203</v>
      </c>
      <c r="Z367">
        <f t="shared" si="114"/>
        <v>202</v>
      </c>
      <c r="AA367">
        <f t="shared" si="114"/>
        <v>161</v>
      </c>
      <c r="AB367">
        <f t="shared" si="114"/>
        <v>185</v>
      </c>
      <c r="AC367">
        <f t="shared" si="114"/>
        <v>158</v>
      </c>
      <c r="AD367">
        <f t="shared" si="114"/>
        <v>192</v>
      </c>
      <c r="AE367">
        <f t="shared" si="114"/>
        <v>174</v>
      </c>
      <c r="AF367">
        <f t="shared" si="114"/>
        <v>236</v>
      </c>
      <c r="AG367">
        <f t="shared" si="114"/>
        <v>243</v>
      </c>
      <c r="AH367">
        <f t="shared" si="114"/>
        <v>200</v>
      </c>
      <c r="AI367">
        <f t="shared" si="114"/>
        <v>168</v>
      </c>
      <c r="AJ367">
        <f t="shared" si="114"/>
        <v>188</v>
      </c>
      <c r="AK367">
        <f t="shared" si="114"/>
        <v>190</v>
      </c>
      <c r="AL367">
        <f t="shared" si="114"/>
        <v>244</v>
      </c>
      <c r="AM367">
        <f t="shared" si="114"/>
        <v>195</v>
      </c>
      <c r="AN367">
        <f t="shared" si="114"/>
        <v>185</v>
      </c>
      <c r="AP367">
        <f t="shared" si="115"/>
        <v>195</v>
      </c>
      <c r="AQ367">
        <f t="shared" si="115"/>
        <v>215</v>
      </c>
      <c r="AR367">
        <f t="shared" si="115"/>
        <v>193</v>
      </c>
      <c r="AS367">
        <f t="shared" si="115"/>
        <v>191</v>
      </c>
      <c r="AT367">
        <f t="shared" si="115"/>
        <v>165</v>
      </c>
      <c r="AU367">
        <f t="shared" si="115"/>
        <v>199</v>
      </c>
      <c r="AV367">
        <f t="shared" si="115"/>
        <v>184</v>
      </c>
      <c r="AW367">
        <f t="shared" si="115"/>
        <v>203</v>
      </c>
      <c r="AX367">
        <f t="shared" si="115"/>
        <v>197</v>
      </c>
      <c r="AY367">
        <f t="shared" si="115"/>
        <v>200</v>
      </c>
      <c r="AZ367">
        <f t="shared" si="115"/>
        <v>199</v>
      </c>
      <c r="BA367">
        <f t="shared" si="115"/>
        <v>194</v>
      </c>
      <c r="BB367">
        <f t="shared" si="115"/>
        <v>197</v>
      </c>
      <c r="BC367">
        <f t="shared" si="115"/>
        <v>192</v>
      </c>
      <c r="BD367">
        <f t="shared" si="115"/>
        <v>199</v>
      </c>
    </row>
    <row r="368" spans="1:56" x14ac:dyDescent="0.2">
      <c r="A368" s="1" t="s">
        <v>113</v>
      </c>
      <c r="C368">
        <f t="shared" si="116"/>
        <v>221</v>
      </c>
      <c r="D368">
        <f t="shared" si="114"/>
        <v>218</v>
      </c>
      <c r="E368">
        <f t="shared" si="114"/>
        <v>222</v>
      </c>
      <c r="G368">
        <f t="shared" si="114"/>
        <v>247</v>
      </c>
      <c r="H368">
        <f t="shared" si="114"/>
        <v>223</v>
      </c>
      <c r="I368">
        <f t="shared" si="114"/>
        <v>221</v>
      </c>
      <c r="J368">
        <f t="shared" si="114"/>
        <v>186</v>
      </c>
      <c r="K368">
        <f t="shared" si="114"/>
        <v>249</v>
      </c>
      <c r="L368">
        <f t="shared" si="114"/>
        <v>246</v>
      </c>
      <c r="M368">
        <f t="shared" si="114"/>
        <v>196</v>
      </c>
      <c r="N368">
        <f t="shared" si="114"/>
        <v>221</v>
      </c>
      <c r="O368">
        <f t="shared" si="114"/>
        <v>250</v>
      </c>
      <c r="P368">
        <f t="shared" si="114"/>
        <v>213</v>
      </c>
      <c r="Q368">
        <f t="shared" si="114"/>
        <v>212</v>
      </c>
      <c r="R368">
        <f t="shared" si="114"/>
        <v>248</v>
      </c>
      <c r="S368">
        <f t="shared" si="114"/>
        <v>212</v>
      </c>
      <c r="T368">
        <f t="shared" si="114"/>
        <v>213</v>
      </c>
      <c r="U368">
        <f t="shared" si="114"/>
        <v>222</v>
      </c>
      <c r="V368">
        <f t="shared" si="114"/>
        <v>240</v>
      </c>
      <c r="W368">
        <f t="shared" si="114"/>
        <v>221</v>
      </c>
      <c r="X368">
        <f t="shared" si="114"/>
        <v>193</v>
      </c>
      <c r="Y368">
        <f t="shared" si="114"/>
        <v>202</v>
      </c>
      <c r="Z368">
        <f t="shared" si="114"/>
        <v>244</v>
      </c>
      <c r="AA368">
        <f t="shared" si="114"/>
        <v>211</v>
      </c>
      <c r="AB368">
        <f t="shared" si="114"/>
        <v>215</v>
      </c>
      <c r="AC368">
        <f t="shared" si="114"/>
        <v>202</v>
      </c>
      <c r="AD368">
        <f t="shared" si="114"/>
        <v>247</v>
      </c>
      <c r="AE368">
        <f t="shared" si="114"/>
        <v>243</v>
      </c>
      <c r="AF368">
        <f t="shared" si="114"/>
        <v>235</v>
      </c>
      <c r="AG368">
        <f t="shared" si="114"/>
        <v>242</v>
      </c>
      <c r="AH368">
        <f t="shared" si="114"/>
        <v>219</v>
      </c>
      <c r="AI368">
        <f t="shared" si="114"/>
        <v>240</v>
      </c>
      <c r="AJ368">
        <f t="shared" si="114"/>
        <v>245</v>
      </c>
      <c r="AK368">
        <f t="shared" si="114"/>
        <v>238</v>
      </c>
      <c r="AL368">
        <f t="shared" si="114"/>
        <v>205</v>
      </c>
      <c r="AM368">
        <f t="shared" si="114"/>
        <v>239</v>
      </c>
      <c r="AN368">
        <f t="shared" si="114"/>
        <v>245</v>
      </c>
      <c r="AP368">
        <f t="shared" si="115"/>
        <v>230</v>
      </c>
      <c r="AQ368">
        <f t="shared" si="115"/>
        <v>214</v>
      </c>
      <c r="AR368">
        <f t="shared" si="115"/>
        <v>212</v>
      </c>
      <c r="AS368">
        <f t="shared" si="115"/>
        <v>226</v>
      </c>
      <c r="AT368">
        <f t="shared" si="115"/>
        <v>215</v>
      </c>
      <c r="AU368">
        <f t="shared" si="115"/>
        <v>221</v>
      </c>
      <c r="AV368">
        <f t="shared" si="115"/>
        <v>217</v>
      </c>
      <c r="AW368">
        <f t="shared" si="115"/>
        <v>250</v>
      </c>
      <c r="AX368">
        <f t="shared" si="115"/>
        <v>241</v>
      </c>
      <c r="AY368">
        <f t="shared" si="115"/>
        <v>216</v>
      </c>
      <c r="AZ368">
        <f t="shared" si="115"/>
        <v>220</v>
      </c>
      <c r="BA368">
        <f t="shared" si="115"/>
        <v>232</v>
      </c>
      <c r="BB368">
        <f t="shared" si="115"/>
        <v>218</v>
      </c>
      <c r="BC368">
        <f t="shared" si="115"/>
        <v>204</v>
      </c>
      <c r="BD368">
        <f t="shared" si="115"/>
        <v>221</v>
      </c>
    </row>
    <row r="369" spans="1:56" x14ac:dyDescent="0.2">
      <c r="A369" s="1" t="s">
        <v>114</v>
      </c>
      <c r="C369">
        <f t="shared" si="116"/>
        <v>234</v>
      </c>
      <c r="D369">
        <f t="shared" si="114"/>
        <v>233</v>
      </c>
      <c r="E369">
        <f t="shared" si="114"/>
        <v>231</v>
      </c>
      <c r="G369">
        <f t="shared" si="114"/>
        <v>246</v>
      </c>
      <c r="H369">
        <f t="shared" si="114"/>
        <v>222</v>
      </c>
      <c r="I369">
        <f t="shared" si="114"/>
        <v>249</v>
      </c>
      <c r="J369">
        <f t="shared" si="114"/>
        <v>246</v>
      </c>
      <c r="K369">
        <f t="shared" si="114"/>
        <v>219</v>
      </c>
      <c r="L369">
        <f t="shared" si="114"/>
        <v>245</v>
      </c>
      <c r="M369">
        <f t="shared" si="114"/>
        <v>245</v>
      </c>
      <c r="N369">
        <f t="shared" si="114"/>
        <v>220</v>
      </c>
      <c r="O369">
        <f t="shared" si="114"/>
        <v>249</v>
      </c>
      <c r="P369">
        <f t="shared" si="114"/>
        <v>245</v>
      </c>
      <c r="Q369">
        <f t="shared" si="114"/>
        <v>247</v>
      </c>
      <c r="R369">
        <f t="shared" si="114"/>
        <v>247</v>
      </c>
      <c r="S369">
        <f t="shared" si="114"/>
        <v>246</v>
      </c>
      <c r="T369">
        <f t="shared" si="114"/>
        <v>205</v>
      </c>
      <c r="U369">
        <f t="shared" si="114"/>
        <v>231</v>
      </c>
      <c r="V369">
        <f t="shared" si="114"/>
        <v>239</v>
      </c>
      <c r="W369">
        <f t="shared" si="114"/>
        <v>248</v>
      </c>
      <c r="X369">
        <f t="shared" si="114"/>
        <v>242</v>
      </c>
      <c r="Y369">
        <f t="shared" si="114"/>
        <v>219</v>
      </c>
      <c r="Z369">
        <f t="shared" si="114"/>
        <v>243</v>
      </c>
      <c r="AA369">
        <f t="shared" si="114"/>
        <v>210</v>
      </c>
      <c r="AB369">
        <f t="shared" si="114"/>
        <v>214</v>
      </c>
      <c r="AC369">
        <f t="shared" si="114"/>
        <v>244</v>
      </c>
      <c r="AD369">
        <f t="shared" si="114"/>
        <v>246</v>
      </c>
      <c r="AE369">
        <f t="shared" si="114"/>
        <v>242</v>
      </c>
      <c r="AF369">
        <f t="shared" si="114"/>
        <v>234</v>
      </c>
      <c r="AG369">
        <f t="shared" si="114"/>
        <v>241</v>
      </c>
      <c r="AH369">
        <f t="shared" si="114"/>
        <v>248</v>
      </c>
      <c r="AI369">
        <f t="shared" si="114"/>
        <v>239</v>
      </c>
      <c r="AJ369">
        <f t="shared" si="114"/>
        <v>244</v>
      </c>
      <c r="AK369">
        <f t="shared" si="114"/>
        <v>237</v>
      </c>
      <c r="AL369">
        <f t="shared" si="114"/>
        <v>243</v>
      </c>
      <c r="AM369">
        <f t="shared" si="114"/>
        <v>238</v>
      </c>
      <c r="AN369">
        <f t="shared" si="114"/>
        <v>244</v>
      </c>
      <c r="AP369">
        <f t="shared" si="115"/>
        <v>251</v>
      </c>
      <c r="AQ369">
        <f t="shared" si="115"/>
        <v>246</v>
      </c>
      <c r="AR369">
        <f t="shared" si="115"/>
        <v>227</v>
      </c>
      <c r="AS369">
        <f t="shared" si="115"/>
        <v>250</v>
      </c>
      <c r="AT369">
        <f t="shared" si="115"/>
        <v>214</v>
      </c>
      <c r="AU369">
        <f t="shared" si="115"/>
        <v>220</v>
      </c>
      <c r="AV369">
        <f t="shared" si="115"/>
        <v>223</v>
      </c>
      <c r="AW369">
        <f t="shared" si="115"/>
        <v>249</v>
      </c>
      <c r="AX369">
        <f t="shared" si="115"/>
        <v>240</v>
      </c>
      <c r="AY369">
        <f t="shared" si="115"/>
        <v>231</v>
      </c>
      <c r="AZ369">
        <f t="shared" si="115"/>
        <v>249</v>
      </c>
      <c r="BA369">
        <f t="shared" si="115"/>
        <v>251</v>
      </c>
      <c r="BB369">
        <f t="shared" si="115"/>
        <v>251</v>
      </c>
      <c r="BC369">
        <f t="shared" si="115"/>
        <v>220</v>
      </c>
      <c r="BD369">
        <f t="shared" si="115"/>
        <v>234</v>
      </c>
    </row>
    <row r="370" spans="1:56" x14ac:dyDescent="0.2">
      <c r="A370" s="1" t="s">
        <v>116</v>
      </c>
      <c r="C370">
        <f t="shared" si="116"/>
        <v>181</v>
      </c>
      <c r="D370">
        <f t="shared" si="114"/>
        <v>183</v>
      </c>
      <c r="E370">
        <f t="shared" si="114"/>
        <v>183</v>
      </c>
      <c r="G370">
        <f t="shared" si="114"/>
        <v>190</v>
      </c>
      <c r="H370">
        <f t="shared" si="114"/>
        <v>110</v>
      </c>
      <c r="I370">
        <f t="shared" si="114"/>
        <v>161</v>
      </c>
      <c r="J370">
        <f t="shared" si="114"/>
        <v>185</v>
      </c>
      <c r="K370">
        <f t="shared" si="114"/>
        <v>178</v>
      </c>
      <c r="L370">
        <f t="shared" si="114"/>
        <v>194</v>
      </c>
      <c r="M370">
        <f t="shared" si="114"/>
        <v>184</v>
      </c>
      <c r="N370">
        <f t="shared" si="114"/>
        <v>179</v>
      </c>
      <c r="O370">
        <f t="shared" si="114"/>
        <v>167</v>
      </c>
      <c r="P370">
        <f t="shared" si="114"/>
        <v>159</v>
      </c>
      <c r="Q370">
        <f t="shared" si="114"/>
        <v>174</v>
      </c>
      <c r="R370">
        <f t="shared" si="114"/>
        <v>193</v>
      </c>
      <c r="S370">
        <f t="shared" si="114"/>
        <v>180</v>
      </c>
      <c r="T370">
        <f t="shared" si="114"/>
        <v>177</v>
      </c>
      <c r="U370">
        <f t="shared" si="114"/>
        <v>183</v>
      </c>
      <c r="V370">
        <f t="shared" si="114"/>
        <v>155</v>
      </c>
      <c r="W370">
        <f t="shared" si="114"/>
        <v>192</v>
      </c>
      <c r="X370">
        <f t="shared" si="114"/>
        <v>181</v>
      </c>
      <c r="Y370">
        <f t="shared" si="114"/>
        <v>213</v>
      </c>
      <c r="Z370">
        <f t="shared" si="114"/>
        <v>185</v>
      </c>
      <c r="AA370">
        <f t="shared" si="114"/>
        <v>173</v>
      </c>
      <c r="AB370">
        <f t="shared" si="114"/>
        <v>161</v>
      </c>
      <c r="AC370">
        <f t="shared" si="114"/>
        <v>180</v>
      </c>
      <c r="AD370">
        <f t="shared" si="114"/>
        <v>147</v>
      </c>
      <c r="AE370">
        <f t="shared" si="114"/>
        <v>173</v>
      </c>
      <c r="AF370">
        <f t="shared" si="114"/>
        <v>233</v>
      </c>
      <c r="AG370">
        <f t="shared" si="114"/>
        <v>240</v>
      </c>
      <c r="AH370">
        <f t="shared" si="114"/>
        <v>218</v>
      </c>
      <c r="AI370">
        <f t="shared" si="114"/>
        <v>167</v>
      </c>
      <c r="AJ370">
        <f t="shared" si="114"/>
        <v>154</v>
      </c>
      <c r="AK370">
        <f t="shared" si="114"/>
        <v>189</v>
      </c>
      <c r="AL370">
        <f t="shared" si="114"/>
        <v>204</v>
      </c>
      <c r="AM370">
        <f t="shared" si="114"/>
        <v>194</v>
      </c>
      <c r="AN370">
        <f t="shared" si="114"/>
        <v>174</v>
      </c>
      <c r="AP370">
        <f t="shared" si="115"/>
        <v>189</v>
      </c>
      <c r="AQ370">
        <f t="shared" si="115"/>
        <v>187</v>
      </c>
      <c r="AR370">
        <f t="shared" si="115"/>
        <v>199</v>
      </c>
      <c r="AS370">
        <f t="shared" si="115"/>
        <v>166</v>
      </c>
      <c r="AT370">
        <f t="shared" si="115"/>
        <v>177</v>
      </c>
      <c r="AU370">
        <f t="shared" si="115"/>
        <v>173</v>
      </c>
      <c r="AV370">
        <f t="shared" si="115"/>
        <v>181</v>
      </c>
      <c r="AW370">
        <f t="shared" si="115"/>
        <v>161</v>
      </c>
      <c r="AX370">
        <f t="shared" si="115"/>
        <v>196</v>
      </c>
      <c r="AY370">
        <f t="shared" si="115"/>
        <v>181</v>
      </c>
      <c r="AZ370">
        <f t="shared" si="115"/>
        <v>165</v>
      </c>
      <c r="BA370">
        <f t="shared" si="115"/>
        <v>177</v>
      </c>
      <c r="BB370">
        <f t="shared" si="115"/>
        <v>196</v>
      </c>
      <c r="BC370">
        <f t="shared" si="115"/>
        <v>185</v>
      </c>
      <c r="BD370">
        <f t="shared" si="115"/>
        <v>181</v>
      </c>
    </row>
    <row r="371" spans="1:56" x14ac:dyDescent="0.2">
      <c r="A371" s="1" t="s">
        <v>118</v>
      </c>
      <c r="C371">
        <f t="shared" si="116"/>
        <v>98</v>
      </c>
      <c r="D371">
        <f t="shared" si="114"/>
        <v>91</v>
      </c>
      <c r="E371">
        <f t="shared" si="114"/>
        <v>104</v>
      </c>
      <c r="G371">
        <f t="shared" si="114"/>
        <v>124</v>
      </c>
      <c r="H371">
        <f t="shared" si="114"/>
        <v>221</v>
      </c>
      <c r="I371">
        <f t="shared" si="114"/>
        <v>53</v>
      </c>
      <c r="J371">
        <f t="shared" si="114"/>
        <v>137</v>
      </c>
      <c r="K371">
        <f t="shared" si="114"/>
        <v>107</v>
      </c>
      <c r="L371">
        <f t="shared" si="114"/>
        <v>115</v>
      </c>
      <c r="M371">
        <f t="shared" si="114"/>
        <v>136</v>
      </c>
      <c r="N371">
        <f t="shared" si="114"/>
        <v>94</v>
      </c>
      <c r="O371">
        <f t="shared" si="114"/>
        <v>72</v>
      </c>
      <c r="P371">
        <f t="shared" si="114"/>
        <v>45</v>
      </c>
      <c r="Q371">
        <f t="shared" si="114"/>
        <v>65</v>
      </c>
      <c r="R371">
        <f t="shared" si="114"/>
        <v>83</v>
      </c>
      <c r="S371">
        <f t="shared" si="114"/>
        <v>106</v>
      </c>
      <c r="T371">
        <f t="shared" si="114"/>
        <v>127</v>
      </c>
      <c r="U371">
        <f t="shared" si="114"/>
        <v>104</v>
      </c>
      <c r="V371">
        <f t="shared" si="114"/>
        <v>50</v>
      </c>
      <c r="W371">
        <f t="shared" si="114"/>
        <v>109</v>
      </c>
      <c r="X371">
        <f t="shared" si="114"/>
        <v>89</v>
      </c>
      <c r="Y371">
        <f t="shared" si="114"/>
        <v>101</v>
      </c>
      <c r="Z371">
        <f t="shared" si="114"/>
        <v>123</v>
      </c>
      <c r="AA371">
        <f t="shared" si="114"/>
        <v>98</v>
      </c>
      <c r="AB371">
        <f t="shared" si="114"/>
        <v>130</v>
      </c>
      <c r="AC371">
        <f t="shared" si="114"/>
        <v>87</v>
      </c>
      <c r="AD371">
        <f t="shared" si="114"/>
        <v>54</v>
      </c>
      <c r="AE371">
        <f t="shared" si="114"/>
        <v>124</v>
      </c>
      <c r="AF371">
        <f t="shared" si="114"/>
        <v>103</v>
      </c>
      <c r="AG371">
        <f t="shared" si="114"/>
        <v>99</v>
      </c>
      <c r="AH371">
        <f t="shared" si="114"/>
        <v>111</v>
      </c>
      <c r="AI371">
        <f t="shared" si="114"/>
        <v>136</v>
      </c>
      <c r="AJ371">
        <f t="shared" si="114"/>
        <v>114</v>
      </c>
      <c r="AK371">
        <f t="shared" si="114"/>
        <v>93</v>
      </c>
      <c r="AL371">
        <f t="shared" si="114"/>
        <v>137</v>
      </c>
      <c r="AM371">
        <f t="shared" si="114"/>
        <v>116</v>
      </c>
      <c r="AN371">
        <f t="shared" si="114"/>
        <v>85</v>
      </c>
      <c r="AP371">
        <f t="shared" si="115"/>
        <v>117</v>
      </c>
      <c r="AQ371">
        <f t="shared" si="115"/>
        <v>111</v>
      </c>
      <c r="AR371">
        <f t="shared" si="115"/>
        <v>108</v>
      </c>
      <c r="AS371">
        <f t="shared" si="115"/>
        <v>56</v>
      </c>
      <c r="AT371">
        <f t="shared" si="115"/>
        <v>107</v>
      </c>
      <c r="AU371">
        <f t="shared" si="115"/>
        <v>119</v>
      </c>
      <c r="AV371">
        <f t="shared" si="115"/>
        <v>94</v>
      </c>
      <c r="AW371">
        <f t="shared" si="115"/>
        <v>63</v>
      </c>
      <c r="AX371">
        <f t="shared" si="115"/>
        <v>97</v>
      </c>
      <c r="AY371">
        <f t="shared" si="115"/>
        <v>82</v>
      </c>
      <c r="AZ371">
        <f t="shared" si="115"/>
        <v>110</v>
      </c>
      <c r="BA371">
        <f t="shared" si="115"/>
        <v>75</v>
      </c>
      <c r="BB371">
        <f t="shared" si="115"/>
        <v>122</v>
      </c>
      <c r="BC371">
        <f t="shared" si="115"/>
        <v>131</v>
      </c>
      <c r="BD371">
        <f t="shared" si="115"/>
        <v>98</v>
      </c>
    </row>
    <row r="372" spans="1:56" x14ac:dyDescent="0.2">
      <c r="A372" s="1" t="s">
        <v>117</v>
      </c>
      <c r="C372">
        <f t="shared" si="116"/>
        <v>120</v>
      </c>
      <c r="D372">
        <f t="shared" si="114"/>
        <v>112</v>
      </c>
      <c r="E372">
        <f t="shared" si="114"/>
        <v>126</v>
      </c>
      <c r="G372">
        <f t="shared" si="114"/>
        <v>98</v>
      </c>
      <c r="H372">
        <f t="shared" si="114"/>
        <v>109</v>
      </c>
      <c r="I372">
        <f t="shared" si="114"/>
        <v>116</v>
      </c>
      <c r="J372">
        <f t="shared" si="114"/>
        <v>92</v>
      </c>
      <c r="K372">
        <f t="shared" si="114"/>
        <v>96</v>
      </c>
      <c r="L372">
        <f t="shared" si="114"/>
        <v>110</v>
      </c>
      <c r="M372">
        <f t="shared" si="114"/>
        <v>92</v>
      </c>
      <c r="N372">
        <f t="shared" si="114"/>
        <v>144</v>
      </c>
      <c r="O372">
        <f t="shared" si="114"/>
        <v>105</v>
      </c>
      <c r="P372">
        <f t="shared" si="114"/>
        <v>119</v>
      </c>
      <c r="Q372">
        <f t="shared" si="114"/>
        <v>118</v>
      </c>
      <c r="R372">
        <f t="shared" si="114"/>
        <v>114</v>
      </c>
      <c r="S372">
        <f t="shared" si="114"/>
        <v>141</v>
      </c>
      <c r="T372">
        <f t="shared" si="114"/>
        <v>100</v>
      </c>
      <c r="U372">
        <f t="shared" si="114"/>
        <v>126</v>
      </c>
      <c r="V372">
        <f t="shared" si="114"/>
        <v>115</v>
      </c>
      <c r="W372">
        <f t="shared" si="114"/>
        <v>106</v>
      </c>
      <c r="X372">
        <f t="shared" si="114"/>
        <v>159</v>
      </c>
      <c r="Y372">
        <f t="shared" si="114"/>
        <v>125</v>
      </c>
      <c r="Z372">
        <f t="shared" si="114"/>
        <v>139</v>
      </c>
      <c r="AA372">
        <f t="shared" si="114"/>
        <v>140</v>
      </c>
      <c r="AB372">
        <f t="shared" si="114"/>
        <v>122</v>
      </c>
      <c r="AC372">
        <f t="shared" si="114"/>
        <v>116</v>
      </c>
      <c r="AD372">
        <f t="shared" si="114"/>
        <v>80</v>
      </c>
      <c r="AE372">
        <f t="shared" si="114"/>
        <v>145</v>
      </c>
      <c r="AF372">
        <f t="shared" si="114"/>
        <v>151</v>
      </c>
      <c r="AG372">
        <f t="shared" si="114"/>
        <v>152</v>
      </c>
      <c r="AH372">
        <f t="shared" si="114"/>
        <v>95</v>
      </c>
      <c r="AI372">
        <f t="shared" si="114"/>
        <v>128</v>
      </c>
      <c r="AJ372">
        <f t="shared" si="114"/>
        <v>149</v>
      </c>
      <c r="AK372">
        <f t="shared" si="114"/>
        <v>140</v>
      </c>
      <c r="AL372">
        <f t="shared" si="114"/>
        <v>125</v>
      </c>
      <c r="AM372">
        <f t="shared" si="114"/>
        <v>160</v>
      </c>
      <c r="AN372">
        <f t="shared" si="114"/>
        <v>115</v>
      </c>
      <c r="AP372">
        <f t="shared" si="115"/>
        <v>102</v>
      </c>
      <c r="AQ372">
        <f t="shared" si="115"/>
        <v>143</v>
      </c>
      <c r="AR372">
        <f t="shared" si="115"/>
        <v>131</v>
      </c>
      <c r="AS372">
        <f t="shared" si="115"/>
        <v>121</v>
      </c>
      <c r="AT372">
        <f t="shared" si="115"/>
        <v>145</v>
      </c>
      <c r="AU372">
        <f t="shared" si="115"/>
        <v>130</v>
      </c>
      <c r="AV372">
        <f t="shared" si="115"/>
        <v>103</v>
      </c>
      <c r="AW372">
        <f t="shared" si="115"/>
        <v>95</v>
      </c>
      <c r="AX372">
        <f t="shared" si="115"/>
        <v>142</v>
      </c>
      <c r="AY372">
        <f t="shared" si="115"/>
        <v>131</v>
      </c>
      <c r="AZ372">
        <f t="shared" si="115"/>
        <v>140</v>
      </c>
      <c r="BA372">
        <f t="shared" si="115"/>
        <v>115</v>
      </c>
      <c r="BB372">
        <f t="shared" si="115"/>
        <v>113</v>
      </c>
      <c r="BC372">
        <f t="shared" si="115"/>
        <v>99</v>
      </c>
      <c r="BD372">
        <f t="shared" si="115"/>
        <v>120</v>
      </c>
    </row>
    <row r="373" spans="1:56" x14ac:dyDescent="0.2">
      <c r="A373" s="1" t="s">
        <v>120</v>
      </c>
      <c r="C373">
        <f t="shared" si="116"/>
        <v>17</v>
      </c>
      <c r="D373">
        <f t="shared" si="114"/>
        <v>13</v>
      </c>
      <c r="E373">
        <f t="shared" si="114"/>
        <v>16</v>
      </c>
      <c r="G373">
        <f t="shared" si="114"/>
        <v>7</v>
      </c>
      <c r="H373">
        <f t="shared" si="114"/>
        <v>4</v>
      </c>
      <c r="I373">
        <f t="shared" si="114"/>
        <v>13</v>
      </c>
      <c r="J373">
        <f t="shared" si="114"/>
        <v>11</v>
      </c>
      <c r="K373">
        <f t="shared" si="114"/>
        <v>16</v>
      </c>
      <c r="L373">
        <f t="shared" si="114"/>
        <v>9</v>
      </c>
      <c r="M373">
        <f t="shared" si="114"/>
        <v>6</v>
      </c>
      <c r="N373">
        <f t="shared" si="114"/>
        <v>14</v>
      </c>
      <c r="O373">
        <f t="shared" si="114"/>
        <v>11</v>
      </c>
      <c r="P373">
        <f t="shared" si="114"/>
        <v>26</v>
      </c>
      <c r="Q373">
        <f t="shared" si="114"/>
        <v>13</v>
      </c>
      <c r="R373">
        <f t="shared" si="114"/>
        <v>10</v>
      </c>
      <c r="S373">
        <f t="shared" si="114"/>
        <v>11</v>
      </c>
      <c r="T373">
        <f t="shared" si="114"/>
        <v>9</v>
      </c>
      <c r="U373">
        <f t="shared" ref="D373:AN380" si="117">RANK(U101,U$14:U$269)</f>
        <v>16</v>
      </c>
      <c r="V373">
        <f t="shared" si="117"/>
        <v>22</v>
      </c>
      <c r="W373">
        <f t="shared" si="117"/>
        <v>19</v>
      </c>
      <c r="X373">
        <f t="shared" si="117"/>
        <v>10</v>
      </c>
      <c r="Y373">
        <f t="shared" si="117"/>
        <v>25</v>
      </c>
      <c r="Z373">
        <f t="shared" si="117"/>
        <v>7</v>
      </c>
      <c r="AA373">
        <f t="shared" si="117"/>
        <v>14</v>
      </c>
      <c r="AB373">
        <f t="shared" si="117"/>
        <v>18</v>
      </c>
      <c r="AC373">
        <f t="shared" si="117"/>
        <v>23</v>
      </c>
      <c r="AD373">
        <f t="shared" si="117"/>
        <v>12</v>
      </c>
      <c r="AE373">
        <f t="shared" si="117"/>
        <v>13</v>
      </c>
      <c r="AF373">
        <f t="shared" si="117"/>
        <v>12</v>
      </c>
      <c r="AG373">
        <f t="shared" si="117"/>
        <v>10</v>
      </c>
      <c r="AH373">
        <f t="shared" si="117"/>
        <v>16</v>
      </c>
      <c r="AI373">
        <f t="shared" si="117"/>
        <v>7</v>
      </c>
      <c r="AJ373">
        <f t="shared" si="117"/>
        <v>9</v>
      </c>
      <c r="AK373">
        <f t="shared" si="117"/>
        <v>16</v>
      </c>
      <c r="AL373">
        <f t="shared" si="117"/>
        <v>5</v>
      </c>
      <c r="AM373">
        <f t="shared" si="117"/>
        <v>8</v>
      </c>
      <c r="AN373">
        <f t="shared" si="117"/>
        <v>22</v>
      </c>
      <c r="AP373">
        <f t="shared" si="115"/>
        <v>11</v>
      </c>
      <c r="AQ373">
        <f t="shared" si="115"/>
        <v>9</v>
      </c>
      <c r="AR373">
        <f t="shared" si="115"/>
        <v>23</v>
      </c>
      <c r="AS373">
        <f t="shared" si="115"/>
        <v>17</v>
      </c>
      <c r="AT373">
        <f t="shared" si="115"/>
        <v>13</v>
      </c>
      <c r="AU373">
        <f t="shared" si="115"/>
        <v>13</v>
      </c>
      <c r="AV373">
        <f t="shared" si="115"/>
        <v>17</v>
      </c>
      <c r="AW373">
        <f t="shared" si="115"/>
        <v>13</v>
      </c>
      <c r="AX373">
        <f t="shared" si="115"/>
        <v>17</v>
      </c>
      <c r="AY373">
        <f t="shared" si="115"/>
        <v>13</v>
      </c>
      <c r="AZ373">
        <f t="shared" si="115"/>
        <v>9</v>
      </c>
      <c r="BA373">
        <f t="shared" si="115"/>
        <v>15</v>
      </c>
      <c r="BB373">
        <f t="shared" si="115"/>
        <v>9</v>
      </c>
      <c r="BC373">
        <f t="shared" si="115"/>
        <v>7</v>
      </c>
      <c r="BD373">
        <f t="shared" si="115"/>
        <v>17</v>
      </c>
    </row>
    <row r="374" spans="1:56" x14ac:dyDescent="0.2">
      <c r="A374" s="1" t="s">
        <v>121</v>
      </c>
      <c r="C374">
        <f t="shared" si="116"/>
        <v>13</v>
      </c>
      <c r="D374">
        <f t="shared" si="117"/>
        <v>14</v>
      </c>
      <c r="E374">
        <f t="shared" si="117"/>
        <v>10</v>
      </c>
      <c r="G374">
        <f t="shared" si="117"/>
        <v>38</v>
      </c>
      <c r="H374">
        <f t="shared" si="117"/>
        <v>27</v>
      </c>
      <c r="I374">
        <f t="shared" si="117"/>
        <v>6</v>
      </c>
      <c r="J374">
        <f t="shared" si="117"/>
        <v>27</v>
      </c>
      <c r="K374">
        <f t="shared" si="117"/>
        <v>6</v>
      </c>
      <c r="L374">
        <f t="shared" si="117"/>
        <v>24</v>
      </c>
      <c r="M374">
        <f t="shared" si="117"/>
        <v>53</v>
      </c>
      <c r="N374">
        <f t="shared" si="117"/>
        <v>6</v>
      </c>
      <c r="O374">
        <f t="shared" si="117"/>
        <v>6</v>
      </c>
      <c r="P374">
        <f t="shared" si="117"/>
        <v>9</v>
      </c>
      <c r="Q374">
        <f t="shared" si="117"/>
        <v>4</v>
      </c>
      <c r="R374">
        <f t="shared" si="117"/>
        <v>28</v>
      </c>
      <c r="S374">
        <f t="shared" si="117"/>
        <v>15</v>
      </c>
      <c r="T374">
        <f t="shared" si="117"/>
        <v>62</v>
      </c>
      <c r="U374">
        <f t="shared" si="117"/>
        <v>10</v>
      </c>
      <c r="V374">
        <f t="shared" si="117"/>
        <v>6</v>
      </c>
      <c r="W374">
        <f t="shared" si="117"/>
        <v>22</v>
      </c>
      <c r="X374">
        <f t="shared" si="117"/>
        <v>4</v>
      </c>
      <c r="Y374">
        <f t="shared" si="117"/>
        <v>16</v>
      </c>
      <c r="Z374">
        <f t="shared" si="117"/>
        <v>13</v>
      </c>
      <c r="AA374">
        <f t="shared" si="117"/>
        <v>3</v>
      </c>
      <c r="AB374">
        <f t="shared" si="117"/>
        <v>31</v>
      </c>
      <c r="AC374">
        <f t="shared" si="117"/>
        <v>8</v>
      </c>
      <c r="AD374">
        <f t="shared" si="117"/>
        <v>6</v>
      </c>
      <c r="AE374">
        <f t="shared" si="117"/>
        <v>20</v>
      </c>
      <c r="AF374">
        <f t="shared" si="117"/>
        <v>7</v>
      </c>
      <c r="AG374">
        <f t="shared" si="117"/>
        <v>31</v>
      </c>
      <c r="AH374">
        <f t="shared" si="117"/>
        <v>17</v>
      </c>
      <c r="AI374">
        <f t="shared" si="117"/>
        <v>45</v>
      </c>
      <c r="AJ374">
        <f t="shared" si="117"/>
        <v>7</v>
      </c>
      <c r="AK374">
        <f t="shared" si="117"/>
        <v>15</v>
      </c>
      <c r="AL374">
        <f t="shared" si="117"/>
        <v>58</v>
      </c>
      <c r="AM374">
        <f t="shared" si="117"/>
        <v>9</v>
      </c>
      <c r="AN374">
        <f t="shared" si="117"/>
        <v>9</v>
      </c>
      <c r="AP374">
        <f t="shared" si="115"/>
        <v>31</v>
      </c>
      <c r="AQ374">
        <f t="shared" si="115"/>
        <v>8</v>
      </c>
      <c r="AR374">
        <f t="shared" si="115"/>
        <v>19</v>
      </c>
      <c r="AS374">
        <f t="shared" si="115"/>
        <v>7</v>
      </c>
      <c r="AT374">
        <f t="shared" si="115"/>
        <v>7</v>
      </c>
      <c r="AU374">
        <f t="shared" si="115"/>
        <v>32</v>
      </c>
      <c r="AV374">
        <f t="shared" si="115"/>
        <v>6</v>
      </c>
      <c r="AW374">
        <f t="shared" si="115"/>
        <v>6</v>
      </c>
      <c r="AX374">
        <f t="shared" si="115"/>
        <v>13</v>
      </c>
      <c r="AY374">
        <f t="shared" si="115"/>
        <v>5</v>
      </c>
      <c r="AZ374">
        <f t="shared" si="115"/>
        <v>11</v>
      </c>
      <c r="BA374">
        <f t="shared" si="115"/>
        <v>9</v>
      </c>
      <c r="BB374">
        <f t="shared" si="115"/>
        <v>30</v>
      </c>
      <c r="BC374">
        <f t="shared" si="115"/>
        <v>49</v>
      </c>
      <c r="BD374">
        <f t="shared" si="115"/>
        <v>13</v>
      </c>
    </row>
    <row r="375" spans="1:56" x14ac:dyDescent="0.2">
      <c r="A375" s="1" t="s">
        <v>122</v>
      </c>
      <c r="C375">
        <f t="shared" si="116"/>
        <v>122</v>
      </c>
      <c r="D375">
        <f t="shared" si="117"/>
        <v>126</v>
      </c>
      <c r="E375">
        <f t="shared" si="117"/>
        <v>118</v>
      </c>
      <c r="G375">
        <f t="shared" si="117"/>
        <v>122</v>
      </c>
      <c r="H375">
        <f t="shared" si="117"/>
        <v>132</v>
      </c>
      <c r="I375">
        <f t="shared" si="117"/>
        <v>122</v>
      </c>
      <c r="J375">
        <f t="shared" si="117"/>
        <v>101</v>
      </c>
      <c r="K375">
        <f t="shared" si="117"/>
        <v>141</v>
      </c>
      <c r="L375">
        <f t="shared" si="117"/>
        <v>130</v>
      </c>
      <c r="M375">
        <f t="shared" si="117"/>
        <v>119</v>
      </c>
      <c r="N375">
        <f t="shared" si="117"/>
        <v>111</v>
      </c>
      <c r="O375">
        <f t="shared" si="117"/>
        <v>119</v>
      </c>
      <c r="P375">
        <f t="shared" si="117"/>
        <v>158</v>
      </c>
      <c r="Q375">
        <f t="shared" si="117"/>
        <v>132</v>
      </c>
      <c r="R375">
        <f t="shared" si="117"/>
        <v>108</v>
      </c>
      <c r="S375">
        <f t="shared" si="117"/>
        <v>101</v>
      </c>
      <c r="T375">
        <f t="shared" si="117"/>
        <v>129</v>
      </c>
      <c r="U375">
        <f t="shared" si="117"/>
        <v>118</v>
      </c>
      <c r="V375">
        <f t="shared" si="117"/>
        <v>154</v>
      </c>
      <c r="W375">
        <f t="shared" si="117"/>
        <v>100</v>
      </c>
      <c r="X375">
        <f t="shared" si="117"/>
        <v>79</v>
      </c>
      <c r="Y375">
        <f t="shared" si="117"/>
        <v>133</v>
      </c>
      <c r="Z375">
        <f t="shared" si="117"/>
        <v>94</v>
      </c>
      <c r="AA375">
        <f t="shared" si="117"/>
        <v>107</v>
      </c>
      <c r="AB375">
        <f t="shared" si="117"/>
        <v>118</v>
      </c>
      <c r="AC375">
        <f t="shared" si="117"/>
        <v>126</v>
      </c>
      <c r="AD375">
        <f t="shared" si="117"/>
        <v>115</v>
      </c>
      <c r="AE375">
        <f t="shared" si="117"/>
        <v>126</v>
      </c>
      <c r="AF375">
        <f t="shared" si="117"/>
        <v>90</v>
      </c>
      <c r="AG375">
        <f t="shared" si="117"/>
        <v>104</v>
      </c>
      <c r="AH375">
        <f t="shared" si="117"/>
        <v>114</v>
      </c>
      <c r="AI375">
        <f t="shared" si="117"/>
        <v>95</v>
      </c>
      <c r="AJ375">
        <f t="shared" si="117"/>
        <v>108</v>
      </c>
      <c r="AK375">
        <f t="shared" si="117"/>
        <v>135</v>
      </c>
      <c r="AL375">
        <f t="shared" si="117"/>
        <v>85</v>
      </c>
      <c r="AM375">
        <f t="shared" si="117"/>
        <v>106</v>
      </c>
      <c r="AN375">
        <f t="shared" si="117"/>
        <v>135</v>
      </c>
      <c r="AP375">
        <f t="shared" si="115"/>
        <v>107</v>
      </c>
      <c r="AQ375">
        <f t="shared" si="115"/>
        <v>83</v>
      </c>
      <c r="AR375">
        <f t="shared" si="115"/>
        <v>130</v>
      </c>
      <c r="AS375">
        <f t="shared" si="115"/>
        <v>136</v>
      </c>
      <c r="AT375">
        <f t="shared" si="115"/>
        <v>110</v>
      </c>
      <c r="AU375">
        <f t="shared" si="115"/>
        <v>113</v>
      </c>
      <c r="AV375">
        <f t="shared" si="115"/>
        <v>134</v>
      </c>
      <c r="AW375">
        <f t="shared" si="115"/>
        <v>117</v>
      </c>
      <c r="AX375">
        <f t="shared" si="115"/>
        <v>117</v>
      </c>
      <c r="AY375">
        <f t="shared" si="115"/>
        <v>118</v>
      </c>
      <c r="AZ375">
        <f t="shared" si="115"/>
        <v>102</v>
      </c>
      <c r="BA375">
        <f t="shared" si="115"/>
        <v>131</v>
      </c>
      <c r="BB375">
        <f t="shared" si="115"/>
        <v>103</v>
      </c>
      <c r="BC375">
        <f t="shared" si="115"/>
        <v>115</v>
      </c>
      <c r="BD375">
        <f t="shared" si="115"/>
        <v>122</v>
      </c>
    </row>
    <row r="376" spans="1:56" x14ac:dyDescent="0.2">
      <c r="A376" s="1" t="s">
        <v>124</v>
      </c>
      <c r="C376">
        <f t="shared" si="116"/>
        <v>47</v>
      </c>
      <c r="D376">
        <f t="shared" si="117"/>
        <v>35</v>
      </c>
      <c r="E376">
        <f t="shared" si="117"/>
        <v>55</v>
      </c>
      <c r="G376">
        <f t="shared" si="117"/>
        <v>20</v>
      </c>
      <c r="H376">
        <f t="shared" si="117"/>
        <v>18</v>
      </c>
      <c r="I376">
        <f t="shared" si="117"/>
        <v>43</v>
      </c>
      <c r="J376">
        <f t="shared" si="117"/>
        <v>39</v>
      </c>
      <c r="K376">
        <f t="shared" si="117"/>
        <v>29</v>
      </c>
      <c r="L376">
        <f t="shared" si="117"/>
        <v>22</v>
      </c>
      <c r="M376">
        <f t="shared" si="117"/>
        <v>22</v>
      </c>
      <c r="N376">
        <f t="shared" si="117"/>
        <v>51</v>
      </c>
      <c r="O376">
        <f t="shared" si="117"/>
        <v>60</v>
      </c>
      <c r="P376">
        <f t="shared" si="117"/>
        <v>73</v>
      </c>
      <c r="Q376">
        <f t="shared" si="117"/>
        <v>36</v>
      </c>
      <c r="R376">
        <f t="shared" si="117"/>
        <v>26</v>
      </c>
      <c r="S376">
        <f t="shared" si="117"/>
        <v>46</v>
      </c>
      <c r="T376">
        <f t="shared" si="117"/>
        <v>16</v>
      </c>
      <c r="U376">
        <f t="shared" si="117"/>
        <v>55</v>
      </c>
      <c r="V376">
        <f t="shared" si="117"/>
        <v>80</v>
      </c>
      <c r="W376">
        <f t="shared" si="117"/>
        <v>46</v>
      </c>
      <c r="X376">
        <f t="shared" si="117"/>
        <v>58</v>
      </c>
      <c r="Y376">
        <f t="shared" si="117"/>
        <v>64</v>
      </c>
      <c r="Z376">
        <f t="shared" si="117"/>
        <v>60</v>
      </c>
      <c r="AA376">
        <f t="shared" si="117"/>
        <v>72</v>
      </c>
      <c r="AB376">
        <f t="shared" si="117"/>
        <v>44</v>
      </c>
      <c r="AC376">
        <f t="shared" si="117"/>
        <v>29</v>
      </c>
      <c r="AD376">
        <f t="shared" si="117"/>
        <v>58</v>
      </c>
      <c r="AE376">
        <f t="shared" si="117"/>
        <v>72</v>
      </c>
      <c r="AF376">
        <f t="shared" si="117"/>
        <v>61</v>
      </c>
      <c r="AG376">
        <f t="shared" si="117"/>
        <v>56</v>
      </c>
      <c r="AH376">
        <f t="shared" si="117"/>
        <v>68</v>
      </c>
      <c r="AI376">
        <f t="shared" si="117"/>
        <v>35</v>
      </c>
      <c r="AJ376">
        <f t="shared" si="117"/>
        <v>62</v>
      </c>
      <c r="AK376">
        <f t="shared" si="117"/>
        <v>70</v>
      </c>
      <c r="AL376">
        <f t="shared" si="117"/>
        <v>44</v>
      </c>
      <c r="AM376">
        <f t="shared" si="117"/>
        <v>61</v>
      </c>
      <c r="AN376">
        <f t="shared" si="117"/>
        <v>63</v>
      </c>
      <c r="AP376">
        <f t="shared" si="115"/>
        <v>36</v>
      </c>
      <c r="AQ376">
        <f t="shared" si="115"/>
        <v>60</v>
      </c>
      <c r="AR376">
        <f t="shared" si="115"/>
        <v>69</v>
      </c>
      <c r="AS376">
        <f t="shared" si="115"/>
        <v>48</v>
      </c>
      <c r="AT376">
        <f t="shared" si="115"/>
        <v>67</v>
      </c>
      <c r="AU376">
        <f t="shared" si="115"/>
        <v>51</v>
      </c>
      <c r="AV376">
        <f t="shared" si="115"/>
        <v>35</v>
      </c>
      <c r="AW376">
        <f t="shared" si="115"/>
        <v>60</v>
      </c>
      <c r="AX376">
        <f t="shared" si="115"/>
        <v>71</v>
      </c>
      <c r="AY376">
        <f t="shared" si="115"/>
        <v>43</v>
      </c>
      <c r="AZ376">
        <f t="shared" si="115"/>
        <v>52</v>
      </c>
      <c r="BA376">
        <f t="shared" si="115"/>
        <v>39</v>
      </c>
      <c r="BB376">
        <f t="shared" si="115"/>
        <v>53</v>
      </c>
      <c r="BC376">
        <f t="shared" si="115"/>
        <v>23</v>
      </c>
      <c r="BD376">
        <f t="shared" si="115"/>
        <v>47</v>
      </c>
    </row>
    <row r="377" spans="1:56" x14ac:dyDescent="0.2">
      <c r="A377" s="1" t="s">
        <v>125</v>
      </c>
      <c r="C377">
        <f t="shared" si="116"/>
        <v>226</v>
      </c>
      <c r="D377">
        <f t="shared" si="117"/>
        <v>227</v>
      </c>
      <c r="E377">
        <f t="shared" si="117"/>
        <v>229</v>
      </c>
      <c r="G377">
        <f t="shared" si="117"/>
        <v>245</v>
      </c>
      <c r="H377">
        <f t="shared" si="117"/>
        <v>220</v>
      </c>
      <c r="I377">
        <f t="shared" si="117"/>
        <v>220</v>
      </c>
      <c r="J377">
        <f t="shared" si="117"/>
        <v>197</v>
      </c>
      <c r="K377">
        <f t="shared" si="117"/>
        <v>248</v>
      </c>
      <c r="L377">
        <f t="shared" si="117"/>
        <v>244</v>
      </c>
      <c r="M377">
        <f t="shared" si="117"/>
        <v>244</v>
      </c>
      <c r="N377">
        <f t="shared" si="117"/>
        <v>211</v>
      </c>
      <c r="O377">
        <f t="shared" si="117"/>
        <v>215</v>
      </c>
      <c r="P377">
        <f t="shared" si="117"/>
        <v>244</v>
      </c>
      <c r="Q377">
        <f t="shared" si="117"/>
        <v>218</v>
      </c>
      <c r="R377">
        <f t="shared" si="117"/>
        <v>246</v>
      </c>
      <c r="S377">
        <f t="shared" si="117"/>
        <v>245</v>
      </c>
      <c r="T377">
        <f t="shared" si="117"/>
        <v>225</v>
      </c>
      <c r="U377">
        <f t="shared" si="117"/>
        <v>229</v>
      </c>
      <c r="V377">
        <f t="shared" si="117"/>
        <v>238</v>
      </c>
      <c r="W377">
        <f t="shared" si="117"/>
        <v>247</v>
      </c>
      <c r="X377">
        <f t="shared" si="117"/>
        <v>241</v>
      </c>
      <c r="Y377">
        <f t="shared" si="117"/>
        <v>218</v>
      </c>
      <c r="Z377">
        <f t="shared" si="117"/>
        <v>242</v>
      </c>
      <c r="AA377">
        <f t="shared" si="117"/>
        <v>247</v>
      </c>
      <c r="AB377">
        <f t="shared" si="117"/>
        <v>246</v>
      </c>
      <c r="AC377">
        <f t="shared" si="117"/>
        <v>243</v>
      </c>
      <c r="AD377">
        <f t="shared" si="117"/>
        <v>218</v>
      </c>
      <c r="AE377">
        <f t="shared" si="117"/>
        <v>241</v>
      </c>
      <c r="AF377">
        <f t="shared" si="117"/>
        <v>232</v>
      </c>
      <c r="AG377">
        <f t="shared" si="117"/>
        <v>239</v>
      </c>
      <c r="AH377">
        <f t="shared" si="117"/>
        <v>199</v>
      </c>
      <c r="AI377">
        <f t="shared" si="117"/>
        <v>204</v>
      </c>
      <c r="AJ377">
        <f t="shared" si="117"/>
        <v>217</v>
      </c>
      <c r="AK377">
        <f t="shared" si="117"/>
        <v>236</v>
      </c>
      <c r="AL377">
        <f t="shared" si="117"/>
        <v>242</v>
      </c>
      <c r="AM377">
        <f t="shared" si="117"/>
        <v>237</v>
      </c>
      <c r="AN377">
        <f t="shared" si="117"/>
        <v>214</v>
      </c>
      <c r="AP377">
        <f t="shared" si="115"/>
        <v>250</v>
      </c>
      <c r="AQ377">
        <f t="shared" si="115"/>
        <v>245</v>
      </c>
      <c r="AR377">
        <f t="shared" si="115"/>
        <v>226</v>
      </c>
      <c r="AS377">
        <f t="shared" si="115"/>
        <v>249</v>
      </c>
      <c r="AT377">
        <f t="shared" si="115"/>
        <v>249</v>
      </c>
      <c r="AU377">
        <f t="shared" si="115"/>
        <v>249</v>
      </c>
      <c r="AV377">
        <f t="shared" si="115"/>
        <v>251</v>
      </c>
      <c r="AW377">
        <f t="shared" si="115"/>
        <v>220</v>
      </c>
      <c r="AX377">
        <f t="shared" si="115"/>
        <v>239</v>
      </c>
      <c r="AY377">
        <f t="shared" si="115"/>
        <v>215</v>
      </c>
      <c r="AZ377">
        <f t="shared" si="115"/>
        <v>230</v>
      </c>
      <c r="BA377">
        <f t="shared" si="115"/>
        <v>221</v>
      </c>
      <c r="BB377">
        <f t="shared" si="115"/>
        <v>212</v>
      </c>
      <c r="BC377">
        <f t="shared" si="115"/>
        <v>213</v>
      </c>
      <c r="BD377">
        <f t="shared" si="115"/>
        <v>226</v>
      </c>
    </row>
    <row r="378" spans="1:56" x14ac:dyDescent="0.2">
      <c r="A378" s="1" t="s">
        <v>126</v>
      </c>
      <c r="C378">
        <f t="shared" si="116"/>
        <v>79</v>
      </c>
      <c r="D378">
        <f t="shared" si="117"/>
        <v>78</v>
      </c>
      <c r="E378">
        <f t="shared" si="117"/>
        <v>69</v>
      </c>
      <c r="G378">
        <f t="shared" si="117"/>
        <v>93</v>
      </c>
      <c r="H378">
        <f t="shared" si="117"/>
        <v>99</v>
      </c>
      <c r="I378">
        <f t="shared" si="117"/>
        <v>84</v>
      </c>
      <c r="J378">
        <f t="shared" si="117"/>
        <v>33</v>
      </c>
      <c r="K378">
        <f t="shared" si="117"/>
        <v>75</v>
      </c>
      <c r="L378">
        <f t="shared" si="117"/>
        <v>85</v>
      </c>
      <c r="M378">
        <f t="shared" si="117"/>
        <v>96</v>
      </c>
      <c r="N378">
        <f t="shared" si="117"/>
        <v>70</v>
      </c>
      <c r="O378">
        <f t="shared" si="117"/>
        <v>49</v>
      </c>
      <c r="P378">
        <f t="shared" si="117"/>
        <v>77</v>
      </c>
      <c r="Q378">
        <f t="shared" si="117"/>
        <v>90</v>
      </c>
      <c r="R378">
        <f t="shared" si="117"/>
        <v>82</v>
      </c>
      <c r="S378">
        <f t="shared" si="117"/>
        <v>83</v>
      </c>
      <c r="T378">
        <f t="shared" si="117"/>
        <v>119</v>
      </c>
      <c r="U378">
        <f t="shared" si="117"/>
        <v>69</v>
      </c>
      <c r="V378">
        <f t="shared" si="117"/>
        <v>89</v>
      </c>
      <c r="W378">
        <f t="shared" si="117"/>
        <v>111</v>
      </c>
      <c r="X378">
        <f t="shared" si="117"/>
        <v>91</v>
      </c>
      <c r="Y378">
        <f t="shared" si="117"/>
        <v>53</v>
      </c>
      <c r="Z378">
        <f t="shared" si="117"/>
        <v>82</v>
      </c>
      <c r="AA378">
        <f t="shared" si="117"/>
        <v>67</v>
      </c>
      <c r="AB378">
        <f t="shared" si="117"/>
        <v>25</v>
      </c>
      <c r="AC378">
        <f t="shared" si="117"/>
        <v>60</v>
      </c>
      <c r="AD378">
        <f t="shared" si="117"/>
        <v>84</v>
      </c>
      <c r="AE378">
        <f t="shared" si="117"/>
        <v>69</v>
      </c>
      <c r="AF378">
        <f t="shared" si="117"/>
        <v>83</v>
      </c>
      <c r="AG378">
        <f t="shared" si="117"/>
        <v>48</v>
      </c>
      <c r="AH378">
        <f t="shared" si="117"/>
        <v>70</v>
      </c>
      <c r="AI378">
        <f t="shared" si="117"/>
        <v>119</v>
      </c>
      <c r="AJ378">
        <f t="shared" si="117"/>
        <v>76</v>
      </c>
      <c r="AK378">
        <f t="shared" si="117"/>
        <v>83</v>
      </c>
      <c r="AL378">
        <f t="shared" si="117"/>
        <v>116</v>
      </c>
      <c r="AM378">
        <f t="shared" si="117"/>
        <v>92</v>
      </c>
      <c r="AN378">
        <f t="shared" si="117"/>
        <v>65</v>
      </c>
      <c r="AP378">
        <f t="shared" si="115"/>
        <v>99</v>
      </c>
      <c r="AQ378">
        <f t="shared" si="115"/>
        <v>86</v>
      </c>
      <c r="AR378">
        <f t="shared" si="115"/>
        <v>56</v>
      </c>
      <c r="AS378">
        <f t="shared" si="115"/>
        <v>88</v>
      </c>
      <c r="AT378">
        <f t="shared" si="115"/>
        <v>76</v>
      </c>
      <c r="AU378">
        <f t="shared" si="115"/>
        <v>33</v>
      </c>
      <c r="AV378">
        <f t="shared" si="115"/>
        <v>71</v>
      </c>
      <c r="AW378">
        <f t="shared" si="115"/>
        <v>61</v>
      </c>
      <c r="AX378">
        <f t="shared" si="115"/>
        <v>82</v>
      </c>
      <c r="AY378">
        <f t="shared" si="115"/>
        <v>80</v>
      </c>
      <c r="AZ378">
        <f t="shared" si="115"/>
        <v>81</v>
      </c>
      <c r="BA378">
        <f t="shared" si="115"/>
        <v>82</v>
      </c>
      <c r="BB378">
        <f t="shared" si="115"/>
        <v>93</v>
      </c>
      <c r="BC378">
        <f t="shared" si="115"/>
        <v>69</v>
      </c>
      <c r="BD378">
        <f t="shared" si="115"/>
        <v>79</v>
      </c>
    </row>
    <row r="379" spans="1:56" x14ac:dyDescent="0.2">
      <c r="A379" s="1" t="s">
        <v>127</v>
      </c>
      <c r="C379">
        <f t="shared" si="116"/>
        <v>165</v>
      </c>
      <c r="D379">
        <f t="shared" si="117"/>
        <v>162</v>
      </c>
      <c r="E379">
        <f t="shared" si="117"/>
        <v>170</v>
      </c>
      <c r="G379">
        <f t="shared" si="117"/>
        <v>182</v>
      </c>
      <c r="H379">
        <f t="shared" si="117"/>
        <v>219</v>
      </c>
      <c r="I379">
        <f t="shared" si="117"/>
        <v>165</v>
      </c>
      <c r="J379">
        <f t="shared" si="117"/>
        <v>153</v>
      </c>
      <c r="K379">
        <f t="shared" si="117"/>
        <v>161</v>
      </c>
      <c r="L379">
        <f t="shared" si="117"/>
        <v>188</v>
      </c>
      <c r="M379">
        <f t="shared" si="117"/>
        <v>205</v>
      </c>
      <c r="N379">
        <f t="shared" si="117"/>
        <v>140</v>
      </c>
      <c r="O379">
        <f t="shared" si="117"/>
        <v>135</v>
      </c>
      <c r="P379">
        <f t="shared" si="117"/>
        <v>134</v>
      </c>
      <c r="Q379">
        <f t="shared" si="117"/>
        <v>149</v>
      </c>
      <c r="R379">
        <f t="shared" si="117"/>
        <v>161</v>
      </c>
      <c r="S379">
        <f t="shared" si="117"/>
        <v>173</v>
      </c>
      <c r="T379">
        <f t="shared" si="117"/>
        <v>194</v>
      </c>
      <c r="U379">
        <f t="shared" si="117"/>
        <v>170</v>
      </c>
      <c r="V379">
        <f t="shared" si="117"/>
        <v>153</v>
      </c>
      <c r="W379">
        <f t="shared" si="117"/>
        <v>185</v>
      </c>
      <c r="X379">
        <f t="shared" si="117"/>
        <v>136</v>
      </c>
      <c r="Y379">
        <f t="shared" si="117"/>
        <v>163</v>
      </c>
      <c r="Z379">
        <f t="shared" si="117"/>
        <v>166</v>
      </c>
      <c r="AA379">
        <f t="shared" si="117"/>
        <v>148</v>
      </c>
      <c r="AB379">
        <f t="shared" si="117"/>
        <v>173</v>
      </c>
      <c r="AC379">
        <f t="shared" si="117"/>
        <v>151</v>
      </c>
      <c r="AD379">
        <f t="shared" si="117"/>
        <v>150</v>
      </c>
      <c r="AE379">
        <f t="shared" si="117"/>
        <v>158</v>
      </c>
      <c r="AF379">
        <f t="shared" si="117"/>
        <v>167</v>
      </c>
      <c r="AG379">
        <f t="shared" si="117"/>
        <v>184</v>
      </c>
      <c r="AH379">
        <f t="shared" si="117"/>
        <v>167</v>
      </c>
      <c r="AI379">
        <f t="shared" si="117"/>
        <v>182</v>
      </c>
      <c r="AJ379">
        <f t="shared" si="117"/>
        <v>187</v>
      </c>
      <c r="AK379">
        <f t="shared" si="117"/>
        <v>162</v>
      </c>
      <c r="AL379">
        <f t="shared" si="117"/>
        <v>187</v>
      </c>
      <c r="AM379">
        <f t="shared" si="117"/>
        <v>146</v>
      </c>
      <c r="AN379">
        <f t="shared" si="117"/>
        <v>150</v>
      </c>
      <c r="AP379">
        <f t="shared" si="115"/>
        <v>186</v>
      </c>
      <c r="AQ379">
        <f t="shared" si="115"/>
        <v>155</v>
      </c>
      <c r="AR379">
        <f t="shared" si="115"/>
        <v>163</v>
      </c>
      <c r="AS379">
        <f t="shared" si="115"/>
        <v>154</v>
      </c>
      <c r="AT379">
        <f t="shared" si="115"/>
        <v>152</v>
      </c>
      <c r="AU379">
        <f t="shared" si="115"/>
        <v>180</v>
      </c>
      <c r="AV379">
        <f t="shared" si="115"/>
        <v>157</v>
      </c>
      <c r="AW379">
        <f t="shared" si="115"/>
        <v>145</v>
      </c>
      <c r="AX379">
        <f t="shared" si="115"/>
        <v>165</v>
      </c>
      <c r="AY379">
        <f t="shared" si="115"/>
        <v>147</v>
      </c>
      <c r="AZ379">
        <f t="shared" si="115"/>
        <v>176</v>
      </c>
      <c r="BA379">
        <f t="shared" si="115"/>
        <v>164</v>
      </c>
      <c r="BB379">
        <f t="shared" si="115"/>
        <v>181</v>
      </c>
      <c r="BC379">
        <f t="shared" si="115"/>
        <v>179</v>
      </c>
      <c r="BD379">
        <f t="shared" si="115"/>
        <v>165</v>
      </c>
    </row>
    <row r="380" spans="1:56" x14ac:dyDescent="0.2">
      <c r="A380" s="1" t="s">
        <v>128</v>
      </c>
      <c r="C380">
        <f t="shared" si="116"/>
        <v>210</v>
      </c>
      <c r="D380">
        <f t="shared" si="117"/>
        <v>210</v>
      </c>
      <c r="E380">
        <f t="shared" si="117"/>
        <v>206</v>
      </c>
      <c r="G380">
        <f t="shared" si="117"/>
        <v>198</v>
      </c>
      <c r="H380">
        <f t="shared" si="117"/>
        <v>218</v>
      </c>
      <c r="I380">
        <f t="shared" si="117"/>
        <v>208</v>
      </c>
      <c r="J380">
        <f t="shared" si="117"/>
        <v>217</v>
      </c>
      <c r="K380">
        <f t="shared" si="117"/>
        <v>207</v>
      </c>
      <c r="L380">
        <f t="shared" si="117"/>
        <v>187</v>
      </c>
      <c r="M380">
        <f t="shared" si="117"/>
        <v>243</v>
      </c>
      <c r="N380">
        <f t="shared" si="117"/>
        <v>207</v>
      </c>
      <c r="O380">
        <f t="shared" si="117"/>
        <v>182</v>
      </c>
      <c r="P380">
        <f t="shared" si="117"/>
        <v>199</v>
      </c>
      <c r="Q380">
        <f t="shared" si="117"/>
        <v>211</v>
      </c>
      <c r="R380">
        <f t="shared" si="117"/>
        <v>203</v>
      </c>
      <c r="S380">
        <f t="shared" si="117"/>
        <v>206</v>
      </c>
      <c r="T380">
        <f t="shared" si="117"/>
        <v>249</v>
      </c>
      <c r="U380">
        <f t="shared" si="117"/>
        <v>206</v>
      </c>
      <c r="V380">
        <f t="shared" si="117"/>
        <v>160</v>
      </c>
      <c r="W380">
        <f t="shared" si="117"/>
        <v>220</v>
      </c>
      <c r="X380">
        <f t="shared" ref="D380:AN387" si="118">RANK(X108,X$14:X$269)</f>
        <v>192</v>
      </c>
      <c r="Y380">
        <f t="shared" si="118"/>
        <v>191</v>
      </c>
      <c r="Z380">
        <f t="shared" si="118"/>
        <v>241</v>
      </c>
      <c r="AA380">
        <f t="shared" si="118"/>
        <v>209</v>
      </c>
      <c r="AB380">
        <f t="shared" si="118"/>
        <v>204</v>
      </c>
      <c r="AC380">
        <f t="shared" si="118"/>
        <v>192</v>
      </c>
      <c r="AD380">
        <f t="shared" si="118"/>
        <v>217</v>
      </c>
      <c r="AE380">
        <f t="shared" si="118"/>
        <v>240</v>
      </c>
      <c r="AF380">
        <f t="shared" si="118"/>
        <v>181</v>
      </c>
      <c r="AG380">
        <f t="shared" si="118"/>
        <v>210</v>
      </c>
      <c r="AH380">
        <f t="shared" si="118"/>
        <v>217</v>
      </c>
      <c r="AI380">
        <f t="shared" si="118"/>
        <v>181</v>
      </c>
      <c r="AJ380">
        <f t="shared" si="118"/>
        <v>186</v>
      </c>
      <c r="AK380">
        <f t="shared" si="118"/>
        <v>181</v>
      </c>
      <c r="AL380">
        <f t="shared" si="118"/>
        <v>241</v>
      </c>
      <c r="AM380">
        <f t="shared" si="118"/>
        <v>193</v>
      </c>
      <c r="AN380">
        <f t="shared" si="118"/>
        <v>191</v>
      </c>
      <c r="AP380">
        <f t="shared" si="115"/>
        <v>214</v>
      </c>
      <c r="AQ380">
        <f t="shared" si="115"/>
        <v>213</v>
      </c>
      <c r="AR380">
        <f t="shared" si="115"/>
        <v>198</v>
      </c>
      <c r="AS380">
        <f t="shared" si="115"/>
        <v>195</v>
      </c>
      <c r="AT380">
        <f t="shared" si="115"/>
        <v>210</v>
      </c>
      <c r="AU380">
        <f t="shared" si="115"/>
        <v>208</v>
      </c>
      <c r="AV380">
        <f t="shared" si="115"/>
        <v>202</v>
      </c>
      <c r="AW380">
        <f t="shared" si="115"/>
        <v>195</v>
      </c>
      <c r="AX380">
        <f t="shared" si="115"/>
        <v>182</v>
      </c>
      <c r="AY380">
        <f t="shared" si="115"/>
        <v>206</v>
      </c>
      <c r="AZ380">
        <f t="shared" si="115"/>
        <v>202</v>
      </c>
      <c r="BA380">
        <f t="shared" si="115"/>
        <v>204</v>
      </c>
      <c r="BB380">
        <f t="shared" si="115"/>
        <v>211</v>
      </c>
      <c r="BC380">
        <f t="shared" si="115"/>
        <v>235</v>
      </c>
      <c r="BD380">
        <f t="shared" si="115"/>
        <v>210</v>
      </c>
    </row>
    <row r="381" spans="1:56" x14ac:dyDescent="0.2">
      <c r="A381" s="1" t="s">
        <v>129</v>
      </c>
      <c r="C381">
        <f t="shared" si="116"/>
        <v>170</v>
      </c>
      <c r="D381">
        <f t="shared" si="118"/>
        <v>164</v>
      </c>
      <c r="E381">
        <f t="shared" si="118"/>
        <v>182</v>
      </c>
      <c r="G381">
        <f t="shared" si="118"/>
        <v>155</v>
      </c>
      <c r="H381">
        <f t="shared" si="118"/>
        <v>217</v>
      </c>
      <c r="I381">
        <f t="shared" si="118"/>
        <v>171</v>
      </c>
      <c r="J381">
        <f t="shared" si="118"/>
        <v>149</v>
      </c>
      <c r="K381">
        <f t="shared" si="118"/>
        <v>147</v>
      </c>
      <c r="L381">
        <f t="shared" si="118"/>
        <v>159</v>
      </c>
      <c r="M381">
        <f t="shared" si="118"/>
        <v>150</v>
      </c>
      <c r="N381">
        <f t="shared" si="118"/>
        <v>175</v>
      </c>
      <c r="O381">
        <f t="shared" si="118"/>
        <v>178</v>
      </c>
      <c r="P381">
        <f t="shared" si="118"/>
        <v>198</v>
      </c>
      <c r="Q381">
        <f t="shared" si="118"/>
        <v>163</v>
      </c>
      <c r="R381">
        <f t="shared" si="118"/>
        <v>167</v>
      </c>
      <c r="S381">
        <f t="shared" si="118"/>
        <v>129</v>
      </c>
      <c r="T381">
        <f t="shared" si="118"/>
        <v>164</v>
      </c>
      <c r="U381">
        <f t="shared" si="118"/>
        <v>182</v>
      </c>
      <c r="V381">
        <f t="shared" si="118"/>
        <v>185</v>
      </c>
      <c r="W381">
        <f t="shared" si="118"/>
        <v>153</v>
      </c>
      <c r="X381">
        <f t="shared" si="118"/>
        <v>166</v>
      </c>
      <c r="Y381">
        <f t="shared" si="118"/>
        <v>183</v>
      </c>
      <c r="Z381">
        <f t="shared" si="118"/>
        <v>179</v>
      </c>
      <c r="AA381">
        <f t="shared" si="118"/>
        <v>193</v>
      </c>
      <c r="AB381">
        <f t="shared" si="118"/>
        <v>184</v>
      </c>
      <c r="AC381">
        <f t="shared" si="118"/>
        <v>186</v>
      </c>
      <c r="AD381">
        <f t="shared" si="118"/>
        <v>208</v>
      </c>
      <c r="AE381">
        <f t="shared" si="118"/>
        <v>172</v>
      </c>
      <c r="AF381">
        <f t="shared" si="118"/>
        <v>231</v>
      </c>
      <c r="AG381">
        <f t="shared" si="118"/>
        <v>183</v>
      </c>
      <c r="AH381">
        <f t="shared" si="118"/>
        <v>180</v>
      </c>
      <c r="AI381">
        <f t="shared" si="118"/>
        <v>147</v>
      </c>
      <c r="AJ381">
        <f t="shared" si="118"/>
        <v>179</v>
      </c>
      <c r="AK381">
        <f t="shared" si="118"/>
        <v>176</v>
      </c>
      <c r="AL381">
        <f t="shared" si="118"/>
        <v>138</v>
      </c>
      <c r="AM381">
        <f t="shared" si="118"/>
        <v>236</v>
      </c>
      <c r="AN381">
        <f t="shared" si="118"/>
        <v>204</v>
      </c>
      <c r="AP381">
        <f t="shared" si="115"/>
        <v>156</v>
      </c>
      <c r="AQ381">
        <f t="shared" si="115"/>
        <v>175</v>
      </c>
      <c r="AR381">
        <f t="shared" si="115"/>
        <v>181</v>
      </c>
      <c r="AS381">
        <f t="shared" si="115"/>
        <v>184</v>
      </c>
      <c r="AT381">
        <f t="shared" si="115"/>
        <v>200</v>
      </c>
      <c r="AU381">
        <f t="shared" si="115"/>
        <v>188</v>
      </c>
      <c r="AV381">
        <f t="shared" si="115"/>
        <v>156</v>
      </c>
      <c r="AW381">
        <f t="shared" si="115"/>
        <v>192</v>
      </c>
      <c r="AX381">
        <f t="shared" si="115"/>
        <v>181</v>
      </c>
      <c r="AY381">
        <f t="shared" si="115"/>
        <v>170</v>
      </c>
      <c r="AZ381">
        <f t="shared" si="115"/>
        <v>144</v>
      </c>
      <c r="BA381">
        <f t="shared" si="115"/>
        <v>179</v>
      </c>
      <c r="BB381">
        <f t="shared" si="115"/>
        <v>158</v>
      </c>
      <c r="BC381">
        <f t="shared" si="115"/>
        <v>156</v>
      </c>
      <c r="BD381">
        <f t="shared" si="115"/>
        <v>170</v>
      </c>
    </row>
    <row r="382" spans="1:56" x14ac:dyDescent="0.2">
      <c r="A382" s="1" t="s">
        <v>268</v>
      </c>
      <c r="C382">
        <f t="shared" si="116"/>
        <v>143</v>
      </c>
      <c r="D382">
        <f t="shared" si="118"/>
        <v>142</v>
      </c>
      <c r="E382">
        <f t="shared" si="118"/>
        <v>143</v>
      </c>
      <c r="G382">
        <f t="shared" si="118"/>
        <v>135</v>
      </c>
      <c r="H382">
        <f t="shared" si="118"/>
        <v>131</v>
      </c>
      <c r="I382">
        <f t="shared" si="118"/>
        <v>140</v>
      </c>
      <c r="J382">
        <f t="shared" si="118"/>
        <v>131</v>
      </c>
      <c r="K382">
        <f t="shared" si="118"/>
        <v>133</v>
      </c>
      <c r="L382">
        <f t="shared" si="118"/>
        <v>134</v>
      </c>
      <c r="M382">
        <f t="shared" si="118"/>
        <v>139</v>
      </c>
      <c r="N382">
        <f t="shared" si="118"/>
        <v>122</v>
      </c>
      <c r="O382">
        <f t="shared" si="118"/>
        <v>144</v>
      </c>
      <c r="P382">
        <f t="shared" si="118"/>
        <v>160</v>
      </c>
      <c r="Q382">
        <f t="shared" si="118"/>
        <v>135</v>
      </c>
      <c r="R382">
        <f t="shared" si="118"/>
        <v>127</v>
      </c>
      <c r="S382">
        <f t="shared" si="118"/>
        <v>112</v>
      </c>
      <c r="T382">
        <f t="shared" si="118"/>
        <v>152</v>
      </c>
      <c r="U382">
        <f t="shared" si="118"/>
        <v>143</v>
      </c>
      <c r="V382">
        <f t="shared" si="118"/>
        <v>159</v>
      </c>
      <c r="W382">
        <f t="shared" si="118"/>
        <v>155</v>
      </c>
      <c r="X382">
        <f t="shared" si="118"/>
        <v>150</v>
      </c>
      <c r="Y382">
        <f t="shared" si="118"/>
        <v>162</v>
      </c>
      <c r="Z382">
        <f t="shared" si="118"/>
        <v>122</v>
      </c>
      <c r="AA382">
        <f t="shared" si="118"/>
        <v>138</v>
      </c>
      <c r="AB382">
        <f t="shared" si="118"/>
        <v>148</v>
      </c>
      <c r="AC382">
        <f t="shared" si="118"/>
        <v>154</v>
      </c>
      <c r="AD382">
        <f t="shared" si="118"/>
        <v>132</v>
      </c>
      <c r="AE382">
        <f t="shared" si="118"/>
        <v>164</v>
      </c>
      <c r="AF382">
        <f t="shared" si="118"/>
        <v>118</v>
      </c>
      <c r="AG382">
        <f t="shared" si="118"/>
        <v>139</v>
      </c>
      <c r="AH382">
        <f t="shared" si="118"/>
        <v>135</v>
      </c>
      <c r="AI382">
        <f t="shared" si="118"/>
        <v>108</v>
      </c>
      <c r="AJ382">
        <f t="shared" si="118"/>
        <v>136</v>
      </c>
      <c r="AK382">
        <f t="shared" si="118"/>
        <v>157</v>
      </c>
      <c r="AL382">
        <f t="shared" si="118"/>
        <v>110</v>
      </c>
      <c r="AM382">
        <f t="shared" si="118"/>
        <v>130</v>
      </c>
      <c r="AN382">
        <f t="shared" si="118"/>
        <v>149</v>
      </c>
      <c r="AP382">
        <f t="shared" ref="AP382:BD397" si="119">RANK(AP110,AP$14:AP$269)</f>
        <v>147</v>
      </c>
      <c r="AQ382">
        <f t="shared" si="119"/>
        <v>131</v>
      </c>
      <c r="AR382">
        <f t="shared" si="119"/>
        <v>166</v>
      </c>
      <c r="AS382">
        <f t="shared" si="119"/>
        <v>149</v>
      </c>
      <c r="AT382">
        <f t="shared" si="119"/>
        <v>136</v>
      </c>
      <c r="AU382">
        <f t="shared" si="119"/>
        <v>144</v>
      </c>
      <c r="AV382">
        <f t="shared" si="119"/>
        <v>140</v>
      </c>
      <c r="AW382">
        <f t="shared" si="119"/>
        <v>138</v>
      </c>
      <c r="AX382">
        <f t="shared" si="119"/>
        <v>141</v>
      </c>
      <c r="AY382">
        <f t="shared" si="119"/>
        <v>128</v>
      </c>
      <c r="AZ382">
        <f t="shared" si="119"/>
        <v>122</v>
      </c>
      <c r="BA382">
        <f t="shared" si="119"/>
        <v>143</v>
      </c>
      <c r="BB382">
        <f t="shared" si="119"/>
        <v>117</v>
      </c>
      <c r="BC382">
        <f t="shared" si="119"/>
        <v>139</v>
      </c>
      <c r="BD382">
        <f t="shared" si="119"/>
        <v>143</v>
      </c>
    </row>
    <row r="383" spans="1:56" x14ac:dyDescent="0.2">
      <c r="A383" s="1" t="s">
        <v>130</v>
      </c>
      <c r="C383">
        <f t="shared" ref="C383:C398" si="120">RANK(C111,C$14:C$269)</f>
        <v>136</v>
      </c>
      <c r="D383">
        <f t="shared" si="118"/>
        <v>139</v>
      </c>
      <c r="E383">
        <f t="shared" si="118"/>
        <v>131</v>
      </c>
      <c r="G383">
        <f t="shared" si="118"/>
        <v>181</v>
      </c>
      <c r="H383">
        <f t="shared" si="118"/>
        <v>216</v>
      </c>
      <c r="I383">
        <f t="shared" si="118"/>
        <v>118</v>
      </c>
      <c r="J383">
        <f t="shared" si="118"/>
        <v>184</v>
      </c>
      <c r="K383">
        <f t="shared" si="118"/>
        <v>140</v>
      </c>
      <c r="L383">
        <f t="shared" si="118"/>
        <v>171</v>
      </c>
      <c r="M383">
        <f t="shared" si="118"/>
        <v>183</v>
      </c>
      <c r="N383">
        <f t="shared" si="118"/>
        <v>108</v>
      </c>
      <c r="O383">
        <f t="shared" si="118"/>
        <v>109</v>
      </c>
      <c r="P383">
        <f t="shared" si="118"/>
        <v>101</v>
      </c>
      <c r="Q383">
        <f t="shared" si="118"/>
        <v>99</v>
      </c>
      <c r="R383">
        <f t="shared" si="118"/>
        <v>146</v>
      </c>
      <c r="S383">
        <f t="shared" si="118"/>
        <v>154</v>
      </c>
      <c r="T383">
        <f t="shared" si="118"/>
        <v>173</v>
      </c>
      <c r="U383">
        <f t="shared" si="118"/>
        <v>131</v>
      </c>
      <c r="V383">
        <f t="shared" si="118"/>
        <v>96</v>
      </c>
      <c r="W383">
        <f t="shared" si="118"/>
        <v>147</v>
      </c>
      <c r="X383">
        <f t="shared" si="118"/>
        <v>127</v>
      </c>
      <c r="Y383">
        <f t="shared" si="118"/>
        <v>138</v>
      </c>
      <c r="Z383">
        <f t="shared" si="118"/>
        <v>129</v>
      </c>
      <c r="AA383">
        <f t="shared" si="118"/>
        <v>80</v>
      </c>
      <c r="AB383">
        <f t="shared" si="118"/>
        <v>142</v>
      </c>
      <c r="AC383">
        <f t="shared" si="118"/>
        <v>128</v>
      </c>
      <c r="AD383">
        <f t="shared" si="118"/>
        <v>146</v>
      </c>
      <c r="AE383">
        <f t="shared" si="118"/>
        <v>163</v>
      </c>
      <c r="AF383">
        <f t="shared" si="118"/>
        <v>142</v>
      </c>
      <c r="AG383">
        <f t="shared" si="118"/>
        <v>137</v>
      </c>
      <c r="AH383">
        <f t="shared" si="118"/>
        <v>130</v>
      </c>
      <c r="AI383">
        <f t="shared" si="118"/>
        <v>143</v>
      </c>
      <c r="AJ383">
        <f t="shared" si="118"/>
        <v>141</v>
      </c>
      <c r="AK383">
        <f t="shared" si="118"/>
        <v>118</v>
      </c>
      <c r="AL383">
        <f t="shared" si="118"/>
        <v>158</v>
      </c>
      <c r="AM383">
        <f t="shared" si="118"/>
        <v>122</v>
      </c>
      <c r="AN383">
        <f t="shared" si="118"/>
        <v>139</v>
      </c>
      <c r="AP383">
        <f t="shared" si="119"/>
        <v>163</v>
      </c>
      <c r="AQ383">
        <f t="shared" si="119"/>
        <v>129</v>
      </c>
      <c r="AR383">
        <f t="shared" si="119"/>
        <v>146</v>
      </c>
      <c r="AS383">
        <f t="shared" si="119"/>
        <v>119</v>
      </c>
      <c r="AT383">
        <f t="shared" si="119"/>
        <v>84</v>
      </c>
      <c r="AU383">
        <f t="shared" si="119"/>
        <v>139</v>
      </c>
      <c r="AV383">
        <f t="shared" si="119"/>
        <v>135</v>
      </c>
      <c r="AW383">
        <f t="shared" si="119"/>
        <v>122</v>
      </c>
      <c r="AX383">
        <f t="shared" si="119"/>
        <v>122</v>
      </c>
      <c r="AY383">
        <f t="shared" si="119"/>
        <v>101</v>
      </c>
      <c r="AZ383">
        <f t="shared" si="119"/>
        <v>150</v>
      </c>
      <c r="BA383">
        <f t="shared" si="119"/>
        <v>141</v>
      </c>
      <c r="BB383">
        <f t="shared" si="119"/>
        <v>143</v>
      </c>
      <c r="BC383">
        <f t="shared" si="119"/>
        <v>183</v>
      </c>
      <c r="BD383">
        <f t="shared" si="119"/>
        <v>136</v>
      </c>
    </row>
    <row r="384" spans="1:56" x14ac:dyDescent="0.2">
      <c r="A384" s="1" t="s">
        <v>214</v>
      </c>
      <c r="C384">
        <f t="shared" si="120"/>
        <v>129</v>
      </c>
      <c r="D384">
        <f t="shared" si="118"/>
        <v>115</v>
      </c>
      <c r="E384">
        <f t="shared" si="118"/>
        <v>136</v>
      </c>
      <c r="G384">
        <f t="shared" si="118"/>
        <v>126</v>
      </c>
      <c r="H384">
        <f t="shared" si="118"/>
        <v>215</v>
      </c>
      <c r="I384">
        <f t="shared" si="118"/>
        <v>89</v>
      </c>
      <c r="J384">
        <f t="shared" si="118"/>
        <v>196</v>
      </c>
      <c r="K384">
        <f t="shared" si="118"/>
        <v>124</v>
      </c>
      <c r="L384">
        <f t="shared" si="118"/>
        <v>109</v>
      </c>
      <c r="M384">
        <f t="shared" si="118"/>
        <v>153</v>
      </c>
      <c r="N384">
        <f t="shared" si="118"/>
        <v>121</v>
      </c>
      <c r="O384">
        <f t="shared" si="118"/>
        <v>123</v>
      </c>
      <c r="P384">
        <f t="shared" si="118"/>
        <v>60</v>
      </c>
      <c r="Q384">
        <f t="shared" si="118"/>
        <v>128</v>
      </c>
      <c r="R384">
        <f t="shared" si="118"/>
        <v>134</v>
      </c>
      <c r="S384">
        <f t="shared" si="118"/>
        <v>191</v>
      </c>
      <c r="T384">
        <f t="shared" si="118"/>
        <v>133</v>
      </c>
      <c r="U384">
        <f t="shared" si="118"/>
        <v>136</v>
      </c>
      <c r="V384">
        <f t="shared" si="118"/>
        <v>83</v>
      </c>
      <c r="W384">
        <f t="shared" si="118"/>
        <v>131</v>
      </c>
      <c r="X384">
        <f t="shared" si="118"/>
        <v>180</v>
      </c>
      <c r="Y384">
        <f t="shared" si="118"/>
        <v>126</v>
      </c>
      <c r="Z384">
        <f t="shared" si="118"/>
        <v>128</v>
      </c>
      <c r="AA384">
        <f t="shared" si="118"/>
        <v>153</v>
      </c>
      <c r="AB384">
        <f t="shared" si="118"/>
        <v>147</v>
      </c>
      <c r="AC384">
        <f t="shared" si="118"/>
        <v>114</v>
      </c>
      <c r="AD384">
        <f t="shared" si="118"/>
        <v>141</v>
      </c>
      <c r="AE384">
        <f t="shared" si="118"/>
        <v>122</v>
      </c>
      <c r="AF384">
        <f t="shared" si="118"/>
        <v>122</v>
      </c>
      <c r="AG384">
        <f t="shared" si="118"/>
        <v>164</v>
      </c>
      <c r="AH384">
        <f t="shared" si="118"/>
        <v>131</v>
      </c>
      <c r="AI384">
        <f t="shared" si="118"/>
        <v>238</v>
      </c>
      <c r="AJ384">
        <f t="shared" si="118"/>
        <v>216</v>
      </c>
      <c r="AK384">
        <f t="shared" si="118"/>
        <v>123</v>
      </c>
      <c r="AL384">
        <f t="shared" si="118"/>
        <v>182</v>
      </c>
      <c r="AM384">
        <f t="shared" si="118"/>
        <v>235</v>
      </c>
      <c r="AN384">
        <f t="shared" si="118"/>
        <v>99</v>
      </c>
      <c r="AP384">
        <f t="shared" si="119"/>
        <v>127</v>
      </c>
      <c r="AQ384">
        <f t="shared" si="119"/>
        <v>141</v>
      </c>
      <c r="AR384">
        <f t="shared" si="119"/>
        <v>124</v>
      </c>
      <c r="AS384">
        <f t="shared" si="119"/>
        <v>82</v>
      </c>
      <c r="AT384">
        <f t="shared" si="119"/>
        <v>164</v>
      </c>
      <c r="AU384">
        <f t="shared" si="119"/>
        <v>152</v>
      </c>
      <c r="AV384">
        <f t="shared" si="119"/>
        <v>122</v>
      </c>
      <c r="AW384">
        <f t="shared" si="119"/>
        <v>131</v>
      </c>
      <c r="AX384">
        <f t="shared" si="119"/>
        <v>125</v>
      </c>
      <c r="AY384">
        <f t="shared" si="119"/>
        <v>126</v>
      </c>
      <c r="AZ384">
        <f t="shared" si="119"/>
        <v>198</v>
      </c>
      <c r="BA384">
        <f t="shared" si="119"/>
        <v>100</v>
      </c>
      <c r="BB384">
        <f t="shared" si="119"/>
        <v>157</v>
      </c>
      <c r="BC384">
        <f t="shared" si="119"/>
        <v>147</v>
      </c>
      <c r="BD384">
        <f t="shared" si="119"/>
        <v>129</v>
      </c>
    </row>
    <row r="385" spans="1:56" x14ac:dyDescent="0.2">
      <c r="A385" s="1" t="s">
        <v>131</v>
      </c>
      <c r="C385">
        <f t="shared" si="120"/>
        <v>51</v>
      </c>
      <c r="D385">
        <f t="shared" si="118"/>
        <v>53</v>
      </c>
      <c r="E385">
        <f t="shared" si="118"/>
        <v>45</v>
      </c>
      <c r="G385">
        <f t="shared" si="118"/>
        <v>86</v>
      </c>
      <c r="H385">
        <f t="shared" si="118"/>
        <v>98</v>
      </c>
      <c r="I385">
        <f t="shared" si="118"/>
        <v>34</v>
      </c>
      <c r="J385">
        <f t="shared" si="118"/>
        <v>55</v>
      </c>
      <c r="K385">
        <f t="shared" si="118"/>
        <v>42</v>
      </c>
      <c r="L385">
        <f t="shared" si="118"/>
        <v>48</v>
      </c>
      <c r="M385">
        <f t="shared" si="118"/>
        <v>91</v>
      </c>
      <c r="N385">
        <f t="shared" si="118"/>
        <v>31</v>
      </c>
      <c r="O385">
        <f t="shared" si="118"/>
        <v>33</v>
      </c>
      <c r="P385">
        <f t="shared" si="118"/>
        <v>52</v>
      </c>
      <c r="Q385">
        <f t="shared" si="118"/>
        <v>45</v>
      </c>
      <c r="R385">
        <f t="shared" si="118"/>
        <v>85</v>
      </c>
      <c r="S385">
        <f t="shared" si="118"/>
        <v>31</v>
      </c>
      <c r="T385">
        <f t="shared" si="118"/>
        <v>103</v>
      </c>
      <c r="U385">
        <f t="shared" si="118"/>
        <v>45</v>
      </c>
      <c r="V385">
        <f t="shared" si="118"/>
        <v>52</v>
      </c>
      <c r="W385">
        <f t="shared" si="118"/>
        <v>75</v>
      </c>
      <c r="X385">
        <f t="shared" si="118"/>
        <v>40</v>
      </c>
      <c r="Y385">
        <f t="shared" si="118"/>
        <v>49</v>
      </c>
      <c r="Z385">
        <f t="shared" si="118"/>
        <v>43</v>
      </c>
      <c r="AA385">
        <f t="shared" si="118"/>
        <v>12</v>
      </c>
      <c r="AB385">
        <f t="shared" si="118"/>
        <v>56</v>
      </c>
      <c r="AC385">
        <f t="shared" si="118"/>
        <v>28</v>
      </c>
      <c r="AD385">
        <f t="shared" si="118"/>
        <v>59</v>
      </c>
      <c r="AE385">
        <f t="shared" si="118"/>
        <v>42</v>
      </c>
      <c r="AF385">
        <f t="shared" si="118"/>
        <v>42</v>
      </c>
      <c r="AG385">
        <f t="shared" si="118"/>
        <v>66</v>
      </c>
      <c r="AH385">
        <f t="shared" si="118"/>
        <v>64</v>
      </c>
      <c r="AI385">
        <f t="shared" si="118"/>
        <v>70</v>
      </c>
      <c r="AJ385">
        <f t="shared" si="118"/>
        <v>28</v>
      </c>
      <c r="AK385">
        <f t="shared" si="118"/>
        <v>38</v>
      </c>
      <c r="AL385">
        <f t="shared" si="118"/>
        <v>81</v>
      </c>
      <c r="AM385">
        <f t="shared" si="118"/>
        <v>34</v>
      </c>
      <c r="AN385">
        <f t="shared" si="118"/>
        <v>33</v>
      </c>
      <c r="AP385">
        <f t="shared" si="119"/>
        <v>83</v>
      </c>
      <c r="AQ385">
        <f t="shared" si="119"/>
        <v>43</v>
      </c>
      <c r="AR385">
        <f t="shared" si="119"/>
        <v>46</v>
      </c>
      <c r="AS385">
        <f t="shared" si="119"/>
        <v>64</v>
      </c>
      <c r="AT385">
        <f t="shared" si="119"/>
        <v>17</v>
      </c>
      <c r="AU385">
        <f t="shared" si="119"/>
        <v>60</v>
      </c>
      <c r="AV385">
        <f t="shared" si="119"/>
        <v>36</v>
      </c>
      <c r="AW385">
        <f t="shared" si="119"/>
        <v>40</v>
      </c>
      <c r="AX385">
        <f t="shared" si="119"/>
        <v>40</v>
      </c>
      <c r="AY385">
        <f t="shared" si="119"/>
        <v>37</v>
      </c>
      <c r="AZ385">
        <f t="shared" si="119"/>
        <v>31</v>
      </c>
      <c r="BA385">
        <f t="shared" si="119"/>
        <v>43</v>
      </c>
      <c r="BB385">
        <f t="shared" si="119"/>
        <v>73</v>
      </c>
      <c r="BC385">
        <f t="shared" si="119"/>
        <v>79</v>
      </c>
      <c r="BD385">
        <f t="shared" si="119"/>
        <v>51</v>
      </c>
    </row>
    <row r="386" spans="1:56" x14ac:dyDescent="0.2">
      <c r="A386" s="1" t="s">
        <v>132</v>
      </c>
      <c r="C386">
        <f t="shared" si="120"/>
        <v>196</v>
      </c>
      <c r="D386">
        <f t="shared" si="118"/>
        <v>188</v>
      </c>
      <c r="E386">
        <f t="shared" si="118"/>
        <v>202</v>
      </c>
      <c r="G386">
        <f t="shared" si="118"/>
        <v>173</v>
      </c>
      <c r="H386">
        <f t="shared" si="118"/>
        <v>214</v>
      </c>
      <c r="I386">
        <f t="shared" si="118"/>
        <v>194</v>
      </c>
      <c r="J386">
        <f t="shared" si="118"/>
        <v>181</v>
      </c>
      <c r="K386">
        <f t="shared" si="118"/>
        <v>201</v>
      </c>
      <c r="L386">
        <f t="shared" si="118"/>
        <v>182</v>
      </c>
      <c r="M386">
        <f t="shared" si="118"/>
        <v>176</v>
      </c>
      <c r="N386">
        <f t="shared" si="118"/>
        <v>191</v>
      </c>
      <c r="O386">
        <f t="shared" si="118"/>
        <v>187</v>
      </c>
      <c r="P386">
        <f t="shared" si="118"/>
        <v>164</v>
      </c>
      <c r="Q386">
        <f t="shared" si="118"/>
        <v>190</v>
      </c>
      <c r="R386">
        <f t="shared" si="118"/>
        <v>159</v>
      </c>
      <c r="S386">
        <f t="shared" si="118"/>
        <v>179</v>
      </c>
      <c r="T386">
        <f t="shared" si="118"/>
        <v>193</v>
      </c>
      <c r="U386">
        <f t="shared" si="118"/>
        <v>202</v>
      </c>
      <c r="V386">
        <f t="shared" si="118"/>
        <v>197</v>
      </c>
      <c r="W386">
        <f t="shared" si="118"/>
        <v>195</v>
      </c>
      <c r="X386">
        <f t="shared" si="118"/>
        <v>179</v>
      </c>
      <c r="Y386">
        <f t="shared" si="118"/>
        <v>248</v>
      </c>
      <c r="Z386">
        <f t="shared" si="118"/>
        <v>201</v>
      </c>
      <c r="AA386">
        <f t="shared" si="118"/>
        <v>200</v>
      </c>
      <c r="AB386">
        <f t="shared" si="118"/>
        <v>178</v>
      </c>
      <c r="AC386">
        <f t="shared" si="118"/>
        <v>212</v>
      </c>
      <c r="AD386">
        <f t="shared" si="118"/>
        <v>157</v>
      </c>
      <c r="AE386">
        <f t="shared" si="118"/>
        <v>199</v>
      </c>
      <c r="AF386">
        <f t="shared" si="118"/>
        <v>230</v>
      </c>
      <c r="AG386">
        <f t="shared" si="118"/>
        <v>238</v>
      </c>
      <c r="AH386">
        <f t="shared" si="118"/>
        <v>198</v>
      </c>
      <c r="AI386">
        <f t="shared" si="118"/>
        <v>203</v>
      </c>
      <c r="AJ386">
        <f t="shared" si="118"/>
        <v>215</v>
      </c>
      <c r="AK386">
        <f t="shared" si="118"/>
        <v>168</v>
      </c>
      <c r="AL386">
        <f t="shared" si="118"/>
        <v>181</v>
      </c>
      <c r="AM386">
        <f t="shared" si="118"/>
        <v>234</v>
      </c>
      <c r="AN386">
        <f t="shared" si="118"/>
        <v>203</v>
      </c>
      <c r="AP386">
        <f t="shared" si="119"/>
        <v>185</v>
      </c>
      <c r="AQ386">
        <f t="shared" si="119"/>
        <v>194</v>
      </c>
      <c r="AR386">
        <f t="shared" si="119"/>
        <v>225</v>
      </c>
      <c r="AS386">
        <f t="shared" si="119"/>
        <v>168</v>
      </c>
      <c r="AT386">
        <f t="shared" si="119"/>
        <v>209</v>
      </c>
      <c r="AU386">
        <f t="shared" si="119"/>
        <v>194</v>
      </c>
      <c r="AV386">
        <f t="shared" si="119"/>
        <v>208</v>
      </c>
      <c r="AW386">
        <f t="shared" si="119"/>
        <v>169</v>
      </c>
      <c r="AX386">
        <f t="shared" si="119"/>
        <v>178</v>
      </c>
      <c r="AY386">
        <f t="shared" si="119"/>
        <v>189</v>
      </c>
      <c r="AZ386">
        <f t="shared" si="119"/>
        <v>189</v>
      </c>
      <c r="BA386">
        <f t="shared" si="119"/>
        <v>197</v>
      </c>
      <c r="BB386">
        <f t="shared" si="119"/>
        <v>195</v>
      </c>
      <c r="BC386">
        <f t="shared" si="119"/>
        <v>191</v>
      </c>
      <c r="BD386">
        <f t="shared" si="119"/>
        <v>196</v>
      </c>
    </row>
    <row r="387" spans="1:56" x14ac:dyDescent="0.2">
      <c r="A387" s="1" t="s">
        <v>133</v>
      </c>
      <c r="C387">
        <f t="shared" si="120"/>
        <v>255</v>
      </c>
      <c r="D387">
        <f t="shared" si="118"/>
        <v>255</v>
      </c>
      <c r="E387">
        <f t="shared" si="118"/>
        <v>253</v>
      </c>
      <c r="G387">
        <f t="shared" si="118"/>
        <v>244</v>
      </c>
      <c r="H387">
        <f t="shared" si="118"/>
        <v>213</v>
      </c>
      <c r="I387">
        <f t="shared" si="118"/>
        <v>248</v>
      </c>
      <c r="J387">
        <f t="shared" si="118"/>
        <v>245</v>
      </c>
      <c r="K387">
        <f t="shared" si="118"/>
        <v>247</v>
      </c>
      <c r="L387">
        <f t="shared" si="118"/>
        <v>243</v>
      </c>
      <c r="M387">
        <f t="shared" si="118"/>
        <v>242</v>
      </c>
      <c r="N387">
        <f t="shared" si="118"/>
        <v>243</v>
      </c>
      <c r="O387">
        <f t="shared" si="118"/>
        <v>248</v>
      </c>
      <c r="P387">
        <f t="shared" si="118"/>
        <v>243</v>
      </c>
      <c r="Q387">
        <f t="shared" si="118"/>
        <v>246</v>
      </c>
      <c r="R387">
        <f t="shared" si="118"/>
        <v>245</v>
      </c>
      <c r="S387">
        <f t="shared" si="118"/>
        <v>244</v>
      </c>
      <c r="T387">
        <f t="shared" si="118"/>
        <v>248</v>
      </c>
      <c r="U387">
        <f t="shared" si="118"/>
        <v>253</v>
      </c>
      <c r="V387">
        <f t="shared" si="118"/>
        <v>237</v>
      </c>
      <c r="W387">
        <f t="shared" si="118"/>
        <v>246</v>
      </c>
      <c r="X387">
        <f t="shared" si="118"/>
        <v>240</v>
      </c>
      <c r="Y387">
        <f t="shared" si="118"/>
        <v>247</v>
      </c>
      <c r="Z387">
        <f t="shared" si="118"/>
        <v>240</v>
      </c>
      <c r="AA387">
        <f t="shared" ref="D387:AN394" si="121">RANK(AA115,AA$14:AA$269)</f>
        <v>246</v>
      </c>
      <c r="AB387">
        <f t="shared" si="121"/>
        <v>245</v>
      </c>
      <c r="AC387">
        <f t="shared" si="121"/>
        <v>242</v>
      </c>
      <c r="AD387">
        <f t="shared" si="121"/>
        <v>245</v>
      </c>
      <c r="AE387">
        <f t="shared" si="121"/>
        <v>239</v>
      </c>
      <c r="AF387">
        <f t="shared" si="121"/>
        <v>229</v>
      </c>
      <c r="AG387">
        <f t="shared" si="121"/>
        <v>237</v>
      </c>
      <c r="AH387">
        <f t="shared" si="121"/>
        <v>247</v>
      </c>
      <c r="AI387">
        <f t="shared" si="121"/>
        <v>237</v>
      </c>
      <c r="AJ387">
        <f t="shared" si="121"/>
        <v>243</v>
      </c>
      <c r="AK387">
        <f t="shared" si="121"/>
        <v>235</v>
      </c>
      <c r="AL387">
        <f t="shared" si="121"/>
        <v>240</v>
      </c>
      <c r="AM387">
        <f t="shared" si="121"/>
        <v>233</v>
      </c>
      <c r="AN387">
        <f t="shared" si="121"/>
        <v>243</v>
      </c>
      <c r="AP387">
        <f t="shared" si="119"/>
        <v>249</v>
      </c>
      <c r="AQ387">
        <f t="shared" si="119"/>
        <v>244</v>
      </c>
      <c r="AR387">
        <f t="shared" si="119"/>
        <v>249</v>
      </c>
      <c r="AS387">
        <f t="shared" si="119"/>
        <v>248</v>
      </c>
      <c r="AT387">
        <f t="shared" si="119"/>
        <v>248</v>
      </c>
      <c r="AU387">
        <f t="shared" si="119"/>
        <v>248</v>
      </c>
      <c r="AV387">
        <f t="shared" si="119"/>
        <v>250</v>
      </c>
      <c r="AW387">
        <f t="shared" si="119"/>
        <v>248</v>
      </c>
      <c r="AX387">
        <f t="shared" si="119"/>
        <v>238</v>
      </c>
      <c r="AY387">
        <f t="shared" si="119"/>
        <v>249</v>
      </c>
      <c r="AZ387">
        <f t="shared" si="119"/>
        <v>248</v>
      </c>
      <c r="BA387">
        <f t="shared" si="119"/>
        <v>250</v>
      </c>
      <c r="BB387">
        <f t="shared" si="119"/>
        <v>250</v>
      </c>
      <c r="BC387">
        <f t="shared" si="119"/>
        <v>251</v>
      </c>
      <c r="BD387">
        <f t="shared" si="119"/>
        <v>255</v>
      </c>
    </row>
    <row r="388" spans="1:56" x14ac:dyDescent="0.2">
      <c r="A388" s="1" t="s">
        <v>135</v>
      </c>
      <c r="C388">
        <f t="shared" si="120"/>
        <v>192</v>
      </c>
      <c r="D388">
        <f t="shared" si="121"/>
        <v>186</v>
      </c>
      <c r="E388">
        <f t="shared" si="121"/>
        <v>194</v>
      </c>
      <c r="G388">
        <f t="shared" si="121"/>
        <v>175</v>
      </c>
      <c r="H388">
        <f t="shared" si="121"/>
        <v>212</v>
      </c>
      <c r="I388">
        <f t="shared" si="121"/>
        <v>200</v>
      </c>
      <c r="J388">
        <f t="shared" si="121"/>
        <v>195</v>
      </c>
      <c r="K388">
        <f t="shared" si="121"/>
        <v>188</v>
      </c>
      <c r="L388">
        <f t="shared" si="121"/>
        <v>181</v>
      </c>
      <c r="M388">
        <f t="shared" si="121"/>
        <v>173</v>
      </c>
      <c r="N388">
        <f t="shared" si="121"/>
        <v>166</v>
      </c>
      <c r="O388">
        <f t="shared" si="121"/>
        <v>199</v>
      </c>
      <c r="P388">
        <f t="shared" si="121"/>
        <v>212</v>
      </c>
      <c r="Q388">
        <f t="shared" si="121"/>
        <v>182</v>
      </c>
      <c r="R388">
        <f t="shared" si="121"/>
        <v>169</v>
      </c>
      <c r="S388">
        <f t="shared" si="121"/>
        <v>178</v>
      </c>
      <c r="T388">
        <f t="shared" si="121"/>
        <v>171</v>
      </c>
      <c r="U388">
        <f t="shared" si="121"/>
        <v>194</v>
      </c>
      <c r="V388">
        <f t="shared" si="121"/>
        <v>196</v>
      </c>
      <c r="W388">
        <f t="shared" si="121"/>
        <v>209</v>
      </c>
      <c r="X388">
        <f t="shared" si="121"/>
        <v>158</v>
      </c>
      <c r="Y388">
        <f t="shared" si="121"/>
        <v>212</v>
      </c>
      <c r="Z388">
        <f t="shared" si="121"/>
        <v>184</v>
      </c>
      <c r="AA388">
        <f t="shared" si="121"/>
        <v>180</v>
      </c>
      <c r="AB388">
        <f t="shared" si="121"/>
        <v>164</v>
      </c>
      <c r="AC388">
        <f t="shared" si="121"/>
        <v>185</v>
      </c>
      <c r="AD388">
        <f t="shared" si="121"/>
        <v>200</v>
      </c>
      <c r="AE388">
        <f t="shared" si="121"/>
        <v>187</v>
      </c>
      <c r="AF388">
        <f t="shared" si="121"/>
        <v>166</v>
      </c>
      <c r="AG388">
        <f t="shared" si="121"/>
        <v>177</v>
      </c>
      <c r="AH388">
        <f t="shared" si="121"/>
        <v>189</v>
      </c>
      <c r="AI388">
        <f t="shared" si="121"/>
        <v>202</v>
      </c>
      <c r="AJ388">
        <f t="shared" si="121"/>
        <v>178</v>
      </c>
      <c r="AK388">
        <f t="shared" si="121"/>
        <v>201</v>
      </c>
      <c r="AL388">
        <f t="shared" si="121"/>
        <v>186</v>
      </c>
      <c r="AM388">
        <f t="shared" si="121"/>
        <v>192</v>
      </c>
      <c r="AN388">
        <f t="shared" si="121"/>
        <v>179</v>
      </c>
      <c r="AP388">
        <f t="shared" si="119"/>
        <v>194</v>
      </c>
      <c r="AQ388">
        <f t="shared" si="119"/>
        <v>174</v>
      </c>
      <c r="AR388">
        <f t="shared" si="119"/>
        <v>209</v>
      </c>
      <c r="AS388">
        <f t="shared" si="119"/>
        <v>190</v>
      </c>
      <c r="AT388">
        <f t="shared" si="119"/>
        <v>183</v>
      </c>
      <c r="AU388">
        <f t="shared" si="119"/>
        <v>165</v>
      </c>
      <c r="AV388">
        <f t="shared" si="119"/>
        <v>187</v>
      </c>
      <c r="AW388">
        <f t="shared" si="119"/>
        <v>202</v>
      </c>
      <c r="AX388">
        <f t="shared" si="119"/>
        <v>186</v>
      </c>
      <c r="AY388">
        <f t="shared" si="119"/>
        <v>177</v>
      </c>
      <c r="AZ388">
        <f t="shared" si="119"/>
        <v>182</v>
      </c>
      <c r="BA388">
        <f t="shared" si="119"/>
        <v>190</v>
      </c>
      <c r="BB388">
        <f t="shared" si="119"/>
        <v>194</v>
      </c>
      <c r="BC388">
        <f t="shared" si="119"/>
        <v>180</v>
      </c>
      <c r="BD388">
        <f t="shared" si="119"/>
        <v>192</v>
      </c>
    </row>
    <row r="389" spans="1:56" x14ac:dyDescent="0.2">
      <c r="A389" s="1" t="s">
        <v>352</v>
      </c>
      <c r="C389">
        <f t="shared" si="120"/>
        <v>33</v>
      </c>
      <c r="D389">
        <f t="shared" si="121"/>
        <v>30</v>
      </c>
      <c r="E389">
        <f t="shared" si="121"/>
        <v>33</v>
      </c>
      <c r="G389">
        <f t="shared" si="121"/>
        <v>21</v>
      </c>
      <c r="H389">
        <f t="shared" si="121"/>
        <v>11</v>
      </c>
      <c r="I389">
        <f t="shared" si="121"/>
        <v>38</v>
      </c>
      <c r="J389">
        <f t="shared" si="121"/>
        <v>24</v>
      </c>
      <c r="K389">
        <f t="shared" si="121"/>
        <v>39</v>
      </c>
      <c r="L389">
        <f t="shared" si="121"/>
        <v>23</v>
      </c>
      <c r="M389">
        <f t="shared" si="121"/>
        <v>24</v>
      </c>
      <c r="N389">
        <f t="shared" si="121"/>
        <v>30</v>
      </c>
      <c r="O389">
        <f t="shared" si="121"/>
        <v>34</v>
      </c>
      <c r="P389">
        <f t="shared" si="121"/>
        <v>39</v>
      </c>
      <c r="Q389">
        <f t="shared" si="121"/>
        <v>25</v>
      </c>
      <c r="R389">
        <f t="shared" si="121"/>
        <v>17</v>
      </c>
      <c r="S389">
        <f t="shared" si="121"/>
        <v>23</v>
      </c>
      <c r="T389">
        <f t="shared" si="121"/>
        <v>29</v>
      </c>
      <c r="U389">
        <f t="shared" si="121"/>
        <v>33</v>
      </c>
      <c r="V389">
        <f t="shared" si="121"/>
        <v>38</v>
      </c>
      <c r="W389">
        <f t="shared" si="121"/>
        <v>25</v>
      </c>
      <c r="X389">
        <f t="shared" si="121"/>
        <v>14</v>
      </c>
      <c r="Y389">
        <f t="shared" si="121"/>
        <v>40</v>
      </c>
      <c r="Z389">
        <f t="shared" si="121"/>
        <v>18</v>
      </c>
      <c r="AA389">
        <f t="shared" si="121"/>
        <v>35</v>
      </c>
      <c r="AB389">
        <f t="shared" si="121"/>
        <v>33</v>
      </c>
      <c r="AC389">
        <f t="shared" si="121"/>
        <v>39</v>
      </c>
      <c r="AD389">
        <f t="shared" si="121"/>
        <v>18</v>
      </c>
      <c r="AE389">
        <f t="shared" si="121"/>
        <v>23</v>
      </c>
      <c r="AF389">
        <f t="shared" si="121"/>
        <v>18</v>
      </c>
      <c r="AG389">
        <f t="shared" si="121"/>
        <v>21</v>
      </c>
      <c r="AH389">
        <f t="shared" si="121"/>
        <v>25</v>
      </c>
      <c r="AI389">
        <f t="shared" si="121"/>
        <v>17</v>
      </c>
      <c r="AJ389">
        <f t="shared" si="121"/>
        <v>33</v>
      </c>
      <c r="AK389">
        <f t="shared" si="121"/>
        <v>26</v>
      </c>
      <c r="AL389">
        <f t="shared" si="121"/>
        <v>17</v>
      </c>
      <c r="AM389">
        <f t="shared" si="121"/>
        <v>22</v>
      </c>
      <c r="AN389">
        <f t="shared" si="121"/>
        <v>47</v>
      </c>
      <c r="AP389">
        <f t="shared" si="119"/>
        <v>25</v>
      </c>
      <c r="AQ389">
        <f t="shared" si="119"/>
        <v>16</v>
      </c>
      <c r="AR389">
        <f t="shared" si="119"/>
        <v>33</v>
      </c>
      <c r="AS389">
        <f t="shared" si="119"/>
        <v>28</v>
      </c>
      <c r="AT389">
        <f t="shared" si="119"/>
        <v>27</v>
      </c>
      <c r="AU389">
        <f t="shared" si="119"/>
        <v>28</v>
      </c>
      <c r="AV389">
        <f t="shared" si="119"/>
        <v>39</v>
      </c>
      <c r="AW389">
        <f t="shared" si="119"/>
        <v>25</v>
      </c>
      <c r="AX389">
        <f t="shared" si="119"/>
        <v>25</v>
      </c>
      <c r="AY389">
        <f t="shared" si="119"/>
        <v>28</v>
      </c>
      <c r="AZ389">
        <f t="shared" si="119"/>
        <v>29</v>
      </c>
      <c r="BA389">
        <f t="shared" si="119"/>
        <v>36</v>
      </c>
      <c r="BB389">
        <f t="shared" si="119"/>
        <v>20</v>
      </c>
      <c r="BC389">
        <f t="shared" si="119"/>
        <v>27</v>
      </c>
      <c r="BD389">
        <f t="shared" si="119"/>
        <v>33</v>
      </c>
    </row>
    <row r="390" spans="1:56" x14ac:dyDescent="0.2">
      <c r="A390" s="1" t="s">
        <v>137</v>
      </c>
      <c r="C390">
        <f t="shared" si="120"/>
        <v>43</v>
      </c>
      <c r="D390">
        <f t="shared" si="121"/>
        <v>45</v>
      </c>
      <c r="E390">
        <f t="shared" si="121"/>
        <v>40</v>
      </c>
      <c r="G390">
        <f t="shared" si="121"/>
        <v>44</v>
      </c>
      <c r="H390">
        <f t="shared" si="121"/>
        <v>48</v>
      </c>
      <c r="I390">
        <f t="shared" si="121"/>
        <v>44</v>
      </c>
      <c r="J390">
        <f t="shared" si="121"/>
        <v>44</v>
      </c>
      <c r="K390">
        <f t="shared" si="121"/>
        <v>19</v>
      </c>
      <c r="L390">
        <f t="shared" si="121"/>
        <v>45</v>
      </c>
      <c r="M390">
        <f t="shared" si="121"/>
        <v>59</v>
      </c>
      <c r="N390">
        <f t="shared" si="121"/>
        <v>40</v>
      </c>
      <c r="O390">
        <f t="shared" si="121"/>
        <v>48</v>
      </c>
      <c r="P390">
        <f t="shared" si="121"/>
        <v>31</v>
      </c>
      <c r="Q390">
        <f t="shared" si="121"/>
        <v>49</v>
      </c>
      <c r="R390">
        <f t="shared" si="121"/>
        <v>33</v>
      </c>
      <c r="S390">
        <f t="shared" si="121"/>
        <v>37</v>
      </c>
      <c r="T390">
        <f t="shared" si="121"/>
        <v>59</v>
      </c>
      <c r="U390">
        <f t="shared" si="121"/>
        <v>40</v>
      </c>
      <c r="V390">
        <f t="shared" si="121"/>
        <v>65</v>
      </c>
      <c r="W390">
        <f t="shared" si="121"/>
        <v>26</v>
      </c>
      <c r="X390">
        <f t="shared" si="121"/>
        <v>55</v>
      </c>
      <c r="Y390">
        <f t="shared" si="121"/>
        <v>23</v>
      </c>
      <c r="Z390">
        <f t="shared" si="121"/>
        <v>42</v>
      </c>
      <c r="AA390">
        <f t="shared" si="121"/>
        <v>39</v>
      </c>
      <c r="AB390">
        <f t="shared" si="121"/>
        <v>37</v>
      </c>
      <c r="AC390">
        <f t="shared" si="121"/>
        <v>42</v>
      </c>
      <c r="AD390">
        <f t="shared" si="121"/>
        <v>40</v>
      </c>
      <c r="AE390">
        <f t="shared" si="121"/>
        <v>36</v>
      </c>
      <c r="AF390">
        <f t="shared" si="121"/>
        <v>49</v>
      </c>
      <c r="AG390">
        <f t="shared" si="121"/>
        <v>43</v>
      </c>
      <c r="AH390">
        <f t="shared" si="121"/>
        <v>49</v>
      </c>
      <c r="AI390">
        <f t="shared" si="121"/>
        <v>31</v>
      </c>
      <c r="AJ390">
        <f t="shared" si="121"/>
        <v>39</v>
      </c>
      <c r="AK390">
        <f t="shared" si="121"/>
        <v>64</v>
      </c>
      <c r="AL390">
        <f t="shared" si="121"/>
        <v>31</v>
      </c>
      <c r="AM390">
        <f t="shared" si="121"/>
        <v>42</v>
      </c>
      <c r="AN390">
        <f t="shared" si="121"/>
        <v>35</v>
      </c>
      <c r="AP390">
        <f t="shared" si="119"/>
        <v>33</v>
      </c>
      <c r="AQ390">
        <f t="shared" si="119"/>
        <v>45</v>
      </c>
      <c r="AR390">
        <f t="shared" si="119"/>
        <v>25</v>
      </c>
      <c r="AS390">
        <f t="shared" si="119"/>
        <v>39</v>
      </c>
      <c r="AT390">
        <f t="shared" si="119"/>
        <v>40</v>
      </c>
      <c r="AU390">
        <f t="shared" si="119"/>
        <v>40</v>
      </c>
      <c r="AV390">
        <f t="shared" si="119"/>
        <v>30</v>
      </c>
      <c r="AW390">
        <f t="shared" si="119"/>
        <v>45</v>
      </c>
      <c r="AX390">
        <f t="shared" si="119"/>
        <v>57</v>
      </c>
      <c r="AY390">
        <f t="shared" si="119"/>
        <v>45</v>
      </c>
      <c r="AZ390">
        <f t="shared" si="119"/>
        <v>37</v>
      </c>
      <c r="BA390">
        <f t="shared" si="119"/>
        <v>48</v>
      </c>
      <c r="BB390">
        <f t="shared" si="119"/>
        <v>42</v>
      </c>
      <c r="BC390">
        <f t="shared" si="119"/>
        <v>54</v>
      </c>
      <c r="BD390">
        <f t="shared" si="119"/>
        <v>43</v>
      </c>
    </row>
    <row r="391" spans="1:56" x14ac:dyDescent="0.2">
      <c r="A391" s="1" t="s">
        <v>138</v>
      </c>
      <c r="C391">
        <f t="shared" si="120"/>
        <v>145</v>
      </c>
      <c r="D391">
        <f t="shared" si="121"/>
        <v>143</v>
      </c>
      <c r="E391">
        <f t="shared" si="121"/>
        <v>148</v>
      </c>
      <c r="G391">
        <f t="shared" si="121"/>
        <v>109</v>
      </c>
      <c r="H391">
        <f t="shared" si="121"/>
        <v>211</v>
      </c>
      <c r="I391">
        <f t="shared" si="121"/>
        <v>121</v>
      </c>
      <c r="J391">
        <f t="shared" si="121"/>
        <v>148</v>
      </c>
      <c r="K391">
        <f t="shared" si="121"/>
        <v>146</v>
      </c>
      <c r="L391">
        <f t="shared" si="121"/>
        <v>121</v>
      </c>
      <c r="M391">
        <f t="shared" si="121"/>
        <v>129</v>
      </c>
      <c r="N391">
        <f t="shared" si="121"/>
        <v>134</v>
      </c>
      <c r="O391">
        <f t="shared" si="121"/>
        <v>156</v>
      </c>
      <c r="P391">
        <f t="shared" si="121"/>
        <v>179</v>
      </c>
      <c r="Q391">
        <f t="shared" si="121"/>
        <v>148</v>
      </c>
      <c r="R391">
        <f t="shared" si="121"/>
        <v>116</v>
      </c>
      <c r="S391">
        <f t="shared" si="121"/>
        <v>146</v>
      </c>
      <c r="T391">
        <f t="shared" si="121"/>
        <v>130</v>
      </c>
      <c r="U391">
        <f t="shared" si="121"/>
        <v>148</v>
      </c>
      <c r="V391">
        <f t="shared" si="121"/>
        <v>195</v>
      </c>
      <c r="W391">
        <f t="shared" si="121"/>
        <v>157</v>
      </c>
      <c r="X391">
        <f t="shared" si="121"/>
        <v>88</v>
      </c>
      <c r="Y391">
        <f t="shared" si="121"/>
        <v>173</v>
      </c>
      <c r="Z391">
        <f t="shared" si="121"/>
        <v>112</v>
      </c>
      <c r="AA391">
        <f t="shared" si="121"/>
        <v>167</v>
      </c>
      <c r="AB391">
        <f t="shared" si="121"/>
        <v>156</v>
      </c>
      <c r="AC391">
        <f t="shared" si="121"/>
        <v>184</v>
      </c>
      <c r="AD391">
        <f t="shared" si="121"/>
        <v>155</v>
      </c>
      <c r="AE391">
        <f t="shared" si="121"/>
        <v>157</v>
      </c>
      <c r="AF391">
        <f t="shared" si="121"/>
        <v>150</v>
      </c>
      <c r="AG391">
        <f t="shared" si="121"/>
        <v>209</v>
      </c>
      <c r="AH391">
        <f t="shared" si="121"/>
        <v>129</v>
      </c>
      <c r="AI391">
        <f t="shared" si="121"/>
        <v>133</v>
      </c>
      <c r="AJ391">
        <f t="shared" si="121"/>
        <v>140</v>
      </c>
      <c r="AK391">
        <f t="shared" si="121"/>
        <v>148</v>
      </c>
      <c r="AL391">
        <f t="shared" si="121"/>
        <v>108</v>
      </c>
      <c r="AM391">
        <f t="shared" si="121"/>
        <v>152</v>
      </c>
      <c r="AN391">
        <f t="shared" si="121"/>
        <v>161</v>
      </c>
      <c r="AP391">
        <f t="shared" si="119"/>
        <v>130</v>
      </c>
      <c r="AQ391">
        <f t="shared" si="119"/>
        <v>101</v>
      </c>
      <c r="AR391">
        <f t="shared" si="119"/>
        <v>171</v>
      </c>
      <c r="AS391">
        <f t="shared" si="119"/>
        <v>148</v>
      </c>
      <c r="AT391">
        <f t="shared" si="119"/>
        <v>161</v>
      </c>
      <c r="AU391">
        <f t="shared" si="119"/>
        <v>164</v>
      </c>
      <c r="AV391">
        <f t="shared" si="119"/>
        <v>155</v>
      </c>
      <c r="AW391">
        <f t="shared" si="119"/>
        <v>156</v>
      </c>
      <c r="AX391">
        <f t="shared" si="119"/>
        <v>148</v>
      </c>
      <c r="AY391">
        <f t="shared" si="119"/>
        <v>142</v>
      </c>
      <c r="AZ391">
        <f t="shared" si="119"/>
        <v>145</v>
      </c>
      <c r="BA391">
        <f t="shared" si="119"/>
        <v>133</v>
      </c>
      <c r="BB391">
        <f t="shared" si="119"/>
        <v>124</v>
      </c>
      <c r="BC391">
        <f t="shared" si="119"/>
        <v>133</v>
      </c>
      <c r="BD391">
        <f t="shared" si="119"/>
        <v>145</v>
      </c>
    </row>
    <row r="392" spans="1:56" x14ac:dyDescent="0.2">
      <c r="A392" s="1" t="s">
        <v>139</v>
      </c>
      <c r="C392">
        <f t="shared" si="120"/>
        <v>1</v>
      </c>
      <c r="D392">
        <f t="shared" si="121"/>
        <v>2</v>
      </c>
      <c r="E392">
        <f t="shared" si="121"/>
        <v>1</v>
      </c>
      <c r="G392">
        <f t="shared" si="121"/>
        <v>9</v>
      </c>
      <c r="H392">
        <f t="shared" si="121"/>
        <v>6</v>
      </c>
      <c r="I392">
        <f t="shared" si="121"/>
        <v>7</v>
      </c>
      <c r="J392">
        <f t="shared" si="121"/>
        <v>13</v>
      </c>
      <c r="K392">
        <f t="shared" si="121"/>
        <v>11</v>
      </c>
      <c r="L392">
        <f t="shared" si="121"/>
        <v>15</v>
      </c>
      <c r="M392">
        <f t="shared" si="121"/>
        <v>11</v>
      </c>
      <c r="N392">
        <f t="shared" si="121"/>
        <v>15</v>
      </c>
      <c r="O392">
        <f t="shared" si="121"/>
        <v>7</v>
      </c>
      <c r="P392">
        <f t="shared" si="121"/>
        <v>1</v>
      </c>
      <c r="Q392">
        <f t="shared" si="121"/>
        <v>10</v>
      </c>
      <c r="R392">
        <f t="shared" si="121"/>
        <v>2</v>
      </c>
      <c r="S392">
        <f t="shared" si="121"/>
        <v>6</v>
      </c>
      <c r="T392">
        <f t="shared" si="121"/>
        <v>6</v>
      </c>
      <c r="U392">
        <f t="shared" si="121"/>
        <v>1</v>
      </c>
      <c r="V392">
        <f t="shared" si="121"/>
        <v>2</v>
      </c>
      <c r="W392">
        <f t="shared" si="121"/>
        <v>1</v>
      </c>
      <c r="X392">
        <f t="shared" si="121"/>
        <v>2</v>
      </c>
      <c r="Y392">
        <f t="shared" si="121"/>
        <v>1</v>
      </c>
      <c r="Z392">
        <f t="shared" si="121"/>
        <v>1</v>
      </c>
      <c r="AA392">
        <f t="shared" si="121"/>
        <v>1</v>
      </c>
      <c r="AB392">
        <f t="shared" si="121"/>
        <v>1</v>
      </c>
      <c r="AC392">
        <f t="shared" si="121"/>
        <v>6</v>
      </c>
      <c r="AD392">
        <f t="shared" si="121"/>
        <v>3</v>
      </c>
      <c r="AE392">
        <f t="shared" si="121"/>
        <v>1</v>
      </c>
      <c r="AF392">
        <f t="shared" si="121"/>
        <v>2</v>
      </c>
      <c r="AG392">
        <f t="shared" si="121"/>
        <v>1</v>
      </c>
      <c r="AH392">
        <f t="shared" si="121"/>
        <v>1</v>
      </c>
      <c r="AI392">
        <f t="shared" si="121"/>
        <v>2</v>
      </c>
      <c r="AJ392">
        <f t="shared" si="121"/>
        <v>4</v>
      </c>
      <c r="AK392">
        <f t="shared" si="121"/>
        <v>1</v>
      </c>
      <c r="AL392">
        <f t="shared" si="121"/>
        <v>4</v>
      </c>
      <c r="AM392">
        <f t="shared" si="121"/>
        <v>2</v>
      </c>
      <c r="AN392">
        <f t="shared" si="121"/>
        <v>5</v>
      </c>
      <c r="AP392">
        <f t="shared" si="119"/>
        <v>1</v>
      </c>
      <c r="AQ392">
        <f t="shared" si="119"/>
        <v>2</v>
      </c>
      <c r="AR392">
        <f t="shared" si="119"/>
        <v>1</v>
      </c>
      <c r="AS392">
        <f t="shared" si="119"/>
        <v>2</v>
      </c>
      <c r="AT392">
        <f t="shared" si="119"/>
        <v>1</v>
      </c>
      <c r="AU392">
        <f t="shared" si="119"/>
        <v>1</v>
      </c>
      <c r="AV392">
        <f t="shared" si="119"/>
        <v>8</v>
      </c>
      <c r="AW392">
        <f t="shared" si="119"/>
        <v>4</v>
      </c>
      <c r="AX392">
        <f t="shared" si="119"/>
        <v>1</v>
      </c>
      <c r="AY392">
        <f t="shared" si="119"/>
        <v>11</v>
      </c>
      <c r="AZ392">
        <f t="shared" si="119"/>
        <v>5</v>
      </c>
      <c r="BA392">
        <f t="shared" si="119"/>
        <v>7</v>
      </c>
      <c r="BB392">
        <f t="shared" si="119"/>
        <v>1</v>
      </c>
      <c r="BC392">
        <f t="shared" si="119"/>
        <v>9</v>
      </c>
      <c r="BD392">
        <f t="shared" si="119"/>
        <v>1</v>
      </c>
    </row>
    <row r="393" spans="1:56" x14ac:dyDescent="0.2">
      <c r="A393" s="1" t="s">
        <v>140</v>
      </c>
      <c r="C393">
        <f t="shared" si="120"/>
        <v>105</v>
      </c>
      <c r="D393">
        <f t="shared" si="121"/>
        <v>105</v>
      </c>
      <c r="E393">
        <f t="shared" si="121"/>
        <v>100</v>
      </c>
      <c r="G393">
        <f t="shared" si="121"/>
        <v>95</v>
      </c>
      <c r="H393">
        <f t="shared" si="121"/>
        <v>66</v>
      </c>
      <c r="I393">
        <f t="shared" si="121"/>
        <v>104</v>
      </c>
      <c r="J393">
        <f t="shared" si="121"/>
        <v>97</v>
      </c>
      <c r="K393">
        <f t="shared" si="121"/>
        <v>106</v>
      </c>
      <c r="L393">
        <f t="shared" si="121"/>
        <v>104</v>
      </c>
      <c r="M393">
        <f t="shared" si="121"/>
        <v>89</v>
      </c>
      <c r="N393">
        <f t="shared" si="121"/>
        <v>112</v>
      </c>
      <c r="O393">
        <f t="shared" si="121"/>
        <v>107</v>
      </c>
      <c r="P393">
        <f t="shared" si="121"/>
        <v>104</v>
      </c>
      <c r="Q393">
        <f t="shared" si="121"/>
        <v>102</v>
      </c>
      <c r="R393">
        <f t="shared" si="121"/>
        <v>84</v>
      </c>
      <c r="S393">
        <f t="shared" si="121"/>
        <v>97</v>
      </c>
      <c r="T393">
        <f t="shared" si="121"/>
        <v>87</v>
      </c>
      <c r="U393">
        <f t="shared" si="121"/>
        <v>100</v>
      </c>
      <c r="V393">
        <f t="shared" si="121"/>
        <v>127</v>
      </c>
      <c r="W393">
        <f t="shared" si="121"/>
        <v>77</v>
      </c>
      <c r="X393">
        <f t="shared" si="121"/>
        <v>96</v>
      </c>
      <c r="Y393">
        <f t="shared" si="121"/>
        <v>84</v>
      </c>
      <c r="Z393">
        <f t="shared" si="121"/>
        <v>78</v>
      </c>
      <c r="AA393">
        <f t="shared" si="121"/>
        <v>103</v>
      </c>
      <c r="AB393">
        <f t="shared" si="121"/>
        <v>98</v>
      </c>
      <c r="AC393">
        <f t="shared" si="121"/>
        <v>118</v>
      </c>
      <c r="AD393">
        <f t="shared" si="121"/>
        <v>91</v>
      </c>
      <c r="AE393">
        <f t="shared" si="121"/>
        <v>99</v>
      </c>
      <c r="AF393">
        <f t="shared" si="121"/>
        <v>89</v>
      </c>
      <c r="AG393">
        <f t="shared" si="121"/>
        <v>96</v>
      </c>
      <c r="AH393">
        <f t="shared" si="121"/>
        <v>101</v>
      </c>
      <c r="AI393">
        <f t="shared" si="121"/>
        <v>88</v>
      </c>
      <c r="AJ393">
        <f t="shared" si="121"/>
        <v>90</v>
      </c>
      <c r="AK393">
        <f t="shared" si="121"/>
        <v>89</v>
      </c>
      <c r="AL393">
        <f t="shared" si="121"/>
        <v>83</v>
      </c>
      <c r="AM393">
        <f t="shared" si="121"/>
        <v>90</v>
      </c>
      <c r="AN393">
        <f t="shared" si="121"/>
        <v>117</v>
      </c>
      <c r="AP393">
        <f t="shared" si="119"/>
        <v>87</v>
      </c>
      <c r="AQ393">
        <f t="shared" si="119"/>
        <v>84</v>
      </c>
      <c r="AR393">
        <f t="shared" si="119"/>
        <v>89</v>
      </c>
      <c r="AS393">
        <f t="shared" si="119"/>
        <v>105</v>
      </c>
      <c r="AT393">
        <f t="shared" si="119"/>
        <v>102</v>
      </c>
      <c r="AU393">
        <f t="shared" si="119"/>
        <v>100</v>
      </c>
      <c r="AV393">
        <f t="shared" si="119"/>
        <v>116</v>
      </c>
      <c r="AW393">
        <f t="shared" si="119"/>
        <v>101</v>
      </c>
      <c r="AX393">
        <f t="shared" si="119"/>
        <v>89</v>
      </c>
      <c r="AY393">
        <f t="shared" si="119"/>
        <v>107</v>
      </c>
      <c r="AZ393">
        <f t="shared" si="119"/>
        <v>95</v>
      </c>
      <c r="BA393">
        <f t="shared" si="119"/>
        <v>108</v>
      </c>
      <c r="BB393">
        <f t="shared" si="119"/>
        <v>94</v>
      </c>
      <c r="BC393">
        <f t="shared" si="119"/>
        <v>95</v>
      </c>
      <c r="BD393">
        <f t="shared" si="119"/>
        <v>105</v>
      </c>
    </row>
    <row r="394" spans="1:56" x14ac:dyDescent="0.2">
      <c r="A394" s="1" t="s">
        <v>141</v>
      </c>
      <c r="C394">
        <f t="shared" si="120"/>
        <v>26</v>
      </c>
      <c r="D394">
        <f t="shared" si="121"/>
        <v>28</v>
      </c>
      <c r="E394">
        <f t="shared" si="121"/>
        <v>19</v>
      </c>
      <c r="G394">
        <f t="shared" si="121"/>
        <v>15</v>
      </c>
      <c r="H394">
        <f t="shared" si="121"/>
        <v>40</v>
      </c>
      <c r="I394">
        <f t="shared" si="121"/>
        <v>57</v>
      </c>
      <c r="J394">
        <f t="shared" si="121"/>
        <v>14</v>
      </c>
      <c r="K394">
        <f t="shared" si="121"/>
        <v>30</v>
      </c>
      <c r="L394">
        <f t="shared" si="121"/>
        <v>30</v>
      </c>
      <c r="M394">
        <f t="shared" si="121"/>
        <v>9</v>
      </c>
      <c r="N394">
        <f t="shared" si="121"/>
        <v>57</v>
      </c>
      <c r="O394">
        <f t="shared" si="121"/>
        <v>50</v>
      </c>
      <c r="P394">
        <f t="shared" si="121"/>
        <v>58</v>
      </c>
      <c r="Q394">
        <f t="shared" si="121"/>
        <v>48</v>
      </c>
      <c r="R394">
        <f t="shared" si="121"/>
        <v>44</v>
      </c>
      <c r="S394">
        <f t="shared" si="121"/>
        <v>29</v>
      </c>
      <c r="T394">
        <f t="shared" si="121"/>
        <v>10</v>
      </c>
      <c r="U394">
        <f t="shared" si="121"/>
        <v>19</v>
      </c>
      <c r="V394">
        <f t="shared" si="121"/>
        <v>46</v>
      </c>
      <c r="W394">
        <f t="shared" si="121"/>
        <v>3</v>
      </c>
      <c r="X394">
        <f t="shared" si="121"/>
        <v>43</v>
      </c>
      <c r="Y394">
        <f t="shared" si="121"/>
        <v>20</v>
      </c>
      <c r="Z394">
        <f t="shared" si="121"/>
        <v>28</v>
      </c>
      <c r="AA394">
        <f t="shared" si="121"/>
        <v>30</v>
      </c>
      <c r="AB394">
        <f t="shared" si="121"/>
        <v>10</v>
      </c>
      <c r="AC394">
        <f t="shared" si="121"/>
        <v>17</v>
      </c>
      <c r="AD394">
        <f t="shared" ref="D394:AN401" si="122">RANK(AD122,AD$14:AD$269)</f>
        <v>63</v>
      </c>
      <c r="AE394">
        <f t="shared" si="122"/>
        <v>15</v>
      </c>
      <c r="AF394">
        <f t="shared" si="122"/>
        <v>36</v>
      </c>
      <c r="AG394">
        <f t="shared" si="122"/>
        <v>19</v>
      </c>
      <c r="AH394">
        <f t="shared" si="122"/>
        <v>21</v>
      </c>
      <c r="AI394">
        <f t="shared" si="122"/>
        <v>10</v>
      </c>
      <c r="AJ394">
        <f t="shared" si="122"/>
        <v>32</v>
      </c>
      <c r="AK394">
        <f t="shared" si="122"/>
        <v>34</v>
      </c>
      <c r="AL394">
        <f t="shared" si="122"/>
        <v>10</v>
      </c>
      <c r="AM394">
        <f t="shared" si="122"/>
        <v>19</v>
      </c>
      <c r="AN394">
        <f t="shared" si="122"/>
        <v>61</v>
      </c>
      <c r="AP394">
        <f t="shared" si="119"/>
        <v>4</v>
      </c>
      <c r="AQ394">
        <f t="shared" si="119"/>
        <v>33</v>
      </c>
      <c r="AR394">
        <f t="shared" si="119"/>
        <v>20</v>
      </c>
      <c r="AS394">
        <f t="shared" si="119"/>
        <v>55</v>
      </c>
      <c r="AT394">
        <f t="shared" si="119"/>
        <v>24</v>
      </c>
      <c r="AU394">
        <f t="shared" si="119"/>
        <v>10</v>
      </c>
      <c r="AV394">
        <f t="shared" si="119"/>
        <v>21</v>
      </c>
      <c r="AW394">
        <f t="shared" si="119"/>
        <v>54</v>
      </c>
      <c r="AX394">
        <f t="shared" si="119"/>
        <v>35</v>
      </c>
      <c r="AY394">
        <f t="shared" si="119"/>
        <v>53</v>
      </c>
      <c r="AZ394">
        <f t="shared" si="119"/>
        <v>30</v>
      </c>
      <c r="BA394">
        <f t="shared" si="119"/>
        <v>53</v>
      </c>
      <c r="BB394">
        <f t="shared" si="119"/>
        <v>13</v>
      </c>
      <c r="BC394">
        <f t="shared" si="119"/>
        <v>11</v>
      </c>
      <c r="BD394">
        <f t="shared" si="119"/>
        <v>26</v>
      </c>
    </row>
    <row r="395" spans="1:56" x14ac:dyDescent="0.2">
      <c r="A395" s="1" t="s">
        <v>142</v>
      </c>
      <c r="C395">
        <f t="shared" si="120"/>
        <v>30</v>
      </c>
      <c r="D395">
        <f t="shared" si="122"/>
        <v>31</v>
      </c>
      <c r="E395">
        <f t="shared" si="122"/>
        <v>25</v>
      </c>
      <c r="G395">
        <f t="shared" si="122"/>
        <v>32</v>
      </c>
      <c r="H395">
        <f t="shared" si="122"/>
        <v>47</v>
      </c>
      <c r="I395">
        <f t="shared" si="122"/>
        <v>60</v>
      </c>
      <c r="J395">
        <f t="shared" si="122"/>
        <v>16</v>
      </c>
      <c r="K395">
        <f t="shared" si="122"/>
        <v>52</v>
      </c>
      <c r="L395">
        <f t="shared" si="122"/>
        <v>44</v>
      </c>
      <c r="M395">
        <f t="shared" si="122"/>
        <v>10</v>
      </c>
      <c r="N395">
        <f t="shared" si="122"/>
        <v>61</v>
      </c>
      <c r="O395">
        <f t="shared" si="122"/>
        <v>54</v>
      </c>
      <c r="P395">
        <f t="shared" si="122"/>
        <v>69</v>
      </c>
      <c r="Q395">
        <f t="shared" si="122"/>
        <v>51</v>
      </c>
      <c r="R395">
        <f t="shared" si="122"/>
        <v>63</v>
      </c>
      <c r="S395">
        <f t="shared" si="122"/>
        <v>45</v>
      </c>
      <c r="T395">
        <f t="shared" si="122"/>
        <v>3</v>
      </c>
      <c r="U395">
        <f t="shared" si="122"/>
        <v>25</v>
      </c>
      <c r="V395">
        <f t="shared" si="122"/>
        <v>63</v>
      </c>
      <c r="W395">
        <f t="shared" si="122"/>
        <v>23</v>
      </c>
      <c r="X395">
        <f t="shared" si="122"/>
        <v>45</v>
      </c>
      <c r="Y395">
        <f t="shared" si="122"/>
        <v>10</v>
      </c>
      <c r="Z395">
        <f t="shared" si="122"/>
        <v>41</v>
      </c>
      <c r="AA395">
        <f t="shared" si="122"/>
        <v>32</v>
      </c>
      <c r="AB395">
        <f t="shared" si="122"/>
        <v>9</v>
      </c>
      <c r="AC395">
        <f t="shared" si="122"/>
        <v>36</v>
      </c>
      <c r="AD395">
        <f t="shared" si="122"/>
        <v>43</v>
      </c>
      <c r="AE395">
        <f t="shared" si="122"/>
        <v>18</v>
      </c>
      <c r="AF395">
        <f t="shared" si="122"/>
        <v>52</v>
      </c>
      <c r="AG395">
        <f t="shared" si="122"/>
        <v>28</v>
      </c>
      <c r="AH395">
        <f t="shared" si="122"/>
        <v>26</v>
      </c>
      <c r="AI395">
        <f t="shared" si="122"/>
        <v>9</v>
      </c>
      <c r="AJ395">
        <f t="shared" si="122"/>
        <v>40</v>
      </c>
      <c r="AK395">
        <f t="shared" si="122"/>
        <v>43</v>
      </c>
      <c r="AL395">
        <f t="shared" si="122"/>
        <v>30</v>
      </c>
      <c r="AM395">
        <f t="shared" si="122"/>
        <v>21</v>
      </c>
      <c r="AN395">
        <f t="shared" si="122"/>
        <v>74</v>
      </c>
      <c r="AP395">
        <f t="shared" si="119"/>
        <v>29</v>
      </c>
      <c r="AQ395">
        <f t="shared" si="119"/>
        <v>42</v>
      </c>
      <c r="AR395">
        <f t="shared" si="119"/>
        <v>12</v>
      </c>
      <c r="AS395">
        <f t="shared" si="119"/>
        <v>70</v>
      </c>
      <c r="AT395">
        <f t="shared" si="119"/>
        <v>25</v>
      </c>
      <c r="AU395">
        <f t="shared" si="119"/>
        <v>9</v>
      </c>
      <c r="AV395">
        <f t="shared" si="119"/>
        <v>42</v>
      </c>
      <c r="AW395">
        <f t="shared" si="119"/>
        <v>51</v>
      </c>
      <c r="AX395">
        <f t="shared" si="119"/>
        <v>46</v>
      </c>
      <c r="AY395">
        <f t="shared" si="119"/>
        <v>59</v>
      </c>
      <c r="AZ395">
        <f t="shared" si="119"/>
        <v>45</v>
      </c>
      <c r="BA395">
        <f t="shared" si="119"/>
        <v>63</v>
      </c>
      <c r="BB395">
        <f t="shared" si="119"/>
        <v>17</v>
      </c>
      <c r="BC395">
        <f t="shared" si="119"/>
        <v>8</v>
      </c>
      <c r="BD395">
        <f t="shared" si="119"/>
        <v>30</v>
      </c>
    </row>
    <row r="396" spans="1:56" x14ac:dyDescent="0.2">
      <c r="A396" s="1" t="s">
        <v>143</v>
      </c>
      <c r="C396">
        <f t="shared" si="120"/>
        <v>3</v>
      </c>
      <c r="D396">
        <f t="shared" si="122"/>
        <v>3</v>
      </c>
      <c r="E396">
        <f t="shared" si="122"/>
        <v>4</v>
      </c>
      <c r="G396">
        <f t="shared" si="122"/>
        <v>3</v>
      </c>
      <c r="H396">
        <f t="shared" si="122"/>
        <v>5</v>
      </c>
      <c r="I396">
        <f t="shared" si="122"/>
        <v>5</v>
      </c>
      <c r="J396">
        <f t="shared" si="122"/>
        <v>2</v>
      </c>
      <c r="K396">
        <f t="shared" si="122"/>
        <v>4</v>
      </c>
      <c r="L396">
        <f t="shared" si="122"/>
        <v>1</v>
      </c>
      <c r="M396">
        <f t="shared" si="122"/>
        <v>4</v>
      </c>
      <c r="N396">
        <f t="shared" si="122"/>
        <v>5</v>
      </c>
      <c r="O396">
        <f t="shared" si="122"/>
        <v>4</v>
      </c>
      <c r="P396">
        <f t="shared" si="122"/>
        <v>15</v>
      </c>
      <c r="Q396">
        <f t="shared" si="122"/>
        <v>3</v>
      </c>
      <c r="R396">
        <f t="shared" si="122"/>
        <v>7</v>
      </c>
      <c r="S396">
        <f t="shared" si="122"/>
        <v>3</v>
      </c>
      <c r="T396">
        <f t="shared" si="122"/>
        <v>7</v>
      </c>
      <c r="U396">
        <f t="shared" si="122"/>
        <v>4</v>
      </c>
      <c r="V396">
        <f t="shared" si="122"/>
        <v>8</v>
      </c>
      <c r="W396">
        <f t="shared" si="122"/>
        <v>4</v>
      </c>
      <c r="X396">
        <f t="shared" si="122"/>
        <v>3</v>
      </c>
      <c r="Y396">
        <f t="shared" si="122"/>
        <v>3</v>
      </c>
      <c r="Z396">
        <f t="shared" si="122"/>
        <v>2</v>
      </c>
      <c r="AA396">
        <f t="shared" si="122"/>
        <v>8</v>
      </c>
      <c r="AB396">
        <f t="shared" si="122"/>
        <v>3</v>
      </c>
      <c r="AC396">
        <f t="shared" si="122"/>
        <v>5</v>
      </c>
      <c r="AD396">
        <f t="shared" si="122"/>
        <v>4</v>
      </c>
      <c r="AE396">
        <f t="shared" si="122"/>
        <v>4</v>
      </c>
      <c r="AF396">
        <f t="shared" si="122"/>
        <v>1</v>
      </c>
      <c r="AG396">
        <f t="shared" si="122"/>
        <v>3</v>
      </c>
      <c r="AH396">
        <f t="shared" si="122"/>
        <v>6</v>
      </c>
      <c r="AI396">
        <f t="shared" si="122"/>
        <v>6</v>
      </c>
      <c r="AJ396">
        <f t="shared" si="122"/>
        <v>6</v>
      </c>
      <c r="AK396">
        <f t="shared" si="122"/>
        <v>6</v>
      </c>
      <c r="AL396">
        <f t="shared" si="122"/>
        <v>1</v>
      </c>
      <c r="AM396">
        <f t="shared" si="122"/>
        <v>3</v>
      </c>
      <c r="AN396">
        <f t="shared" si="122"/>
        <v>8</v>
      </c>
      <c r="AP396">
        <f t="shared" si="119"/>
        <v>2</v>
      </c>
      <c r="AQ396">
        <f t="shared" si="119"/>
        <v>3</v>
      </c>
      <c r="AR396">
        <f t="shared" si="119"/>
        <v>5</v>
      </c>
      <c r="AS396">
        <f t="shared" si="119"/>
        <v>10</v>
      </c>
      <c r="AT396">
        <f t="shared" si="119"/>
        <v>6</v>
      </c>
      <c r="AU396">
        <f t="shared" si="119"/>
        <v>4</v>
      </c>
      <c r="AV396">
        <f t="shared" si="119"/>
        <v>5</v>
      </c>
      <c r="AW396">
        <f t="shared" si="119"/>
        <v>3</v>
      </c>
      <c r="AX396">
        <f t="shared" si="119"/>
        <v>5</v>
      </c>
      <c r="AY396">
        <f t="shared" si="119"/>
        <v>3</v>
      </c>
      <c r="AZ396">
        <f t="shared" si="119"/>
        <v>4</v>
      </c>
      <c r="BA396">
        <f t="shared" si="119"/>
        <v>4</v>
      </c>
      <c r="BB396">
        <f t="shared" si="119"/>
        <v>4</v>
      </c>
      <c r="BC396">
        <f t="shared" si="119"/>
        <v>5</v>
      </c>
      <c r="BD396">
        <f t="shared" si="119"/>
        <v>3</v>
      </c>
    </row>
    <row r="397" spans="1:56" x14ac:dyDescent="0.2">
      <c r="A397" s="1" t="s">
        <v>144</v>
      </c>
      <c r="C397">
        <f t="shared" si="120"/>
        <v>227</v>
      </c>
      <c r="D397">
        <f t="shared" si="122"/>
        <v>231</v>
      </c>
      <c r="E397">
        <f t="shared" si="122"/>
        <v>227</v>
      </c>
      <c r="G397">
        <f t="shared" si="122"/>
        <v>243</v>
      </c>
      <c r="H397">
        <f t="shared" si="122"/>
        <v>210</v>
      </c>
      <c r="I397">
        <f t="shared" si="122"/>
        <v>247</v>
      </c>
      <c r="J397">
        <f t="shared" si="122"/>
        <v>208</v>
      </c>
      <c r="K397">
        <f t="shared" si="122"/>
        <v>218</v>
      </c>
      <c r="L397">
        <f t="shared" si="122"/>
        <v>219</v>
      </c>
      <c r="M397">
        <f t="shared" si="122"/>
        <v>241</v>
      </c>
      <c r="N397">
        <f t="shared" si="122"/>
        <v>210</v>
      </c>
      <c r="O397">
        <f t="shared" si="122"/>
        <v>247</v>
      </c>
      <c r="P397">
        <f t="shared" si="122"/>
        <v>242</v>
      </c>
      <c r="Q397">
        <f t="shared" si="122"/>
        <v>217</v>
      </c>
      <c r="R397">
        <f t="shared" si="122"/>
        <v>244</v>
      </c>
      <c r="S397">
        <f t="shared" si="122"/>
        <v>243</v>
      </c>
      <c r="T397">
        <f t="shared" si="122"/>
        <v>247</v>
      </c>
      <c r="U397">
        <f t="shared" si="122"/>
        <v>227</v>
      </c>
      <c r="V397">
        <f t="shared" si="122"/>
        <v>236</v>
      </c>
      <c r="W397">
        <f t="shared" si="122"/>
        <v>219</v>
      </c>
      <c r="X397">
        <f t="shared" si="122"/>
        <v>239</v>
      </c>
      <c r="Y397">
        <f t="shared" si="122"/>
        <v>201</v>
      </c>
      <c r="Z397">
        <f t="shared" si="122"/>
        <v>239</v>
      </c>
      <c r="AA397">
        <f t="shared" si="122"/>
        <v>220</v>
      </c>
      <c r="AB397">
        <f t="shared" si="122"/>
        <v>244</v>
      </c>
      <c r="AC397">
        <f t="shared" si="122"/>
        <v>241</v>
      </c>
      <c r="AD397">
        <f t="shared" si="122"/>
        <v>244</v>
      </c>
      <c r="AE397">
        <f t="shared" si="122"/>
        <v>198</v>
      </c>
      <c r="AF397">
        <f t="shared" si="122"/>
        <v>228</v>
      </c>
      <c r="AG397">
        <f t="shared" si="122"/>
        <v>208</v>
      </c>
      <c r="AH397">
        <f t="shared" si="122"/>
        <v>246</v>
      </c>
      <c r="AI397">
        <f t="shared" si="122"/>
        <v>236</v>
      </c>
      <c r="AJ397">
        <f t="shared" si="122"/>
        <v>242</v>
      </c>
      <c r="AK397">
        <f t="shared" si="122"/>
        <v>200</v>
      </c>
      <c r="AL397">
        <f t="shared" si="122"/>
        <v>239</v>
      </c>
      <c r="AM397">
        <f t="shared" si="122"/>
        <v>232</v>
      </c>
      <c r="AN397">
        <f t="shared" si="122"/>
        <v>242</v>
      </c>
      <c r="AP397">
        <f t="shared" si="119"/>
        <v>229</v>
      </c>
      <c r="AQ397">
        <f t="shared" si="119"/>
        <v>243</v>
      </c>
      <c r="AR397">
        <f t="shared" si="119"/>
        <v>208</v>
      </c>
      <c r="AS397">
        <f t="shared" si="119"/>
        <v>247</v>
      </c>
      <c r="AT397">
        <f t="shared" si="119"/>
        <v>224</v>
      </c>
      <c r="AU397">
        <f t="shared" si="119"/>
        <v>227</v>
      </c>
      <c r="AV397">
        <f t="shared" si="119"/>
        <v>222</v>
      </c>
      <c r="AW397">
        <f t="shared" si="119"/>
        <v>247</v>
      </c>
      <c r="AX397">
        <f t="shared" si="119"/>
        <v>206</v>
      </c>
      <c r="AY397">
        <f t="shared" si="119"/>
        <v>214</v>
      </c>
      <c r="AZ397">
        <f t="shared" si="119"/>
        <v>247</v>
      </c>
      <c r="BA397">
        <f t="shared" si="119"/>
        <v>231</v>
      </c>
      <c r="BB397">
        <f t="shared" si="119"/>
        <v>249</v>
      </c>
      <c r="BC397">
        <f t="shared" si="119"/>
        <v>227</v>
      </c>
      <c r="BD397">
        <f t="shared" si="119"/>
        <v>227</v>
      </c>
    </row>
    <row r="398" spans="1:56" x14ac:dyDescent="0.2">
      <c r="A398" s="1" t="s">
        <v>270</v>
      </c>
      <c r="C398">
        <f t="shared" si="120"/>
        <v>144</v>
      </c>
      <c r="D398">
        <f t="shared" si="122"/>
        <v>144</v>
      </c>
      <c r="E398">
        <f t="shared" si="122"/>
        <v>141</v>
      </c>
      <c r="G398">
        <f t="shared" si="122"/>
        <v>137</v>
      </c>
      <c r="H398">
        <f t="shared" si="122"/>
        <v>130</v>
      </c>
      <c r="I398">
        <f t="shared" si="122"/>
        <v>157</v>
      </c>
      <c r="J398">
        <f t="shared" si="122"/>
        <v>130</v>
      </c>
      <c r="K398">
        <f t="shared" si="122"/>
        <v>139</v>
      </c>
      <c r="L398">
        <f t="shared" si="122"/>
        <v>129</v>
      </c>
      <c r="M398">
        <f t="shared" si="122"/>
        <v>140</v>
      </c>
      <c r="N398">
        <f t="shared" si="122"/>
        <v>128</v>
      </c>
      <c r="O398">
        <f t="shared" si="122"/>
        <v>155</v>
      </c>
      <c r="P398">
        <f t="shared" si="122"/>
        <v>166</v>
      </c>
      <c r="Q398">
        <f t="shared" si="122"/>
        <v>143</v>
      </c>
      <c r="R398">
        <f t="shared" si="122"/>
        <v>133</v>
      </c>
      <c r="S398">
        <f t="shared" si="122"/>
        <v>121</v>
      </c>
      <c r="T398">
        <f t="shared" si="122"/>
        <v>138</v>
      </c>
      <c r="U398">
        <f t="shared" si="122"/>
        <v>141</v>
      </c>
      <c r="V398">
        <f t="shared" si="122"/>
        <v>173</v>
      </c>
      <c r="W398">
        <f t="shared" si="122"/>
        <v>167</v>
      </c>
      <c r="X398">
        <f t="shared" si="122"/>
        <v>102</v>
      </c>
      <c r="Y398">
        <f t="shared" si="122"/>
        <v>169</v>
      </c>
      <c r="Z398">
        <f t="shared" si="122"/>
        <v>117</v>
      </c>
      <c r="AA398">
        <f t="shared" si="122"/>
        <v>152</v>
      </c>
      <c r="AB398">
        <f t="shared" si="122"/>
        <v>141</v>
      </c>
      <c r="AC398">
        <f t="shared" si="122"/>
        <v>145</v>
      </c>
      <c r="AD398">
        <f t="shared" si="122"/>
        <v>143</v>
      </c>
      <c r="AE398">
        <f t="shared" si="122"/>
        <v>144</v>
      </c>
      <c r="AF398">
        <f t="shared" si="122"/>
        <v>131</v>
      </c>
      <c r="AG398">
        <f t="shared" si="122"/>
        <v>127</v>
      </c>
      <c r="AH398">
        <f t="shared" si="122"/>
        <v>148</v>
      </c>
      <c r="AI398">
        <f t="shared" si="122"/>
        <v>112</v>
      </c>
      <c r="AJ398">
        <f t="shared" si="122"/>
        <v>132</v>
      </c>
      <c r="AK398">
        <f t="shared" si="122"/>
        <v>139</v>
      </c>
      <c r="AL398">
        <f t="shared" si="122"/>
        <v>107</v>
      </c>
      <c r="AM398">
        <f t="shared" si="122"/>
        <v>137</v>
      </c>
      <c r="AN398">
        <f t="shared" si="122"/>
        <v>155</v>
      </c>
      <c r="AP398">
        <f t="shared" ref="AP398:BD413" si="123">RANK(AP126,AP$14:AP$269)</f>
        <v>154</v>
      </c>
      <c r="AQ398">
        <f t="shared" si="123"/>
        <v>114</v>
      </c>
      <c r="AR398">
        <f t="shared" si="123"/>
        <v>158</v>
      </c>
      <c r="AS398">
        <f t="shared" si="123"/>
        <v>157</v>
      </c>
      <c r="AT398">
        <f t="shared" si="123"/>
        <v>151</v>
      </c>
      <c r="AU398">
        <f t="shared" si="123"/>
        <v>135</v>
      </c>
      <c r="AV398">
        <f t="shared" si="123"/>
        <v>139</v>
      </c>
      <c r="AW398">
        <f t="shared" si="123"/>
        <v>149</v>
      </c>
      <c r="AX398">
        <f t="shared" si="123"/>
        <v>138</v>
      </c>
      <c r="AY398">
        <f t="shared" si="123"/>
        <v>137</v>
      </c>
      <c r="AZ398">
        <f t="shared" si="123"/>
        <v>126</v>
      </c>
      <c r="BA398">
        <f t="shared" si="123"/>
        <v>145</v>
      </c>
      <c r="BB398">
        <f t="shared" si="123"/>
        <v>121</v>
      </c>
      <c r="BC398">
        <f t="shared" si="123"/>
        <v>136</v>
      </c>
      <c r="BD398">
        <f t="shared" si="123"/>
        <v>144</v>
      </c>
    </row>
    <row r="399" spans="1:56" x14ac:dyDescent="0.2">
      <c r="A399" s="1" t="s">
        <v>145</v>
      </c>
      <c r="C399">
        <f t="shared" ref="C399:T414" si="124">RANK(C127,C$14:C$269)</f>
        <v>57</v>
      </c>
      <c r="D399">
        <f t="shared" si="122"/>
        <v>59</v>
      </c>
      <c r="E399">
        <f t="shared" si="122"/>
        <v>51</v>
      </c>
      <c r="G399">
        <f t="shared" si="122"/>
        <v>23</v>
      </c>
      <c r="H399">
        <f t="shared" si="122"/>
        <v>65</v>
      </c>
      <c r="I399">
        <f t="shared" si="122"/>
        <v>16</v>
      </c>
      <c r="J399">
        <f t="shared" si="122"/>
        <v>88</v>
      </c>
      <c r="K399">
        <f t="shared" si="122"/>
        <v>38</v>
      </c>
      <c r="L399">
        <f t="shared" si="122"/>
        <v>71</v>
      </c>
      <c r="M399">
        <f t="shared" si="122"/>
        <v>65</v>
      </c>
      <c r="N399">
        <f t="shared" si="122"/>
        <v>97</v>
      </c>
      <c r="O399">
        <f t="shared" si="122"/>
        <v>106</v>
      </c>
      <c r="P399">
        <f t="shared" si="122"/>
        <v>144</v>
      </c>
      <c r="Q399">
        <f t="shared" si="122"/>
        <v>100</v>
      </c>
      <c r="R399">
        <f t="shared" si="122"/>
        <v>75</v>
      </c>
      <c r="S399">
        <f t="shared" si="122"/>
        <v>100</v>
      </c>
      <c r="T399">
        <f t="shared" si="122"/>
        <v>49</v>
      </c>
      <c r="U399">
        <f t="shared" si="122"/>
        <v>51</v>
      </c>
      <c r="V399">
        <f t="shared" si="122"/>
        <v>98</v>
      </c>
      <c r="W399">
        <f t="shared" si="122"/>
        <v>8</v>
      </c>
      <c r="X399">
        <f t="shared" si="122"/>
        <v>85</v>
      </c>
      <c r="Y399">
        <f t="shared" si="122"/>
        <v>76</v>
      </c>
      <c r="Z399">
        <f t="shared" si="122"/>
        <v>84</v>
      </c>
      <c r="AA399">
        <f t="shared" si="122"/>
        <v>113</v>
      </c>
      <c r="AB399">
        <f t="shared" si="122"/>
        <v>96</v>
      </c>
      <c r="AC399">
        <f t="shared" si="122"/>
        <v>80</v>
      </c>
      <c r="AD399">
        <f t="shared" si="122"/>
        <v>118</v>
      </c>
      <c r="AE399">
        <f t="shared" si="122"/>
        <v>49</v>
      </c>
      <c r="AF399">
        <f t="shared" si="122"/>
        <v>97</v>
      </c>
      <c r="AG399">
        <f t="shared" si="122"/>
        <v>91</v>
      </c>
      <c r="AH399">
        <f t="shared" si="122"/>
        <v>105</v>
      </c>
      <c r="AI399">
        <f t="shared" si="122"/>
        <v>86</v>
      </c>
      <c r="AJ399">
        <f t="shared" si="122"/>
        <v>89</v>
      </c>
      <c r="AK399">
        <f t="shared" si="122"/>
        <v>65</v>
      </c>
      <c r="AL399">
        <f t="shared" si="122"/>
        <v>66</v>
      </c>
      <c r="AM399">
        <f t="shared" si="122"/>
        <v>95</v>
      </c>
      <c r="AN399">
        <f t="shared" si="122"/>
        <v>113</v>
      </c>
      <c r="AP399">
        <f t="shared" si="123"/>
        <v>14</v>
      </c>
      <c r="AQ399">
        <f t="shared" si="123"/>
        <v>82</v>
      </c>
      <c r="AR399">
        <f t="shared" si="123"/>
        <v>68</v>
      </c>
      <c r="AS399">
        <f t="shared" si="123"/>
        <v>107</v>
      </c>
      <c r="AT399">
        <f t="shared" si="123"/>
        <v>114</v>
      </c>
      <c r="AU399">
        <f t="shared" si="123"/>
        <v>93</v>
      </c>
      <c r="AV399">
        <f t="shared" si="123"/>
        <v>56</v>
      </c>
      <c r="AW399">
        <f t="shared" si="123"/>
        <v>105</v>
      </c>
      <c r="AX399">
        <f t="shared" si="123"/>
        <v>73</v>
      </c>
      <c r="AY399">
        <f t="shared" si="123"/>
        <v>100</v>
      </c>
      <c r="AZ399">
        <f t="shared" si="123"/>
        <v>96</v>
      </c>
      <c r="BA399">
        <f t="shared" si="123"/>
        <v>34</v>
      </c>
      <c r="BB399">
        <f t="shared" si="123"/>
        <v>88</v>
      </c>
      <c r="BC399">
        <f t="shared" si="123"/>
        <v>64</v>
      </c>
      <c r="BD399">
        <f t="shared" si="123"/>
        <v>57</v>
      </c>
    </row>
    <row r="400" spans="1:56" x14ac:dyDescent="0.2">
      <c r="A400" s="1" t="s">
        <v>146</v>
      </c>
      <c r="C400">
        <f t="shared" si="124"/>
        <v>14</v>
      </c>
      <c r="D400">
        <f t="shared" si="122"/>
        <v>9</v>
      </c>
      <c r="E400">
        <f t="shared" si="122"/>
        <v>21</v>
      </c>
      <c r="G400">
        <f t="shared" si="122"/>
        <v>6</v>
      </c>
      <c r="H400">
        <f t="shared" si="122"/>
        <v>7</v>
      </c>
      <c r="I400">
        <f t="shared" si="122"/>
        <v>11</v>
      </c>
      <c r="J400">
        <f t="shared" si="122"/>
        <v>6</v>
      </c>
      <c r="K400">
        <f t="shared" si="122"/>
        <v>8</v>
      </c>
      <c r="L400">
        <f t="shared" si="122"/>
        <v>5</v>
      </c>
      <c r="M400">
        <f t="shared" si="122"/>
        <v>3</v>
      </c>
      <c r="N400">
        <f t="shared" si="122"/>
        <v>8</v>
      </c>
      <c r="O400">
        <f t="shared" si="122"/>
        <v>10</v>
      </c>
      <c r="P400">
        <f t="shared" si="122"/>
        <v>25</v>
      </c>
      <c r="Q400">
        <f t="shared" si="122"/>
        <v>9</v>
      </c>
      <c r="R400">
        <f t="shared" si="122"/>
        <v>4</v>
      </c>
      <c r="S400">
        <f t="shared" si="122"/>
        <v>10</v>
      </c>
      <c r="T400">
        <f t="shared" si="122"/>
        <v>4</v>
      </c>
      <c r="U400">
        <f t="shared" si="122"/>
        <v>21</v>
      </c>
      <c r="V400">
        <f t="shared" si="122"/>
        <v>31</v>
      </c>
      <c r="W400">
        <f t="shared" si="122"/>
        <v>14</v>
      </c>
      <c r="X400">
        <f t="shared" si="122"/>
        <v>18</v>
      </c>
      <c r="Y400">
        <f t="shared" si="122"/>
        <v>18</v>
      </c>
      <c r="Z400">
        <f t="shared" si="122"/>
        <v>9</v>
      </c>
      <c r="AA400">
        <f t="shared" si="122"/>
        <v>15</v>
      </c>
      <c r="AB400">
        <f t="shared" si="122"/>
        <v>17</v>
      </c>
      <c r="AC400">
        <f t="shared" si="122"/>
        <v>12</v>
      </c>
      <c r="AD400">
        <f t="shared" si="122"/>
        <v>19</v>
      </c>
      <c r="AE400">
        <f t="shared" si="122"/>
        <v>27</v>
      </c>
      <c r="AF400">
        <f t="shared" si="122"/>
        <v>21</v>
      </c>
      <c r="AG400">
        <f t="shared" si="122"/>
        <v>26</v>
      </c>
      <c r="AH400">
        <f t="shared" si="122"/>
        <v>20</v>
      </c>
      <c r="AI400">
        <f t="shared" si="122"/>
        <v>11</v>
      </c>
      <c r="AJ400">
        <f t="shared" si="122"/>
        <v>13</v>
      </c>
      <c r="AK400">
        <f t="shared" si="122"/>
        <v>24</v>
      </c>
      <c r="AL400">
        <f t="shared" si="122"/>
        <v>9</v>
      </c>
      <c r="AM400">
        <f t="shared" si="122"/>
        <v>14</v>
      </c>
      <c r="AN400">
        <f t="shared" si="122"/>
        <v>20</v>
      </c>
      <c r="AP400">
        <f t="shared" si="123"/>
        <v>7</v>
      </c>
      <c r="AQ400">
        <f t="shared" si="123"/>
        <v>13</v>
      </c>
      <c r="AR400">
        <f t="shared" si="123"/>
        <v>21</v>
      </c>
      <c r="AS400">
        <f t="shared" si="123"/>
        <v>15</v>
      </c>
      <c r="AT400">
        <f t="shared" si="123"/>
        <v>16</v>
      </c>
      <c r="AU400">
        <f t="shared" si="123"/>
        <v>19</v>
      </c>
      <c r="AV400">
        <f t="shared" si="123"/>
        <v>10</v>
      </c>
      <c r="AW400">
        <f t="shared" si="123"/>
        <v>14</v>
      </c>
      <c r="AX400">
        <f t="shared" si="123"/>
        <v>26</v>
      </c>
      <c r="AY400">
        <f t="shared" si="123"/>
        <v>8</v>
      </c>
      <c r="AZ400">
        <f t="shared" si="123"/>
        <v>12</v>
      </c>
      <c r="BA400">
        <f t="shared" si="123"/>
        <v>10</v>
      </c>
      <c r="BB400">
        <f t="shared" si="123"/>
        <v>14</v>
      </c>
      <c r="BC400">
        <f t="shared" si="123"/>
        <v>3</v>
      </c>
      <c r="BD400">
        <f t="shared" si="123"/>
        <v>14</v>
      </c>
    </row>
    <row r="401" spans="1:56" x14ac:dyDescent="0.2">
      <c r="A401" s="1" t="s">
        <v>147</v>
      </c>
      <c r="C401">
        <f t="shared" si="124"/>
        <v>81</v>
      </c>
      <c r="D401">
        <f t="shared" si="122"/>
        <v>71</v>
      </c>
      <c r="E401">
        <f t="shared" si="122"/>
        <v>93</v>
      </c>
      <c r="G401">
        <f t="shared" si="122"/>
        <v>100</v>
      </c>
      <c r="H401">
        <f t="shared" si="122"/>
        <v>209</v>
      </c>
      <c r="I401">
        <f t="shared" si="122"/>
        <v>73</v>
      </c>
      <c r="J401">
        <f t="shared" si="122"/>
        <v>115</v>
      </c>
      <c r="K401">
        <f t="shared" si="122"/>
        <v>88</v>
      </c>
      <c r="L401">
        <f t="shared" si="122"/>
        <v>100</v>
      </c>
      <c r="M401">
        <f t="shared" si="122"/>
        <v>112</v>
      </c>
      <c r="N401">
        <f t="shared" si="122"/>
        <v>34</v>
      </c>
      <c r="O401">
        <f t="shared" si="122"/>
        <v>23</v>
      </c>
      <c r="P401">
        <f t="shared" si="122"/>
        <v>70</v>
      </c>
      <c r="Q401">
        <f t="shared" si="122"/>
        <v>33</v>
      </c>
      <c r="R401">
        <f t="shared" si="122"/>
        <v>107</v>
      </c>
      <c r="S401">
        <f t="shared" si="122"/>
        <v>94</v>
      </c>
      <c r="T401">
        <f t="shared" si="122"/>
        <v>111</v>
      </c>
      <c r="U401">
        <f t="shared" si="122"/>
        <v>93</v>
      </c>
      <c r="V401">
        <f t="shared" si="122"/>
        <v>54</v>
      </c>
      <c r="W401">
        <f t="shared" si="122"/>
        <v>122</v>
      </c>
      <c r="X401">
        <f t="shared" si="122"/>
        <v>64</v>
      </c>
      <c r="Y401">
        <f t="shared" si="122"/>
        <v>96</v>
      </c>
      <c r="Z401">
        <f t="shared" si="122"/>
        <v>70</v>
      </c>
      <c r="AA401">
        <f t="shared" si="122"/>
        <v>54</v>
      </c>
      <c r="AB401">
        <f t="shared" si="122"/>
        <v>120</v>
      </c>
      <c r="AC401">
        <f t="shared" si="122"/>
        <v>84</v>
      </c>
      <c r="AD401">
        <f t="shared" si="122"/>
        <v>47</v>
      </c>
      <c r="AE401">
        <f t="shared" si="122"/>
        <v>120</v>
      </c>
      <c r="AF401">
        <f t="shared" si="122"/>
        <v>82</v>
      </c>
      <c r="AG401">
        <f t="shared" ref="AG401:AN416" si="125">RANK(AG129,AG$14:AG$269)</f>
        <v>108</v>
      </c>
      <c r="AH401">
        <f t="shared" si="125"/>
        <v>117</v>
      </c>
      <c r="AI401">
        <f t="shared" si="125"/>
        <v>125</v>
      </c>
      <c r="AJ401">
        <f t="shared" si="125"/>
        <v>82</v>
      </c>
      <c r="AK401">
        <f t="shared" si="125"/>
        <v>96</v>
      </c>
      <c r="AL401">
        <f t="shared" si="125"/>
        <v>132</v>
      </c>
      <c r="AM401">
        <f t="shared" si="125"/>
        <v>133</v>
      </c>
      <c r="AN401">
        <f t="shared" si="125"/>
        <v>89</v>
      </c>
      <c r="AP401">
        <f t="shared" si="123"/>
        <v>114</v>
      </c>
      <c r="AQ401">
        <f t="shared" si="123"/>
        <v>70</v>
      </c>
      <c r="AR401">
        <f t="shared" si="123"/>
        <v>106</v>
      </c>
      <c r="AS401">
        <f t="shared" si="123"/>
        <v>80</v>
      </c>
      <c r="AT401">
        <f t="shared" si="123"/>
        <v>63</v>
      </c>
      <c r="AU401">
        <f t="shared" si="123"/>
        <v>116</v>
      </c>
      <c r="AV401">
        <f t="shared" si="123"/>
        <v>85</v>
      </c>
      <c r="AW401">
        <f t="shared" si="123"/>
        <v>34</v>
      </c>
      <c r="AX401">
        <f t="shared" si="123"/>
        <v>90</v>
      </c>
      <c r="AY401">
        <f t="shared" si="123"/>
        <v>33</v>
      </c>
      <c r="AZ401">
        <f t="shared" si="123"/>
        <v>87</v>
      </c>
      <c r="BA401">
        <f t="shared" si="123"/>
        <v>92</v>
      </c>
      <c r="BB401">
        <f t="shared" si="123"/>
        <v>120</v>
      </c>
      <c r="BC401">
        <f t="shared" si="123"/>
        <v>114</v>
      </c>
      <c r="BD401">
        <f t="shared" si="123"/>
        <v>81</v>
      </c>
    </row>
    <row r="402" spans="1:56" x14ac:dyDescent="0.2">
      <c r="A402" s="1" t="s">
        <v>148</v>
      </c>
      <c r="C402">
        <f t="shared" si="124"/>
        <v>7</v>
      </c>
      <c r="D402">
        <f t="shared" si="124"/>
        <v>6</v>
      </c>
      <c r="E402">
        <f t="shared" si="124"/>
        <v>8</v>
      </c>
      <c r="G402">
        <f t="shared" si="124"/>
        <v>52</v>
      </c>
      <c r="H402">
        <f t="shared" si="124"/>
        <v>70</v>
      </c>
      <c r="I402">
        <f t="shared" si="124"/>
        <v>3</v>
      </c>
      <c r="J402">
        <f t="shared" si="124"/>
        <v>17</v>
      </c>
      <c r="K402">
        <f t="shared" si="124"/>
        <v>3</v>
      </c>
      <c r="L402">
        <f t="shared" si="124"/>
        <v>14</v>
      </c>
      <c r="M402">
        <f t="shared" si="124"/>
        <v>44</v>
      </c>
      <c r="N402">
        <f t="shared" si="124"/>
        <v>1</v>
      </c>
      <c r="O402">
        <f t="shared" si="124"/>
        <v>1</v>
      </c>
      <c r="P402">
        <f t="shared" si="124"/>
        <v>12</v>
      </c>
      <c r="Q402">
        <f t="shared" si="124"/>
        <v>2</v>
      </c>
      <c r="R402">
        <f t="shared" si="124"/>
        <v>27</v>
      </c>
      <c r="S402">
        <f t="shared" si="124"/>
        <v>9</v>
      </c>
      <c r="T402">
        <f t="shared" si="124"/>
        <v>43</v>
      </c>
      <c r="U402">
        <f t="shared" ref="D402:AM409" si="126">RANK(U130,U$14:U$269)</f>
        <v>8</v>
      </c>
      <c r="V402">
        <f t="shared" si="126"/>
        <v>14</v>
      </c>
      <c r="W402">
        <f t="shared" si="126"/>
        <v>40</v>
      </c>
      <c r="X402">
        <f t="shared" si="126"/>
        <v>13</v>
      </c>
      <c r="Y402">
        <f t="shared" si="126"/>
        <v>6</v>
      </c>
      <c r="Z402">
        <f t="shared" si="126"/>
        <v>6</v>
      </c>
      <c r="AA402">
        <f t="shared" si="126"/>
        <v>2</v>
      </c>
      <c r="AB402">
        <f t="shared" si="126"/>
        <v>14</v>
      </c>
      <c r="AC402">
        <f t="shared" si="126"/>
        <v>4</v>
      </c>
      <c r="AD402">
        <f t="shared" si="126"/>
        <v>7</v>
      </c>
      <c r="AE402">
        <f t="shared" si="126"/>
        <v>12</v>
      </c>
      <c r="AF402">
        <f t="shared" si="126"/>
        <v>15</v>
      </c>
      <c r="AG402">
        <f t="shared" si="126"/>
        <v>24</v>
      </c>
      <c r="AH402">
        <f t="shared" si="126"/>
        <v>32</v>
      </c>
      <c r="AI402">
        <f t="shared" si="126"/>
        <v>53</v>
      </c>
      <c r="AJ402">
        <f t="shared" si="126"/>
        <v>8</v>
      </c>
      <c r="AK402">
        <f t="shared" si="126"/>
        <v>14</v>
      </c>
      <c r="AL402">
        <f t="shared" si="126"/>
        <v>55</v>
      </c>
      <c r="AM402">
        <f t="shared" si="126"/>
        <v>20</v>
      </c>
      <c r="AN402">
        <f t="shared" si="125"/>
        <v>4</v>
      </c>
      <c r="AP402">
        <f t="shared" si="123"/>
        <v>45</v>
      </c>
      <c r="AQ402">
        <f t="shared" si="123"/>
        <v>7</v>
      </c>
      <c r="AR402">
        <f t="shared" si="123"/>
        <v>9</v>
      </c>
      <c r="AS402">
        <f t="shared" si="123"/>
        <v>16</v>
      </c>
      <c r="AT402">
        <f t="shared" si="123"/>
        <v>2</v>
      </c>
      <c r="AU402">
        <f t="shared" si="123"/>
        <v>15</v>
      </c>
      <c r="AV402">
        <f t="shared" si="123"/>
        <v>4</v>
      </c>
      <c r="AW402">
        <f t="shared" si="123"/>
        <v>2</v>
      </c>
      <c r="AX402">
        <f t="shared" si="123"/>
        <v>11</v>
      </c>
      <c r="AY402">
        <f t="shared" si="123"/>
        <v>2</v>
      </c>
      <c r="AZ402">
        <f t="shared" si="123"/>
        <v>8</v>
      </c>
      <c r="BA402">
        <f t="shared" si="123"/>
        <v>6</v>
      </c>
      <c r="BB402">
        <f t="shared" si="123"/>
        <v>45</v>
      </c>
      <c r="BC402">
        <f t="shared" si="123"/>
        <v>37</v>
      </c>
      <c r="BD402">
        <f t="shared" si="123"/>
        <v>7</v>
      </c>
    </row>
    <row r="403" spans="1:56" x14ac:dyDescent="0.2">
      <c r="A403" s="1" t="s">
        <v>149</v>
      </c>
      <c r="C403">
        <f t="shared" si="124"/>
        <v>39</v>
      </c>
      <c r="D403">
        <f t="shared" si="126"/>
        <v>34</v>
      </c>
      <c r="E403">
        <f t="shared" si="124"/>
        <v>39</v>
      </c>
      <c r="G403">
        <f t="shared" si="126"/>
        <v>14</v>
      </c>
      <c r="H403">
        <f t="shared" si="126"/>
        <v>17</v>
      </c>
      <c r="I403">
        <f t="shared" si="126"/>
        <v>33</v>
      </c>
      <c r="J403">
        <f t="shared" si="126"/>
        <v>36</v>
      </c>
      <c r="K403">
        <f t="shared" si="126"/>
        <v>41</v>
      </c>
      <c r="L403">
        <f t="shared" si="126"/>
        <v>29</v>
      </c>
      <c r="M403">
        <f t="shared" si="126"/>
        <v>21</v>
      </c>
      <c r="N403">
        <f t="shared" si="126"/>
        <v>56</v>
      </c>
      <c r="O403">
        <f t="shared" si="126"/>
        <v>44</v>
      </c>
      <c r="P403">
        <f t="shared" si="126"/>
        <v>90</v>
      </c>
      <c r="Q403">
        <f t="shared" si="126"/>
        <v>46</v>
      </c>
      <c r="R403">
        <f t="shared" si="126"/>
        <v>31</v>
      </c>
      <c r="S403">
        <f t="shared" si="126"/>
        <v>36</v>
      </c>
      <c r="T403">
        <f t="shared" si="126"/>
        <v>20</v>
      </c>
      <c r="U403">
        <f t="shared" si="126"/>
        <v>39</v>
      </c>
      <c r="V403">
        <f t="shared" si="126"/>
        <v>116</v>
      </c>
      <c r="W403">
        <f t="shared" si="126"/>
        <v>16</v>
      </c>
      <c r="X403">
        <f t="shared" si="126"/>
        <v>66</v>
      </c>
      <c r="Y403">
        <f t="shared" si="126"/>
        <v>58</v>
      </c>
      <c r="Z403">
        <f t="shared" si="126"/>
        <v>40</v>
      </c>
      <c r="AA403">
        <f t="shared" si="126"/>
        <v>46</v>
      </c>
      <c r="AB403">
        <f t="shared" si="126"/>
        <v>12</v>
      </c>
      <c r="AC403">
        <f t="shared" si="126"/>
        <v>74</v>
      </c>
      <c r="AD403">
        <f t="shared" si="126"/>
        <v>60</v>
      </c>
      <c r="AE403">
        <f t="shared" si="126"/>
        <v>55</v>
      </c>
      <c r="AF403">
        <f t="shared" si="126"/>
        <v>70</v>
      </c>
      <c r="AG403">
        <f t="shared" si="126"/>
        <v>65</v>
      </c>
      <c r="AH403">
        <f t="shared" si="126"/>
        <v>53</v>
      </c>
      <c r="AI403">
        <f t="shared" si="126"/>
        <v>24</v>
      </c>
      <c r="AJ403">
        <f t="shared" si="126"/>
        <v>29</v>
      </c>
      <c r="AK403">
        <f t="shared" si="126"/>
        <v>76</v>
      </c>
      <c r="AL403">
        <f t="shared" si="126"/>
        <v>18</v>
      </c>
      <c r="AM403">
        <f t="shared" si="126"/>
        <v>39</v>
      </c>
      <c r="AN403">
        <f t="shared" si="125"/>
        <v>72</v>
      </c>
      <c r="AP403">
        <f t="shared" si="123"/>
        <v>19</v>
      </c>
      <c r="AQ403">
        <f t="shared" si="123"/>
        <v>46</v>
      </c>
      <c r="AR403">
        <f t="shared" si="123"/>
        <v>55</v>
      </c>
      <c r="AS403">
        <f t="shared" si="123"/>
        <v>58</v>
      </c>
      <c r="AT403">
        <f t="shared" si="123"/>
        <v>47</v>
      </c>
      <c r="AU403">
        <f t="shared" si="123"/>
        <v>20</v>
      </c>
      <c r="AV403">
        <f t="shared" si="123"/>
        <v>59</v>
      </c>
      <c r="AW403">
        <f t="shared" si="123"/>
        <v>50</v>
      </c>
      <c r="AX403">
        <f t="shared" si="123"/>
        <v>75</v>
      </c>
      <c r="AY403">
        <f t="shared" si="123"/>
        <v>52</v>
      </c>
      <c r="AZ403">
        <f t="shared" si="123"/>
        <v>32</v>
      </c>
      <c r="BA403">
        <f t="shared" si="123"/>
        <v>41</v>
      </c>
      <c r="BB403">
        <f t="shared" si="123"/>
        <v>36</v>
      </c>
      <c r="BC403">
        <f t="shared" si="123"/>
        <v>25</v>
      </c>
      <c r="BD403">
        <f t="shared" si="123"/>
        <v>39</v>
      </c>
    </row>
    <row r="404" spans="1:56" x14ac:dyDescent="0.2">
      <c r="A404" s="1" t="s">
        <v>269</v>
      </c>
      <c r="C404">
        <f t="shared" si="124"/>
        <v>127</v>
      </c>
      <c r="D404">
        <f t="shared" si="126"/>
        <v>121</v>
      </c>
      <c r="E404">
        <f t="shared" si="124"/>
        <v>130</v>
      </c>
      <c r="G404">
        <f t="shared" si="126"/>
        <v>111</v>
      </c>
      <c r="H404">
        <f t="shared" si="126"/>
        <v>64</v>
      </c>
      <c r="I404">
        <f t="shared" si="126"/>
        <v>111</v>
      </c>
      <c r="J404">
        <f t="shared" si="126"/>
        <v>108</v>
      </c>
      <c r="K404">
        <f t="shared" si="126"/>
        <v>127</v>
      </c>
      <c r="L404">
        <f t="shared" si="126"/>
        <v>102</v>
      </c>
      <c r="M404">
        <f t="shared" si="126"/>
        <v>122</v>
      </c>
      <c r="N404">
        <f t="shared" si="126"/>
        <v>115</v>
      </c>
      <c r="O404">
        <f t="shared" si="126"/>
        <v>118</v>
      </c>
      <c r="P404">
        <f t="shared" si="126"/>
        <v>132</v>
      </c>
      <c r="Q404">
        <f t="shared" si="126"/>
        <v>108</v>
      </c>
      <c r="R404">
        <f t="shared" si="126"/>
        <v>105</v>
      </c>
      <c r="S404">
        <f t="shared" si="126"/>
        <v>92</v>
      </c>
      <c r="T404">
        <f t="shared" si="126"/>
        <v>136</v>
      </c>
      <c r="U404">
        <f t="shared" si="126"/>
        <v>130</v>
      </c>
      <c r="V404">
        <f t="shared" si="126"/>
        <v>132</v>
      </c>
      <c r="W404">
        <f t="shared" si="126"/>
        <v>130</v>
      </c>
      <c r="X404">
        <f t="shared" si="126"/>
        <v>116</v>
      </c>
      <c r="Y404">
        <f t="shared" si="126"/>
        <v>152</v>
      </c>
      <c r="Z404">
        <f t="shared" si="126"/>
        <v>107</v>
      </c>
      <c r="AA404">
        <f t="shared" si="126"/>
        <v>130</v>
      </c>
      <c r="AB404">
        <f t="shared" si="126"/>
        <v>140</v>
      </c>
      <c r="AC404">
        <f t="shared" si="126"/>
        <v>139</v>
      </c>
      <c r="AD404">
        <f t="shared" si="126"/>
        <v>128</v>
      </c>
      <c r="AE404">
        <f t="shared" si="126"/>
        <v>121</v>
      </c>
      <c r="AF404">
        <f t="shared" si="126"/>
        <v>117</v>
      </c>
      <c r="AG404">
        <f t="shared" si="126"/>
        <v>124</v>
      </c>
      <c r="AH404">
        <f t="shared" si="126"/>
        <v>124</v>
      </c>
      <c r="AI404">
        <f t="shared" si="126"/>
        <v>93</v>
      </c>
      <c r="AJ404">
        <f t="shared" si="126"/>
        <v>111</v>
      </c>
      <c r="AK404">
        <f t="shared" si="126"/>
        <v>142</v>
      </c>
      <c r="AL404">
        <f t="shared" si="126"/>
        <v>77</v>
      </c>
      <c r="AM404">
        <f t="shared" si="126"/>
        <v>105</v>
      </c>
      <c r="AN404">
        <f t="shared" si="125"/>
        <v>148</v>
      </c>
      <c r="AP404">
        <f t="shared" si="123"/>
        <v>123</v>
      </c>
      <c r="AQ404">
        <f t="shared" si="123"/>
        <v>112</v>
      </c>
      <c r="AR404">
        <f t="shared" si="123"/>
        <v>139</v>
      </c>
      <c r="AS404">
        <f t="shared" si="123"/>
        <v>125</v>
      </c>
      <c r="AT404">
        <f t="shared" si="123"/>
        <v>119</v>
      </c>
      <c r="AU404">
        <f t="shared" si="123"/>
        <v>134</v>
      </c>
      <c r="AV404">
        <f t="shared" si="123"/>
        <v>131</v>
      </c>
      <c r="AW404">
        <f t="shared" si="123"/>
        <v>125</v>
      </c>
      <c r="AX404">
        <f t="shared" si="123"/>
        <v>135</v>
      </c>
      <c r="AY404">
        <f t="shared" si="123"/>
        <v>113</v>
      </c>
      <c r="AZ404">
        <f t="shared" si="123"/>
        <v>100</v>
      </c>
      <c r="BA404">
        <f t="shared" si="123"/>
        <v>121</v>
      </c>
      <c r="BB404">
        <f t="shared" si="123"/>
        <v>102</v>
      </c>
      <c r="BC404">
        <f t="shared" si="123"/>
        <v>119</v>
      </c>
      <c r="BD404">
        <f t="shared" si="123"/>
        <v>127</v>
      </c>
    </row>
    <row r="405" spans="1:56" x14ac:dyDescent="0.2">
      <c r="A405" s="1" t="s">
        <v>151</v>
      </c>
      <c r="C405">
        <f t="shared" si="124"/>
        <v>117</v>
      </c>
      <c r="D405">
        <f t="shared" si="126"/>
        <v>116</v>
      </c>
      <c r="E405">
        <f t="shared" si="124"/>
        <v>117</v>
      </c>
      <c r="G405">
        <f t="shared" si="126"/>
        <v>113</v>
      </c>
      <c r="H405">
        <f t="shared" si="126"/>
        <v>208</v>
      </c>
      <c r="I405">
        <f t="shared" si="126"/>
        <v>143</v>
      </c>
      <c r="J405">
        <f t="shared" si="126"/>
        <v>93</v>
      </c>
      <c r="K405">
        <f t="shared" si="126"/>
        <v>150</v>
      </c>
      <c r="L405">
        <f t="shared" si="126"/>
        <v>101</v>
      </c>
      <c r="M405">
        <f t="shared" si="126"/>
        <v>86</v>
      </c>
      <c r="N405">
        <f t="shared" si="126"/>
        <v>137</v>
      </c>
      <c r="O405">
        <f t="shared" si="126"/>
        <v>163</v>
      </c>
      <c r="P405">
        <f t="shared" si="126"/>
        <v>139</v>
      </c>
      <c r="Q405">
        <f t="shared" si="126"/>
        <v>142</v>
      </c>
      <c r="R405">
        <f t="shared" si="126"/>
        <v>122</v>
      </c>
      <c r="S405">
        <f t="shared" si="126"/>
        <v>114</v>
      </c>
      <c r="T405">
        <f t="shared" si="126"/>
        <v>80</v>
      </c>
      <c r="U405">
        <f t="shared" si="126"/>
        <v>117</v>
      </c>
      <c r="V405">
        <f t="shared" si="126"/>
        <v>124</v>
      </c>
      <c r="W405">
        <f t="shared" si="126"/>
        <v>118</v>
      </c>
      <c r="X405">
        <f t="shared" si="126"/>
        <v>149</v>
      </c>
      <c r="Y405">
        <f t="shared" si="126"/>
        <v>104</v>
      </c>
      <c r="Z405">
        <f t="shared" si="126"/>
        <v>127</v>
      </c>
      <c r="AA405">
        <f t="shared" si="126"/>
        <v>119</v>
      </c>
      <c r="AB405">
        <f t="shared" si="126"/>
        <v>88</v>
      </c>
      <c r="AC405">
        <f t="shared" si="126"/>
        <v>133</v>
      </c>
      <c r="AD405">
        <f t="shared" si="126"/>
        <v>145</v>
      </c>
      <c r="AE405">
        <f t="shared" si="126"/>
        <v>103</v>
      </c>
      <c r="AF405">
        <f t="shared" si="126"/>
        <v>124</v>
      </c>
      <c r="AG405">
        <f t="shared" si="126"/>
        <v>116</v>
      </c>
      <c r="AH405">
        <f t="shared" si="126"/>
        <v>103</v>
      </c>
      <c r="AI405">
        <f t="shared" si="126"/>
        <v>73</v>
      </c>
      <c r="AJ405">
        <f t="shared" si="126"/>
        <v>122</v>
      </c>
      <c r="AK405">
        <f t="shared" si="126"/>
        <v>134</v>
      </c>
      <c r="AL405">
        <f t="shared" si="126"/>
        <v>98</v>
      </c>
      <c r="AM405">
        <f t="shared" si="126"/>
        <v>121</v>
      </c>
      <c r="AN405">
        <f t="shared" si="125"/>
        <v>143</v>
      </c>
      <c r="AP405">
        <f t="shared" si="123"/>
        <v>119</v>
      </c>
      <c r="AQ405">
        <f t="shared" si="123"/>
        <v>134</v>
      </c>
      <c r="AR405">
        <f t="shared" si="123"/>
        <v>105</v>
      </c>
      <c r="AS405">
        <f t="shared" si="123"/>
        <v>132</v>
      </c>
      <c r="AT405">
        <f t="shared" si="123"/>
        <v>120</v>
      </c>
      <c r="AU405">
        <f t="shared" si="123"/>
        <v>96</v>
      </c>
      <c r="AV405">
        <f t="shared" si="123"/>
        <v>145</v>
      </c>
      <c r="AW405">
        <f t="shared" si="123"/>
        <v>153</v>
      </c>
      <c r="AX405">
        <f t="shared" si="123"/>
        <v>132</v>
      </c>
      <c r="AY405">
        <f t="shared" si="123"/>
        <v>140</v>
      </c>
      <c r="AZ405">
        <f t="shared" si="123"/>
        <v>117</v>
      </c>
      <c r="BA405">
        <f t="shared" si="123"/>
        <v>127</v>
      </c>
      <c r="BB405">
        <f t="shared" si="123"/>
        <v>95</v>
      </c>
      <c r="BC405">
        <f t="shared" si="123"/>
        <v>90</v>
      </c>
      <c r="BD405">
        <f t="shared" si="123"/>
        <v>117</v>
      </c>
    </row>
    <row r="406" spans="1:56" x14ac:dyDescent="0.2">
      <c r="A406" s="1" t="s">
        <v>150</v>
      </c>
      <c r="C406">
        <f t="shared" si="124"/>
        <v>113</v>
      </c>
      <c r="D406">
        <f t="shared" si="126"/>
        <v>106</v>
      </c>
      <c r="E406">
        <f t="shared" si="124"/>
        <v>127</v>
      </c>
      <c r="G406">
        <f t="shared" si="126"/>
        <v>79</v>
      </c>
      <c r="H406">
        <f t="shared" si="126"/>
        <v>58</v>
      </c>
      <c r="I406">
        <f t="shared" si="126"/>
        <v>125</v>
      </c>
      <c r="J406">
        <f t="shared" si="126"/>
        <v>105</v>
      </c>
      <c r="K406">
        <f t="shared" si="126"/>
        <v>123</v>
      </c>
      <c r="L406">
        <f t="shared" si="126"/>
        <v>97</v>
      </c>
      <c r="M406">
        <f t="shared" si="126"/>
        <v>79</v>
      </c>
      <c r="N406">
        <f t="shared" si="126"/>
        <v>109</v>
      </c>
      <c r="O406">
        <f t="shared" si="126"/>
        <v>126</v>
      </c>
      <c r="P406">
        <f t="shared" si="126"/>
        <v>115</v>
      </c>
      <c r="Q406">
        <f t="shared" si="126"/>
        <v>121</v>
      </c>
      <c r="R406">
        <f t="shared" si="126"/>
        <v>76</v>
      </c>
      <c r="S406">
        <f t="shared" si="126"/>
        <v>118</v>
      </c>
      <c r="T406">
        <f t="shared" si="126"/>
        <v>71</v>
      </c>
      <c r="U406">
        <f t="shared" si="126"/>
        <v>127</v>
      </c>
      <c r="V406">
        <f t="shared" si="126"/>
        <v>138</v>
      </c>
      <c r="W406">
        <f t="shared" si="126"/>
        <v>119</v>
      </c>
      <c r="X406">
        <f t="shared" si="126"/>
        <v>126</v>
      </c>
      <c r="Y406">
        <f t="shared" si="126"/>
        <v>119</v>
      </c>
      <c r="Z406">
        <f t="shared" si="126"/>
        <v>118</v>
      </c>
      <c r="AA406">
        <f t="shared" si="126"/>
        <v>141</v>
      </c>
      <c r="AB406">
        <f t="shared" si="126"/>
        <v>115</v>
      </c>
      <c r="AC406">
        <f t="shared" si="126"/>
        <v>121</v>
      </c>
      <c r="AD406">
        <f t="shared" si="126"/>
        <v>105</v>
      </c>
      <c r="AE406">
        <f t="shared" si="126"/>
        <v>162</v>
      </c>
      <c r="AF406">
        <f t="shared" si="126"/>
        <v>116</v>
      </c>
      <c r="AG406">
        <f t="shared" si="126"/>
        <v>135</v>
      </c>
      <c r="AH406">
        <f t="shared" si="126"/>
        <v>109</v>
      </c>
      <c r="AI406">
        <f t="shared" si="126"/>
        <v>109</v>
      </c>
      <c r="AJ406">
        <f t="shared" si="126"/>
        <v>107</v>
      </c>
      <c r="AK406">
        <f t="shared" si="126"/>
        <v>129</v>
      </c>
      <c r="AL406">
        <f t="shared" si="126"/>
        <v>99</v>
      </c>
      <c r="AM406">
        <f t="shared" si="126"/>
        <v>114</v>
      </c>
      <c r="AN406">
        <f t="shared" si="125"/>
        <v>147</v>
      </c>
      <c r="AP406">
        <f t="shared" si="123"/>
        <v>97</v>
      </c>
      <c r="AQ406">
        <f t="shared" si="123"/>
        <v>121</v>
      </c>
      <c r="AR406">
        <f t="shared" si="123"/>
        <v>128</v>
      </c>
      <c r="AS406">
        <f t="shared" si="123"/>
        <v>101</v>
      </c>
      <c r="AT406">
        <f t="shared" si="123"/>
        <v>131</v>
      </c>
      <c r="AU406">
        <f t="shared" si="123"/>
        <v>122</v>
      </c>
      <c r="AV406">
        <f t="shared" si="123"/>
        <v>124</v>
      </c>
      <c r="AW406">
        <f t="shared" si="123"/>
        <v>119</v>
      </c>
      <c r="AX406">
        <f t="shared" si="123"/>
        <v>127</v>
      </c>
      <c r="AY406">
        <f t="shared" si="123"/>
        <v>116</v>
      </c>
      <c r="AZ406">
        <f t="shared" si="123"/>
        <v>115</v>
      </c>
      <c r="BA406">
        <f t="shared" si="123"/>
        <v>122</v>
      </c>
      <c r="BB406">
        <f t="shared" si="123"/>
        <v>109</v>
      </c>
      <c r="BC406">
        <f t="shared" si="123"/>
        <v>85</v>
      </c>
      <c r="BD406">
        <f t="shared" si="123"/>
        <v>113</v>
      </c>
    </row>
    <row r="407" spans="1:56" x14ac:dyDescent="0.2">
      <c r="A407" s="1" t="s">
        <v>152</v>
      </c>
      <c r="C407">
        <f t="shared" si="124"/>
        <v>11</v>
      </c>
      <c r="D407">
        <f t="shared" si="126"/>
        <v>39</v>
      </c>
      <c r="E407">
        <f t="shared" si="124"/>
        <v>7</v>
      </c>
      <c r="G407">
        <f t="shared" si="126"/>
        <v>41</v>
      </c>
      <c r="H407">
        <f t="shared" si="126"/>
        <v>30</v>
      </c>
      <c r="I407">
        <f t="shared" si="126"/>
        <v>49</v>
      </c>
      <c r="J407">
        <f t="shared" si="126"/>
        <v>46</v>
      </c>
      <c r="K407">
        <f t="shared" si="126"/>
        <v>33</v>
      </c>
      <c r="L407">
        <f t="shared" si="126"/>
        <v>39</v>
      </c>
      <c r="M407">
        <f t="shared" si="126"/>
        <v>48</v>
      </c>
      <c r="N407">
        <f t="shared" si="126"/>
        <v>32</v>
      </c>
      <c r="O407">
        <f t="shared" si="126"/>
        <v>38</v>
      </c>
      <c r="P407">
        <f t="shared" si="126"/>
        <v>14</v>
      </c>
      <c r="Q407">
        <f t="shared" si="126"/>
        <v>39</v>
      </c>
      <c r="R407">
        <f t="shared" si="126"/>
        <v>43</v>
      </c>
      <c r="S407">
        <f t="shared" si="126"/>
        <v>21</v>
      </c>
      <c r="T407">
        <f t="shared" si="126"/>
        <v>44</v>
      </c>
      <c r="U407">
        <f t="shared" si="126"/>
        <v>7</v>
      </c>
      <c r="V407">
        <f t="shared" si="126"/>
        <v>17</v>
      </c>
      <c r="W407">
        <f t="shared" si="126"/>
        <v>5</v>
      </c>
      <c r="X407">
        <f t="shared" si="126"/>
        <v>7</v>
      </c>
      <c r="Y407">
        <f t="shared" si="126"/>
        <v>5</v>
      </c>
      <c r="Z407">
        <f t="shared" si="126"/>
        <v>15</v>
      </c>
      <c r="AA407">
        <f t="shared" si="126"/>
        <v>9</v>
      </c>
      <c r="AB407">
        <f t="shared" si="126"/>
        <v>8</v>
      </c>
      <c r="AC407">
        <f t="shared" si="126"/>
        <v>14</v>
      </c>
      <c r="AD407">
        <f t="shared" si="126"/>
        <v>20</v>
      </c>
      <c r="AE407">
        <f t="shared" si="126"/>
        <v>2</v>
      </c>
      <c r="AF407">
        <f t="shared" si="126"/>
        <v>13</v>
      </c>
      <c r="AG407">
        <f t="shared" si="126"/>
        <v>6</v>
      </c>
      <c r="AH407">
        <f t="shared" si="126"/>
        <v>4</v>
      </c>
      <c r="AI407">
        <f t="shared" si="126"/>
        <v>15</v>
      </c>
      <c r="AJ407">
        <f t="shared" si="126"/>
        <v>18</v>
      </c>
      <c r="AK407">
        <f t="shared" si="126"/>
        <v>5</v>
      </c>
      <c r="AL407">
        <f t="shared" si="126"/>
        <v>13</v>
      </c>
      <c r="AM407">
        <f t="shared" si="126"/>
        <v>12</v>
      </c>
      <c r="AN407">
        <f t="shared" si="125"/>
        <v>27</v>
      </c>
      <c r="AP407">
        <f t="shared" si="123"/>
        <v>10</v>
      </c>
      <c r="AQ407">
        <f t="shared" si="123"/>
        <v>10</v>
      </c>
      <c r="AR407">
        <f t="shared" si="123"/>
        <v>2</v>
      </c>
      <c r="AS407">
        <f t="shared" si="123"/>
        <v>20</v>
      </c>
      <c r="AT407">
        <f t="shared" si="123"/>
        <v>9</v>
      </c>
      <c r="AU407">
        <f t="shared" si="123"/>
        <v>8</v>
      </c>
      <c r="AV407">
        <f t="shared" si="123"/>
        <v>15</v>
      </c>
      <c r="AW407">
        <f t="shared" si="123"/>
        <v>27</v>
      </c>
      <c r="AX407">
        <f t="shared" si="123"/>
        <v>7</v>
      </c>
      <c r="AY407">
        <f t="shared" si="123"/>
        <v>34</v>
      </c>
      <c r="AZ407">
        <f t="shared" si="123"/>
        <v>21</v>
      </c>
      <c r="BA407">
        <f t="shared" si="123"/>
        <v>35</v>
      </c>
      <c r="BB407">
        <f t="shared" si="123"/>
        <v>7</v>
      </c>
      <c r="BC407">
        <f t="shared" si="123"/>
        <v>48</v>
      </c>
      <c r="BD407">
        <f t="shared" si="123"/>
        <v>11</v>
      </c>
    </row>
    <row r="408" spans="1:56" x14ac:dyDescent="0.2">
      <c r="A408" s="1" t="s">
        <v>123</v>
      </c>
      <c r="C408">
        <f t="shared" si="124"/>
        <v>215</v>
      </c>
      <c r="D408">
        <f t="shared" si="126"/>
        <v>220</v>
      </c>
      <c r="E408">
        <f t="shared" si="124"/>
        <v>210</v>
      </c>
      <c r="G408">
        <f t="shared" si="126"/>
        <v>242</v>
      </c>
      <c r="H408">
        <f t="shared" si="126"/>
        <v>207</v>
      </c>
      <c r="I408">
        <f t="shared" si="126"/>
        <v>207</v>
      </c>
      <c r="J408">
        <f t="shared" si="126"/>
        <v>194</v>
      </c>
      <c r="K408">
        <f t="shared" si="126"/>
        <v>217</v>
      </c>
      <c r="L408">
        <f t="shared" si="126"/>
        <v>218</v>
      </c>
      <c r="M408">
        <f t="shared" si="126"/>
        <v>211</v>
      </c>
      <c r="N408">
        <f t="shared" si="126"/>
        <v>242</v>
      </c>
      <c r="O408">
        <f t="shared" si="126"/>
        <v>246</v>
      </c>
      <c r="P408">
        <f t="shared" si="126"/>
        <v>211</v>
      </c>
      <c r="Q408">
        <f t="shared" si="126"/>
        <v>216</v>
      </c>
      <c r="R408">
        <f t="shared" si="126"/>
        <v>243</v>
      </c>
      <c r="S408">
        <f t="shared" si="126"/>
        <v>201</v>
      </c>
      <c r="T408">
        <f t="shared" si="126"/>
        <v>212</v>
      </c>
      <c r="U408">
        <f t="shared" si="126"/>
        <v>210</v>
      </c>
      <c r="V408">
        <f t="shared" si="126"/>
        <v>235</v>
      </c>
      <c r="W408">
        <f t="shared" si="126"/>
        <v>203</v>
      </c>
      <c r="X408">
        <f t="shared" si="126"/>
        <v>238</v>
      </c>
      <c r="Y408">
        <f t="shared" si="126"/>
        <v>190</v>
      </c>
      <c r="Z408">
        <f t="shared" si="126"/>
        <v>238</v>
      </c>
      <c r="AA408">
        <f t="shared" si="126"/>
        <v>208</v>
      </c>
      <c r="AB408">
        <f t="shared" si="126"/>
        <v>191</v>
      </c>
      <c r="AC408">
        <f t="shared" si="126"/>
        <v>201</v>
      </c>
      <c r="AD408">
        <f t="shared" si="126"/>
        <v>191</v>
      </c>
      <c r="AE408">
        <f t="shared" si="126"/>
        <v>238</v>
      </c>
      <c r="AF408">
        <f t="shared" si="126"/>
        <v>180</v>
      </c>
      <c r="AG408">
        <f t="shared" si="126"/>
        <v>207</v>
      </c>
      <c r="AH408">
        <f t="shared" si="126"/>
        <v>197</v>
      </c>
      <c r="AI408">
        <f t="shared" si="126"/>
        <v>201</v>
      </c>
      <c r="AJ408">
        <f t="shared" si="126"/>
        <v>214</v>
      </c>
      <c r="AK408">
        <f t="shared" si="126"/>
        <v>234</v>
      </c>
      <c r="AL408">
        <f t="shared" si="126"/>
        <v>203</v>
      </c>
      <c r="AM408">
        <f t="shared" si="126"/>
        <v>191</v>
      </c>
      <c r="AN408">
        <f t="shared" si="125"/>
        <v>213</v>
      </c>
      <c r="AP408">
        <f t="shared" si="123"/>
        <v>213</v>
      </c>
      <c r="AQ408">
        <f t="shared" si="123"/>
        <v>242</v>
      </c>
      <c r="AR408">
        <f t="shared" si="123"/>
        <v>197</v>
      </c>
      <c r="AS408">
        <f t="shared" si="123"/>
        <v>225</v>
      </c>
      <c r="AT408">
        <f t="shared" si="123"/>
        <v>208</v>
      </c>
      <c r="AU408">
        <f t="shared" si="123"/>
        <v>198</v>
      </c>
      <c r="AV408">
        <f t="shared" si="123"/>
        <v>213</v>
      </c>
      <c r="AW408">
        <f t="shared" si="123"/>
        <v>215</v>
      </c>
      <c r="AX408">
        <f t="shared" si="123"/>
        <v>205</v>
      </c>
      <c r="AY408">
        <f t="shared" si="123"/>
        <v>230</v>
      </c>
      <c r="AZ408">
        <f t="shared" si="123"/>
        <v>206</v>
      </c>
      <c r="BA408">
        <f t="shared" si="123"/>
        <v>215</v>
      </c>
      <c r="BB408">
        <f t="shared" si="123"/>
        <v>204</v>
      </c>
      <c r="BC408">
        <f t="shared" si="123"/>
        <v>207</v>
      </c>
      <c r="BD408">
        <f t="shared" si="123"/>
        <v>215</v>
      </c>
    </row>
    <row r="409" spans="1:56" x14ac:dyDescent="0.2">
      <c r="A409" s="1" t="s">
        <v>153</v>
      </c>
      <c r="C409">
        <f t="shared" si="124"/>
        <v>177</v>
      </c>
      <c r="D409">
        <f t="shared" si="126"/>
        <v>219</v>
      </c>
      <c r="E409">
        <f t="shared" si="124"/>
        <v>157</v>
      </c>
      <c r="G409">
        <f t="shared" si="126"/>
        <v>189</v>
      </c>
      <c r="H409">
        <f t="shared" si="126"/>
        <v>206</v>
      </c>
      <c r="I409">
        <f t="shared" si="126"/>
        <v>206</v>
      </c>
      <c r="J409">
        <f t="shared" si="126"/>
        <v>244</v>
      </c>
      <c r="K409">
        <f t="shared" si="126"/>
        <v>246</v>
      </c>
      <c r="L409">
        <f t="shared" si="126"/>
        <v>242</v>
      </c>
      <c r="M409">
        <f t="shared" si="126"/>
        <v>240</v>
      </c>
      <c r="N409">
        <f t="shared" si="126"/>
        <v>206</v>
      </c>
      <c r="O409">
        <f t="shared" si="126"/>
        <v>245</v>
      </c>
      <c r="P409">
        <f t="shared" si="126"/>
        <v>241</v>
      </c>
      <c r="Q409">
        <f t="shared" si="126"/>
        <v>215</v>
      </c>
      <c r="R409">
        <f t="shared" si="126"/>
        <v>242</v>
      </c>
      <c r="S409">
        <f t="shared" si="126"/>
        <v>219</v>
      </c>
      <c r="T409">
        <f t="shared" si="126"/>
        <v>197</v>
      </c>
      <c r="U409">
        <f t="shared" si="126"/>
        <v>157</v>
      </c>
      <c r="V409">
        <f t="shared" si="126"/>
        <v>234</v>
      </c>
      <c r="W409">
        <f t="shared" si="126"/>
        <v>218</v>
      </c>
      <c r="X409">
        <f t="shared" si="126"/>
        <v>237</v>
      </c>
      <c r="Y409">
        <f t="shared" si="126"/>
        <v>189</v>
      </c>
      <c r="Z409">
        <f t="shared" si="126"/>
        <v>237</v>
      </c>
      <c r="AA409">
        <f t="shared" si="126"/>
        <v>245</v>
      </c>
      <c r="AB409">
        <f t="shared" si="126"/>
        <v>222</v>
      </c>
      <c r="AC409">
        <f t="shared" si="126"/>
        <v>240</v>
      </c>
      <c r="AD409">
        <f t="shared" si="126"/>
        <v>207</v>
      </c>
      <c r="AE409">
        <f t="shared" si="126"/>
        <v>237</v>
      </c>
      <c r="AF409">
        <f t="shared" si="126"/>
        <v>227</v>
      </c>
      <c r="AG409">
        <f t="shared" si="126"/>
        <v>206</v>
      </c>
      <c r="AH409">
        <f t="shared" si="126"/>
        <v>216</v>
      </c>
      <c r="AI409">
        <f t="shared" si="126"/>
        <v>52</v>
      </c>
      <c r="AJ409">
        <f t="shared" si="126"/>
        <v>118</v>
      </c>
      <c r="AK409">
        <f t="shared" si="126"/>
        <v>233</v>
      </c>
      <c r="AL409">
        <f t="shared" ref="AL409:AM409" si="127">RANK(AL137,AL$14:AL$269)</f>
        <v>202</v>
      </c>
      <c r="AM409">
        <f t="shared" si="127"/>
        <v>132</v>
      </c>
      <c r="AN409">
        <f t="shared" si="125"/>
        <v>212</v>
      </c>
      <c r="AP409">
        <f t="shared" si="123"/>
        <v>203</v>
      </c>
      <c r="AQ409">
        <f t="shared" si="123"/>
        <v>241</v>
      </c>
      <c r="AR409">
        <f t="shared" si="123"/>
        <v>196</v>
      </c>
      <c r="AS409">
        <f t="shared" si="123"/>
        <v>246</v>
      </c>
      <c r="AT409">
        <f t="shared" si="123"/>
        <v>174</v>
      </c>
      <c r="AU409">
        <f t="shared" si="123"/>
        <v>219</v>
      </c>
      <c r="AV409">
        <f t="shared" si="123"/>
        <v>249</v>
      </c>
      <c r="AW409">
        <f t="shared" si="123"/>
        <v>223</v>
      </c>
      <c r="AX409">
        <f t="shared" si="123"/>
        <v>237</v>
      </c>
      <c r="AY409">
        <f t="shared" si="123"/>
        <v>208</v>
      </c>
      <c r="AZ409">
        <f t="shared" si="123"/>
        <v>151</v>
      </c>
      <c r="BA409">
        <f t="shared" si="123"/>
        <v>219</v>
      </c>
      <c r="BB409">
        <f t="shared" si="123"/>
        <v>104</v>
      </c>
      <c r="BC409">
        <f t="shared" si="123"/>
        <v>209</v>
      </c>
      <c r="BD409">
        <f t="shared" si="123"/>
        <v>177</v>
      </c>
    </row>
    <row r="410" spans="1:56" x14ac:dyDescent="0.2">
      <c r="A410" s="1" t="s">
        <v>154</v>
      </c>
      <c r="C410">
        <f t="shared" si="124"/>
        <v>66</v>
      </c>
      <c r="D410">
        <f t="shared" si="124"/>
        <v>74</v>
      </c>
      <c r="E410">
        <f t="shared" si="124"/>
        <v>59</v>
      </c>
      <c r="G410">
        <f t="shared" si="124"/>
        <v>37</v>
      </c>
      <c r="H410">
        <f t="shared" si="124"/>
        <v>29</v>
      </c>
      <c r="I410">
        <f t="shared" si="124"/>
        <v>70</v>
      </c>
      <c r="J410">
        <f t="shared" si="124"/>
        <v>76</v>
      </c>
      <c r="K410">
        <f t="shared" si="124"/>
        <v>95</v>
      </c>
      <c r="L410">
        <f t="shared" si="124"/>
        <v>61</v>
      </c>
      <c r="M410">
        <f t="shared" si="124"/>
        <v>64</v>
      </c>
      <c r="N410">
        <f t="shared" si="124"/>
        <v>81</v>
      </c>
      <c r="O410">
        <f t="shared" si="124"/>
        <v>79</v>
      </c>
      <c r="P410">
        <f t="shared" si="124"/>
        <v>113</v>
      </c>
      <c r="Q410">
        <f t="shared" si="124"/>
        <v>60</v>
      </c>
      <c r="R410">
        <f t="shared" si="124"/>
        <v>45</v>
      </c>
      <c r="S410">
        <f t="shared" si="124"/>
        <v>75</v>
      </c>
      <c r="T410">
        <f t="shared" si="124"/>
        <v>56</v>
      </c>
      <c r="U410">
        <f t="shared" ref="D410:AN418" si="128">RANK(U138,U$14:U$269)</f>
        <v>59</v>
      </c>
      <c r="V410">
        <f t="shared" si="128"/>
        <v>100</v>
      </c>
      <c r="W410">
        <f t="shared" si="128"/>
        <v>70</v>
      </c>
      <c r="X410">
        <f t="shared" si="128"/>
        <v>122</v>
      </c>
      <c r="Y410">
        <f t="shared" si="128"/>
        <v>113</v>
      </c>
      <c r="Z410">
        <f t="shared" si="128"/>
        <v>104</v>
      </c>
      <c r="AA410">
        <f t="shared" si="128"/>
        <v>97</v>
      </c>
      <c r="AB410">
        <f t="shared" si="128"/>
        <v>89</v>
      </c>
      <c r="AC410">
        <f t="shared" si="128"/>
        <v>125</v>
      </c>
      <c r="AD410">
        <f t="shared" si="128"/>
        <v>83</v>
      </c>
      <c r="AE410">
        <f t="shared" si="128"/>
        <v>73</v>
      </c>
      <c r="AF410">
        <f t="shared" si="128"/>
        <v>121</v>
      </c>
      <c r="AG410">
        <f t="shared" si="128"/>
        <v>84</v>
      </c>
      <c r="AH410">
        <f t="shared" si="128"/>
        <v>89</v>
      </c>
      <c r="AI410">
        <f t="shared" si="128"/>
        <v>3</v>
      </c>
      <c r="AJ410">
        <f t="shared" si="128"/>
        <v>22</v>
      </c>
      <c r="AK410">
        <f t="shared" si="128"/>
        <v>125</v>
      </c>
      <c r="AL410">
        <f t="shared" si="128"/>
        <v>65</v>
      </c>
      <c r="AM410">
        <f t="shared" si="128"/>
        <v>23</v>
      </c>
      <c r="AN410">
        <f t="shared" si="125"/>
        <v>126</v>
      </c>
      <c r="AP410">
        <f t="shared" si="123"/>
        <v>55</v>
      </c>
      <c r="AQ410">
        <f t="shared" si="123"/>
        <v>113</v>
      </c>
      <c r="AR410">
        <f t="shared" si="123"/>
        <v>91</v>
      </c>
      <c r="AS410">
        <f t="shared" si="123"/>
        <v>77</v>
      </c>
      <c r="AT410">
        <f t="shared" si="123"/>
        <v>46</v>
      </c>
      <c r="AU410">
        <f t="shared" si="123"/>
        <v>86</v>
      </c>
      <c r="AV410">
        <f t="shared" si="123"/>
        <v>107</v>
      </c>
      <c r="AW410">
        <f t="shared" si="123"/>
        <v>81</v>
      </c>
      <c r="AX410">
        <f t="shared" si="123"/>
        <v>124</v>
      </c>
      <c r="AY410">
        <f t="shared" si="123"/>
        <v>65</v>
      </c>
      <c r="AZ410">
        <f t="shared" si="123"/>
        <v>39</v>
      </c>
      <c r="BA410">
        <f t="shared" si="123"/>
        <v>81</v>
      </c>
      <c r="BB410">
        <f t="shared" si="123"/>
        <v>18</v>
      </c>
      <c r="BC410">
        <f t="shared" si="123"/>
        <v>61</v>
      </c>
      <c r="BD410">
        <f t="shared" si="123"/>
        <v>66</v>
      </c>
    </row>
    <row r="411" spans="1:56" x14ac:dyDescent="0.2">
      <c r="A411" s="1" t="s">
        <v>295</v>
      </c>
      <c r="C411">
        <f t="shared" si="124"/>
        <v>35</v>
      </c>
      <c r="D411">
        <f t="shared" si="128"/>
        <v>40</v>
      </c>
      <c r="E411">
        <f t="shared" si="124"/>
        <v>37</v>
      </c>
      <c r="G411">
        <f t="shared" si="128"/>
        <v>12</v>
      </c>
      <c r="H411">
        <f t="shared" si="128"/>
        <v>51</v>
      </c>
      <c r="I411">
        <f t="shared" si="128"/>
        <v>54</v>
      </c>
      <c r="J411">
        <f t="shared" si="128"/>
        <v>29</v>
      </c>
      <c r="K411">
        <f t="shared" si="128"/>
        <v>26</v>
      </c>
      <c r="L411">
        <f t="shared" si="128"/>
        <v>33</v>
      </c>
      <c r="M411">
        <f t="shared" si="128"/>
        <v>43</v>
      </c>
      <c r="N411">
        <f t="shared" si="128"/>
        <v>53</v>
      </c>
      <c r="O411">
        <f t="shared" si="128"/>
        <v>29</v>
      </c>
      <c r="P411">
        <f t="shared" si="128"/>
        <v>40</v>
      </c>
      <c r="Q411">
        <f t="shared" si="128"/>
        <v>62</v>
      </c>
      <c r="R411">
        <f t="shared" si="128"/>
        <v>71</v>
      </c>
      <c r="S411">
        <f t="shared" si="128"/>
        <v>66</v>
      </c>
      <c r="T411">
        <f t="shared" si="128"/>
        <v>28</v>
      </c>
      <c r="U411">
        <f t="shared" si="128"/>
        <v>37</v>
      </c>
      <c r="V411">
        <f t="shared" si="128"/>
        <v>9</v>
      </c>
      <c r="W411">
        <f t="shared" si="128"/>
        <v>28</v>
      </c>
      <c r="X411">
        <f t="shared" si="128"/>
        <v>30</v>
      </c>
      <c r="Y411">
        <f t="shared" si="128"/>
        <v>27</v>
      </c>
      <c r="Z411">
        <f t="shared" si="128"/>
        <v>37</v>
      </c>
      <c r="AA411">
        <f t="shared" si="128"/>
        <v>49</v>
      </c>
      <c r="AB411">
        <f t="shared" si="128"/>
        <v>48</v>
      </c>
      <c r="AC411">
        <f t="shared" si="128"/>
        <v>18</v>
      </c>
      <c r="AD411">
        <f t="shared" si="128"/>
        <v>33</v>
      </c>
      <c r="AE411">
        <f t="shared" si="128"/>
        <v>31</v>
      </c>
      <c r="AF411">
        <f t="shared" si="128"/>
        <v>28</v>
      </c>
      <c r="AG411">
        <f t="shared" si="128"/>
        <v>46</v>
      </c>
      <c r="AH411">
        <f t="shared" si="128"/>
        <v>45</v>
      </c>
      <c r="AI411">
        <f t="shared" si="128"/>
        <v>58</v>
      </c>
      <c r="AJ411">
        <f t="shared" si="128"/>
        <v>57</v>
      </c>
      <c r="AK411">
        <f t="shared" si="128"/>
        <v>23</v>
      </c>
      <c r="AL411">
        <f t="shared" si="128"/>
        <v>33</v>
      </c>
      <c r="AM411">
        <f t="shared" si="128"/>
        <v>49</v>
      </c>
      <c r="AN411">
        <f t="shared" si="125"/>
        <v>30</v>
      </c>
      <c r="AP411">
        <f t="shared" si="123"/>
        <v>22</v>
      </c>
      <c r="AQ411">
        <f t="shared" si="123"/>
        <v>37</v>
      </c>
      <c r="AR411">
        <f t="shared" si="123"/>
        <v>28</v>
      </c>
      <c r="AS411">
        <f t="shared" si="123"/>
        <v>29</v>
      </c>
      <c r="AT411">
        <f t="shared" si="123"/>
        <v>49</v>
      </c>
      <c r="AU411">
        <f t="shared" si="123"/>
        <v>46</v>
      </c>
      <c r="AV411">
        <f t="shared" si="123"/>
        <v>19</v>
      </c>
      <c r="AW411">
        <f t="shared" si="123"/>
        <v>33</v>
      </c>
      <c r="AX411">
        <f t="shared" si="123"/>
        <v>27</v>
      </c>
      <c r="AY411">
        <f t="shared" si="123"/>
        <v>58</v>
      </c>
      <c r="AZ411">
        <f t="shared" si="123"/>
        <v>62</v>
      </c>
      <c r="BA411">
        <f t="shared" si="123"/>
        <v>37</v>
      </c>
      <c r="BB411">
        <f t="shared" si="123"/>
        <v>50</v>
      </c>
      <c r="BC411">
        <f t="shared" si="123"/>
        <v>33</v>
      </c>
      <c r="BD411">
        <f t="shared" si="123"/>
        <v>35</v>
      </c>
    </row>
    <row r="412" spans="1:56" x14ac:dyDescent="0.2">
      <c r="A412" s="1" t="s">
        <v>155</v>
      </c>
      <c r="C412">
        <f t="shared" si="124"/>
        <v>80</v>
      </c>
      <c r="D412">
        <f t="shared" si="128"/>
        <v>76</v>
      </c>
      <c r="E412">
        <f t="shared" si="124"/>
        <v>80</v>
      </c>
      <c r="G412">
        <f t="shared" si="128"/>
        <v>82</v>
      </c>
      <c r="H412">
        <f t="shared" si="128"/>
        <v>86</v>
      </c>
      <c r="I412">
        <f t="shared" si="128"/>
        <v>113</v>
      </c>
      <c r="J412">
        <f t="shared" si="128"/>
        <v>91</v>
      </c>
      <c r="K412">
        <f t="shared" si="128"/>
        <v>119</v>
      </c>
      <c r="L412">
        <f t="shared" si="128"/>
        <v>107</v>
      </c>
      <c r="M412">
        <f t="shared" si="128"/>
        <v>76</v>
      </c>
      <c r="N412">
        <f t="shared" si="128"/>
        <v>119</v>
      </c>
      <c r="O412">
        <f t="shared" si="128"/>
        <v>131</v>
      </c>
      <c r="P412">
        <f t="shared" si="128"/>
        <v>91</v>
      </c>
      <c r="Q412">
        <f t="shared" si="128"/>
        <v>116</v>
      </c>
      <c r="R412">
        <f t="shared" si="128"/>
        <v>104</v>
      </c>
      <c r="S412">
        <f t="shared" si="128"/>
        <v>99</v>
      </c>
      <c r="T412">
        <f t="shared" si="128"/>
        <v>14</v>
      </c>
      <c r="U412">
        <f t="shared" si="128"/>
        <v>80</v>
      </c>
      <c r="V412">
        <f t="shared" si="128"/>
        <v>110</v>
      </c>
      <c r="W412">
        <f t="shared" si="128"/>
        <v>76</v>
      </c>
      <c r="X412">
        <f t="shared" si="128"/>
        <v>95</v>
      </c>
      <c r="Y412">
        <f t="shared" si="128"/>
        <v>46</v>
      </c>
      <c r="Z412">
        <f t="shared" si="128"/>
        <v>111</v>
      </c>
      <c r="AA412">
        <f t="shared" si="128"/>
        <v>114</v>
      </c>
      <c r="AB412">
        <f t="shared" si="128"/>
        <v>72</v>
      </c>
      <c r="AC412">
        <f t="shared" si="128"/>
        <v>111</v>
      </c>
      <c r="AD412">
        <f t="shared" si="128"/>
        <v>144</v>
      </c>
      <c r="AE412">
        <f t="shared" si="128"/>
        <v>28</v>
      </c>
      <c r="AF412">
        <f t="shared" si="128"/>
        <v>96</v>
      </c>
      <c r="AG412">
        <f t="shared" si="128"/>
        <v>93</v>
      </c>
      <c r="AH412">
        <f t="shared" si="128"/>
        <v>78</v>
      </c>
      <c r="AI412">
        <f t="shared" si="128"/>
        <v>84</v>
      </c>
      <c r="AJ412">
        <f t="shared" si="128"/>
        <v>91</v>
      </c>
      <c r="AK412">
        <f t="shared" si="128"/>
        <v>95</v>
      </c>
      <c r="AL412">
        <f t="shared" si="128"/>
        <v>100</v>
      </c>
      <c r="AM412">
        <f t="shared" si="128"/>
        <v>81</v>
      </c>
      <c r="AN412">
        <f t="shared" si="125"/>
        <v>106</v>
      </c>
      <c r="AP412">
        <f t="shared" si="123"/>
        <v>82</v>
      </c>
      <c r="AQ412">
        <f t="shared" si="123"/>
        <v>108</v>
      </c>
      <c r="AR412">
        <f t="shared" si="123"/>
        <v>40</v>
      </c>
      <c r="AS412">
        <f t="shared" si="123"/>
        <v>104</v>
      </c>
      <c r="AT412">
        <f t="shared" si="123"/>
        <v>112</v>
      </c>
      <c r="AU412">
        <f t="shared" si="123"/>
        <v>80</v>
      </c>
      <c r="AV412">
        <f t="shared" si="123"/>
        <v>119</v>
      </c>
      <c r="AW412">
        <f t="shared" si="123"/>
        <v>137</v>
      </c>
      <c r="AX412">
        <f t="shared" si="123"/>
        <v>96</v>
      </c>
      <c r="AY412">
        <f t="shared" si="123"/>
        <v>121</v>
      </c>
      <c r="AZ412">
        <f t="shared" si="123"/>
        <v>97</v>
      </c>
      <c r="BA412">
        <f t="shared" si="123"/>
        <v>111</v>
      </c>
      <c r="BB412">
        <f t="shared" si="123"/>
        <v>87</v>
      </c>
      <c r="BC412">
        <f t="shared" si="123"/>
        <v>35</v>
      </c>
      <c r="BD412">
        <f t="shared" si="123"/>
        <v>80</v>
      </c>
    </row>
    <row r="413" spans="1:56" x14ac:dyDescent="0.2">
      <c r="A413" s="1" t="s">
        <v>156</v>
      </c>
      <c r="C413">
        <f t="shared" si="124"/>
        <v>150</v>
      </c>
      <c r="D413">
        <f t="shared" si="128"/>
        <v>152</v>
      </c>
      <c r="E413">
        <f t="shared" si="124"/>
        <v>145</v>
      </c>
      <c r="G413">
        <f t="shared" si="128"/>
        <v>164</v>
      </c>
      <c r="H413">
        <f t="shared" si="128"/>
        <v>205</v>
      </c>
      <c r="I413">
        <f t="shared" si="128"/>
        <v>141</v>
      </c>
      <c r="J413">
        <f t="shared" si="128"/>
        <v>158</v>
      </c>
      <c r="K413">
        <f t="shared" si="128"/>
        <v>155</v>
      </c>
      <c r="L413">
        <f t="shared" si="128"/>
        <v>193</v>
      </c>
      <c r="M413">
        <f t="shared" si="128"/>
        <v>158</v>
      </c>
      <c r="N413">
        <f t="shared" si="128"/>
        <v>171</v>
      </c>
      <c r="O413">
        <f t="shared" si="128"/>
        <v>149</v>
      </c>
      <c r="P413">
        <f t="shared" si="128"/>
        <v>129</v>
      </c>
      <c r="Q413">
        <f t="shared" si="128"/>
        <v>151</v>
      </c>
      <c r="R413">
        <f t="shared" si="128"/>
        <v>136</v>
      </c>
      <c r="S413">
        <f t="shared" si="128"/>
        <v>156</v>
      </c>
      <c r="T413">
        <f t="shared" si="128"/>
        <v>135</v>
      </c>
      <c r="U413">
        <f t="shared" si="128"/>
        <v>145</v>
      </c>
      <c r="V413">
        <f t="shared" si="128"/>
        <v>106</v>
      </c>
      <c r="W413">
        <f t="shared" si="128"/>
        <v>134</v>
      </c>
      <c r="X413">
        <f t="shared" si="128"/>
        <v>118</v>
      </c>
      <c r="Y413">
        <f t="shared" si="128"/>
        <v>146</v>
      </c>
      <c r="Z413">
        <f t="shared" si="128"/>
        <v>145</v>
      </c>
      <c r="AA413">
        <f t="shared" si="128"/>
        <v>170</v>
      </c>
      <c r="AB413">
        <f t="shared" si="128"/>
        <v>146</v>
      </c>
      <c r="AC413">
        <f t="shared" si="128"/>
        <v>144</v>
      </c>
      <c r="AD413">
        <f t="shared" si="128"/>
        <v>154</v>
      </c>
      <c r="AE413">
        <f t="shared" si="128"/>
        <v>186</v>
      </c>
      <c r="AF413">
        <f t="shared" si="128"/>
        <v>149</v>
      </c>
      <c r="AG413">
        <f t="shared" si="128"/>
        <v>176</v>
      </c>
      <c r="AH413">
        <f t="shared" si="128"/>
        <v>147</v>
      </c>
      <c r="AI413">
        <f t="shared" si="128"/>
        <v>142</v>
      </c>
      <c r="AJ413">
        <f t="shared" si="128"/>
        <v>135</v>
      </c>
      <c r="AK413">
        <f t="shared" si="128"/>
        <v>153</v>
      </c>
      <c r="AL413">
        <f t="shared" si="128"/>
        <v>151</v>
      </c>
      <c r="AM413">
        <f t="shared" si="128"/>
        <v>178</v>
      </c>
      <c r="AN413">
        <f t="shared" si="125"/>
        <v>112</v>
      </c>
      <c r="AP413">
        <f t="shared" si="123"/>
        <v>144</v>
      </c>
      <c r="AQ413">
        <f t="shared" si="123"/>
        <v>137</v>
      </c>
      <c r="AR413">
        <f t="shared" si="123"/>
        <v>156</v>
      </c>
      <c r="AS413">
        <f t="shared" si="123"/>
        <v>131</v>
      </c>
      <c r="AT413">
        <f t="shared" si="123"/>
        <v>172</v>
      </c>
      <c r="AU413">
        <f t="shared" si="123"/>
        <v>154</v>
      </c>
      <c r="AV413">
        <f t="shared" si="123"/>
        <v>154</v>
      </c>
      <c r="AW413">
        <f t="shared" si="123"/>
        <v>152</v>
      </c>
      <c r="AX413">
        <f t="shared" si="123"/>
        <v>152</v>
      </c>
      <c r="AY413">
        <f t="shared" si="123"/>
        <v>158</v>
      </c>
      <c r="AZ413">
        <f t="shared" si="123"/>
        <v>148</v>
      </c>
      <c r="BA413">
        <f t="shared" si="123"/>
        <v>139</v>
      </c>
      <c r="BB413">
        <f t="shared" si="123"/>
        <v>150</v>
      </c>
      <c r="BC413">
        <f t="shared" si="123"/>
        <v>145</v>
      </c>
      <c r="BD413">
        <f t="shared" si="123"/>
        <v>150</v>
      </c>
    </row>
    <row r="414" spans="1:56" x14ac:dyDescent="0.2">
      <c r="A414" s="1" t="s">
        <v>157</v>
      </c>
      <c r="C414">
        <f t="shared" si="124"/>
        <v>179</v>
      </c>
      <c r="D414">
        <f t="shared" si="128"/>
        <v>176</v>
      </c>
      <c r="E414">
        <f t="shared" si="124"/>
        <v>184</v>
      </c>
      <c r="G414">
        <f t="shared" si="128"/>
        <v>163</v>
      </c>
      <c r="H414">
        <f t="shared" si="128"/>
        <v>204</v>
      </c>
      <c r="I414">
        <f t="shared" si="128"/>
        <v>150</v>
      </c>
      <c r="J414">
        <f t="shared" si="128"/>
        <v>180</v>
      </c>
      <c r="K414">
        <f t="shared" si="128"/>
        <v>164</v>
      </c>
      <c r="L414">
        <f t="shared" si="128"/>
        <v>166</v>
      </c>
      <c r="M414">
        <f t="shared" si="128"/>
        <v>170</v>
      </c>
      <c r="N414">
        <f t="shared" si="128"/>
        <v>185</v>
      </c>
      <c r="O414">
        <f t="shared" si="128"/>
        <v>186</v>
      </c>
      <c r="P414">
        <f t="shared" si="128"/>
        <v>152</v>
      </c>
      <c r="Q414">
        <f t="shared" si="128"/>
        <v>189</v>
      </c>
      <c r="R414">
        <f t="shared" si="128"/>
        <v>182</v>
      </c>
      <c r="S414">
        <f t="shared" si="128"/>
        <v>165</v>
      </c>
      <c r="T414">
        <f t="shared" si="128"/>
        <v>176</v>
      </c>
      <c r="U414">
        <f t="shared" si="128"/>
        <v>184</v>
      </c>
      <c r="V414">
        <f t="shared" si="128"/>
        <v>233</v>
      </c>
      <c r="W414">
        <f t="shared" si="128"/>
        <v>176</v>
      </c>
      <c r="X414">
        <f t="shared" si="128"/>
        <v>236</v>
      </c>
      <c r="Y414">
        <f t="shared" si="128"/>
        <v>168</v>
      </c>
      <c r="Z414">
        <f t="shared" si="128"/>
        <v>170</v>
      </c>
      <c r="AA414">
        <f t="shared" si="128"/>
        <v>162</v>
      </c>
      <c r="AB414">
        <f t="shared" si="128"/>
        <v>177</v>
      </c>
      <c r="AC414">
        <f t="shared" si="128"/>
        <v>211</v>
      </c>
      <c r="AD414">
        <f t="shared" si="128"/>
        <v>190</v>
      </c>
      <c r="AE414">
        <f t="shared" si="128"/>
        <v>161</v>
      </c>
      <c r="AF414">
        <f t="shared" si="128"/>
        <v>148</v>
      </c>
      <c r="AG414">
        <f t="shared" si="128"/>
        <v>167</v>
      </c>
      <c r="AH414">
        <f t="shared" si="128"/>
        <v>165</v>
      </c>
      <c r="AI414">
        <f t="shared" si="128"/>
        <v>159</v>
      </c>
      <c r="AJ414">
        <f t="shared" si="128"/>
        <v>213</v>
      </c>
      <c r="AK414">
        <f t="shared" si="128"/>
        <v>175</v>
      </c>
      <c r="AL414">
        <f t="shared" si="128"/>
        <v>172</v>
      </c>
      <c r="AM414">
        <f t="shared" si="128"/>
        <v>168</v>
      </c>
      <c r="AN414">
        <f t="shared" si="125"/>
        <v>202</v>
      </c>
      <c r="AP414">
        <f t="shared" ref="AP414:BD429" si="129">RANK(AP142,AP$14:AP$269)</f>
        <v>172</v>
      </c>
      <c r="AQ414">
        <f t="shared" si="129"/>
        <v>186</v>
      </c>
      <c r="AR414">
        <f t="shared" si="129"/>
        <v>168</v>
      </c>
      <c r="AS414">
        <f t="shared" si="129"/>
        <v>167</v>
      </c>
      <c r="AT414">
        <f t="shared" si="129"/>
        <v>163</v>
      </c>
      <c r="AU414">
        <f t="shared" si="129"/>
        <v>177</v>
      </c>
      <c r="AV414">
        <f t="shared" si="129"/>
        <v>182</v>
      </c>
      <c r="AW414">
        <f t="shared" si="129"/>
        <v>191</v>
      </c>
      <c r="AX414">
        <f t="shared" si="129"/>
        <v>170</v>
      </c>
      <c r="AY414">
        <f t="shared" si="129"/>
        <v>186</v>
      </c>
      <c r="AZ414">
        <f t="shared" si="129"/>
        <v>175</v>
      </c>
      <c r="BA414">
        <f t="shared" si="129"/>
        <v>168</v>
      </c>
      <c r="BB414">
        <f t="shared" si="129"/>
        <v>164</v>
      </c>
      <c r="BC414">
        <f t="shared" si="129"/>
        <v>177</v>
      </c>
      <c r="BD414">
        <f t="shared" si="129"/>
        <v>179</v>
      </c>
    </row>
    <row r="415" spans="1:56" x14ac:dyDescent="0.2">
      <c r="A415" s="1" t="s">
        <v>160</v>
      </c>
      <c r="C415">
        <f t="shared" ref="C415:T430" si="130">RANK(C143,C$14:C$269)</f>
        <v>64</v>
      </c>
      <c r="D415">
        <f t="shared" si="130"/>
        <v>65</v>
      </c>
      <c r="E415">
        <f t="shared" si="130"/>
        <v>54</v>
      </c>
      <c r="G415">
        <f t="shared" si="130"/>
        <v>80</v>
      </c>
      <c r="H415">
        <f t="shared" si="130"/>
        <v>129</v>
      </c>
      <c r="I415">
        <f t="shared" si="130"/>
        <v>78</v>
      </c>
      <c r="J415">
        <f t="shared" si="130"/>
        <v>73</v>
      </c>
      <c r="K415">
        <f t="shared" si="130"/>
        <v>64</v>
      </c>
      <c r="L415">
        <f t="shared" si="130"/>
        <v>89</v>
      </c>
      <c r="M415">
        <f t="shared" si="130"/>
        <v>85</v>
      </c>
      <c r="N415">
        <f t="shared" si="130"/>
        <v>74</v>
      </c>
      <c r="O415">
        <f t="shared" si="130"/>
        <v>52</v>
      </c>
      <c r="P415">
        <f t="shared" si="130"/>
        <v>23</v>
      </c>
      <c r="Q415">
        <f t="shared" si="130"/>
        <v>63</v>
      </c>
      <c r="R415">
        <f t="shared" si="130"/>
        <v>40</v>
      </c>
      <c r="S415">
        <f t="shared" si="130"/>
        <v>57</v>
      </c>
      <c r="T415">
        <f t="shared" si="130"/>
        <v>76</v>
      </c>
      <c r="U415">
        <f t="shared" si="128"/>
        <v>54</v>
      </c>
      <c r="V415">
        <f t="shared" si="128"/>
        <v>39</v>
      </c>
      <c r="W415">
        <f t="shared" si="128"/>
        <v>67</v>
      </c>
      <c r="X415">
        <f t="shared" si="128"/>
        <v>41</v>
      </c>
      <c r="Y415">
        <f t="shared" si="128"/>
        <v>73</v>
      </c>
      <c r="Z415">
        <f t="shared" si="128"/>
        <v>65</v>
      </c>
      <c r="AA415">
        <f t="shared" si="128"/>
        <v>77</v>
      </c>
      <c r="AB415">
        <f t="shared" si="128"/>
        <v>58</v>
      </c>
      <c r="AC415">
        <f t="shared" si="128"/>
        <v>65</v>
      </c>
      <c r="AD415">
        <f t="shared" si="128"/>
        <v>41</v>
      </c>
      <c r="AE415">
        <f t="shared" si="128"/>
        <v>70</v>
      </c>
      <c r="AF415">
        <f t="shared" si="128"/>
        <v>37</v>
      </c>
      <c r="AG415">
        <f t="shared" si="128"/>
        <v>64</v>
      </c>
      <c r="AH415">
        <f t="shared" si="128"/>
        <v>37</v>
      </c>
      <c r="AI415">
        <f t="shared" si="128"/>
        <v>72</v>
      </c>
      <c r="AJ415">
        <f t="shared" si="128"/>
        <v>69</v>
      </c>
      <c r="AK415">
        <f t="shared" si="128"/>
        <v>36</v>
      </c>
      <c r="AL415">
        <f t="shared" si="128"/>
        <v>76</v>
      </c>
      <c r="AM415">
        <f t="shared" si="128"/>
        <v>69</v>
      </c>
      <c r="AN415">
        <f t="shared" si="125"/>
        <v>28</v>
      </c>
      <c r="AP415">
        <f t="shared" si="129"/>
        <v>77</v>
      </c>
      <c r="AQ415">
        <f t="shared" si="129"/>
        <v>55</v>
      </c>
      <c r="AR415">
        <f t="shared" si="129"/>
        <v>74</v>
      </c>
      <c r="AS415">
        <f t="shared" si="129"/>
        <v>33</v>
      </c>
      <c r="AT415">
        <f t="shared" si="129"/>
        <v>77</v>
      </c>
      <c r="AU415">
        <f t="shared" si="129"/>
        <v>61</v>
      </c>
      <c r="AV415">
        <f t="shared" si="129"/>
        <v>65</v>
      </c>
      <c r="AW415">
        <f t="shared" si="129"/>
        <v>48</v>
      </c>
      <c r="AX415">
        <f t="shared" si="129"/>
        <v>36</v>
      </c>
      <c r="AY415">
        <f t="shared" si="129"/>
        <v>68</v>
      </c>
      <c r="AZ415">
        <f t="shared" si="129"/>
        <v>63</v>
      </c>
      <c r="BA415">
        <f t="shared" si="129"/>
        <v>59</v>
      </c>
      <c r="BB415">
        <f t="shared" si="129"/>
        <v>54</v>
      </c>
      <c r="BC415">
        <f t="shared" si="129"/>
        <v>76</v>
      </c>
      <c r="BD415">
        <f t="shared" si="129"/>
        <v>64</v>
      </c>
    </row>
    <row r="416" spans="1:56" x14ac:dyDescent="0.2">
      <c r="A416" s="1" t="s">
        <v>158</v>
      </c>
      <c r="C416">
        <f t="shared" si="130"/>
        <v>56</v>
      </c>
      <c r="D416">
        <f t="shared" si="130"/>
        <v>52</v>
      </c>
      <c r="E416">
        <f t="shared" si="130"/>
        <v>61</v>
      </c>
      <c r="G416">
        <f t="shared" si="130"/>
        <v>49</v>
      </c>
      <c r="H416">
        <f t="shared" si="130"/>
        <v>77</v>
      </c>
      <c r="I416">
        <f t="shared" si="130"/>
        <v>106</v>
      </c>
      <c r="J416">
        <f t="shared" si="130"/>
        <v>41</v>
      </c>
      <c r="K416">
        <f t="shared" si="130"/>
        <v>67</v>
      </c>
      <c r="L416">
        <f t="shared" si="130"/>
        <v>81</v>
      </c>
      <c r="M416">
        <f t="shared" si="130"/>
        <v>12</v>
      </c>
      <c r="N416">
        <f t="shared" si="130"/>
        <v>93</v>
      </c>
      <c r="O416">
        <f t="shared" si="130"/>
        <v>116</v>
      </c>
      <c r="P416">
        <f t="shared" si="130"/>
        <v>105</v>
      </c>
      <c r="Q416">
        <f t="shared" si="130"/>
        <v>94</v>
      </c>
      <c r="R416">
        <f t="shared" si="130"/>
        <v>87</v>
      </c>
      <c r="S416">
        <f t="shared" si="130"/>
        <v>73</v>
      </c>
      <c r="T416">
        <f t="shared" si="130"/>
        <v>12</v>
      </c>
      <c r="U416">
        <f t="shared" si="128"/>
        <v>61</v>
      </c>
      <c r="V416">
        <f t="shared" si="128"/>
        <v>104</v>
      </c>
      <c r="W416">
        <f t="shared" si="128"/>
        <v>66</v>
      </c>
      <c r="X416">
        <f t="shared" si="128"/>
        <v>115</v>
      </c>
      <c r="Y416">
        <f t="shared" si="128"/>
        <v>29</v>
      </c>
      <c r="Z416">
        <f t="shared" si="128"/>
        <v>91</v>
      </c>
      <c r="AA416">
        <f t="shared" si="128"/>
        <v>92</v>
      </c>
      <c r="AB416">
        <f t="shared" si="128"/>
        <v>28</v>
      </c>
      <c r="AC416">
        <f t="shared" si="128"/>
        <v>64</v>
      </c>
      <c r="AD416">
        <f t="shared" si="128"/>
        <v>106</v>
      </c>
      <c r="AE416">
        <f t="shared" si="128"/>
        <v>75</v>
      </c>
      <c r="AF416">
        <f t="shared" si="128"/>
        <v>80</v>
      </c>
      <c r="AG416">
        <f t="shared" si="128"/>
        <v>57</v>
      </c>
      <c r="AH416">
        <f t="shared" si="128"/>
        <v>40</v>
      </c>
      <c r="AI416">
        <f t="shared" si="128"/>
        <v>49</v>
      </c>
      <c r="AJ416">
        <f t="shared" si="128"/>
        <v>61</v>
      </c>
      <c r="AK416">
        <f t="shared" si="128"/>
        <v>113</v>
      </c>
      <c r="AL416">
        <f t="shared" si="128"/>
        <v>39</v>
      </c>
      <c r="AM416">
        <f t="shared" si="128"/>
        <v>77</v>
      </c>
      <c r="AN416">
        <f t="shared" si="125"/>
        <v>84</v>
      </c>
      <c r="AP416">
        <f t="shared" si="129"/>
        <v>61</v>
      </c>
      <c r="AQ416">
        <f t="shared" si="129"/>
        <v>96</v>
      </c>
      <c r="AR416">
        <f t="shared" si="129"/>
        <v>41</v>
      </c>
      <c r="AS416">
        <f t="shared" si="129"/>
        <v>103</v>
      </c>
      <c r="AT416">
        <f t="shared" si="129"/>
        <v>89</v>
      </c>
      <c r="AU416">
        <f t="shared" si="129"/>
        <v>37</v>
      </c>
      <c r="AV416">
        <f t="shared" si="129"/>
        <v>69</v>
      </c>
      <c r="AW416">
        <f t="shared" si="129"/>
        <v>112</v>
      </c>
      <c r="AX416">
        <f t="shared" si="129"/>
        <v>101</v>
      </c>
      <c r="AY416">
        <f t="shared" si="129"/>
        <v>93</v>
      </c>
      <c r="AZ416">
        <f t="shared" si="129"/>
        <v>67</v>
      </c>
      <c r="BA416">
        <f t="shared" si="129"/>
        <v>96</v>
      </c>
      <c r="BB416">
        <f t="shared" si="129"/>
        <v>46</v>
      </c>
      <c r="BC416">
        <f t="shared" si="129"/>
        <v>16</v>
      </c>
      <c r="BD416">
        <f t="shared" si="129"/>
        <v>56</v>
      </c>
    </row>
    <row r="417" spans="1:56" x14ac:dyDescent="0.2">
      <c r="A417" s="1" t="s">
        <v>159</v>
      </c>
      <c r="C417">
        <f t="shared" si="130"/>
        <v>189</v>
      </c>
      <c r="D417">
        <f t="shared" si="128"/>
        <v>198</v>
      </c>
      <c r="E417">
        <f t="shared" si="130"/>
        <v>178</v>
      </c>
      <c r="G417">
        <f t="shared" si="128"/>
        <v>188</v>
      </c>
      <c r="H417">
        <f t="shared" si="128"/>
        <v>203</v>
      </c>
      <c r="I417">
        <f t="shared" si="128"/>
        <v>199</v>
      </c>
      <c r="J417">
        <f t="shared" si="128"/>
        <v>207</v>
      </c>
      <c r="K417">
        <f t="shared" si="128"/>
        <v>206</v>
      </c>
      <c r="L417">
        <f t="shared" si="128"/>
        <v>200</v>
      </c>
      <c r="M417">
        <f t="shared" si="128"/>
        <v>204</v>
      </c>
      <c r="N417">
        <f t="shared" si="128"/>
        <v>199</v>
      </c>
      <c r="O417">
        <f t="shared" si="128"/>
        <v>185</v>
      </c>
      <c r="P417">
        <f t="shared" si="128"/>
        <v>193</v>
      </c>
      <c r="Q417">
        <f t="shared" si="128"/>
        <v>188</v>
      </c>
      <c r="R417">
        <f t="shared" si="128"/>
        <v>168</v>
      </c>
      <c r="S417">
        <f t="shared" si="128"/>
        <v>176</v>
      </c>
      <c r="T417">
        <f t="shared" si="128"/>
        <v>189</v>
      </c>
      <c r="U417">
        <f t="shared" si="128"/>
        <v>178</v>
      </c>
      <c r="V417">
        <f t="shared" si="128"/>
        <v>172</v>
      </c>
      <c r="W417">
        <f t="shared" si="128"/>
        <v>144</v>
      </c>
      <c r="X417">
        <f t="shared" si="128"/>
        <v>157</v>
      </c>
      <c r="Y417">
        <f t="shared" si="128"/>
        <v>161</v>
      </c>
      <c r="Z417">
        <f t="shared" si="128"/>
        <v>183</v>
      </c>
      <c r="AA417">
        <f t="shared" si="128"/>
        <v>199</v>
      </c>
      <c r="AB417">
        <f t="shared" si="128"/>
        <v>203</v>
      </c>
      <c r="AC417">
        <f t="shared" si="128"/>
        <v>200</v>
      </c>
      <c r="AD417">
        <f t="shared" si="128"/>
        <v>184</v>
      </c>
      <c r="AE417">
        <f t="shared" si="128"/>
        <v>197</v>
      </c>
      <c r="AF417">
        <f t="shared" si="128"/>
        <v>226</v>
      </c>
      <c r="AG417">
        <f t="shared" si="128"/>
        <v>157</v>
      </c>
      <c r="AH417">
        <f t="shared" si="128"/>
        <v>173</v>
      </c>
      <c r="AI417">
        <f t="shared" si="128"/>
        <v>235</v>
      </c>
      <c r="AJ417">
        <f t="shared" si="128"/>
        <v>185</v>
      </c>
      <c r="AK417">
        <f t="shared" si="128"/>
        <v>164</v>
      </c>
      <c r="AL417">
        <f t="shared" si="128"/>
        <v>157</v>
      </c>
      <c r="AM417">
        <f t="shared" si="128"/>
        <v>177</v>
      </c>
      <c r="AN417">
        <f t="shared" si="128"/>
        <v>190</v>
      </c>
      <c r="AP417">
        <f t="shared" si="129"/>
        <v>160</v>
      </c>
      <c r="AQ417">
        <f t="shared" si="129"/>
        <v>173</v>
      </c>
      <c r="AR417">
        <f t="shared" si="129"/>
        <v>174</v>
      </c>
      <c r="AS417">
        <f t="shared" si="129"/>
        <v>176</v>
      </c>
      <c r="AT417">
        <f t="shared" si="129"/>
        <v>192</v>
      </c>
      <c r="AU417">
        <f t="shared" si="129"/>
        <v>179</v>
      </c>
      <c r="AV417">
        <f t="shared" si="129"/>
        <v>207</v>
      </c>
      <c r="AW417">
        <f t="shared" si="129"/>
        <v>189</v>
      </c>
      <c r="AX417">
        <f t="shared" si="129"/>
        <v>174</v>
      </c>
      <c r="AY417">
        <f t="shared" si="129"/>
        <v>194</v>
      </c>
      <c r="AZ417">
        <f t="shared" si="129"/>
        <v>181</v>
      </c>
      <c r="BA417">
        <f t="shared" si="129"/>
        <v>203</v>
      </c>
      <c r="BB417">
        <f t="shared" si="129"/>
        <v>177</v>
      </c>
      <c r="BC417">
        <f t="shared" si="129"/>
        <v>200</v>
      </c>
      <c r="BD417">
        <f t="shared" si="129"/>
        <v>189</v>
      </c>
    </row>
    <row r="418" spans="1:56" x14ac:dyDescent="0.2">
      <c r="A418" s="1" t="s">
        <v>161</v>
      </c>
      <c r="C418">
        <f t="shared" si="130"/>
        <v>116</v>
      </c>
      <c r="D418">
        <f t="shared" si="128"/>
        <v>119</v>
      </c>
      <c r="E418">
        <f t="shared" si="130"/>
        <v>116</v>
      </c>
      <c r="G418">
        <f t="shared" si="128"/>
        <v>142</v>
      </c>
      <c r="H418">
        <f t="shared" si="128"/>
        <v>128</v>
      </c>
      <c r="I418">
        <f t="shared" si="128"/>
        <v>105</v>
      </c>
      <c r="J418">
        <f t="shared" si="128"/>
        <v>140</v>
      </c>
      <c r="K418">
        <f t="shared" si="128"/>
        <v>115</v>
      </c>
      <c r="L418">
        <f t="shared" si="128"/>
        <v>143</v>
      </c>
      <c r="M418">
        <f t="shared" si="128"/>
        <v>147</v>
      </c>
      <c r="N418">
        <f t="shared" si="128"/>
        <v>95</v>
      </c>
      <c r="O418">
        <f t="shared" si="128"/>
        <v>100</v>
      </c>
      <c r="P418">
        <f t="shared" si="128"/>
        <v>94</v>
      </c>
      <c r="Q418">
        <f t="shared" si="128"/>
        <v>82</v>
      </c>
      <c r="R418">
        <f t="shared" si="128"/>
        <v>153</v>
      </c>
      <c r="S418">
        <f t="shared" si="128"/>
        <v>127</v>
      </c>
      <c r="T418">
        <f t="shared" si="128"/>
        <v>146</v>
      </c>
      <c r="U418">
        <f t="shared" si="128"/>
        <v>116</v>
      </c>
      <c r="V418">
        <f t="shared" si="128"/>
        <v>79</v>
      </c>
      <c r="W418">
        <f t="shared" si="128"/>
        <v>146</v>
      </c>
      <c r="X418">
        <f t="shared" si="128"/>
        <v>76</v>
      </c>
      <c r="Y418">
        <f t="shared" si="128"/>
        <v>120</v>
      </c>
      <c r="Z418">
        <f t="shared" si="128"/>
        <v>120</v>
      </c>
      <c r="AA418">
        <f t="shared" si="128"/>
        <v>83</v>
      </c>
      <c r="AB418">
        <f t="shared" si="128"/>
        <v>136</v>
      </c>
      <c r="AC418">
        <f t="shared" si="128"/>
        <v>105</v>
      </c>
      <c r="AD418">
        <f t="shared" si="128"/>
        <v>96</v>
      </c>
      <c r="AE418">
        <f t="shared" si="128"/>
        <v>114</v>
      </c>
      <c r="AF418">
        <f t="shared" si="128"/>
        <v>94</v>
      </c>
      <c r="AG418">
        <f t="shared" ref="AG418:AN433" si="131">RANK(AG146,AG$14:AG$269)</f>
        <v>101</v>
      </c>
      <c r="AH418">
        <f t="shared" si="131"/>
        <v>102</v>
      </c>
      <c r="AI418">
        <f t="shared" si="131"/>
        <v>117</v>
      </c>
      <c r="AJ418">
        <f t="shared" si="131"/>
        <v>86</v>
      </c>
      <c r="AK418">
        <f t="shared" si="131"/>
        <v>138</v>
      </c>
      <c r="AL418">
        <f t="shared" si="131"/>
        <v>135</v>
      </c>
      <c r="AM418">
        <f t="shared" si="131"/>
        <v>110</v>
      </c>
      <c r="AN418">
        <f t="shared" si="131"/>
        <v>108</v>
      </c>
      <c r="AP418">
        <f t="shared" si="129"/>
        <v>149</v>
      </c>
      <c r="AQ418">
        <f t="shared" si="129"/>
        <v>99</v>
      </c>
      <c r="AR418">
        <f t="shared" si="129"/>
        <v>119</v>
      </c>
      <c r="AS418">
        <f t="shared" si="129"/>
        <v>110</v>
      </c>
      <c r="AT418">
        <f t="shared" si="129"/>
        <v>88</v>
      </c>
      <c r="AU418">
        <f t="shared" si="129"/>
        <v>120</v>
      </c>
      <c r="AV418">
        <f t="shared" si="129"/>
        <v>115</v>
      </c>
      <c r="AW418">
        <f t="shared" si="129"/>
        <v>99</v>
      </c>
      <c r="AX418">
        <f t="shared" si="129"/>
        <v>121</v>
      </c>
      <c r="AY418">
        <f t="shared" si="129"/>
        <v>92</v>
      </c>
      <c r="AZ418">
        <f t="shared" si="129"/>
        <v>108</v>
      </c>
      <c r="BA418">
        <f t="shared" si="129"/>
        <v>116</v>
      </c>
      <c r="BB418">
        <f t="shared" si="129"/>
        <v>115</v>
      </c>
      <c r="BC418">
        <f t="shared" si="129"/>
        <v>144</v>
      </c>
      <c r="BD418">
        <f t="shared" si="129"/>
        <v>116</v>
      </c>
    </row>
    <row r="419" spans="1:56" x14ac:dyDescent="0.2">
      <c r="A419" s="1" t="s">
        <v>162</v>
      </c>
      <c r="C419">
        <f t="shared" si="130"/>
        <v>111</v>
      </c>
      <c r="D419">
        <f t="shared" si="130"/>
        <v>113</v>
      </c>
      <c r="E419">
        <f t="shared" si="130"/>
        <v>106</v>
      </c>
      <c r="G419">
        <f t="shared" si="130"/>
        <v>119</v>
      </c>
      <c r="H419">
        <f t="shared" si="130"/>
        <v>127</v>
      </c>
      <c r="I419">
        <f t="shared" si="130"/>
        <v>130</v>
      </c>
      <c r="J419">
        <f t="shared" si="130"/>
        <v>99</v>
      </c>
      <c r="K419">
        <f t="shared" si="130"/>
        <v>138</v>
      </c>
      <c r="L419">
        <f t="shared" si="130"/>
        <v>114</v>
      </c>
      <c r="M419">
        <f t="shared" si="130"/>
        <v>82</v>
      </c>
      <c r="N419">
        <f t="shared" si="130"/>
        <v>117</v>
      </c>
      <c r="O419">
        <f t="shared" si="130"/>
        <v>129</v>
      </c>
      <c r="P419">
        <f t="shared" si="130"/>
        <v>127</v>
      </c>
      <c r="Q419">
        <f t="shared" si="130"/>
        <v>137</v>
      </c>
      <c r="R419">
        <f t="shared" si="130"/>
        <v>121</v>
      </c>
      <c r="S419">
        <f t="shared" si="130"/>
        <v>95</v>
      </c>
      <c r="T419">
        <f t="shared" si="130"/>
        <v>90</v>
      </c>
      <c r="U419">
        <f t="shared" ref="D419:AM426" si="132">RANK(U147,U$14:U$269)</f>
        <v>106</v>
      </c>
      <c r="V419">
        <f t="shared" si="132"/>
        <v>125</v>
      </c>
      <c r="W419">
        <f t="shared" si="132"/>
        <v>95</v>
      </c>
      <c r="X419">
        <f t="shared" si="132"/>
        <v>113</v>
      </c>
      <c r="Y419">
        <f t="shared" si="132"/>
        <v>82</v>
      </c>
      <c r="Z419">
        <f t="shared" si="132"/>
        <v>101</v>
      </c>
      <c r="AA419">
        <f t="shared" si="132"/>
        <v>109</v>
      </c>
      <c r="AB419">
        <f t="shared" si="132"/>
        <v>86</v>
      </c>
      <c r="AC419">
        <f t="shared" si="132"/>
        <v>115</v>
      </c>
      <c r="AD419">
        <f t="shared" si="132"/>
        <v>127</v>
      </c>
      <c r="AE419">
        <f t="shared" si="132"/>
        <v>90</v>
      </c>
      <c r="AF419">
        <f t="shared" si="132"/>
        <v>115</v>
      </c>
      <c r="AG419">
        <f t="shared" si="132"/>
        <v>98</v>
      </c>
      <c r="AH419">
        <f t="shared" si="132"/>
        <v>91</v>
      </c>
      <c r="AI419">
        <f t="shared" si="132"/>
        <v>83</v>
      </c>
      <c r="AJ419">
        <f t="shared" si="132"/>
        <v>104</v>
      </c>
      <c r="AK419">
        <f t="shared" si="132"/>
        <v>116</v>
      </c>
      <c r="AL419">
        <f t="shared" si="132"/>
        <v>95</v>
      </c>
      <c r="AM419">
        <f t="shared" si="132"/>
        <v>79</v>
      </c>
      <c r="AN419">
        <f t="shared" si="131"/>
        <v>120</v>
      </c>
      <c r="AP419">
        <f t="shared" si="129"/>
        <v>103</v>
      </c>
      <c r="AQ419">
        <f t="shared" si="129"/>
        <v>107</v>
      </c>
      <c r="AR419">
        <f t="shared" si="129"/>
        <v>87</v>
      </c>
      <c r="AS419">
        <f t="shared" si="129"/>
        <v>129</v>
      </c>
      <c r="AT419">
        <f t="shared" si="129"/>
        <v>101</v>
      </c>
      <c r="AU419">
        <f t="shared" si="129"/>
        <v>91</v>
      </c>
      <c r="AV419">
        <f t="shared" si="129"/>
        <v>128</v>
      </c>
      <c r="AW419">
        <f t="shared" si="129"/>
        <v>130</v>
      </c>
      <c r="AX419">
        <f t="shared" si="129"/>
        <v>112</v>
      </c>
      <c r="AY419">
        <f t="shared" si="129"/>
        <v>122</v>
      </c>
      <c r="AZ419">
        <f t="shared" si="129"/>
        <v>99</v>
      </c>
      <c r="BA419">
        <f t="shared" si="129"/>
        <v>124</v>
      </c>
      <c r="BB419">
        <f t="shared" si="129"/>
        <v>92</v>
      </c>
      <c r="BC419">
        <f t="shared" si="129"/>
        <v>94</v>
      </c>
      <c r="BD419">
        <f t="shared" si="129"/>
        <v>111</v>
      </c>
    </row>
    <row r="420" spans="1:56" x14ac:dyDescent="0.2">
      <c r="A420" s="1" t="s">
        <v>163</v>
      </c>
      <c r="C420">
        <f t="shared" si="130"/>
        <v>233</v>
      </c>
      <c r="D420">
        <f t="shared" si="132"/>
        <v>230</v>
      </c>
      <c r="E420">
        <f t="shared" si="130"/>
        <v>236</v>
      </c>
      <c r="G420">
        <f t="shared" si="132"/>
        <v>241</v>
      </c>
      <c r="H420">
        <f t="shared" si="132"/>
        <v>202</v>
      </c>
      <c r="I420">
        <f t="shared" si="132"/>
        <v>246</v>
      </c>
      <c r="J420">
        <f t="shared" si="132"/>
        <v>216</v>
      </c>
      <c r="K420">
        <f t="shared" si="132"/>
        <v>245</v>
      </c>
      <c r="L420">
        <f t="shared" si="132"/>
        <v>217</v>
      </c>
      <c r="M420">
        <f t="shared" si="132"/>
        <v>203</v>
      </c>
      <c r="N420">
        <f t="shared" si="132"/>
        <v>219</v>
      </c>
      <c r="O420">
        <f t="shared" si="132"/>
        <v>244</v>
      </c>
      <c r="P420">
        <f t="shared" si="132"/>
        <v>240</v>
      </c>
      <c r="Q420">
        <f t="shared" si="132"/>
        <v>245</v>
      </c>
      <c r="R420">
        <f t="shared" si="132"/>
        <v>202</v>
      </c>
      <c r="S420">
        <f t="shared" si="132"/>
        <v>242</v>
      </c>
      <c r="T420">
        <f t="shared" si="132"/>
        <v>246</v>
      </c>
      <c r="U420">
        <f t="shared" si="132"/>
        <v>236</v>
      </c>
      <c r="V420">
        <f t="shared" si="132"/>
        <v>232</v>
      </c>
      <c r="W420">
        <f t="shared" si="132"/>
        <v>217</v>
      </c>
      <c r="X420">
        <f t="shared" si="132"/>
        <v>235</v>
      </c>
      <c r="Y420">
        <f t="shared" si="132"/>
        <v>246</v>
      </c>
      <c r="Z420">
        <f t="shared" si="132"/>
        <v>200</v>
      </c>
      <c r="AA420">
        <f t="shared" si="132"/>
        <v>244</v>
      </c>
      <c r="AB420">
        <f t="shared" si="132"/>
        <v>243</v>
      </c>
      <c r="AC420">
        <f t="shared" si="132"/>
        <v>239</v>
      </c>
      <c r="AD420">
        <f t="shared" si="132"/>
        <v>243</v>
      </c>
      <c r="AE420">
        <f t="shared" si="132"/>
        <v>236</v>
      </c>
      <c r="AF420">
        <f t="shared" si="132"/>
        <v>225</v>
      </c>
      <c r="AG420">
        <f t="shared" si="132"/>
        <v>236</v>
      </c>
      <c r="AH420">
        <f t="shared" si="132"/>
        <v>245</v>
      </c>
      <c r="AI420">
        <f t="shared" si="132"/>
        <v>200</v>
      </c>
      <c r="AJ420">
        <f t="shared" si="132"/>
        <v>241</v>
      </c>
      <c r="AK420">
        <f t="shared" si="132"/>
        <v>232</v>
      </c>
      <c r="AL420">
        <f t="shared" si="132"/>
        <v>238</v>
      </c>
      <c r="AM420">
        <f t="shared" si="132"/>
        <v>231</v>
      </c>
      <c r="AN420">
        <f t="shared" si="131"/>
        <v>241</v>
      </c>
      <c r="AP420">
        <f t="shared" si="129"/>
        <v>228</v>
      </c>
      <c r="AQ420">
        <f t="shared" si="129"/>
        <v>212</v>
      </c>
      <c r="AR420">
        <f t="shared" si="129"/>
        <v>248</v>
      </c>
      <c r="AS420">
        <f t="shared" si="129"/>
        <v>218</v>
      </c>
      <c r="AT420">
        <f t="shared" si="129"/>
        <v>247</v>
      </c>
      <c r="AU420">
        <f t="shared" si="129"/>
        <v>247</v>
      </c>
      <c r="AV420">
        <f t="shared" si="129"/>
        <v>248</v>
      </c>
      <c r="AW420">
        <f t="shared" si="129"/>
        <v>246</v>
      </c>
      <c r="AX420">
        <f t="shared" si="129"/>
        <v>236</v>
      </c>
      <c r="AY420">
        <f t="shared" si="129"/>
        <v>229</v>
      </c>
      <c r="AZ420">
        <f t="shared" si="129"/>
        <v>246</v>
      </c>
      <c r="BA420">
        <f t="shared" si="129"/>
        <v>230</v>
      </c>
      <c r="BB420">
        <f t="shared" si="129"/>
        <v>231</v>
      </c>
      <c r="BC420">
        <f t="shared" si="129"/>
        <v>219</v>
      </c>
      <c r="BD420">
        <f t="shared" si="129"/>
        <v>233</v>
      </c>
    </row>
    <row r="421" spans="1:56" x14ac:dyDescent="0.2">
      <c r="A421" s="1" t="s">
        <v>164</v>
      </c>
      <c r="C421">
        <f t="shared" si="130"/>
        <v>23</v>
      </c>
      <c r="D421">
        <f t="shared" si="132"/>
        <v>23</v>
      </c>
      <c r="E421">
        <f t="shared" si="130"/>
        <v>18</v>
      </c>
      <c r="G421">
        <f t="shared" si="132"/>
        <v>72</v>
      </c>
      <c r="H421">
        <f t="shared" si="132"/>
        <v>38</v>
      </c>
      <c r="I421">
        <f t="shared" si="132"/>
        <v>41</v>
      </c>
      <c r="J421">
        <f t="shared" si="132"/>
        <v>52</v>
      </c>
      <c r="K421">
        <f t="shared" si="132"/>
        <v>31</v>
      </c>
      <c r="L421">
        <f t="shared" si="132"/>
        <v>63</v>
      </c>
      <c r="M421">
        <f t="shared" si="132"/>
        <v>63</v>
      </c>
      <c r="N421">
        <f t="shared" si="132"/>
        <v>44</v>
      </c>
      <c r="O421">
        <f t="shared" si="132"/>
        <v>17</v>
      </c>
      <c r="P421">
        <f t="shared" si="132"/>
        <v>4</v>
      </c>
      <c r="Q421">
        <f t="shared" si="132"/>
        <v>32</v>
      </c>
      <c r="R421">
        <f t="shared" si="132"/>
        <v>19</v>
      </c>
      <c r="S421">
        <f t="shared" si="132"/>
        <v>42</v>
      </c>
      <c r="T421">
        <f t="shared" si="132"/>
        <v>60</v>
      </c>
      <c r="U421">
        <f t="shared" si="132"/>
        <v>18</v>
      </c>
      <c r="V421">
        <f t="shared" si="132"/>
        <v>4</v>
      </c>
      <c r="W421">
        <f t="shared" si="132"/>
        <v>37</v>
      </c>
      <c r="X421">
        <f t="shared" si="132"/>
        <v>9</v>
      </c>
      <c r="Y421">
        <f t="shared" si="132"/>
        <v>31</v>
      </c>
      <c r="Z421">
        <f t="shared" si="132"/>
        <v>24</v>
      </c>
      <c r="AA421">
        <f t="shared" si="132"/>
        <v>31</v>
      </c>
      <c r="AB421">
        <f t="shared" si="132"/>
        <v>26</v>
      </c>
      <c r="AC421">
        <f t="shared" si="132"/>
        <v>25</v>
      </c>
      <c r="AD421">
        <f t="shared" si="132"/>
        <v>8</v>
      </c>
      <c r="AE421">
        <f t="shared" si="132"/>
        <v>32</v>
      </c>
      <c r="AF421">
        <f t="shared" si="132"/>
        <v>4</v>
      </c>
      <c r="AG421">
        <f t="shared" si="132"/>
        <v>18</v>
      </c>
      <c r="AH421">
        <f t="shared" si="132"/>
        <v>18</v>
      </c>
      <c r="AI421">
        <f t="shared" si="132"/>
        <v>28</v>
      </c>
      <c r="AJ421">
        <f t="shared" si="132"/>
        <v>30</v>
      </c>
      <c r="AK421">
        <f t="shared" si="132"/>
        <v>7</v>
      </c>
      <c r="AL421">
        <f t="shared" si="132"/>
        <v>51</v>
      </c>
      <c r="AM421">
        <f t="shared" si="132"/>
        <v>33</v>
      </c>
      <c r="AN421">
        <f t="shared" si="131"/>
        <v>6</v>
      </c>
      <c r="AP421">
        <f t="shared" si="129"/>
        <v>44</v>
      </c>
      <c r="AQ421">
        <f t="shared" si="129"/>
        <v>18</v>
      </c>
      <c r="AR421">
        <f t="shared" si="129"/>
        <v>32</v>
      </c>
      <c r="AS421">
        <f t="shared" si="129"/>
        <v>5</v>
      </c>
      <c r="AT421">
        <f t="shared" si="129"/>
        <v>30</v>
      </c>
      <c r="AU421">
        <f t="shared" si="129"/>
        <v>26</v>
      </c>
      <c r="AV421">
        <f t="shared" si="129"/>
        <v>33</v>
      </c>
      <c r="AW421">
        <f t="shared" si="129"/>
        <v>12</v>
      </c>
      <c r="AX421">
        <f t="shared" si="129"/>
        <v>8</v>
      </c>
      <c r="AY421">
        <f t="shared" si="129"/>
        <v>36</v>
      </c>
      <c r="AZ421">
        <f t="shared" si="129"/>
        <v>35</v>
      </c>
      <c r="BA421">
        <f t="shared" si="129"/>
        <v>18</v>
      </c>
      <c r="BB421">
        <f t="shared" si="129"/>
        <v>28</v>
      </c>
      <c r="BC421">
        <f t="shared" si="129"/>
        <v>58</v>
      </c>
      <c r="BD421">
        <f t="shared" si="129"/>
        <v>23</v>
      </c>
    </row>
    <row r="422" spans="1:56" x14ac:dyDescent="0.2">
      <c r="A422" s="1" t="s">
        <v>165</v>
      </c>
      <c r="C422">
        <f t="shared" si="130"/>
        <v>148</v>
      </c>
      <c r="D422">
        <f t="shared" si="132"/>
        <v>138</v>
      </c>
      <c r="E422">
        <f t="shared" si="130"/>
        <v>168</v>
      </c>
      <c r="G422">
        <f t="shared" si="132"/>
        <v>99</v>
      </c>
      <c r="H422">
        <f t="shared" si="132"/>
        <v>126</v>
      </c>
      <c r="I422">
        <f t="shared" si="132"/>
        <v>137</v>
      </c>
      <c r="J422">
        <f t="shared" si="132"/>
        <v>127</v>
      </c>
      <c r="K422">
        <f t="shared" si="132"/>
        <v>163</v>
      </c>
      <c r="L422">
        <f t="shared" si="132"/>
        <v>118</v>
      </c>
      <c r="M422">
        <f t="shared" si="132"/>
        <v>110</v>
      </c>
      <c r="N422">
        <f t="shared" si="132"/>
        <v>149</v>
      </c>
      <c r="O422">
        <f t="shared" si="132"/>
        <v>141</v>
      </c>
      <c r="P422">
        <f t="shared" si="132"/>
        <v>175</v>
      </c>
      <c r="Q422">
        <f t="shared" si="132"/>
        <v>150</v>
      </c>
      <c r="R422">
        <f t="shared" si="132"/>
        <v>120</v>
      </c>
      <c r="S422">
        <f t="shared" si="132"/>
        <v>126</v>
      </c>
      <c r="T422">
        <f t="shared" si="132"/>
        <v>131</v>
      </c>
      <c r="U422">
        <f t="shared" si="132"/>
        <v>168</v>
      </c>
      <c r="V422">
        <f t="shared" si="132"/>
        <v>194</v>
      </c>
      <c r="W422">
        <f t="shared" si="132"/>
        <v>166</v>
      </c>
      <c r="X422">
        <f t="shared" si="132"/>
        <v>178</v>
      </c>
      <c r="Y422">
        <f t="shared" si="132"/>
        <v>171</v>
      </c>
      <c r="Z422">
        <f t="shared" si="132"/>
        <v>165</v>
      </c>
      <c r="AA422">
        <f t="shared" si="132"/>
        <v>165</v>
      </c>
      <c r="AB422">
        <f t="shared" si="132"/>
        <v>159</v>
      </c>
      <c r="AC422">
        <f t="shared" si="132"/>
        <v>157</v>
      </c>
      <c r="AD422">
        <f t="shared" si="132"/>
        <v>164</v>
      </c>
      <c r="AE422">
        <f t="shared" si="132"/>
        <v>141</v>
      </c>
      <c r="AF422">
        <f t="shared" si="132"/>
        <v>224</v>
      </c>
      <c r="AG422">
        <f t="shared" si="132"/>
        <v>151</v>
      </c>
      <c r="AH422">
        <f t="shared" si="132"/>
        <v>154</v>
      </c>
      <c r="AI422">
        <f t="shared" si="132"/>
        <v>127</v>
      </c>
      <c r="AJ422">
        <f t="shared" si="132"/>
        <v>153</v>
      </c>
      <c r="AK422">
        <f t="shared" si="132"/>
        <v>188</v>
      </c>
      <c r="AL422">
        <f t="shared" si="132"/>
        <v>146</v>
      </c>
      <c r="AM422">
        <f t="shared" si="132"/>
        <v>230</v>
      </c>
      <c r="AN422">
        <f t="shared" si="131"/>
        <v>178</v>
      </c>
      <c r="AP422">
        <f t="shared" si="129"/>
        <v>124</v>
      </c>
      <c r="AQ422">
        <f t="shared" si="129"/>
        <v>172</v>
      </c>
      <c r="AR422">
        <f t="shared" si="129"/>
        <v>155</v>
      </c>
      <c r="AS422">
        <f t="shared" si="129"/>
        <v>150</v>
      </c>
      <c r="AT422">
        <f t="shared" si="129"/>
        <v>171</v>
      </c>
      <c r="AU422">
        <f t="shared" si="129"/>
        <v>159</v>
      </c>
      <c r="AV422">
        <f t="shared" si="129"/>
        <v>160</v>
      </c>
      <c r="AW422">
        <f t="shared" si="129"/>
        <v>151</v>
      </c>
      <c r="AX422">
        <f t="shared" si="129"/>
        <v>195</v>
      </c>
      <c r="AY422">
        <f t="shared" si="129"/>
        <v>150</v>
      </c>
      <c r="AZ422">
        <f t="shared" si="129"/>
        <v>133</v>
      </c>
      <c r="BA422">
        <f t="shared" si="129"/>
        <v>138</v>
      </c>
      <c r="BB422">
        <f t="shared" si="129"/>
        <v>145</v>
      </c>
      <c r="BC422">
        <f t="shared" si="129"/>
        <v>120</v>
      </c>
      <c r="BD422">
        <f t="shared" si="129"/>
        <v>148</v>
      </c>
    </row>
    <row r="423" spans="1:56" x14ac:dyDescent="0.2">
      <c r="A423" s="1" t="s">
        <v>166</v>
      </c>
      <c r="C423">
        <f t="shared" si="130"/>
        <v>156</v>
      </c>
      <c r="D423">
        <f t="shared" si="132"/>
        <v>159</v>
      </c>
      <c r="E423">
        <f t="shared" si="130"/>
        <v>158</v>
      </c>
      <c r="G423">
        <f t="shared" si="132"/>
        <v>161</v>
      </c>
      <c r="H423">
        <f t="shared" si="132"/>
        <v>201</v>
      </c>
      <c r="I423">
        <f t="shared" si="132"/>
        <v>205</v>
      </c>
      <c r="J423">
        <f t="shared" si="132"/>
        <v>154</v>
      </c>
      <c r="K423">
        <f t="shared" si="132"/>
        <v>162</v>
      </c>
      <c r="L423">
        <f t="shared" si="132"/>
        <v>136</v>
      </c>
      <c r="M423">
        <f t="shared" si="132"/>
        <v>156</v>
      </c>
      <c r="N423">
        <f t="shared" si="132"/>
        <v>182</v>
      </c>
      <c r="O423">
        <f t="shared" si="132"/>
        <v>176</v>
      </c>
      <c r="P423">
        <f t="shared" si="132"/>
        <v>153</v>
      </c>
      <c r="Q423">
        <f t="shared" si="132"/>
        <v>117</v>
      </c>
      <c r="R423">
        <f t="shared" si="132"/>
        <v>142</v>
      </c>
      <c r="S423">
        <f t="shared" si="132"/>
        <v>159</v>
      </c>
      <c r="T423">
        <f t="shared" si="132"/>
        <v>163</v>
      </c>
      <c r="U423">
        <f t="shared" si="132"/>
        <v>158</v>
      </c>
      <c r="V423">
        <f t="shared" si="132"/>
        <v>171</v>
      </c>
      <c r="W423">
        <f t="shared" si="132"/>
        <v>140</v>
      </c>
      <c r="X423">
        <f t="shared" si="132"/>
        <v>191</v>
      </c>
      <c r="Y423">
        <f t="shared" si="132"/>
        <v>176</v>
      </c>
      <c r="Z423">
        <f t="shared" si="132"/>
        <v>164</v>
      </c>
      <c r="AA423">
        <f t="shared" si="132"/>
        <v>157</v>
      </c>
      <c r="AB423">
        <f t="shared" si="132"/>
        <v>154</v>
      </c>
      <c r="AC423">
        <f t="shared" si="132"/>
        <v>175</v>
      </c>
      <c r="AD423">
        <f t="shared" si="132"/>
        <v>153</v>
      </c>
      <c r="AE423">
        <f t="shared" si="132"/>
        <v>160</v>
      </c>
      <c r="AF423">
        <f t="shared" si="132"/>
        <v>179</v>
      </c>
      <c r="AG423">
        <f t="shared" si="132"/>
        <v>142</v>
      </c>
      <c r="AH423">
        <f t="shared" si="132"/>
        <v>146</v>
      </c>
      <c r="AI423">
        <f t="shared" si="132"/>
        <v>111</v>
      </c>
      <c r="AJ423">
        <f t="shared" si="132"/>
        <v>148</v>
      </c>
      <c r="AK423">
        <f t="shared" si="132"/>
        <v>122</v>
      </c>
      <c r="AL423">
        <f t="shared" si="132"/>
        <v>162</v>
      </c>
      <c r="AM423">
        <f t="shared" si="132"/>
        <v>145</v>
      </c>
      <c r="AN423">
        <f t="shared" si="131"/>
        <v>177</v>
      </c>
      <c r="AP423">
        <f t="shared" si="129"/>
        <v>148</v>
      </c>
      <c r="AQ423">
        <f t="shared" si="129"/>
        <v>178</v>
      </c>
      <c r="AR423">
        <f t="shared" si="129"/>
        <v>176</v>
      </c>
      <c r="AS423">
        <f t="shared" si="129"/>
        <v>158</v>
      </c>
      <c r="AT423">
        <f t="shared" si="129"/>
        <v>155</v>
      </c>
      <c r="AU423">
        <f t="shared" si="129"/>
        <v>153</v>
      </c>
      <c r="AV423">
        <f t="shared" si="129"/>
        <v>166</v>
      </c>
      <c r="AW423">
        <f t="shared" si="129"/>
        <v>166</v>
      </c>
      <c r="AX423">
        <f t="shared" si="129"/>
        <v>134</v>
      </c>
      <c r="AY423">
        <f t="shared" si="129"/>
        <v>139</v>
      </c>
      <c r="AZ423">
        <f t="shared" si="129"/>
        <v>159</v>
      </c>
      <c r="BA423">
        <f t="shared" si="129"/>
        <v>161</v>
      </c>
      <c r="BB423">
        <f t="shared" si="129"/>
        <v>138</v>
      </c>
      <c r="BC423">
        <f t="shared" si="129"/>
        <v>162</v>
      </c>
      <c r="BD423">
        <f t="shared" si="129"/>
        <v>156</v>
      </c>
    </row>
    <row r="424" spans="1:56" x14ac:dyDescent="0.2">
      <c r="A424" s="1" t="s">
        <v>266</v>
      </c>
      <c r="C424">
        <f t="shared" si="130"/>
        <v>121</v>
      </c>
      <c r="D424">
        <f t="shared" si="132"/>
        <v>122</v>
      </c>
      <c r="E424">
        <f t="shared" si="130"/>
        <v>121</v>
      </c>
      <c r="G424">
        <f t="shared" si="132"/>
        <v>106</v>
      </c>
      <c r="H424">
        <f t="shared" si="132"/>
        <v>97</v>
      </c>
      <c r="I424">
        <f t="shared" si="132"/>
        <v>134</v>
      </c>
      <c r="J424">
        <f t="shared" si="132"/>
        <v>100</v>
      </c>
      <c r="K424">
        <f t="shared" si="132"/>
        <v>111</v>
      </c>
      <c r="L424">
        <f t="shared" si="132"/>
        <v>123</v>
      </c>
      <c r="M424">
        <f t="shared" si="132"/>
        <v>109</v>
      </c>
      <c r="N424">
        <f t="shared" si="132"/>
        <v>132</v>
      </c>
      <c r="O424">
        <f t="shared" si="132"/>
        <v>125</v>
      </c>
      <c r="P424">
        <f t="shared" si="132"/>
        <v>137</v>
      </c>
      <c r="Q424">
        <f t="shared" si="132"/>
        <v>124</v>
      </c>
      <c r="R424">
        <f t="shared" si="132"/>
        <v>140</v>
      </c>
      <c r="S424">
        <f t="shared" si="132"/>
        <v>93</v>
      </c>
      <c r="T424">
        <f t="shared" si="132"/>
        <v>117</v>
      </c>
      <c r="U424">
        <f t="shared" si="132"/>
        <v>121</v>
      </c>
      <c r="V424">
        <f t="shared" si="132"/>
        <v>123</v>
      </c>
      <c r="W424">
        <f t="shared" si="132"/>
        <v>97</v>
      </c>
      <c r="X424">
        <f t="shared" si="132"/>
        <v>125</v>
      </c>
      <c r="Y424">
        <f t="shared" si="132"/>
        <v>122</v>
      </c>
      <c r="Z424">
        <f t="shared" si="132"/>
        <v>110</v>
      </c>
      <c r="AA424">
        <f t="shared" si="132"/>
        <v>124</v>
      </c>
      <c r="AB424">
        <f t="shared" si="132"/>
        <v>97</v>
      </c>
      <c r="AC424">
        <f t="shared" si="132"/>
        <v>103</v>
      </c>
      <c r="AD424">
        <f t="shared" si="132"/>
        <v>121</v>
      </c>
      <c r="AE424">
        <f t="shared" si="132"/>
        <v>116</v>
      </c>
      <c r="AF424">
        <f t="shared" si="132"/>
        <v>111</v>
      </c>
      <c r="AG424">
        <f t="shared" si="132"/>
        <v>115</v>
      </c>
      <c r="AH424">
        <f t="shared" si="132"/>
        <v>120</v>
      </c>
      <c r="AI424">
        <f t="shared" si="132"/>
        <v>130</v>
      </c>
      <c r="AJ424">
        <f t="shared" si="132"/>
        <v>117</v>
      </c>
      <c r="AK424">
        <f t="shared" si="132"/>
        <v>150</v>
      </c>
      <c r="AL424">
        <f t="shared" si="132"/>
        <v>105</v>
      </c>
      <c r="AM424">
        <f t="shared" si="132"/>
        <v>97</v>
      </c>
      <c r="AN424">
        <f t="shared" si="131"/>
        <v>125</v>
      </c>
      <c r="AP424">
        <f t="shared" si="129"/>
        <v>101</v>
      </c>
      <c r="AQ424">
        <f t="shared" si="129"/>
        <v>115</v>
      </c>
      <c r="AR424">
        <f t="shared" si="129"/>
        <v>121</v>
      </c>
      <c r="AS424">
        <f t="shared" si="129"/>
        <v>140</v>
      </c>
      <c r="AT424">
        <f t="shared" si="129"/>
        <v>116</v>
      </c>
      <c r="AU424">
        <f t="shared" si="129"/>
        <v>103</v>
      </c>
      <c r="AV424">
        <f t="shared" si="129"/>
        <v>111</v>
      </c>
      <c r="AW424">
        <f t="shared" si="129"/>
        <v>123</v>
      </c>
      <c r="AX424">
        <f t="shared" si="129"/>
        <v>137</v>
      </c>
      <c r="AY424">
        <f t="shared" si="129"/>
        <v>130</v>
      </c>
      <c r="AZ424">
        <f t="shared" si="129"/>
        <v>101</v>
      </c>
      <c r="BA424">
        <f t="shared" si="129"/>
        <v>128</v>
      </c>
      <c r="BB424">
        <f t="shared" si="129"/>
        <v>116</v>
      </c>
      <c r="BC424">
        <f t="shared" si="129"/>
        <v>111</v>
      </c>
      <c r="BD424">
        <f t="shared" si="129"/>
        <v>121</v>
      </c>
    </row>
    <row r="425" spans="1:56" x14ac:dyDescent="0.2">
      <c r="A425" s="1" t="s">
        <v>167</v>
      </c>
      <c r="C425">
        <f t="shared" si="130"/>
        <v>158</v>
      </c>
      <c r="D425">
        <f t="shared" si="132"/>
        <v>168</v>
      </c>
      <c r="E425">
        <f t="shared" si="130"/>
        <v>146</v>
      </c>
      <c r="G425">
        <f t="shared" si="132"/>
        <v>172</v>
      </c>
      <c r="H425">
        <f t="shared" si="132"/>
        <v>200</v>
      </c>
      <c r="I425">
        <f t="shared" si="132"/>
        <v>175</v>
      </c>
      <c r="J425">
        <f t="shared" si="132"/>
        <v>146</v>
      </c>
      <c r="K425">
        <f t="shared" si="132"/>
        <v>177</v>
      </c>
      <c r="L425">
        <f t="shared" si="132"/>
        <v>180</v>
      </c>
      <c r="M425">
        <f t="shared" si="132"/>
        <v>161</v>
      </c>
      <c r="N425">
        <f t="shared" si="132"/>
        <v>169</v>
      </c>
      <c r="O425">
        <f t="shared" si="132"/>
        <v>175</v>
      </c>
      <c r="P425">
        <f t="shared" si="132"/>
        <v>155</v>
      </c>
      <c r="Q425">
        <f t="shared" si="132"/>
        <v>193</v>
      </c>
      <c r="R425">
        <f t="shared" si="132"/>
        <v>158</v>
      </c>
      <c r="S425">
        <f t="shared" si="132"/>
        <v>157</v>
      </c>
      <c r="T425">
        <f t="shared" si="132"/>
        <v>144</v>
      </c>
      <c r="U425">
        <f t="shared" si="132"/>
        <v>146</v>
      </c>
      <c r="V425">
        <f t="shared" si="132"/>
        <v>158</v>
      </c>
      <c r="W425">
        <f t="shared" si="132"/>
        <v>151</v>
      </c>
      <c r="X425">
        <f t="shared" si="132"/>
        <v>174</v>
      </c>
      <c r="Y425">
        <f t="shared" si="132"/>
        <v>129</v>
      </c>
      <c r="Z425">
        <f t="shared" si="132"/>
        <v>163</v>
      </c>
      <c r="AA425">
        <f t="shared" si="132"/>
        <v>136</v>
      </c>
      <c r="AB425">
        <f t="shared" si="132"/>
        <v>149</v>
      </c>
      <c r="AC425">
        <f t="shared" si="132"/>
        <v>162</v>
      </c>
      <c r="AD425">
        <f t="shared" si="132"/>
        <v>189</v>
      </c>
      <c r="AE425">
        <f t="shared" si="132"/>
        <v>98</v>
      </c>
      <c r="AF425">
        <f t="shared" si="132"/>
        <v>147</v>
      </c>
      <c r="AG425">
        <f t="shared" si="132"/>
        <v>140</v>
      </c>
      <c r="AH425">
        <f t="shared" si="132"/>
        <v>150</v>
      </c>
      <c r="AI425">
        <f t="shared" si="132"/>
        <v>166</v>
      </c>
      <c r="AJ425">
        <f t="shared" si="132"/>
        <v>144</v>
      </c>
      <c r="AK425">
        <f t="shared" si="132"/>
        <v>105</v>
      </c>
      <c r="AL425">
        <f t="shared" si="132"/>
        <v>171</v>
      </c>
      <c r="AM425">
        <f t="shared" si="132"/>
        <v>151</v>
      </c>
      <c r="AN425">
        <f t="shared" si="131"/>
        <v>195</v>
      </c>
      <c r="AP425">
        <f t="shared" si="129"/>
        <v>165</v>
      </c>
      <c r="AQ425">
        <f t="shared" si="129"/>
        <v>168</v>
      </c>
      <c r="AR425">
        <f t="shared" si="129"/>
        <v>118</v>
      </c>
      <c r="AS425">
        <f t="shared" si="129"/>
        <v>161</v>
      </c>
      <c r="AT425">
        <f t="shared" si="129"/>
        <v>140</v>
      </c>
      <c r="AU425">
        <f t="shared" si="129"/>
        <v>145</v>
      </c>
      <c r="AV425">
        <f t="shared" si="129"/>
        <v>165</v>
      </c>
      <c r="AW425">
        <f t="shared" si="129"/>
        <v>185</v>
      </c>
      <c r="AX425">
        <f t="shared" si="129"/>
        <v>116</v>
      </c>
      <c r="AY425">
        <f t="shared" si="129"/>
        <v>183</v>
      </c>
      <c r="AZ425">
        <f t="shared" si="129"/>
        <v>155</v>
      </c>
      <c r="BA425">
        <f t="shared" si="129"/>
        <v>185</v>
      </c>
      <c r="BB425">
        <f t="shared" si="129"/>
        <v>159</v>
      </c>
      <c r="BC425">
        <f t="shared" si="129"/>
        <v>151</v>
      </c>
      <c r="BD425">
        <f t="shared" si="129"/>
        <v>158</v>
      </c>
    </row>
    <row r="426" spans="1:56" x14ac:dyDescent="0.2">
      <c r="A426" s="1" t="s">
        <v>168</v>
      </c>
      <c r="C426">
        <f t="shared" si="130"/>
        <v>100</v>
      </c>
      <c r="D426">
        <f t="shared" si="132"/>
        <v>109</v>
      </c>
      <c r="E426">
        <f t="shared" si="130"/>
        <v>84</v>
      </c>
      <c r="G426">
        <f t="shared" si="132"/>
        <v>125</v>
      </c>
      <c r="H426">
        <f t="shared" si="132"/>
        <v>96</v>
      </c>
      <c r="I426">
        <f t="shared" si="132"/>
        <v>120</v>
      </c>
      <c r="J426">
        <f t="shared" si="132"/>
        <v>125</v>
      </c>
      <c r="K426">
        <f t="shared" si="132"/>
        <v>122</v>
      </c>
      <c r="L426">
        <f t="shared" si="132"/>
        <v>133</v>
      </c>
      <c r="M426">
        <f t="shared" si="132"/>
        <v>131</v>
      </c>
      <c r="N426">
        <f t="shared" si="132"/>
        <v>88</v>
      </c>
      <c r="O426">
        <f t="shared" si="132"/>
        <v>91</v>
      </c>
      <c r="P426">
        <f t="shared" si="132"/>
        <v>86</v>
      </c>
      <c r="Q426">
        <f t="shared" si="132"/>
        <v>126</v>
      </c>
      <c r="R426">
        <f t="shared" si="132"/>
        <v>129</v>
      </c>
      <c r="S426">
        <f t="shared" si="132"/>
        <v>78</v>
      </c>
      <c r="T426">
        <f t="shared" si="132"/>
        <v>125</v>
      </c>
      <c r="U426">
        <f t="shared" si="132"/>
        <v>84</v>
      </c>
      <c r="V426">
        <f t="shared" si="132"/>
        <v>88</v>
      </c>
      <c r="W426">
        <f t="shared" si="132"/>
        <v>89</v>
      </c>
      <c r="X426">
        <f t="shared" si="132"/>
        <v>82</v>
      </c>
      <c r="Y426">
        <f t="shared" si="132"/>
        <v>90</v>
      </c>
      <c r="Z426">
        <f t="shared" si="132"/>
        <v>96</v>
      </c>
      <c r="AA426">
        <f t="shared" si="132"/>
        <v>69</v>
      </c>
      <c r="AB426">
        <f t="shared" si="132"/>
        <v>93</v>
      </c>
      <c r="AC426">
        <f t="shared" si="132"/>
        <v>101</v>
      </c>
      <c r="AD426">
        <f t="shared" si="132"/>
        <v>119</v>
      </c>
      <c r="AE426">
        <f t="shared" si="132"/>
        <v>44</v>
      </c>
      <c r="AF426">
        <f t="shared" si="132"/>
        <v>79</v>
      </c>
      <c r="AG426">
        <f t="shared" si="132"/>
        <v>55</v>
      </c>
      <c r="AH426">
        <f t="shared" si="132"/>
        <v>93</v>
      </c>
      <c r="AI426">
        <f t="shared" si="132"/>
        <v>97</v>
      </c>
      <c r="AJ426">
        <f t="shared" si="132"/>
        <v>70</v>
      </c>
      <c r="AK426">
        <f t="shared" si="132"/>
        <v>55</v>
      </c>
      <c r="AL426">
        <f t="shared" ref="AL426:AM426" si="133">RANK(AL154,AL$14:AL$269)</f>
        <v>96</v>
      </c>
      <c r="AM426">
        <f t="shared" si="133"/>
        <v>64</v>
      </c>
      <c r="AN426">
        <f t="shared" si="131"/>
        <v>111</v>
      </c>
      <c r="AP426">
        <f t="shared" si="129"/>
        <v>100</v>
      </c>
      <c r="AQ426">
        <f t="shared" si="129"/>
        <v>87</v>
      </c>
      <c r="AR426">
        <f t="shared" si="129"/>
        <v>73</v>
      </c>
      <c r="AS426">
        <f t="shared" si="129"/>
        <v>97</v>
      </c>
      <c r="AT426">
        <f t="shared" si="129"/>
        <v>68</v>
      </c>
      <c r="AU426">
        <f t="shared" si="129"/>
        <v>78</v>
      </c>
      <c r="AV426">
        <f t="shared" si="129"/>
        <v>113</v>
      </c>
      <c r="AW426">
        <f t="shared" si="129"/>
        <v>98</v>
      </c>
      <c r="AX426">
        <f t="shared" si="129"/>
        <v>59</v>
      </c>
      <c r="AY426">
        <f t="shared" si="129"/>
        <v>98</v>
      </c>
      <c r="AZ426">
        <f t="shared" si="129"/>
        <v>76</v>
      </c>
      <c r="BA426">
        <f t="shared" si="129"/>
        <v>125</v>
      </c>
      <c r="BB426">
        <f t="shared" si="129"/>
        <v>97</v>
      </c>
      <c r="BC426">
        <f t="shared" si="129"/>
        <v>127</v>
      </c>
      <c r="BD426">
        <f t="shared" si="129"/>
        <v>100</v>
      </c>
    </row>
    <row r="427" spans="1:56" x14ac:dyDescent="0.2">
      <c r="A427" s="1" t="s">
        <v>169</v>
      </c>
      <c r="C427">
        <f t="shared" si="130"/>
        <v>38</v>
      </c>
      <c r="D427">
        <f t="shared" si="130"/>
        <v>36</v>
      </c>
      <c r="E427">
        <f t="shared" si="130"/>
        <v>38</v>
      </c>
      <c r="G427">
        <f t="shared" si="130"/>
        <v>22</v>
      </c>
      <c r="H427">
        <f t="shared" si="130"/>
        <v>16</v>
      </c>
      <c r="I427">
        <f t="shared" si="130"/>
        <v>59</v>
      </c>
      <c r="J427">
        <f t="shared" si="130"/>
        <v>31</v>
      </c>
      <c r="K427">
        <f t="shared" si="130"/>
        <v>50</v>
      </c>
      <c r="L427">
        <f t="shared" si="130"/>
        <v>31</v>
      </c>
      <c r="M427">
        <f t="shared" si="130"/>
        <v>31</v>
      </c>
      <c r="N427">
        <f t="shared" si="130"/>
        <v>46</v>
      </c>
      <c r="O427">
        <f t="shared" si="130"/>
        <v>40</v>
      </c>
      <c r="P427">
        <f t="shared" si="130"/>
        <v>36</v>
      </c>
      <c r="Q427">
        <f t="shared" si="130"/>
        <v>30</v>
      </c>
      <c r="R427">
        <f t="shared" si="130"/>
        <v>23</v>
      </c>
      <c r="S427">
        <f t="shared" si="130"/>
        <v>34</v>
      </c>
      <c r="T427">
        <f t="shared" si="130"/>
        <v>26</v>
      </c>
      <c r="U427">
        <f t="shared" ref="D427:AM434" si="134">RANK(U155,U$14:U$269)</f>
        <v>38</v>
      </c>
      <c r="V427">
        <f t="shared" si="134"/>
        <v>41</v>
      </c>
      <c r="W427">
        <f t="shared" si="134"/>
        <v>32</v>
      </c>
      <c r="X427">
        <f t="shared" si="134"/>
        <v>34</v>
      </c>
      <c r="Y427">
        <f t="shared" si="134"/>
        <v>41</v>
      </c>
      <c r="Z427">
        <f t="shared" si="134"/>
        <v>32</v>
      </c>
      <c r="AA427">
        <f t="shared" si="134"/>
        <v>37</v>
      </c>
      <c r="AB427">
        <f t="shared" si="134"/>
        <v>35</v>
      </c>
      <c r="AC427">
        <f t="shared" si="134"/>
        <v>41</v>
      </c>
      <c r="AD427">
        <f t="shared" si="134"/>
        <v>35</v>
      </c>
      <c r="AE427">
        <f t="shared" si="134"/>
        <v>29</v>
      </c>
      <c r="AF427">
        <f t="shared" si="134"/>
        <v>24</v>
      </c>
      <c r="AG427">
        <f t="shared" si="134"/>
        <v>30</v>
      </c>
      <c r="AH427">
        <f t="shared" si="134"/>
        <v>35</v>
      </c>
      <c r="AI427">
        <f t="shared" si="134"/>
        <v>25</v>
      </c>
      <c r="AJ427">
        <f t="shared" si="134"/>
        <v>34</v>
      </c>
      <c r="AK427">
        <f t="shared" si="134"/>
        <v>25</v>
      </c>
      <c r="AL427">
        <f t="shared" si="134"/>
        <v>28</v>
      </c>
      <c r="AM427">
        <f t="shared" si="134"/>
        <v>26</v>
      </c>
      <c r="AN427">
        <f t="shared" si="131"/>
        <v>49</v>
      </c>
      <c r="AP427">
        <f t="shared" si="129"/>
        <v>28</v>
      </c>
      <c r="AQ427">
        <f t="shared" si="129"/>
        <v>34</v>
      </c>
      <c r="AR427">
        <f t="shared" si="129"/>
        <v>35</v>
      </c>
      <c r="AS427">
        <f t="shared" si="129"/>
        <v>32</v>
      </c>
      <c r="AT427">
        <f t="shared" si="129"/>
        <v>31</v>
      </c>
      <c r="AU427">
        <f t="shared" si="129"/>
        <v>34</v>
      </c>
      <c r="AV427">
        <f t="shared" si="129"/>
        <v>46</v>
      </c>
      <c r="AW427">
        <f t="shared" si="129"/>
        <v>39</v>
      </c>
      <c r="AX427">
        <f t="shared" si="129"/>
        <v>28</v>
      </c>
      <c r="AY427">
        <f t="shared" si="129"/>
        <v>35</v>
      </c>
      <c r="AZ427">
        <f t="shared" si="129"/>
        <v>34</v>
      </c>
      <c r="BA427">
        <f t="shared" si="129"/>
        <v>47</v>
      </c>
      <c r="BB427">
        <f t="shared" si="129"/>
        <v>32</v>
      </c>
      <c r="BC427">
        <f t="shared" si="129"/>
        <v>28</v>
      </c>
      <c r="BD427">
        <f t="shared" si="129"/>
        <v>38</v>
      </c>
    </row>
    <row r="428" spans="1:56" x14ac:dyDescent="0.2">
      <c r="A428" s="1" t="s">
        <v>170</v>
      </c>
      <c r="C428">
        <f t="shared" si="130"/>
        <v>198</v>
      </c>
      <c r="D428">
        <f t="shared" si="134"/>
        <v>197</v>
      </c>
      <c r="E428">
        <f t="shared" si="130"/>
        <v>196</v>
      </c>
      <c r="G428">
        <f t="shared" si="134"/>
        <v>187</v>
      </c>
      <c r="H428">
        <f t="shared" si="134"/>
        <v>199</v>
      </c>
      <c r="I428">
        <f t="shared" si="134"/>
        <v>219</v>
      </c>
      <c r="J428">
        <f t="shared" si="134"/>
        <v>190</v>
      </c>
      <c r="K428">
        <f t="shared" si="134"/>
        <v>244</v>
      </c>
      <c r="L428">
        <f t="shared" si="134"/>
        <v>199</v>
      </c>
      <c r="M428">
        <f t="shared" si="134"/>
        <v>174</v>
      </c>
      <c r="N428">
        <f t="shared" si="134"/>
        <v>197</v>
      </c>
      <c r="O428">
        <f t="shared" si="134"/>
        <v>162</v>
      </c>
      <c r="P428">
        <f t="shared" si="134"/>
        <v>182</v>
      </c>
      <c r="Q428">
        <f t="shared" si="134"/>
        <v>210</v>
      </c>
      <c r="R428">
        <f t="shared" si="134"/>
        <v>192</v>
      </c>
      <c r="S428">
        <f t="shared" si="134"/>
        <v>205</v>
      </c>
      <c r="T428">
        <f t="shared" si="134"/>
        <v>175</v>
      </c>
      <c r="U428">
        <f t="shared" si="134"/>
        <v>196</v>
      </c>
      <c r="V428">
        <f t="shared" si="134"/>
        <v>152</v>
      </c>
      <c r="W428">
        <f t="shared" si="134"/>
        <v>164</v>
      </c>
      <c r="X428">
        <f t="shared" si="134"/>
        <v>234</v>
      </c>
      <c r="Y428">
        <f t="shared" si="134"/>
        <v>178</v>
      </c>
      <c r="Z428">
        <f t="shared" si="134"/>
        <v>199</v>
      </c>
      <c r="AA428">
        <f t="shared" si="134"/>
        <v>192</v>
      </c>
      <c r="AB428">
        <f t="shared" si="134"/>
        <v>172</v>
      </c>
      <c r="AC428">
        <f t="shared" si="134"/>
        <v>238</v>
      </c>
      <c r="AD428">
        <f t="shared" si="134"/>
        <v>216</v>
      </c>
      <c r="AE428">
        <f t="shared" si="134"/>
        <v>235</v>
      </c>
      <c r="AF428">
        <f t="shared" si="134"/>
        <v>223</v>
      </c>
      <c r="AG428">
        <f t="shared" si="134"/>
        <v>205</v>
      </c>
      <c r="AH428">
        <f t="shared" si="134"/>
        <v>244</v>
      </c>
      <c r="AI428">
        <f t="shared" si="134"/>
        <v>158</v>
      </c>
      <c r="AJ428">
        <f t="shared" si="134"/>
        <v>200</v>
      </c>
      <c r="AK428">
        <f t="shared" si="134"/>
        <v>187</v>
      </c>
      <c r="AL428">
        <f t="shared" si="134"/>
        <v>185</v>
      </c>
      <c r="AM428">
        <f t="shared" si="134"/>
        <v>229</v>
      </c>
      <c r="AN428">
        <f t="shared" si="131"/>
        <v>173</v>
      </c>
      <c r="AP428">
        <f t="shared" si="129"/>
        <v>174</v>
      </c>
      <c r="AQ428">
        <f t="shared" si="129"/>
        <v>211</v>
      </c>
      <c r="AR428">
        <f t="shared" si="129"/>
        <v>183</v>
      </c>
      <c r="AS428">
        <f t="shared" si="129"/>
        <v>180</v>
      </c>
      <c r="AT428">
        <f t="shared" si="129"/>
        <v>199</v>
      </c>
      <c r="AU428">
        <f t="shared" si="129"/>
        <v>187</v>
      </c>
      <c r="AV428">
        <f t="shared" si="129"/>
        <v>247</v>
      </c>
      <c r="AW428">
        <f t="shared" si="129"/>
        <v>175</v>
      </c>
      <c r="AX428">
        <f t="shared" si="129"/>
        <v>194</v>
      </c>
      <c r="AY428">
        <f t="shared" si="129"/>
        <v>203</v>
      </c>
      <c r="AZ428">
        <f t="shared" si="129"/>
        <v>205</v>
      </c>
      <c r="BA428">
        <f t="shared" si="129"/>
        <v>202</v>
      </c>
      <c r="BB428">
        <f t="shared" si="129"/>
        <v>191</v>
      </c>
      <c r="BC428">
        <f t="shared" si="129"/>
        <v>182</v>
      </c>
      <c r="BD428">
        <f t="shared" si="129"/>
        <v>198</v>
      </c>
    </row>
    <row r="429" spans="1:56" x14ac:dyDescent="0.2">
      <c r="A429" s="1" t="s">
        <v>171</v>
      </c>
      <c r="C429">
        <f t="shared" si="130"/>
        <v>186</v>
      </c>
      <c r="D429">
        <f t="shared" si="134"/>
        <v>180</v>
      </c>
      <c r="E429">
        <f t="shared" si="130"/>
        <v>193</v>
      </c>
      <c r="G429">
        <f t="shared" si="134"/>
        <v>195</v>
      </c>
      <c r="H429">
        <f t="shared" si="134"/>
        <v>125</v>
      </c>
      <c r="I429">
        <f t="shared" si="134"/>
        <v>201</v>
      </c>
      <c r="J429">
        <f t="shared" si="134"/>
        <v>179</v>
      </c>
      <c r="K429">
        <f t="shared" si="134"/>
        <v>176</v>
      </c>
      <c r="L429">
        <f t="shared" si="134"/>
        <v>186</v>
      </c>
      <c r="M429">
        <f t="shared" si="134"/>
        <v>182</v>
      </c>
      <c r="N429">
        <f t="shared" si="134"/>
        <v>153</v>
      </c>
      <c r="O429">
        <f t="shared" si="134"/>
        <v>154</v>
      </c>
      <c r="P429">
        <f t="shared" si="134"/>
        <v>178</v>
      </c>
      <c r="Q429">
        <f t="shared" si="134"/>
        <v>155</v>
      </c>
      <c r="R429">
        <f t="shared" si="134"/>
        <v>186</v>
      </c>
      <c r="S429">
        <f t="shared" si="134"/>
        <v>200</v>
      </c>
      <c r="T429">
        <f t="shared" si="134"/>
        <v>165</v>
      </c>
      <c r="U429">
        <f t="shared" si="134"/>
        <v>193</v>
      </c>
      <c r="V429">
        <f t="shared" si="134"/>
        <v>157</v>
      </c>
      <c r="W429">
        <f t="shared" si="134"/>
        <v>202</v>
      </c>
      <c r="X429">
        <f t="shared" si="134"/>
        <v>233</v>
      </c>
      <c r="Y429">
        <f t="shared" si="134"/>
        <v>179</v>
      </c>
      <c r="Z429">
        <f t="shared" si="134"/>
        <v>178</v>
      </c>
      <c r="AA429">
        <f t="shared" si="134"/>
        <v>169</v>
      </c>
      <c r="AB429">
        <f t="shared" si="134"/>
        <v>202</v>
      </c>
      <c r="AC429">
        <f t="shared" si="134"/>
        <v>174</v>
      </c>
      <c r="AD429">
        <f t="shared" si="134"/>
        <v>171</v>
      </c>
      <c r="AE429">
        <f t="shared" si="134"/>
        <v>196</v>
      </c>
      <c r="AF429">
        <f t="shared" si="134"/>
        <v>178</v>
      </c>
      <c r="AG429">
        <f t="shared" si="134"/>
        <v>163</v>
      </c>
      <c r="AH429">
        <f t="shared" si="134"/>
        <v>243</v>
      </c>
      <c r="AI429">
        <f t="shared" si="134"/>
        <v>234</v>
      </c>
      <c r="AJ429">
        <f t="shared" si="134"/>
        <v>174</v>
      </c>
      <c r="AK429">
        <f t="shared" si="134"/>
        <v>199</v>
      </c>
      <c r="AL429">
        <f t="shared" si="134"/>
        <v>201</v>
      </c>
      <c r="AM429">
        <f t="shared" si="134"/>
        <v>228</v>
      </c>
      <c r="AN429">
        <f t="shared" si="131"/>
        <v>194</v>
      </c>
      <c r="AP429">
        <f t="shared" si="129"/>
        <v>197</v>
      </c>
      <c r="AQ429">
        <f t="shared" si="129"/>
        <v>193</v>
      </c>
      <c r="AR429">
        <f t="shared" si="129"/>
        <v>182</v>
      </c>
      <c r="AS429">
        <f t="shared" si="129"/>
        <v>174</v>
      </c>
      <c r="AT429">
        <f t="shared" si="129"/>
        <v>176</v>
      </c>
      <c r="AU429">
        <f t="shared" si="129"/>
        <v>186</v>
      </c>
      <c r="AV429">
        <f t="shared" si="129"/>
        <v>178</v>
      </c>
      <c r="AW429">
        <f t="shared" si="129"/>
        <v>162</v>
      </c>
      <c r="AX429">
        <f t="shared" si="129"/>
        <v>193</v>
      </c>
      <c r="AY429">
        <f t="shared" si="129"/>
        <v>155</v>
      </c>
      <c r="AZ429">
        <f t="shared" si="129"/>
        <v>188</v>
      </c>
      <c r="BA429">
        <f t="shared" si="129"/>
        <v>201</v>
      </c>
      <c r="BB429">
        <f t="shared" si="129"/>
        <v>230</v>
      </c>
      <c r="BC429">
        <f t="shared" si="129"/>
        <v>176</v>
      </c>
      <c r="BD429">
        <f t="shared" si="129"/>
        <v>186</v>
      </c>
    </row>
    <row r="430" spans="1:56" x14ac:dyDescent="0.2">
      <c r="A430" s="1" t="s">
        <v>172</v>
      </c>
      <c r="C430">
        <f t="shared" si="130"/>
        <v>85</v>
      </c>
      <c r="D430">
        <f t="shared" si="134"/>
        <v>94</v>
      </c>
      <c r="E430">
        <f t="shared" si="130"/>
        <v>82</v>
      </c>
      <c r="G430">
        <f t="shared" si="134"/>
        <v>91</v>
      </c>
      <c r="H430">
        <f t="shared" si="134"/>
        <v>57</v>
      </c>
      <c r="I430">
        <f t="shared" si="134"/>
        <v>91</v>
      </c>
      <c r="J430">
        <f t="shared" si="134"/>
        <v>87</v>
      </c>
      <c r="K430">
        <f t="shared" si="134"/>
        <v>114</v>
      </c>
      <c r="L430">
        <f t="shared" si="134"/>
        <v>82</v>
      </c>
      <c r="M430">
        <f t="shared" si="134"/>
        <v>93</v>
      </c>
      <c r="N430">
        <f t="shared" si="134"/>
        <v>76</v>
      </c>
      <c r="O430">
        <f t="shared" si="134"/>
        <v>81</v>
      </c>
      <c r="P430">
        <f t="shared" si="134"/>
        <v>92</v>
      </c>
      <c r="Q430">
        <f t="shared" si="134"/>
        <v>93</v>
      </c>
      <c r="R430">
        <f t="shared" si="134"/>
        <v>54</v>
      </c>
      <c r="S430">
        <f t="shared" si="134"/>
        <v>70</v>
      </c>
      <c r="T430">
        <f t="shared" si="134"/>
        <v>97</v>
      </c>
      <c r="U430">
        <f t="shared" si="134"/>
        <v>82</v>
      </c>
      <c r="V430">
        <f t="shared" si="134"/>
        <v>60</v>
      </c>
      <c r="W430">
        <f t="shared" si="134"/>
        <v>93</v>
      </c>
      <c r="X430">
        <f t="shared" si="134"/>
        <v>47</v>
      </c>
      <c r="Y430">
        <f t="shared" si="134"/>
        <v>110</v>
      </c>
      <c r="Z430">
        <f t="shared" si="134"/>
        <v>48</v>
      </c>
      <c r="AA430">
        <f t="shared" si="134"/>
        <v>71</v>
      </c>
      <c r="AB430">
        <f t="shared" si="134"/>
        <v>94</v>
      </c>
      <c r="AC430">
        <f t="shared" si="134"/>
        <v>93</v>
      </c>
      <c r="AD430">
        <f t="shared" si="134"/>
        <v>74</v>
      </c>
      <c r="AE430">
        <f t="shared" si="134"/>
        <v>92</v>
      </c>
      <c r="AF430">
        <f t="shared" si="134"/>
        <v>32</v>
      </c>
      <c r="AG430">
        <f t="shared" si="134"/>
        <v>74</v>
      </c>
      <c r="AH430">
        <f t="shared" si="134"/>
        <v>84</v>
      </c>
      <c r="AI430">
        <f t="shared" si="134"/>
        <v>63</v>
      </c>
      <c r="AJ430">
        <f t="shared" si="134"/>
        <v>68</v>
      </c>
      <c r="AK430">
        <f t="shared" si="134"/>
        <v>86</v>
      </c>
      <c r="AL430">
        <f t="shared" si="134"/>
        <v>62</v>
      </c>
      <c r="AM430">
        <f t="shared" si="134"/>
        <v>56</v>
      </c>
      <c r="AN430">
        <f t="shared" si="131"/>
        <v>92</v>
      </c>
      <c r="AP430">
        <f t="shared" ref="AP430:BD445" si="135">RANK(AP158,AP$14:AP$269)</f>
        <v>93</v>
      </c>
      <c r="AQ430">
        <f t="shared" si="135"/>
        <v>50</v>
      </c>
      <c r="AR430">
        <f t="shared" si="135"/>
        <v>109</v>
      </c>
      <c r="AS430">
        <f t="shared" si="135"/>
        <v>75</v>
      </c>
      <c r="AT430">
        <f t="shared" si="135"/>
        <v>64</v>
      </c>
      <c r="AU430">
        <f t="shared" si="135"/>
        <v>84</v>
      </c>
      <c r="AV430">
        <f t="shared" si="135"/>
        <v>100</v>
      </c>
      <c r="AW430">
        <f t="shared" si="135"/>
        <v>79</v>
      </c>
      <c r="AX430">
        <f t="shared" si="135"/>
        <v>58</v>
      </c>
      <c r="AY430">
        <f t="shared" si="135"/>
        <v>87</v>
      </c>
      <c r="AZ430">
        <f t="shared" si="135"/>
        <v>68</v>
      </c>
      <c r="BA430">
        <f t="shared" si="135"/>
        <v>94</v>
      </c>
      <c r="BB430">
        <f t="shared" si="135"/>
        <v>74</v>
      </c>
      <c r="BC430">
        <f t="shared" si="135"/>
        <v>98</v>
      </c>
      <c r="BD430">
        <f t="shared" si="135"/>
        <v>85</v>
      </c>
    </row>
    <row r="431" spans="1:56" x14ac:dyDescent="0.2">
      <c r="A431" s="1" t="s">
        <v>203</v>
      </c>
      <c r="C431">
        <f t="shared" ref="C431:T446" si="136">RANK(C159,C$14:C$269)</f>
        <v>235</v>
      </c>
      <c r="D431">
        <f t="shared" si="134"/>
        <v>248</v>
      </c>
      <c r="E431">
        <f t="shared" si="136"/>
        <v>230</v>
      </c>
      <c r="G431">
        <f t="shared" si="134"/>
        <v>240</v>
      </c>
      <c r="H431">
        <f t="shared" si="134"/>
        <v>198</v>
      </c>
      <c r="I431">
        <f t="shared" si="134"/>
        <v>245</v>
      </c>
      <c r="J431">
        <f t="shared" si="134"/>
        <v>243</v>
      </c>
      <c r="K431">
        <f t="shared" si="134"/>
        <v>243</v>
      </c>
      <c r="L431">
        <f t="shared" si="134"/>
        <v>241</v>
      </c>
      <c r="M431">
        <f t="shared" si="134"/>
        <v>239</v>
      </c>
      <c r="N431">
        <f t="shared" si="134"/>
        <v>241</v>
      </c>
      <c r="O431">
        <f t="shared" si="134"/>
        <v>243</v>
      </c>
      <c r="P431">
        <f t="shared" si="134"/>
        <v>239</v>
      </c>
      <c r="Q431">
        <f t="shared" si="134"/>
        <v>244</v>
      </c>
      <c r="R431">
        <f t="shared" si="134"/>
        <v>213</v>
      </c>
      <c r="S431">
        <f t="shared" si="134"/>
        <v>241</v>
      </c>
      <c r="T431">
        <f t="shared" si="134"/>
        <v>245</v>
      </c>
      <c r="U431">
        <f t="shared" si="134"/>
        <v>230</v>
      </c>
      <c r="V431">
        <f t="shared" si="134"/>
        <v>231</v>
      </c>
      <c r="W431">
        <f t="shared" si="134"/>
        <v>245</v>
      </c>
      <c r="X431">
        <f t="shared" si="134"/>
        <v>232</v>
      </c>
      <c r="Y431">
        <f t="shared" si="134"/>
        <v>245</v>
      </c>
      <c r="Z431">
        <f t="shared" si="134"/>
        <v>236</v>
      </c>
      <c r="AA431">
        <f t="shared" si="134"/>
        <v>243</v>
      </c>
      <c r="AB431">
        <f t="shared" si="134"/>
        <v>242</v>
      </c>
      <c r="AC431">
        <f t="shared" si="134"/>
        <v>237</v>
      </c>
      <c r="AD431">
        <f t="shared" si="134"/>
        <v>242</v>
      </c>
      <c r="AE431">
        <f t="shared" si="134"/>
        <v>234</v>
      </c>
      <c r="AF431">
        <f t="shared" si="134"/>
        <v>222</v>
      </c>
      <c r="AG431">
        <f t="shared" si="134"/>
        <v>235</v>
      </c>
      <c r="AH431">
        <f t="shared" si="134"/>
        <v>179</v>
      </c>
      <c r="AI431">
        <f t="shared" si="134"/>
        <v>233</v>
      </c>
      <c r="AJ431">
        <f t="shared" si="134"/>
        <v>240</v>
      </c>
      <c r="AK431">
        <f t="shared" si="134"/>
        <v>231</v>
      </c>
      <c r="AL431">
        <f t="shared" si="134"/>
        <v>237</v>
      </c>
      <c r="AM431">
        <f t="shared" si="134"/>
        <v>227</v>
      </c>
      <c r="AN431">
        <f t="shared" si="131"/>
        <v>240</v>
      </c>
      <c r="AP431">
        <f t="shared" si="135"/>
        <v>248</v>
      </c>
      <c r="AQ431">
        <f t="shared" si="135"/>
        <v>240</v>
      </c>
      <c r="AR431">
        <f t="shared" si="135"/>
        <v>247</v>
      </c>
      <c r="AS431">
        <f t="shared" si="135"/>
        <v>224</v>
      </c>
      <c r="AT431">
        <f t="shared" si="135"/>
        <v>246</v>
      </c>
      <c r="AU431">
        <f t="shared" si="135"/>
        <v>246</v>
      </c>
      <c r="AV431">
        <f t="shared" si="135"/>
        <v>246</v>
      </c>
      <c r="AW431">
        <f t="shared" si="135"/>
        <v>245</v>
      </c>
      <c r="AX431">
        <f t="shared" si="135"/>
        <v>235</v>
      </c>
      <c r="AY431">
        <f t="shared" si="135"/>
        <v>248</v>
      </c>
      <c r="AZ431">
        <f t="shared" si="135"/>
        <v>245</v>
      </c>
      <c r="BA431">
        <f t="shared" si="135"/>
        <v>249</v>
      </c>
      <c r="BB431">
        <f t="shared" si="135"/>
        <v>200</v>
      </c>
      <c r="BC431">
        <f t="shared" si="135"/>
        <v>250</v>
      </c>
      <c r="BD431">
        <f t="shared" si="135"/>
        <v>235</v>
      </c>
    </row>
    <row r="432" spans="1:56" x14ac:dyDescent="0.2">
      <c r="A432" s="1" t="s">
        <v>173</v>
      </c>
      <c r="C432">
        <f t="shared" si="136"/>
        <v>175</v>
      </c>
      <c r="D432">
        <f t="shared" si="134"/>
        <v>174</v>
      </c>
      <c r="E432">
        <f t="shared" si="136"/>
        <v>175</v>
      </c>
      <c r="G432">
        <f t="shared" si="134"/>
        <v>186</v>
      </c>
      <c r="H432">
        <f t="shared" si="134"/>
        <v>197</v>
      </c>
      <c r="I432">
        <f t="shared" si="134"/>
        <v>148</v>
      </c>
      <c r="J432">
        <f t="shared" si="134"/>
        <v>172</v>
      </c>
      <c r="K432">
        <f t="shared" si="134"/>
        <v>152</v>
      </c>
      <c r="L432">
        <f t="shared" si="134"/>
        <v>179</v>
      </c>
      <c r="M432">
        <f t="shared" si="134"/>
        <v>181</v>
      </c>
      <c r="N432">
        <f t="shared" si="134"/>
        <v>150</v>
      </c>
      <c r="O432">
        <f t="shared" si="134"/>
        <v>153</v>
      </c>
      <c r="P432">
        <f t="shared" si="134"/>
        <v>171</v>
      </c>
      <c r="Q432">
        <f t="shared" si="134"/>
        <v>187</v>
      </c>
      <c r="R432">
        <f t="shared" si="134"/>
        <v>175</v>
      </c>
      <c r="S432">
        <f t="shared" si="134"/>
        <v>171</v>
      </c>
      <c r="T432">
        <f t="shared" si="134"/>
        <v>188</v>
      </c>
      <c r="U432">
        <f t="shared" si="134"/>
        <v>175</v>
      </c>
      <c r="V432">
        <f t="shared" si="134"/>
        <v>149</v>
      </c>
      <c r="W432">
        <f t="shared" si="134"/>
        <v>181</v>
      </c>
      <c r="X432">
        <f t="shared" si="134"/>
        <v>148</v>
      </c>
      <c r="Y432">
        <f t="shared" si="134"/>
        <v>175</v>
      </c>
      <c r="Z432">
        <f t="shared" si="134"/>
        <v>182</v>
      </c>
      <c r="AA432">
        <f t="shared" si="134"/>
        <v>147</v>
      </c>
      <c r="AB432">
        <f t="shared" si="134"/>
        <v>183</v>
      </c>
      <c r="AC432">
        <f t="shared" si="134"/>
        <v>183</v>
      </c>
      <c r="AD432">
        <f t="shared" si="134"/>
        <v>140</v>
      </c>
      <c r="AE432">
        <f t="shared" si="134"/>
        <v>233</v>
      </c>
      <c r="AF432">
        <f t="shared" si="134"/>
        <v>165</v>
      </c>
      <c r="AG432">
        <f t="shared" si="134"/>
        <v>182</v>
      </c>
      <c r="AH432">
        <f t="shared" si="134"/>
        <v>188</v>
      </c>
      <c r="AI432">
        <f t="shared" si="134"/>
        <v>160</v>
      </c>
      <c r="AJ432">
        <f t="shared" si="134"/>
        <v>212</v>
      </c>
      <c r="AK432">
        <f t="shared" si="134"/>
        <v>163</v>
      </c>
      <c r="AL432">
        <f t="shared" si="134"/>
        <v>200</v>
      </c>
      <c r="AM432">
        <f t="shared" si="134"/>
        <v>167</v>
      </c>
      <c r="AN432">
        <f t="shared" si="131"/>
        <v>165</v>
      </c>
      <c r="AP432">
        <f t="shared" si="135"/>
        <v>184</v>
      </c>
      <c r="AQ432">
        <f t="shared" si="135"/>
        <v>167</v>
      </c>
      <c r="AR432">
        <f t="shared" si="135"/>
        <v>180</v>
      </c>
      <c r="AS432">
        <f t="shared" si="135"/>
        <v>165</v>
      </c>
      <c r="AT432">
        <f t="shared" si="135"/>
        <v>156</v>
      </c>
      <c r="AU432">
        <f t="shared" si="135"/>
        <v>185</v>
      </c>
      <c r="AV432">
        <f t="shared" si="135"/>
        <v>161</v>
      </c>
      <c r="AW432">
        <f t="shared" si="135"/>
        <v>147</v>
      </c>
      <c r="AX432">
        <f t="shared" si="135"/>
        <v>169</v>
      </c>
      <c r="AY432">
        <f t="shared" si="135"/>
        <v>166</v>
      </c>
      <c r="AZ432">
        <f t="shared" si="135"/>
        <v>180</v>
      </c>
      <c r="BA432">
        <f t="shared" si="135"/>
        <v>160</v>
      </c>
      <c r="BB432">
        <f t="shared" si="135"/>
        <v>187</v>
      </c>
      <c r="BC432">
        <f t="shared" si="135"/>
        <v>188</v>
      </c>
      <c r="BD432">
        <f t="shared" si="135"/>
        <v>175</v>
      </c>
    </row>
    <row r="433" spans="1:56" x14ac:dyDescent="0.2">
      <c r="A433" s="1" t="s">
        <v>174</v>
      </c>
      <c r="C433">
        <f t="shared" si="136"/>
        <v>203</v>
      </c>
      <c r="D433">
        <f t="shared" si="134"/>
        <v>205</v>
      </c>
      <c r="E433">
        <f t="shared" si="136"/>
        <v>191</v>
      </c>
      <c r="G433">
        <f t="shared" si="134"/>
        <v>197</v>
      </c>
      <c r="H433">
        <f t="shared" si="134"/>
        <v>196</v>
      </c>
      <c r="I433">
        <f t="shared" si="134"/>
        <v>218</v>
      </c>
      <c r="J433">
        <f t="shared" si="134"/>
        <v>215</v>
      </c>
      <c r="K433">
        <f t="shared" si="134"/>
        <v>181</v>
      </c>
      <c r="L433">
        <f t="shared" si="134"/>
        <v>208</v>
      </c>
      <c r="M433">
        <f t="shared" si="134"/>
        <v>202</v>
      </c>
      <c r="N433">
        <f t="shared" si="134"/>
        <v>190</v>
      </c>
      <c r="O433">
        <f t="shared" si="134"/>
        <v>214</v>
      </c>
      <c r="P433">
        <f t="shared" si="134"/>
        <v>163</v>
      </c>
      <c r="Q433">
        <f t="shared" si="134"/>
        <v>201</v>
      </c>
      <c r="R433">
        <f t="shared" si="134"/>
        <v>198</v>
      </c>
      <c r="S433">
        <f t="shared" si="134"/>
        <v>240</v>
      </c>
      <c r="T433">
        <f t="shared" si="134"/>
        <v>224</v>
      </c>
      <c r="U433">
        <f t="shared" si="134"/>
        <v>191</v>
      </c>
      <c r="V433">
        <f t="shared" si="134"/>
        <v>170</v>
      </c>
      <c r="W433">
        <f t="shared" si="134"/>
        <v>216</v>
      </c>
      <c r="X433">
        <f t="shared" si="134"/>
        <v>231</v>
      </c>
      <c r="Y433">
        <f t="shared" si="134"/>
        <v>200</v>
      </c>
      <c r="Z433">
        <f t="shared" si="134"/>
        <v>235</v>
      </c>
      <c r="AA433">
        <f t="shared" si="134"/>
        <v>187</v>
      </c>
      <c r="AB433">
        <f t="shared" si="134"/>
        <v>195</v>
      </c>
      <c r="AC433">
        <f t="shared" si="134"/>
        <v>161</v>
      </c>
      <c r="AD433">
        <f t="shared" si="134"/>
        <v>183</v>
      </c>
      <c r="AE433">
        <f t="shared" si="134"/>
        <v>195</v>
      </c>
      <c r="AF433">
        <f t="shared" si="134"/>
        <v>221</v>
      </c>
      <c r="AG433">
        <f t="shared" si="134"/>
        <v>204</v>
      </c>
      <c r="AH433">
        <f t="shared" si="134"/>
        <v>196</v>
      </c>
      <c r="AI433">
        <f t="shared" si="134"/>
        <v>232</v>
      </c>
      <c r="AJ433">
        <f t="shared" si="134"/>
        <v>173</v>
      </c>
      <c r="AK433">
        <f t="shared" si="134"/>
        <v>161</v>
      </c>
      <c r="AL433">
        <f t="shared" si="134"/>
        <v>236</v>
      </c>
      <c r="AM433">
        <f t="shared" si="134"/>
        <v>159</v>
      </c>
      <c r="AN433">
        <f t="shared" si="131"/>
        <v>146</v>
      </c>
      <c r="AP433">
        <f t="shared" si="135"/>
        <v>212</v>
      </c>
      <c r="AQ433">
        <f t="shared" si="135"/>
        <v>239</v>
      </c>
      <c r="AR433">
        <f t="shared" si="135"/>
        <v>207</v>
      </c>
      <c r="AS433">
        <f t="shared" si="135"/>
        <v>175</v>
      </c>
      <c r="AT433">
        <f t="shared" si="135"/>
        <v>178</v>
      </c>
      <c r="AU433">
        <f t="shared" si="135"/>
        <v>203</v>
      </c>
      <c r="AV433">
        <f t="shared" si="135"/>
        <v>171</v>
      </c>
      <c r="AW433">
        <f t="shared" si="135"/>
        <v>201</v>
      </c>
      <c r="AX433">
        <f t="shared" si="135"/>
        <v>173</v>
      </c>
      <c r="AY433">
        <f t="shared" si="135"/>
        <v>196</v>
      </c>
      <c r="AZ433">
        <f t="shared" si="135"/>
        <v>204</v>
      </c>
      <c r="BA433">
        <f t="shared" si="135"/>
        <v>181</v>
      </c>
      <c r="BB433">
        <f t="shared" si="135"/>
        <v>217</v>
      </c>
      <c r="BC433">
        <f t="shared" si="135"/>
        <v>212</v>
      </c>
      <c r="BD433">
        <f t="shared" si="135"/>
        <v>203</v>
      </c>
    </row>
    <row r="434" spans="1:56" x14ac:dyDescent="0.2">
      <c r="A434" s="1" t="s">
        <v>175</v>
      </c>
      <c r="C434">
        <f t="shared" si="136"/>
        <v>34</v>
      </c>
      <c r="D434">
        <f t="shared" si="134"/>
        <v>49</v>
      </c>
      <c r="E434">
        <f t="shared" si="136"/>
        <v>29</v>
      </c>
      <c r="G434">
        <f t="shared" si="134"/>
        <v>78</v>
      </c>
      <c r="H434">
        <f t="shared" si="134"/>
        <v>69</v>
      </c>
      <c r="I434">
        <f t="shared" si="134"/>
        <v>65</v>
      </c>
      <c r="J434">
        <f t="shared" si="134"/>
        <v>81</v>
      </c>
      <c r="K434">
        <f t="shared" si="134"/>
        <v>20</v>
      </c>
      <c r="L434">
        <f t="shared" si="134"/>
        <v>40</v>
      </c>
      <c r="M434">
        <f t="shared" si="134"/>
        <v>81</v>
      </c>
      <c r="N434">
        <f t="shared" si="134"/>
        <v>42</v>
      </c>
      <c r="O434">
        <f t="shared" si="134"/>
        <v>46</v>
      </c>
      <c r="P434">
        <f t="shared" si="134"/>
        <v>20</v>
      </c>
      <c r="Q434">
        <f t="shared" si="134"/>
        <v>59</v>
      </c>
      <c r="R434">
        <f t="shared" si="134"/>
        <v>61</v>
      </c>
      <c r="S434">
        <f t="shared" si="134"/>
        <v>28</v>
      </c>
      <c r="T434">
        <f t="shared" si="134"/>
        <v>91</v>
      </c>
      <c r="U434">
        <f t="shared" si="134"/>
        <v>29</v>
      </c>
      <c r="V434">
        <f t="shared" si="134"/>
        <v>23</v>
      </c>
      <c r="W434">
        <f t="shared" si="134"/>
        <v>41</v>
      </c>
      <c r="X434">
        <f t="shared" si="134"/>
        <v>25</v>
      </c>
      <c r="Y434">
        <f t="shared" si="134"/>
        <v>59</v>
      </c>
      <c r="Z434">
        <f t="shared" si="134"/>
        <v>38</v>
      </c>
      <c r="AA434">
        <f t="shared" si="134"/>
        <v>11</v>
      </c>
      <c r="AB434">
        <f t="shared" si="134"/>
        <v>51</v>
      </c>
      <c r="AC434">
        <f t="shared" si="134"/>
        <v>10</v>
      </c>
      <c r="AD434">
        <f t="shared" si="134"/>
        <v>37</v>
      </c>
      <c r="AE434">
        <f t="shared" si="134"/>
        <v>39</v>
      </c>
      <c r="AF434">
        <f t="shared" si="134"/>
        <v>26</v>
      </c>
      <c r="AG434">
        <f t="shared" si="134"/>
        <v>27</v>
      </c>
      <c r="AH434">
        <f t="shared" si="134"/>
        <v>38</v>
      </c>
      <c r="AI434">
        <f t="shared" si="134"/>
        <v>39</v>
      </c>
      <c r="AJ434">
        <f t="shared" si="134"/>
        <v>21</v>
      </c>
      <c r="AK434">
        <f t="shared" si="134"/>
        <v>12</v>
      </c>
      <c r="AL434">
        <f t="shared" ref="AL434:AN449" si="137">RANK(AL162,AL$14:AL$269)</f>
        <v>64</v>
      </c>
      <c r="AM434">
        <f t="shared" si="137"/>
        <v>13</v>
      </c>
      <c r="AN434">
        <f t="shared" si="137"/>
        <v>15</v>
      </c>
      <c r="AP434">
        <f t="shared" si="135"/>
        <v>54</v>
      </c>
      <c r="AQ434">
        <f t="shared" si="135"/>
        <v>30</v>
      </c>
      <c r="AR434">
        <f t="shared" si="135"/>
        <v>52</v>
      </c>
      <c r="AS434">
        <f t="shared" si="135"/>
        <v>30</v>
      </c>
      <c r="AT434">
        <f t="shared" si="135"/>
        <v>11</v>
      </c>
      <c r="AU434">
        <f t="shared" si="135"/>
        <v>41</v>
      </c>
      <c r="AV434">
        <f t="shared" si="135"/>
        <v>12</v>
      </c>
      <c r="AW434">
        <f t="shared" si="135"/>
        <v>41</v>
      </c>
      <c r="AX434">
        <f t="shared" si="135"/>
        <v>12</v>
      </c>
      <c r="AY434">
        <f t="shared" si="135"/>
        <v>51</v>
      </c>
      <c r="AZ434">
        <f t="shared" si="135"/>
        <v>24</v>
      </c>
      <c r="BA434">
        <f t="shared" si="135"/>
        <v>26</v>
      </c>
      <c r="BB434">
        <f t="shared" si="135"/>
        <v>47</v>
      </c>
      <c r="BC434">
        <f t="shared" si="135"/>
        <v>88</v>
      </c>
      <c r="BD434">
        <f t="shared" si="135"/>
        <v>34</v>
      </c>
    </row>
    <row r="435" spans="1:56" x14ac:dyDescent="0.2">
      <c r="A435" s="1" t="s">
        <v>87</v>
      </c>
      <c r="C435">
        <f t="shared" si="136"/>
        <v>225</v>
      </c>
      <c r="D435">
        <f t="shared" si="136"/>
        <v>225</v>
      </c>
      <c r="E435">
        <f t="shared" si="136"/>
        <v>225</v>
      </c>
      <c r="G435">
        <f t="shared" si="136"/>
        <v>239</v>
      </c>
      <c r="H435">
        <f t="shared" si="136"/>
        <v>195</v>
      </c>
      <c r="I435">
        <f t="shared" si="136"/>
        <v>204</v>
      </c>
      <c r="J435">
        <f t="shared" si="136"/>
        <v>242</v>
      </c>
      <c r="K435">
        <f t="shared" si="136"/>
        <v>242</v>
      </c>
      <c r="L435">
        <f t="shared" si="136"/>
        <v>192</v>
      </c>
      <c r="M435">
        <f t="shared" si="136"/>
        <v>238</v>
      </c>
      <c r="N435">
        <f t="shared" si="136"/>
        <v>240</v>
      </c>
      <c r="O435">
        <f t="shared" si="136"/>
        <v>220</v>
      </c>
      <c r="P435">
        <f t="shared" si="136"/>
        <v>210</v>
      </c>
      <c r="Q435">
        <f t="shared" si="136"/>
        <v>209</v>
      </c>
      <c r="R435">
        <f t="shared" si="136"/>
        <v>212</v>
      </c>
      <c r="S435">
        <f t="shared" si="136"/>
        <v>218</v>
      </c>
      <c r="T435">
        <f t="shared" si="136"/>
        <v>244</v>
      </c>
      <c r="U435">
        <f t="shared" ref="D435:AM442" si="138">RANK(U163,U$14:U$269)</f>
        <v>225</v>
      </c>
      <c r="V435">
        <f t="shared" si="138"/>
        <v>230</v>
      </c>
      <c r="W435">
        <f t="shared" si="138"/>
        <v>244</v>
      </c>
      <c r="X435">
        <f t="shared" si="138"/>
        <v>230</v>
      </c>
      <c r="Y435">
        <f t="shared" si="138"/>
        <v>244</v>
      </c>
      <c r="Z435">
        <f t="shared" si="138"/>
        <v>234</v>
      </c>
      <c r="AA435">
        <f t="shared" si="138"/>
        <v>198</v>
      </c>
      <c r="AB435">
        <f t="shared" si="138"/>
        <v>241</v>
      </c>
      <c r="AC435">
        <f t="shared" si="138"/>
        <v>236</v>
      </c>
      <c r="AD435">
        <f t="shared" si="138"/>
        <v>188</v>
      </c>
      <c r="AE435">
        <f t="shared" si="138"/>
        <v>194</v>
      </c>
      <c r="AF435">
        <f t="shared" si="138"/>
        <v>220</v>
      </c>
      <c r="AG435">
        <f t="shared" si="138"/>
        <v>234</v>
      </c>
      <c r="AH435">
        <f t="shared" si="138"/>
        <v>215</v>
      </c>
      <c r="AI435">
        <f t="shared" si="138"/>
        <v>231</v>
      </c>
      <c r="AJ435">
        <f t="shared" si="138"/>
        <v>239</v>
      </c>
      <c r="AK435">
        <f t="shared" si="138"/>
        <v>230</v>
      </c>
      <c r="AL435">
        <f t="shared" si="138"/>
        <v>235</v>
      </c>
      <c r="AM435">
        <f t="shared" si="138"/>
        <v>226</v>
      </c>
      <c r="AN435">
        <f t="shared" si="137"/>
        <v>239</v>
      </c>
      <c r="AP435">
        <f t="shared" si="135"/>
        <v>247</v>
      </c>
      <c r="AQ435">
        <f t="shared" si="135"/>
        <v>238</v>
      </c>
      <c r="AR435">
        <f t="shared" si="135"/>
        <v>224</v>
      </c>
      <c r="AS435">
        <f t="shared" si="135"/>
        <v>217</v>
      </c>
      <c r="AT435">
        <f t="shared" si="135"/>
        <v>207</v>
      </c>
      <c r="AU435">
        <f t="shared" si="135"/>
        <v>245</v>
      </c>
      <c r="AV435">
        <f t="shared" si="135"/>
        <v>245</v>
      </c>
      <c r="AW435">
        <f t="shared" si="135"/>
        <v>211</v>
      </c>
      <c r="AX435">
        <f t="shared" si="135"/>
        <v>234</v>
      </c>
      <c r="AY435">
        <f t="shared" si="135"/>
        <v>221</v>
      </c>
      <c r="AZ435">
        <f t="shared" si="135"/>
        <v>229</v>
      </c>
      <c r="BA435">
        <f t="shared" si="135"/>
        <v>210</v>
      </c>
      <c r="BB435">
        <f t="shared" si="135"/>
        <v>229</v>
      </c>
      <c r="BC435">
        <f t="shared" si="135"/>
        <v>249</v>
      </c>
      <c r="BD435">
        <f t="shared" si="135"/>
        <v>225</v>
      </c>
    </row>
    <row r="436" spans="1:56" x14ac:dyDescent="0.2">
      <c r="A436" s="1" t="s">
        <v>176</v>
      </c>
      <c r="C436">
        <f t="shared" si="136"/>
        <v>97</v>
      </c>
      <c r="D436">
        <f t="shared" si="138"/>
        <v>85</v>
      </c>
      <c r="E436">
        <f t="shared" si="136"/>
        <v>110</v>
      </c>
      <c r="G436">
        <f t="shared" si="138"/>
        <v>62</v>
      </c>
      <c r="H436">
        <f t="shared" si="138"/>
        <v>76</v>
      </c>
      <c r="I436">
        <f t="shared" si="138"/>
        <v>87</v>
      </c>
      <c r="J436">
        <f t="shared" si="138"/>
        <v>69</v>
      </c>
      <c r="K436">
        <f t="shared" si="138"/>
        <v>87</v>
      </c>
      <c r="L436">
        <f t="shared" si="138"/>
        <v>77</v>
      </c>
      <c r="M436">
        <f t="shared" si="138"/>
        <v>55</v>
      </c>
      <c r="N436">
        <f t="shared" si="138"/>
        <v>87</v>
      </c>
      <c r="O436">
        <f t="shared" si="138"/>
        <v>99</v>
      </c>
      <c r="P436">
        <f t="shared" si="138"/>
        <v>126</v>
      </c>
      <c r="Q436">
        <f t="shared" si="138"/>
        <v>86</v>
      </c>
      <c r="R436">
        <f t="shared" si="138"/>
        <v>73</v>
      </c>
      <c r="S436">
        <f t="shared" si="138"/>
        <v>74</v>
      </c>
      <c r="T436">
        <f t="shared" si="138"/>
        <v>69</v>
      </c>
      <c r="U436">
        <f t="shared" si="138"/>
        <v>110</v>
      </c>
      <c r="V436">
        <f t="shared" si="138"/>
        <v>122</v>
      </c>
      <c r="W436">
        <f t="shared" si="138"/>
        <v>110</v>
      </c>
      <c r="X436">
        <f t="shared" si="138"/>
        <v>131</v>
      </c>
      <c r="Y436">
        <f t="shared" si="138"/>
        <v>109</v>
      </c>
      <c r="Z436">
        <f t="shared" si="138"/>
        <v>87</v>
      </c>
      <c r="AA436">
        <f t="shared" si="138"/>
        <v>111</v>
      </c>
      <c r="AB436">
        <f t="shared" si="138"/>
        <v>105</v>
      </c>
      <c r="AC436">
        <f t="shared" si="138"/>
        <v>127</v>
      </c>
      <c r="AD436">
        <f t="shared" si="138"/>
        <v>108</v>
      </c>
      <c r="AE436">
        <f t="shared" si="138"/>
        <v>111</v>
      </c>
      <c r="AF436">
        <f t="shared" si="138"/>
        <v>110</v>
      </c>
      <c r="AG436">
        <f t="shared" si="138"/>
        <v>100</v>
      </c>
      <c r="AH436">
        <f t="shared" si="138"/>
        <v>106</v>
      </c>
      <c r="AI436">
        <f t="shared" si="138"/>
        <v>85</v>
      </c>
      <c r="AJ436">
        <f t="shared" si="138"/>
        <v>87</v>
      </c>
      <c r="AK436">
        <f t="shared" si="138"/>
        <v>120</v>
      </c>
      <c r="AL436">
        <f t="shared" si="138"/>
        <v>61</v>
      </c>
      <c r="AM436">
        <f t="shared" si="138"/>
        <v>104</v>
      </c>
      <c r="AN436">
        <f t="shared" si="137"/>
        <v>82</v>
      </c>
      <c r="AP436">
        <f t="shared" si="135"/>
        <v>86</v>
      </c>
      <c r="AQ436">
        <f t="shared" si="135"/>
        <v>100</v>
      </c>
      <c r="AR436">
        <f t="shared" si="135"/>
        <v>112</v>
      </c>
      <c r="AS436">
        <f t="shared" si="135"/>
        <v>106</v>
      </c>
      <c r="AT436">
        <f t="shared" si="135"/>
        <v>113</v>
      </c>
      <c r="AU436">
        <f t="shared" si="135"/>
        <v>107</v>
      </c>
      <c r="AV436">
        <f t="shared" si="135"/>
        <v>97</v>
      </c>
      <c r="AW436">
        <f t="shared" si="135"/>
        <v>103</v>
      </c>
      <c r="AX436">
        <f t="shared" si="135"/>
        <v>118</v>
      </c>
      <c r="AY436">
        <f t="shared" si="135"/>
        <v>88</v>
      </c>
      <c r="AZ436">
        <f t="shared" si="135"/>
        <v>79</v>
      </c>
      <c r="BA436">
        <f t="shared" si="135"/>
        <v>87</v>
      </c>
      <c r="BB436">
        <f t="shared" si="135"/>
        <v>84</v>
      </c>
      <c r="BC436">
        <f t="shared" si="135"/>
        <v>65</v>
      </c>
      <c r="BD436">
        <f t="shared" si="135"/>
        <v>97</v>
      </c>
    </row>
    <row r="437" spans="1:56" x14ac:dyDescent="0.2">
      <c r="A437" s="1" t="s">
        <v>202</v>
      </c>
      <c r="C437">
        <f t="shared" si="136"/>
        <v>237</v>
      </c>
      <c r="D437">
        <f t="shared" si="138"/>
        <v>237</v>
      </c>
      <c r="E437">
        <f t="shared" si="136"/>
        <v>235</v>
      </c>
      <c r="G437">
        <f t="shared" si="138"/>
        <v>211</v>
      </c>
      <c r="H437">
        <f t="shared" si="138"/>
        <v>194</v>
      </c>
      <c r="I437">
        <f t="shared" si="138"/>
        <v>244</v>
      </c>
      <c r="J437">
        <f t="shared" si="138"/>
        <v>214</v>
      </c>
      <c r="K437">
        <f t="shared" si="138"/>
        <v>241</v>
      </c>
      <c r="L437">
        <f t="shared" si="138"/>
        <v>240</v>
      </c>
      <c r="M437">
        <f t="shared" si="138"/>
        <v>237</v>
      </c>
      <c r="N437">
        <f t="shared" si="138"/>
        <v>239</v>
      </c>
      <c r="O437">
        <f t="shared" si="138"/>
        <v>242</v>
      </c>
      <c r="P437">
        <f t="shared" si="138"/>
        <v>238</v>
      </c>
      <c r="Q437">
        <f t="shared" si="138"/>
        <v>243</v>
      </c>
      <c r="R437">
        <f t="shared" si="138"/>
        <v>241</v>
      </c>
      <c r="S437">
        <f t="shared" si="138"/>
        <v>239</v>
      </c>
      <c r="T437">
        <f t="shared" si="138"/>
        <v>243</v>
      </c>
      <c r="U437">
        <f t="shared" si="138"/>
        <v>235</v>
      </c>
      <c r="V437">
        <f t="shared" si="138"/>
        <v>229</v>
      </c>
      <c r="W437">
        <f t="shared" si="138"/>
        <v>243</v>
      </c>
      <c r="X437">
        <f t="shared" si="138"/>
        <v>229</v>
      </c>
      <c r="Y437">
        <f t="shared" si="138"/>
        <v>243</v>
      </c>
      <c r="Z437">
        <f t="shared" si="138"/>
        <v>233</v>
      </c>
      <c r="AA437">
        <f t="shared" si="138"/>
        <v>242</v>
      </c>
      <c r="AB437">
        <f t="shared" si="138"/>
        <v>240</v>
      </c>
      <c r="AC437">
        <f t="shared" si="138"/>
        <v>235</v>
      </c>
      <c r="AD437">
        <f t="shared" si="138"/>
        <v>241</v>
      </c>
      <c r="AE437">
        <f t="shared" si="138"/>
        <v>232</v>
      </c>
      <c r="AF437">
        <f t="shared" si="138"/>
        <v>219</v>
      </c>
      <c r="AG437">
        <f t="shared" si="138"/>
        <v>233</v>
      </c>
      <c r="AH437">
        <f t="shared" si="138"/>
        <v>214</v>
      </c>
      <c r="AI437">
        <f t="shared" si="138"/>
        <v>230</v>
      </c>
      <c r="AJ437">
        <f t="shared" si="138"/>
        <v>211</v>
      </c>
      <c r="AK437">
        <f t="shared" si="138"/>
        <v>229</v>
      </c>
      <c r="AL437">
        <f t="shared" si="138"/>
        <v>234</v>
      </c>
      <c r="AM437">
        <f t="shared" si="138"/>
        <v>225</v>
      </c>
      <c r="AN437">
        <f t="shared" si="137"/>
        <v>211</v>
      </c>
      <c r="AP437">
        <f t="shared" si="135"/>
        <v>227</v>
      </c>
      <c r="AQ437">
        <f t="shared" si="135"/>
        <v>237</v>
      </c>
      <c r="AR437">
        <f t="shared" si="135"/>
        <v>246</v>
      </c>
      <c r="AS437">
        <f t="shared" si="135"/>
        <v>245</v>
      </c>
      <c r="AT437">
        <f t="shared" si="135"/>
        <v>245</v>
      </c>
      <c r="AU437">
        <f t="shared" si="135"/>
        <v>244</v>
      </c>
      <c r="AV437">
        <f t="shared" si="135"/>
        <v>244</v>
      </c>
      <c r="AW437">
        <f t="shared" si="135"/>
        <v>244</v>
      </c>
      <c r="AX437">
        <f t="shared" si="135"/>
        <v>233</v>
      </c>
      <c r="AY437">
        <f t="shared" si="135"/>
        <v>247</v>
      </c>
      <c r="AZ437">
        <f t="shared" si="135"/>
        <v>228</v>
      </c>
      <c r="BA437">
        <f t="shared" si="135"/>
        <v>229</v>
      </c>
      <c r="BB437">
        <f t="shared" si="135"/>
        <v>228</v>
      </c>
      <c r="BC437">
        <f t="shared" si="135"/>
        <v>234</v>
      </c>
      <c r="BD437">
        <f t="shared" si="135"/>
        <v>237</v>
      </c>
    </row>
    <row r="438" spans="1:56" x14ac:dyDescent="0.2">
      <c r="A438" s="1" t="s">
        <v>179</v>
      </c>
      <c r="C438">
        <f t="shared" si="136"/>
        <v>123</v>
      </c>
      <c r="D438">
        <f t="shared" si="138"/>
        <v>134</v>
      </c>
      <c r="E438">
        <f t="shared" si="136"/>
        <v>112</v>
      </c>
      <c r="G438">
        <f t="shared" si="138"/>
        <v>132</v>
      </c>
      <c r="H438">
        <f t="shared" si="138"/>
        <v>68</v>
      </c>
      <c r="I438">
        <f t="shared" si="138"/>
        <v>145</v>
      </c>
      <c r="J438">
        <f t="shared" si="138"/>
        <v>152</v>
      </c>
      <c r="K438">
        <f t="shared" si="138"/>
        <v>116</v>
      </c>
      <c r="L438">
        <f t="shared" si="138"/>
        <v>144</v>
      </c>
      <c r="M438">
        <f t="shared" si="138"/>
        <v>146</v>
      </c>
      <c r="N438">
        <f t="shared" si="138"/>
        <v>147</v>
      </c>
      <c r="O438">
        <f t="shared" si="138"/>
        <v>133</v>
      </c>
      <c r="P438">
        <f t="shared" si="138"/>
        <v>82</v>
      </c>
      <c r="Q438">
        <f t="shared" si="138"/>
        <v>147</v>
      </c>
      <c r="R438">
        <f t="shared" si="138"/>
        <v>124</v>
      </c>
      <c r="S438">
        <f t="shared" si="138"/>
        <v>153</v>
      </c>
      <c r="T438">
        <f t="shared" si="138"/>
        <v>134</v>
      </c>
      <c r="U438">
        <f t="shared" si="138"/>
        <v>112</v>
      </c>
      <c r="V438">
        <f t="shared" si="138"/>
        <v>82</v>
      </c>
      <c r="W438">
        <f t="shared" si="138"/>
        <v>101</v>
      </c>
      <c r="X438">
        <f t="shared" si="138"/>
        <v>94</v>
      </c>
      <c r="Y438">
        <f t="shared" si="138"/>
        <v>124</v>
      </c>
      <c r="Z438">
        <f t="shared" si="138"/>
        <v>137</v>
      </c>
      <c r="AA438">
        <f t="shared" si="138"/>
        <v>127</v>
      </c>
      <c r="AB438">
        <f t="shared" si="138"/>
        <v>126</v>
      </c>
      <c r="AC438">
        <f t="shared" si="138"/>
        <v>120</v>
      </c>
      <c r="AD438">
        <f t="shared" si="138"/>
        <v>114</v>
      </c>
      <c r="AE438">
        <f t="shared" si="138"/>
        <v>95</v>
      </c>
      <c r="AF438">
        <f t="shared" si="138"/>
        <v>62</v>
      </c>
      <c r="AG438">
        <f t="shared" si="138"/>
        <v>125</v>
      </c>
      <c r="AH438">
        <f t="shared" si="138"/>
        <v>108</v>
      </c>
      <c r="AI438">
        <f t="shared" si="138"/>
        <v>137</v>
      </c>
      <c r="AJ438">
        <f t="shared" si="138"/>
        <v>124</v>
      </c>
      <c r="AK438">
        <f t="shared" si="138"/>
        <v>60</v>
      </c>
      <c r="AL438">
        <f t="shared" si="138"/>
        <v>131</v>
      </c>
      <c r="AM438">
        <f t="shared" si="138"/>
        <v>144</v>
      </c>
      <c r="AN438">
        <f t="shared" si="137"/>
        <v>77</v>
      </c>
      <c r="AP438">
        <f t="shared" si="135"/>
        <v>113</v>
      </c>
      <c r="AQ438">
        <f t="shared" si="135"/>
        <v>120</v>
      </c>
      <c r="AR438">
        <f t="shared" si="135"/>
        <v>114</v>
      </c>
      <c r="AS438">
        <f t="shared" si="135"/>
        <v>95</v>
      </c>
      <c r="AT438">
        <f t="shared" si="135"/>
        <v>134</v>
      </c>
      <c r="AU438">
        <f t="shared" si="135"/>
        <v>127</v>
      </c>
      <c r="AV438">
        <f t="shared" si="135"/>
        <v>123</v>
      </c>
      <c r="AW438">
        <f t="shared" si="135"/>
        <v>126</v>
      </c>
      <c r="AX438">
        <f t="shared" si="135"/>
        <v>62</v>
      </c>
      <c r="AY438">
        <f t="shared" si="135"/>
        <v>149</v>
      </c>
      <c r="AZ438">
        <f t="shared" si="135"/>
        <v>137</v>
      </c>
      <c r="BA438">
        <f t="shared" si="135"/>
        <v>112</v>
      </c>
      <c r="BB438">
        <f t="shared" si="135"/>
        <v>119</v>
      </c>
      <c r="BC438">
        <f t="shared" si="135"/>
        <v>138</v>
      </c>
      <c r="BD438">
        <f t="shared" si="135"/>
        <v>123</v>
      </c>
    </row>
    <row r="439" spans="1:56" x14ac:dyDescent="0.2">
      <c r="A439" s="1" t="s">
        <v>177</v>
      </c>
      <c r="C439">
        <f t="shared" si="136"/>
        <v>187</v>
      </c>
      <c r="D439">
        <f t="shared" si="138"/>
        <v>179</v>
      </c>
      <c r="E439">
        <f t="shared" si="136"/>
        <v>199</v>
      </c>
      <c r="G439">
        <f t="shared" si="138"/>
        <v>180</v>
      </c>
      <c r="H439">
        <f t="shared" si="138"/>
        <v>193</v>
      </c>
      <c r="I439">
        <f t="shared" si="138"/>
        <v>178</v>
      </c>
      <c r="J439">
        <f t="shared" si="138"/>
        <v>176</v>
      </c>
      <c r="K439">
        <f t="shared" si="138"/>
        <v>168</v>
      </c>
      <c r="L439">
        <f t="shared" si="138"/>
        <v>191</v>
      </c>
      <c r="M439">
        <f t="shared" si="138"/>
        <v>114</v>
      </c>
      <c r="N439">
        <f t="shared" si="138"/>
        <v>238</v>
      </c>
      <c r="O439">
        <f t="shared" si="138"/>
        <v>207</v>
      </c>
      <c r="P439">
        <f t="shared" si="138"/>
        <v>237</v>
      </c>
      <c r="Q439">
        <f t="shared" si="138"/>
        <v>204</v>
      </c>
      <c r="R439">
        <f t="shared" si="138"/>
        <v>181</v>
      </c>
      <c r="S439">
        <f t="shared" si="138"/>
        <v>167</v>
      </c>
      <c r="T439">
        <f t="shared" si="138"/>
        <v>161</v>
      </c>
      <c r="U439">
        <f t="shared" si="138"/>
        <v>199</v>
      </c>
      <c r="V439">
        <f t="shared" si="138"/>
        <v>184</v>
      </c>
      <c r="W439">
        <f t="shared" si="138"/>
        <v>201</v>
      </c>
      <c r="X439">
        <f t="shared" si="138"/>
        <v>173</v>
      </c>
      <c r="Y439">
        <f t="shared" si="138"/>
        <v>188</v>
      </c>
      <c r="Z439">
        <f t="shared" si="138"/>
        <v>155</v>
      </c>
      <c r="AA439">
        <f t="shared" si="138"/>
        <v>179</v>
      </c>
      <c r="AB439">
        <f t="shared" si="138"/>
        <v>176</v>
      </c>
      <c r="AC439">
        <f t="shared" si="138"/>
        <v>210</v>
      </c>
      <c r="AD439">
        <f t="shared" si="138"/>
        <v>206</v>
      </c>
      <c r="AE439">
        <f t="shared" si="138"/>
        <v>193</v>
      </c>
      <c r="AF439">
        <f t="shared" si="138"/>
        <v>218</v>
      </c>
      <c r="AG439">
        <f t="shared" si="138"/>
        <v>175</v>
      </c>
      <c r="AH439">
        <f t="shared" si="138"/>
        <v>213</v>
      </c>
      <c r="AI439">
        <f t="shared" si="138"/>
        <v>199</v>
      </c>
      <c r="AJ439">
        <f t="shared" si="138"/>
        <v>172</v>
      </c>
      <c r="AK439">
        <f t="shared" si="138"/>
        <v>180</v>
      </c>
      <c r="AL439">
        <f t="shared" si="138"/>
        <v>233</v>
      </c>
      <c r="AM439">
        <f t="shared" si="138"/>
        <v>224</v>
      </c>
      <c r="AN439">
        <f t="shared" si="137"/>
        <v>238</v>
      </c>
      <c r="AP439">
        <f t="shared" si="135"/>
        <v>193</v>
      </c>
      <c r="AQ439">
        <f t="shared" si="135"/>
        <v>162</v>
      </c>
      <c r="AR439">
        <f t="shared" si="135"/>
        <v>192</v>
      </c>
      <c r="AS439">
        <f t="shared" si="135"/>
        <v>198</v>
      </c>
      <c r="AT439">
        <f t="shared" si="135"/>
        <v>187</v>
      </c>
      <c r="AU439">
        <f t="shared" si="135"/>
        <v>178</v>
      </c>
      <c r="AV439">
        <f t="shared" si="135"/>
        <v>183</v>
      </c>
      <c r="AW439">
        <f t="shared" si="135"/>
        <v>210</v>
      </c>
      <c r="AX439">
        <f t="shared" si="135"/>
        <v>185</v>
      </c>
      <c r="AY439">
        <f t="shared" si="135"/>
        <v>213</v>
      </c>
      <c r="AZ439">
        <f t="shared" si="135"/>
        <v>172</v>
      </c>
      <c r="BA439">
        <f t="shared" si="135"/>
        <v>199</v>
      </c>
      <c r="BB439">
        <f t="shared" si="135"/>
        <v>216</v>
      </c>
      <c r="BC439">
        <f t="shared" si="135"/>
        <v>142</v>
      </c>
      <c r="BD439">
        <f t="shared" si="135"/>
        <v>187</v>
      </c>
    </row>
    <row r="440" spans="1:56" x14ac:dyDescent="0.2">
      <c r="A440" s="1" t="s">
        <v>178</v>
      </c>
      <c r="C440">
        <f t="shared" si="136"/>
        <v>138</v>
      </c>
      <c r="D440">
        <f t="shared" si="138"/>
        <v>127</v>
      </c>
      <c r="E440">
        <f t="shared" si="136"/>
        <v>152</v>
      </c>
      <c r="G440">
        <f t="shared" si="138"/>
        <v>133</v>
      </c>
      <c r="H440">
        <f t="shared" si="138"/>
        <v>192</v>
      </c>
      <c r="I440">
        <f t="shared" si="138"/>
        <v>188</v>
      </c>
      <c r="J440">
        <f t="shared" si="138"/>
        <v>77</v>
      </c>
      <c r="K440">
        <f t="shared" si="138"/>
        <v>173</v>
      </c>
      <c r="L440">
        <f t="shared" si="138"/>
        <v>155</v>
      </c>
      <c r="M440">
        <f t="shared" si="138"/>
        <v>102</v>
      </c>
      <c r="N440">
        <f t="shared" si="138"/>
        <v>126</v>
      </c>
      <c r="O440">
        <f t="shared" si="138"/>
        <v>139</v>
      </c>
      <c r="P440">
        <f t="shared" si="138"/>
        <v>154</v>
      </c>
      <c r="Q440">
        <f t="shared" si="138"/>
        <v>112</v>
      </c>
      <c r="R440">
        <f t="shared" si="138"/>
        <v>117</v>
      </c>
      <c r="S440">
        <f t="shared" si="138"/>
        <v>140</v>
      </c>
      <c r="T440">
        <f t="shared" si="138"/>
        <v>108</v>
      </c>
      <c r="U440">
        <f t="shared" si="138"/>
        <v>152</v>
      </c>
      <c r="V440">
        <f t="shared" si="138"/>
        <v>135</v>
      </c>
      <c r="W440">
        <f t="shared" si="138"/>
        <v>152</v>
      </c>
      <c r="X440">
        <f t="shared" si="138"/>
        <v>177</v>
      </c>
      <c r="Y440">
        <f t="shared" si="138"/>
        <v>114</v>
      </c>
      <c r="Z440">
        <f t="shared" si="138"/>
        <v>162</v>
      </c>
      <c r="AA440">
        <f t="shared" si="138"/>
        <v>151</v>
      </c>
      <c r="AB440">
        <f t="shared" si="138"/>
        <v>144</v>
      </c>
      <c r="AC440">
        <f t="shared" si="138"/>
        <v>160</v>
      </c>
      <c r="AD440">
        <f t="shared" si="138"/>
        <v>182</v>
      </c>
      <c r="AE440">
        <f t="shared" si="138"/>
        <v>171</v>
      </c>
      <c r="AF440">
        <f t="shared" si="138"/>
        <v>177</v>
      </c>
      <c r="AG440">
        <f t="shared" si="138"/>
        <v>156</v>
      </c>
      <c r="AH440">
        <f t="shared" si="138"/>
        <v>127</v>
      </c>
      <c r="AI440">
        <f t="shared" si="138"/>
        <v>140</v>
      </c>
      <c r="AJ440">
        <f t="shared" si="138"/>
        <v>157</v>
      </c>
      <c r="AK440">
        <f t="shared" si="138"/>
        <v>147</v>
      </c>
      <c r="AL440">
        <f t="shared" si="138"/>
        <v>150</v>
      </c>
      <c r="AM440">
        <f t="shared" si="138"/>
        <v>141</v>
      </c>
      <c r="AN440">
        <f t="shared" si="137"/>
        <v>163</v>
      </c>
      <c r="AP440">
        <f t="shared" si="135"/>
        <v>142</v>
      </c>
      <c r="AQ440">
        <f t="shared" si="135"/>
        <v>171</v>
      </c>
      <c r="AR440">
        <f t="shared" si="135"/>
        <v>123</v>
      </c>
      <c r="AS440">
        <f t="shared" si="135"/>
        <v>138</v>
      </c>
      <c r="AT440">
        <f t="shared" si="135"/>
        <v>153</v>
      </c>
      <c r="AU440">
        <f t="shared" si="135"/>
        <v>147</v>
      </c>
      <c r="AV440">
        <f t="shared" si="135"/>
        <v>163</v>
      </c>
      <c r="AW440">
        <f t="shared" si="135"/>
        <v>154</v>
      </c>
      <c r="AX440">
        <f t="shared" si="135"/>
        <v>156</v>
      </c>
      <c r="AY440">
        <f t="shared" si="135"/>
        <v>120</v>
      </c>
      <c r="AZ440">
        <f t="shared" si="135"/>
        <v>143</v>
      </c>
      <c r="BA440">
        <f t="shared" si="135"/>
        <v>169</v>
      </c>
      <c r="BB440">
        <f t="shared" si="135"/>
        <v>141</v>
      </c>
      <c r="BC440">
        <f t="shared" si="135"/>
        <v>100</v>
      </c>
      <c r="BD440">
        <f t="shared" si="135"/>
        <v>138</v>
      </c>
    </row>
    <row r="441" spans="1:56" x14ac:dyDescent="0.2">
      <c r="A441" s="1" t="s">
        <v>180</v>
      </c>
      <c r="C441">
        <f t="shared" si="136"/>
        <v>147</v>
      </c>
      <c r="D441">
        <f t="shared" si="138"/>
        <v>145</v>
      </c>
      <c r="E441">
        <f t="shared" si="136"/>
        <v>150</v>
      </c>
      <c r="G441">
        <f t="shared" si="138"/>
        <v>131</v>
      </c>
      <c r="H441">
        <f t="shared" si="138"/>
        <v>191</v>
      </c>
      <c r="I441">
        <f t="shared" si="138"/>
        <v>160</v>
      </c>
      <c r="J441">
        <f t="shared" si="138"/>
        <v>121</v>
      </c>
      <c r="K441">
        <f t="shared" si="138"/>
        <v>143</v>
      </c>
      <c r="L441">
        <f t="shared" si="138"/>
        <v>150</v>
      </c>
      <c r="M441">
        <f t="shared" si="138"/>
        <v>130</v>
      </c>
      <c r="N441">
        <f t="shared" si="138"/>
        <v>167</v>
      </c>
      <c r="O441">
        <f t="shared" si="138"/>
        <v>97</v>
      </c>
      <c r="P441">
        <f t="shared" si="138"/>
        <v>150</v>
      </c>
      <c r="Q441">
        <f t="shared" si="138"/>
        <v>158</v>
      </c>
      <c r="R441">
        <f t="shared" si="138"/>
        <v>191</v>
      </c>
      <c r="S441">
        <f t="shared" si="138"/>
        <v>151</v>
      </c>
      <c r="T441">
        <f t="shared" si="138"/>
        <v>128</v>
      </c>
      <c r="U441">
        <f t="shared" si="138"/>
        <v>150</v>
      </c>
      <c r="V441">
        <f t="shared" si="138"/>
        <v>129</v>
      </c>
      <c r="W441">
        <f t="shared" si="138"/>
        <v>139</v>
      </c>
      <c r="X441">
        <f t="shared" si="138"/>
        <v>135</v>
      </c>
      <c r="Y441">
        <f t="shared" si="138"/>
        <v>140</v>
      </c>
      <c r="Z441">
        <f t="shared" si="138"/>
        <v>177</v>
      </c>
      <c r="AA441">
        <f t="shared" si="138"/>
        <v>178</v>
      </c>
      <c r="AB441">
        <f t="shared" si="138"/>
        <v>119</v>
      </c>
      <c r="AC441">
        <f t="shared" si="138"/>
        <v>148</v>
      </c>
      <c r="AD441">
        <f t="shared" si="138"/>
        <v>181</v>
      </c>
      <c r="AE441">
        <f t="shared" si="138"/>
        <v>138</v>
      </c>
      <c r="AF441">
        <f t="shared" si="138"/>
        <v>176</v>
      </c>
      <c r="AG441">
        <f t="shared" si="138"/>
        <v>174</v>
      </c>
      <c r="AH441">
        <f t="shared" si="138"/>
        <v>126</v>
      </c>
      <c r="AI441">
        <f t="shared" si="138"/>
        <v>135</v>
      </c>
      <c r="AJ441">
        <f t="shared" si="138"/>
        <v>177</v>
      </c>
      <c r="AK441">
        <f t="shared" si="138"/>
        <v>154</v>
      </c>
      <c r="AL441">
        <f t="shared" si="138"/>
        <v>129</v>
      </c>
      <c r="AM441">
        <f t="shared" si="138"/>
        <v>190</v>
      </c>
      <c r="AN441">
        <f t="shared" si="137"/>
        <v>167</v>
      </c>
      <c r="AP441">
        <f t="shared" si="135"/>
        <v>134</v>
      </c>
      <c r="AQ441">
        <f t="shared" si="135"/>
        <v>159</v>
      </c>
      <c r="AR441">
        <f t="shared" si="135"/>
        <v>138</v>
      </c>
      <c r="AS441">
        <f t="shared" si="135"/>
        <v>159</v>
      </c>
      <c r="AT441">
        <f t="shared" si="135"/>
        <v>182</v>
      </c>
      <c r="AU441">
        <f t="shared" si="135"/>
        <v>132</v>
      </c>
      <c r="AV441">
        <f t="shared" si="135"/>
        <v>144</v>
      </c>
      <c r="AW441">
        <f t="shared" si="135"/>
        <v>113</v>
      </c>
      <c r="AX441">
        <f t="shared" si="135"/>
        <v>162</v>
      </c>
      <c r="AY441">
        <f t="shared" si="135"/>
        <v>164</v>
      </c>
      <c r="AZ441">
        <f t="shared" si="135"/>
        <v>162</v>
      </c>
      <c r="BA441">
        <f t="shared" si="135"/>
        <v>162</v>
      </c>
      <c r="BB441">
        <f t="shared" si="135"/>
        <v>130</v>
      </c>
      <c r="BC441">
        <f t="shared" si="135"/>
        <v>126</v>
      </c>
      <c r="BD441">
        <f t="shared" si="135"/>
        <v>147</v>
      </c>
    </row>
    <row r="442" spans="1:56" x14ac:dyDescent="0.2">
      <c r="A442" s="1" t="s">
        <v>181</v>
      </c>
      <c r="C442">
        <f t="shared" si="136"/>
        <v>90</v>
      </c>
      <c r="D442">
        <f t="shared" si="138"/>
        <v>84</v>
      </c>
      <c r="E442">
        <f t="shared" si="136"/>
        <v>95</v>
      </c>
      <c r="G442">
        <f t="shared" si="138"/>
        <v>145</v>
      </c>
      <c r="H442">
        <f t="shared" si="138"/>
        <v>124</v>
      </c>
      <c r="I442">
        <f t="shared" si="138"/>
        <v>22</v>
      </c>
      <c r="J442">
        <f t="shared" si="138"/>
        <v>114</v>
      </c>
      <c r="K442">
        <f t="shared" si="138"/>
        <v>54</v>
      </c>
      <c r="L442">
        <f t="shared" si="138"/>
        <v>49</v>
      </c>
      <c r="M442">
        <f t="shared" si="138"/>
        <v>123</v>
      </c>
      <c r="N442">
        <f t="shared" si="138"/>
        <v>133</v>
      </c>
      <c r="O442">
        <f t="shared" si="138"/>
        <v>103</v>
      </c>
      <c r="P442">
        <f t="shared" si="138"/>
        <v>68</v>
      </c>
      <c r="Q442">
        <f t="shared" si="138"/>
        <v>138</v>
      </c>
      <c r="R442">
        <f t="shared" si="138"/>
        <v>94</v>
      </c>
      <c r="S442">
        <f t="shared" si="138"/>
        <v>145</v>
      </c>
      <c r="T442">
        <f t="shared" si="138"/>
        <v>124</v>
      </c>
      <c r="U442">
        <f t="shared" si="138"/>
        <v>95</v>
      </c>
      <c r="V442">
        <f t="shared" si="138"/>
        <v>64</v>
      </c>
      <c r="W442">
        <f t="shared" si="138"/>
        <v>142</v>
      </c>
      <c r="X442">
        <f t="shared" si="138"/>
        <v>114</v>
      </c>
      <c r="Y442">
        <f t="shared" si="138"/>
        <v>93</v>
      </c>
      <c r="Z442">
        <f t="shared" si="138"/>
        <v>125</v>
      </c>
      <c r="AA442">
        <f t="shared" si="138"/>
        <v>118</v>
      </c>
      <c r="AB442">
        <f t="shared" si="138"/>
        <v>114</v>
      </c>
      <c r="AC442">
        <f t="shared" si="138"/>
        <v>52</v>
      </c>
      <c r="AD442">
        <f t="shared" si="138"/>
        <v>124</v>
      </c>
      <c r="AE442">
        <f t="shared" si="138"/>
        <v>107</v>
      </c>
      <c r="AF442">
        <f t="shared" si="138"/>
        <v>67</v>
      </c>
      <c r="AG442">
        <f t="shared" si="138"/>
        <v>114</v>
      </c>
      <c r="AH442">
        <f t="shared" si="138"/>
        <v>144</v>
      </c>
      <c r="AI442">
        <f t="shared" si="138"/>
        <v>157</v>
      </c>
      <c r="AJ442">
        <f t="shared" si="138"/>
        <v>161</v>
      </c>
      <c r="AK442">
        <f t="shared" si="138"/>
        <v>79</v>
      </c>
      <c r="AL442">
        <f t="shared" ref="AL442:AM442" si="139">RANK(AL170,AL$14:AL$269)</f>
        <v>170</v>
      </c>
      <c r="AM442">
        <f t="shared" si="139"/>
        <v>135</v>
      </c>
      <c r="AN442">
        <f t="shared" si="137"/>
        <v>39</v>
      </c>
      <c r="AP442">
        <f t="shared" si="135"/>
        <v>146</v>
      </c>
      <c r="AQ442">
        <f t="shared" si="135"/>
        <v>123</v>
      </c>
      <c r="AR442">
        <f t="shared" si="135"/>
        <v>97</v>
      </c>
      <c r="AS442">
        <f t="shared" si="135"/>
        <v>79</v>
      </c>
      <c r="AT442">
        <f t="shared" si="135"/>
        <v>124</v>
      </c>
      <c r="AU442">
        <f t="shared" si="135"/>
        <v>114</v>
      </c>
      <c r="AV442">
        <f t="shared" si="135"/>
        <v>57</v>
      </c>
      <c r="AW442">
        <f t="shared" si="135"/>
        <v>107</v>
      </c>
      <c r="AX442">
        <f t="shared" si="135"/>
        <v>79</v>
      </c>
      <c r="AY442">
        <f t="shared" si="135"/>
        <v>135</v>
      </c>
      <c r="AZ442">
        <f t="shared" si="135"/>
        <v>152</v>
      </c>
      <c r="BA442">
        <f t="shared" si="135"/>
        <v>33</v>
      </c>
      <c r="BB442">
        <f t="shared" si="135"/>
        <v>154</v>
      </c>
      <c r="BC442">
        <f t="shared" si="135"/>
        <v>122</v>
      </c>
      <c r="BD442">
        <f t="shared" si="135"/>
        <v>90</v>
      </c>
    </row>
    <row r="443" spans="1:56" x14ac:dyDescent="0.2">
      <c r="A443" s="1" t="s">
        <v>182</v>
      </c>
      <c r="C443">
        <f t="shared" si="136"/>
        <v>52</v>
      </c>
      <c r="D443">
        <f t="shared" si="136"/>
        <v>44</v>
      </c>
      <c r="E443">
        <f t="shared" si="136"/>
        <v>57</v>
      </c>
      <c r="G443">
        <f t="shared" si="136"/>
        <v>39</v>
      </c>
      <c r="H443">
        <f t="shared" si="136"/>
        <v>43</v>
      </c>
      <c r="I443">
        <f t="shared" si="136"/>
        <v>52</v>
      </c>
      <c r="J443">
        <f t="shared" si="136"/>
        <v>25</v>
      </c>
      <c r="K443">
        <f t="shared" si="136"/>
        <v>62</v>
      </c>
      <c r="L443">
        <f t="shared" si="136"/>
        <v>42</v>
      </c>
      <c r="M443">
        <f t="shared" si="136"/>
        <v>15</v>
      </c>
      <c r="N443">
        <f t="shared" si="136"/>
        <v>54</v>
      </c>
      <c r="O443">
        <f t="shared" si="136"/>
        <v>67</v>
      </c>
      <c r="P443">
        <f t="shared" si="136"/>
        <v>59</v>
      </c>
      <c r="Q443">
        <f t="shared" si="136"/>
        <v>44</v>
      </c>
      <c r="R443">
        <f t="shared" si="136"/>
        <v>34</v>
      </c>
      <c r="S443">
        <f t="shared" si="136"/>
        <v>61</v>
      </c>
      <c r="T443">
        <f t="shared" si="136"/>
        <v>17</v>
      </c>
      <c r="U443">
        <f t="shared" ref="D443:AM450" si="140">RANK(U171,U$14:U$269)</f>
        <v>57</v>
      </c>
      <c r="V443">
        <f t="shared" si="140"/>
        <v>51</v>
      </c>
      <c r="W443">
        <f t="shared" si="140"/>
        <v>52</v>
      </c>
      <c r="X443">
        <f t="shared" si="140"/>
        <v>71</v>
      </c>
      <c r="Y443">
        <f t="shared" si="140"/>
        <v>37</v>
      </c>
      <c r="Z443">
        <f t="shared" si="140"/>
        <v>72</v>
      </c>
      <c r="AA443">
        <f t="shared" si="140"/>
        <v>55</v>
      </c>
      <c r="AB443">
        <f t="shared" si="140"/>
        <v>57</v>
      </c>
      <c r="AC443">
        <f t="shared" si="140"/>
        <v>55</v>
      </c>
      <c r="AD443">
        <f t="shared" si="140"/>
        <v>76</v>
      </c>
      <c r="AE443">
        <f t="shared" si="140"/>
        <v>53</v>
      </c>
      <c r="AF443">
        <f t="shared" si="140"/>
        <v>81</v>
      </c>
      <c r="AG443">
        <f t="shared" si="140"/>
        <v>60</v>
      </c>
      <c r="AH443">
        <f t="shared" si="140"/>
        <v>50</v>
      </c>
      <c r="AI443">
        <f t="shared" si="140"/>
        <v>68</v>
      </c>
      <c r="AJ443">
        <f t="shared" si="140"/>
        <v>59</v>
      </c>
      <c r="AK443">
        <f t="shared" si="140"/>
        <v>56</v>
      </c>
      <c r="AL443">
        <f t="shared" si="140"/>
        <v>69</v>
      </c>
      <c r="AM443">
        <f t="shared" si="140"/>
        <v>62</v>
      </c>
      <c r="AN443">
        <f t="shared" si="137"/>
        <v>52</v>
      </c>
      <c r="AP443">
        <f t="shared" si="135"/>
        <v>48</v>
      </c>
      <c r="AQ443">
        <f t="shared" si="135"/>
        <v>72</v>
      </c>
      <c r="AR443">
        <f t="shared" si="135"/>
        <v>42</v>
      </c>
      <c r="AS443">
        <f t="shared" si="135"/>
        <v>49</v>
      </c>
      <c r="AT443">
        <f t="shared" si="135"/>
        <v>61</v>
      </c>
      <c r="AU443">
        <f t="shared" si="135"/>
        <v>59</v>
      </c>
      <c r="AV443">
        <f t="shared" si="135"/>
        <v>64</v>
      </c>
      <c r="AW443">
        <f t="shared" si="135"/>
        <v>72</v>
      </c>
      <c r="AX443">
        <f t="shared" si="135"/>
        <v>65</v>
      </c>
      <c r="AY443">
        <f t="shared" si="135"/>
        <v>49</v>
      </c>
      <c r="AZ443">
        <f t="shared" si="135"/>
        <v>60</v>
      </c>
      <c r="BA443">
        <f t="shared" si="135"/>
        <v>58</v>
      </c>
      <c r="BB443">
        <f t="shared" si="135"/>
        <v>59</v>
      </c>
      <c r="BC443">
        <f t="shared" si="135"/>
        <v>20</v>
      </c>
      <c r="BD443">
        <f t="shared" si="135"/>
        <v>52</v>
      </c>
    </row>
    <row r="444" spans="1:56" x14ac:dyDescent="0.2">
      <c r="A444" s="1" t="s">
        <v>183</v>
      </c>
      <c r="C444">
        <f t="shared" si="136"/>
        <v>110</v>
      </c>
      <c r="D444">
        <f t="shared" si="140"/>
        <v>124</v>
      </c>
      <c r="E444">
        <f t="shared" si="136"/>
        <v>94</v>
      </c>
      <c r="G444">
        <f t="shared" si="140"/>
        <v>120</v>
      </c>
      <c r="H444">
        <f t="shared" si="140"/>
        <v>190</v>
      </c>
      <c r="I444">
        <f t="shared" si="140"/>
        <v>115</v>
      </c>
      <c r="J444">
        <f t="shared" si="140"/>
        <v>135</v>
      </c>
      <c r="K444">
        <f t="shared" si="140"/>
        <v>128</v>
      </c>
      <c r="L444">
        <f t="shared" si="140"/>
        <v>139</v>
      </c>
      <c r="M444">
        <f t="shared" si="140"/>
        <v>121</v>
      </c>
      <c r="N444">
        <f t="shared" si="140"/>
        <v>100</v>
      </c>
      <c r="O444">
        <f t="shared" si="140"/>
        <v>121</v>
      </c>
      <c r="P444">
        <f t="shared" si="140"/>
        <v>96</v>
      </c>
      <c r="Q444">
        <f t="shared" si="140"/>
        <v>115</v>
      </c>
      <c r="R444">
        <f t="shared" si="140"/>
        <v>128</v>
      </c>
      <c r="S444">
        <f t="shared" si="140"/>
        <v>119</v>
      </c>
      <c r="T444">
        <f t="shared" si="140"/>
        <v>132</v>
      </c>
      <c r="U444">
        <f t="shared" si="140"/>
        <v>94</v>
      </c>
      <c r="V444">
        <f t="shared" si="140"/>
        <v>109</v>
      </c>
      <c r="W444">
        <f t="shared" si="140"/>
        <v>96</v>
      </c>
      <c r="X444">
        <f t="shared" si="140"/>
        <v>109</v>
      </c>
      <c r="Y444">
        <f t="shared" si="140"/>
        <v>60</v>
      </c>
      <c r="Z444">
        <f t="shared" si="140"/>
        <v>138</v>
      </c>
      <c r="AA444">
        <f t="shared" si="140"/>
        <v>106</v>
      </c>
      <c r="AB444">
        <f t="shared" si="140"/>
        <v>73</v>
      </c>
      <c r="AC444">
        <f t="shared" si="140"/>
        <v>123</v>
      </c>
      <c r="AD444">
        <f t="shared" si="140"/>
        <v>104</v>
      </c>
      <c r="AE444">
        <f t="shared" si="140"/>
        <v>60</v>
      </c>
      <c r="AF444">
        <f t="shared" si="140"/>
        <v>120</v>
      </c>
      <c r="AG444">
        <f t="shared" si="140"/>
        <v>83</v>
      </c>
      <c r="AH444">
        <f t="shared" si="140"/>
        <v>76</v>
      </c>
      <c r="AI444">
        <f t="shared" si="140"/>
        <v>124</v>
      </c>
      <c r="AJ444">
        <f t="shared" si="140"/>
        <v>129</v>
      </c>
      <c r="AK444">
        <f t="shared" si="140"/>
        <v>92</v>
      </c>
      <c r="AL444">
        <f t="shared" si="140"/>
        <v>134</v>
      </c>
      <c r="AM444">
        <f t="shared" si="140"/>
        <v>108</v>
      </c>
      <c r="AN444">
        <f t="shared" si="137"/>
        <v>132</v>
      </c>
      <c r="AP444">
        <f t="shared" si="135"/>
        <v>104</v>
      </c>
      <c r="AQ444">
        <f t="shared" si="135"/>
        <v>127</v>
      </c>
      <c r="AR444">
        <f t="shared" si="135"/>
        <v>59</v>
      </c>
      <c r="AS444">
        <f t="shared" si="135"/>
        <v>115</v>
      </c>
      <c r="AT444">
        <f t="shared" si="135"/>
        <v>111</v>
      </c>
      <c r="AU444">
        <f t="shared" si="135"/>
        <v>76</v>
      </c>
      <c r="AV444">
        <f t="shared" si="135"/>
        <v>129</v>
      </c>
      <c r="AW444">
        <f t="shared" si="135"/>
        <v>115</v>
      </c>
      <c r="AX444">
        <f t="shared" si="135"/>
        <v>98</v>
      </c>
      <c r="AY444">
        <f t="shared" si="135"/>
        <v>109</v>
      </c>
      <c r="AZ444">
        <f t="shared" si="135"/>
        <v>124</v>
      </c>
      <c r="BA444">
        <f t="shared" si="135"/>
        <v>129</v>
      </c>
      <c r="BB444">
        <f t="shared" si="135"/>
        <v>99</v>
      </c>
      <c r="BC444">
        <f t="shared" si="135"/>
        <v>130</v>
      </c>
      <c r="BD444">
        <f t="shared" si="135"/>
        <v>110</v>
      </c>
    </row>
    <row r="445" spans="1:56" x14ac:dyDescent="0.2">
      <c r="A445" s="1" t="s">
        <v>185</v>
      </c>
      <c r="C445">
        <f t="shared" si="136"/>
        <v>146</v>
      </c>
      <c r="D445">
        <f t="shared" si="140"/>
        <v>147</v>
      </c>
      <c r="E445">
        <f t="shared" si="136"/>
        <v>138</v>
      </c>
      <c r="G445">
        <f t="shared" si="140"/>
        <v>141</v>
      </c>
      <c r="H445">
        <f t="shared" si="140"/>
        <v>189</v>
      </c>
      <c r="I445">
        <f t="shared" si="140"/>
        <v>177</v>
      </c>
      <c r="J445">
        <f t="shared" si="140"/>
        <v>145</v>
      </c>
      <c r="K445">
        <f t="shared" si="140"/>
        <v>145</v>
      </c>
      <c r="L445">
        <f t="shared" si="140"/>
        <v>154</v>
      </c>
      <c r="M445">
        <f t="shared" si="140"/>
        <v>160</v>
      </c>
      <c r="N445">
        <f t="shared" si="140"/>
        <v>141</v>
      </c>
      <c r="O445">
        <f t="shared" si="140"/>
        <v>134</v>
      </c>
      <c r="P445">
        <f t="shared" si="140"/>
        <v>142</v>
      </c>
      <c r="Q445">
        <f t="shared" si="140"/>
        <v>136</v>
      </c>
      <c r="R445">
        <f t="shared" si="140"/>
        <v>144</v>
      </c>
      <c r="S445">
        <f t="shared" si="140"/>
        <v>122</v>
      </c>
      <c r="T445">
        <f t="shared" si="140"/>
        <v>160</v>
      </c>
      <c r="U445">
        <f t="shared" si="140"/>
        <v>138</v>
      </c>
      <c r="V445">
        <f t="shared" si="140"/>
        <v>228</v>
      </c>
      <c r="W445">
        <f t="shared" si="140"/>
        <v>126</v>
      </c>
      <c r="X445">
        <f t="shared" si="140"/>
        <v>130</v>
      </c>
      <c r="Y445">
        <f t="shared" si="140"/>
        <v>151</v>
      </c>
      <c r="Z445">
        <f t="shared" si="140"/>
        <v>133</v>
      </c>
      <c r="AA445">
        <f t="shared" si="140"/>
        <v>172</v>
      </c>
      <c r="AB445">
        <f t="shared" si="140"/>
        <v>129</v>
      </c>
      <c r="AC445">
        <f t="shared" si="140"/>
        <v>159</v>
      </c>
      <c r="AD445">
        <f t="shared" si="140"/>
        <v>131</v>
      </c>
      <c r="AE445">
        <f t="shared" si="140"/>
        <v>134</v>
      </c>
      <c r="AF445">
        <f t="shared" si="140"/>
        <v>136</v>
      </c>
      <c r="AG445">
        <f t="shared" si="140"/>
        <v>150</v>
      </c>
      <c r="AH445">
        <f t="shared" si="140"/>
        <v>143</v>
      </c>
      <c r="AI445">
        <f t="shared" si="140"/>
        <v>123</v>
      </c>
      <c r="AJ445">
        <f t="shared" si="140"/>
        <v>109</v>
      </c>
      <c r="AK445">
        <f t="shared" si="140"/>
        <v>132</v>
      </c>
      <c r="AL445">
        <f t="shared" si="140"/>
        <v>115</v>
      </c>
      <c r="AM445">
        <f t="shared" si="140"/>
        <v>118</v>
      </c>
      <c r="AN445">
        <f t="shared" si="137"/>
        <v>144</v>
      </c>
      <c r="AP445">
        <f t="shared" si="135"/>
        <v>137</v>
      </c>
      <c r="AQ445">
        <f t="shared" si="135"/>
        <v>133</v>
      </c>
      <c r="AR445">
        <f t="shared" si="135"/>
        <v>144</v>
      </c>
      <c r="AS445">
        <f t="shared" si="135"/>
        <v>155</v>
      </c>
      <c r="AT445">
        <f t="shared" si="135"/>
        <v>149</v>
      </c>
      <c r="AU445">
        <f t="shared" si="135"/>
        <v>138</v>
      </c>
      <c r="AV445">
        <f t="shared" si="135"/>
        <v>151</v>
      </c>
      <c r="AW445">
        <f t="shared" si="135"/>
        <v>134</v>
      </c>
      <c r="AX445">
        <f t="shared" si="135"/>
        <v>133</v>
      </c>
      <c r="AY445">
        <f t="shared" si="135"/>
        <v>138</v>
      </c>
      <c r="AZ445">
        <f t="shared" si="135"/>
        <v>118</v>
      </c>
      <c r="BA445">
        <f t="shared" si="135"/>
        <v>157</v>
      </c>
      <c r="BB445">
        <f t="shared" si="135"/>
        <v>128</v>
      </c>
      <c r="BC445">
        <f t="shared" si="135"/>
        <v>155</v>
      </c>
      <c r="BD445">
        <f t="shared" si="135"/>
        <v>146</v>
      </c>
    </row>
    <row r="446" spans="1:56" x14ac:dyDescent="0.2">
      <c r="A446" s="1" t="s">
        <v>186</v>
      </c>
      <c r="C446">
        <f t="shared" si="136"/>
        <v>231</v>
      </c>
      <c r="D446">
        <f t="shared" si="140"/>
        <v>226</v>
      </c>
      <c r="E446">
        <f t="shared" si="136"/>
        <v>252</v>
      </c>
      <c r="G446">
        <f t="shared" si="140"/>
        <v>210</v>
      </c>
      <c r="H446">
        <f t="shared" si="140"/>
        <v>188</v>
      </c>
      <c r="I446">
        <f t="shared" si="140"/>
        <v>243</v>
      </c>
      <c r="J446">
        <f t="shared" si="140"/>
        <v>241</v>
      </c>
      <c r="K446">
        <f t="shared" si="140"/>
        <v>216</v>
      </c>
      <c r="L446">
        <f t="shared" si="140"/>
        <v>216</v>
      </c>
      <c r="M446">
        <f t="shared" si="140"/>
        <v>201</v>
      </c>
      <c r="N446">
        <f t="shared" si="140"/>
        <v>209</v>
      </c>
      <c r="O446">
        <f t="shared" si="140"/>
        <v>241</v>
      </c>
      <c r="P446">
        <f t="shared" si="140"/>
        <v>236</v>
      </c>
      <c r="Q446">
        <f t="shared" si="140"/>
        <v>242</v>
      </c>
      <c r="R446">
        <f t="shared" si="140"/>
        <v>240</v>
      </c>
      <c r="S446">
        <f t="shared" si="140"/>
        <v>204</v>
      </c>
      <c r="T446">
        <f t="shared" si="140"/>
        <v>223</v>
      </c>
      <c r="U446">
        <f t="shared" si="140"/>
        <v>252</v>
      </c>
      <c r="V446">
        <f t="shared" si="140"/>
        <v>227</v>
      </c>
      <c r="W446">
        <f t="shared" si="140"/>
        <v>242</v>
      </c>
      <c r="X446">
        <f t="shared" si="140"/>
        <v>228</v>
      </c>
      <c r="Y446">
        <f t="shared" si="140"/>
        <v>242</v>
      </c>
      <c r="Z446">
        <f t="shared" si="140"/>
        <v>232</v>
      </c>
      <c r="AA446">
        <f t="shared" si="140"/>
        <v>241</v>
      </c>
      <c r="AB446">
        <f t="shared" si="140"/>
        <v>239</v>
      </c>
      <c r="AC446">
        <f t="shared" si="140"/>
        <v>234</v>
      </c>
      <c r="AD446">
        <f t="shared" si="140"/>
        <v>240</v>
      </c>
      <c r="AE446">
        <f t="shared" si="140"/>
        <v>231</v>
      </c>
      <c r="AF446">
        <f t="shared" si="140"/>
        <v>217</v>
      </c>
      <c r="AG446">
        <f t="shared" si="140"/>
        <v>232</v>
      </c>
      <c r="AH446">
        <f t="shared" si="140"/>
        <v>242</v>
      </c>
      <c r="AI446">
        <f t="shared" si="140"/>
        <v>229</v>
      </c>
      <c r="AJ446">
        <f t="shared" si="140"/>
        <v>238</v>
      </c>
      <c r="AK446">
        <f t="shared" si="140"/>
        <v>228</v>
      </c>
      <c r="AL446">
        <f t="shared" si="140"/>
        <v>232</v>
      </c>
      <c r="AM446">
        <f t="shared" si="140"/>
        <v>223</v>
      </c>
      <c r="AN446">
        <f t="shared" si="137"/>
        <v>237</v>
      </c>
      <c r="AP446">
        <f t="shared" ref="AP446:BD461" si="141">RANK(AP174,AP$14:AP$269)</f>
        <v>226</v>
      </c>
      <c r="AQ446">
        <f t="shared" si="141"/>
        <v>236</v>
      </c>
      <c r="AR446">
        <f t="shared" si="141"/>
        <v>245</v>
      </c>
      <c r="AS446">
        <f t="shared" si="141"/>
        <v>244</v>
      </c>
      <c r="AT446">
        <f t="shared" si="141"/>
        <v>244</v>
      </c>
      <c r="AU446">
        <f t="shared" si="141"/>
        <v>243</v>
      </c>
      <c r="AV446">
        <f t="shared" si="141"/>
        <v>221</v>
      </c>
      <c r="AW446">
        <f t="shared" si="141"/>
        <v>243</v>
      </c>
      <c r="AX446">
        <f t="shared" si="141"/>
        <v>232</v>
      </c>
      <c r="AY446">
        <f t="shared" si="141"/>
        <v>220</v>
      </c>
      <c r="AZ446">
        <f t="shared" si="141"/>
        <v>217</v>
      </c>
      <c r="BA446">
        <f t="shared" si="141"/>
        <v>228</v>
      </c>
      <c r="BB446">
        <f t="shared" si="141"/>
        <v>248</v>
      </c>
      <c r="BC446">
        <f t="shared" si="141"/>
        <v>218</v>
      </c>
      <c r="BD446">
        <f t="shared" si="141"/>
        <v>231</v>
      </c>
    </row>
    <row r="447" spans="1:56" x14ac:dyDescent="0.2">
      <c r="A447" s="1" t="s">
        <v>187</v>
      </c>
      <c r="C447">
        <f t="shared" ref="C447:T462" si="142">RANK(C175,C$14:C$269)</f>
        <v>41</v>
      </c>
      <c r="D447">
        <f t="shared" si="140"/>
        <v>93</v>
      </c>
      <c r="E447">
        <f t="shared" si="142"/>
        <v>28</v>
      </c>
      <c r="G447">
        <f t="shared" si="140"/>
        <v>83</v>
      </c>
      <c r="H447">
        <f t="shared" si="140"/>
        <v>187</v>
      </c>
      <c r="I447">
        <f t="shared" si="140"/>
        <v>126</v>
      </c>
      <c r="J447">
        <f t="shared" si="140"/>
        <v>104</v>
      </c>
      <c r="K447">
        <f t="shared" si="140"/>
        <v>99</v>
      </c>
      <c r="L447">
        <f t="shared" si="140"/>
        <v>99</v>
      </c>
      <c r="M447">
        <f t="shared" si="140"/>
        <v>99</v>
      </c>
      <c r="N447">
        <f t="shared" si="140"/>
        <v>104</v>
      </c>
      <c r="O447">
        <f t="shared" si="140"/>
        <v>70</v>
      </c>
      <c r="P447">
        <f t="shared" si="140"/>
        <v>27</v>
      </c>
      <c r="Q447">
        <f t="shared" si="140"/>
        <v>110</v>
      </c>
      <c r="R447">
        <f t="shared" si="140"/>
        <v>97</v>
      </c>
      <c r="S447">
        <f t="shared" si="140"/>
        <v>96</v>
      </c>
      <c r="T447">
        <f t="shared" si="140"/>
        <v>115</v>
      </c>
      <c r="U447">
        <f t="shared" si="140"/>
        <v>28</v>
      </c>
      <c r="V447">
        <f t="shared" si="140"/>
        <v>62</v>
      </c>
      <c r="W447">
        <f t="shared" si="140"/>
        <v>45</v>
      </c>
      <c r="X447">
        <f t="shared" si="140"/>
        <v>36</v>
      </c>
      <c r="Y447">
        <f t="shared" si="140"/>
        <v>19</v>
      </c>
      <c r="Z447">
        <f t="shared" si="140"/>
        <v>68</v>
      </c>
      <c r="AA447">
        <f t="shared" si="140"/>
        <v>73</v>
      </c>
      <c r="AB447">
        <f t="shared" si="140"/>
        <v>13</v>
      </c>
      <c r="AC447">
        <f t="shared" si="140"/>
        <v>100</v>
      </c>
      <c r="AD447">
        <f t="shared" si="140"/>
        <v>2</v>
      </c>
      <c r="AE447">
        <f t="shared" si="140"/>
        <v>14</v>
      </c>
      <c r="AF447">
        <f t="shared" si="140"/>
        <v>78</v>
      </c>
      <c r="AG447">
        <f t="shared" si="140"/>
        <v>9</v>
      </c>
      <c r="AH447">
        <f t="shared" si="140"/>
        <v>9</v>
      </c>
      <c r="AI447">
        <f t="shared" si="140"/>
        <v>69</v>
      </c>
      <c r="AJ447">
        <f t="shared" si="140"/>
        <v>43</v>
      </c>
      <c r="AK447">
        <f t="shared" si="140"/>
        <v>62</v>
      </c>
      <c r="AL447">
        <f t="shared" si="140"/>
        <v>94</v>
      </c>
      <c r="AM447">
        <f t="shared" si="140"/>
        <v>40</v>
      </c>
      <c r="AN447">
        <f t="shared" si="137"/>
        <v>79</v>
      </c>
      <c r="AP447">
        <f t="shared" si="141"/>
        <v>57</v>
      </c>
      <c r="AQ447">
        <f t="shared" si="141"/>
        <v>53</v>
      </c>
      <c r="AR447">
        <f t="shared" si="141"/>
        <v>18</v>
      </c>
      <c r="AS447">
        <f t="shared" si="141"/>
        <v>51</v>
      </c>
      <c r="AT447">
        <f t="shared" si="141"/>
        <v>62</v>
      </c>
      <c r="AU447">
        <f t="shared" si="141"/>
        <v>11</v>
      </c>
      <c r="AV447">
        <f t="shared" si="141"/>
        <v>96</v>
      </c>
      <c r="AW447">
        <f t="shared" si="141"/>
        <v>7</v>
      </c>
      <c r="AX447">
        <f t="shared" si="141"/>
        <v>67</v>
      </c>
      <c r="AY447">
        <f t="shared" si="141"/>
        <v>105</v>
      </c>
      <c r="AZ447">
        <f t="shared" si="141"/>
        <v>65</v>
      </c>
      <c r="BA447">
        <f t="shared" si="141"/>
        <v>103</v>
      </c>
      <c r="BB447">
        <f t="shared" si="141"/>
        <v>22</v>
      </c>
      <c r="BC447">
        <f t="shared" si="141"/>
        <v>108</v>
      </c>
      <c r="BD447">
        <f t="shared" si="141"/>
        <v>41</v>
      </c>
    </row>
    <row r="448" spans="1:56" x14ac:dyDescent="0.2">
      <c r="A448" s="1" t="s">
        <v>188</v>
      </c>
      <c r="C448">
        <f t="shared" si="142"/>
        <v>42</v>
      </c>
      <c r="D448">
        <f t="shared" si="140"/>
        <v>43</v>
      </c>
      <c r="E448">
        <f t="shared" si="142"/>
        <v>42</v>
      </c>
      <c r="G448">
        <f t="shared" si="140"/>
        <v>36</v>
      </c>
      <c r="H448">
        <f t="shared" si="140"/>
        <v>24</v>
      </c>
      <c r="I448">
        <f t="shared" si="140"/>
        <v>45</v>
      </c>
      <c r="J448">
        <f t="shared" si="140"/>
        <v>32</v>
      </c>
      <c r="K448">
        <f t="shared" si="140"/>
        <v>49</v>
      </c>
      <c r="L448">
        <f t="shared" si="140"/>
        <v>36</v>
      </c>
      <c r="M448">
        <f t="shared" si="140"/>
        <v>25</v>
      </c>
      <c r="N448">
        <f t="shared" si="140"/>
        <v>38</v>
      </c>
      <c r="O448">
        <f t="shared" si="140"/>
        <v>42</v>
      </c>
      <c r="P448">
        <f t="shared" si="140"/>
        <v>49</v>
      </c>
      <c r="Q448">
        <f t="shared" si="140"/>
        <v>38</v>
      </c>
      <c r="R448">
        <f t="shared" si="140"/>
        <v>37</v>
      </c>
      <c r="S448">
        <f t="shared" si="140"/>
        <v>26</v>
      </c>
      <c r="T448">
        <f t="shared" si="140"/>
        <v>32</v>
      </c>
      <c r="U448">
        <f t="shared" si="140"/>
        <v>42</v>
      </c>
      <c r="V448">
        <f t="shared" si="140"/>
        <v>36</v>
      </c>
      <c r="W448">
        <f t="shared" si="140"/>
        <v>42</v>
      </c>
      <c r="X448">
        <f t="shared" si="140"/>
        <v>39</v>
      </c>
      <c r="Y448">
        <f t="shared" si="140"/>
        <v>36</v>
      </c>
      <c r="Z448">
        <f t="shared" si="140"/>
        <v>39</v>
      </c>
      <c r="AA448">
        <f t="shared" si="140"/>
        <v>43</v>
      </c>
      <c r="AB448">
        <f t="shared" si="140"/>
        <v>41</v>
      </c>
      <c r="AC448">
        <f t="shared" si="140"/>
        <v>38</v>
      </c>
      <c r="AD448">
        <f t="shared" si="140"/>
        <v>31</v>
      </c>
      <c r="AE448">
        <f t="shared" si="140"/>
        <v>25</v>
      </c>
      <c r="AF448">
        <f t="shared" si="140"/>
        <v>40</v>
      </c>
      <c r="AG448">
        <f t="shared" si="140"/>
        <v>32</v>
      </c>
      <c r="AH448">
        <f t="shared" si="140"/>
        <v>43</v>
      </c>
      <c r="AI448">
        <f t="shared" si="140"/>
        <v>40</v>
      </c>
      <c r="AJ448">
        <f t="shared" si="140"/>
        <v>42</v>
      </c>
      <c r="AK448">
        <f t="shared" si="140"/>
        <v>37</v>
      </c>
      <c r="AL448">
        <f t="shared" si="140"/>
        <v>20</v>
      </c>
      <c r="AM448">
        <f t="shared" si="140"/>
        <v>43</v>
      </c>
      <c r="AN448">
        <f t="shared" si="137"/>
        <v>42</v>
      </c>
      <c r="AP448">
        <f t="shared" si="141"/>
        <v>42</v>
      </c>
      <c r="AQ448">
        <f t="shared" si="141"/>
        <v>40</v>
      </c>
      <c r="AR448">
        <f t="shared" si="141"/>
        <v>30</v>
      </c>
      <c r="AS448">
        <f t="shared" si="141"/>
        <v>45</v>
      </c>
      <c r="AT448">
        <f t="shared" si="141"/>
        <v>43</v>
      </c>
      <c r="AU448">
        <f t="shared" si="141"/>
        <v>38</v>
      </c>
      <c r="AV448">
        <f t="shared" si="141"/>
        <v>43</v>
      </c>
      <c r="AW448">
        <f t="shared" si="141"/>
        <v>37</v>
      </c>
      <c r="AX448">
        <f t="shared" si="141"/>
        <v>39</v>
      </c>
      <c r="AY448">
        <f t="shared" si="141"/>
        <v>40</v>
      </c>
      <c r="AZ448">
        <f t="shared" si="141"/>
        <v>33</v>
      </c>
      <c r="BA448">
        <f t="shared" si="141"/>
        <v>44</v>
      </c>
      <c r="BB448">
        <f t="shared" si="141"/>
        <v>39</v>
      </c>
      <c r="BC448">
        <f t="shared" si="141"/>
        <v>29</v>
      </c>
      <c r="BD448">
        <f t="shared" si="141"/>
        <v>42</v>
      </c>
    </row>
    <row r="449" spans="1:56" x14ac:dyDescent="0.2">
      <c r="A449" s="1" t="s">
        <v>189</v>
      </c>
      <c r="C449">
        <f t="shared" si="142"/>
        <v>162</v>
      </c>
      <c r="D449">
        <f t="shared" si="140"/>
        <v>165</v>
      </c>
      <c r="E449">
        <f t="shared" si="142"/>
        <v>156</v>
      </c>
      <c r="G449">
        <f t="shared" si="140"/>
        <v>174</v>
      </c>
      <c r="H449">
        <f t="shared" si="140"/>
        <v>186</v>
      </c>
      <c r="I449">
        <f t="shared" si="140"/>
        <v>149</v>
      </c>
      <c r="J449">
        <f t="shared" si="140"/>
        <v>175</v>
      </c>
      <c r="K449">
        <f t="shared" si="140"/>
        <v>160</v>
      </c>
      <c r="L449">
        <f t="shared" si="140"/>
        <v>178</v>
      </c>
      <c r="M449">
        <f t="shared" si="140"/>
        <v>169</v>
      </c>
      <c r="N449">
        <f t="shared" si="140"/>
        <v>168</v>
      </c>
      <c r="O449">
        <f t="shared" si="140"/>
        <v>146</v>
      </c>
      <c r="P449">
        <f t="shared" si="140"/>
        <v>131</v>
      </c>
      <c r="Q449">
        <f t="shared" si="140"/>
        <v>170</v>
      </c>
      <c r="R449">
        <f t="shared" si="140"/>
        <v>174</v>
      </c>
      <c r="S449">
        <f t="shared" si="140"/>
        <v>166</v>
      </c>
      <c r="T449">
        <f t="shared" si="140"/>
        <v>168</v>
      </c>
      <c r="U449">
        <f t="shared" si="140"/>
        <v>156</v>
      </c>
      <c r="V449">
        <f t="shared" si="140"/>
        <v>134</v>
      </c>
      <c r="W449">
        <f t="shared" si="140"/>
        <v>191</v>
      </c>
      <c r="X449">
        <f t="shared" si="140"/>
        <v>121</v>
      </c>
      <c r="Y449">
        <f t="shared" si="140"/>
        <v>135</v>
      </c>
      <c r="Z449">
        <f t="shared" si="140"/>
        <v>161</v>
      </c>
      <c r="AA449">
        <f t="shared" si="140"/>
        <v>133</v>
      </c>
      <c r="AB449">
        <f t="shared" si="140"/>
        <v>158</v>
      </c>
      <c r="AC449">
        <f t="shared" si="140"/>
        <v>135</v>
      </c>
      <c r="AD449">
        <f t="shared" si="140"/>
        <v>137</v>
      </c>
      <c r="AE449">
        <f t="shared" si="140"/>
        <v>148</v>
      </c>
      <c r="AF449">
        <f t="shared" si="140"/>
        <v>164</v>
      </c>
      <c r="AG449">
        <f t="shared" si="140"/>
        <v>147</v>
      </c>
      <c r="AH449">
        <f t="shared" si="140"/>
        <v>153</v>
      </c>
      <c r="AI449">
        <f t="shared" si="140"/>
        <v>228</v>
      </c>
      <c r="AJ449">
        <f t="shared" si="140"/>
        <v>170</v>
      </c>
      <c r="AK449">
        <f t="shared" si="140"/>
        <v>144</v>
      </c>
      <c r="AL449">
        <f t="shared" si="140"/>
        <v>180</v>
      </c>
      <c r="AM449">
        <f t="shared" si="140"/>
        <v>222</v>
      </c>
      <c r="AN449">
        <f t="shared" si="137"/>
        <v>133</v>
      </c>
      <c r="AP449">
        <f t="shared" si="141"/>
        <v>183</v>
      </c>
      <c r="AQ449">
        <f t="shared" si="141"/>
        <v>150</v>
      </c>
      <c r="AR449">
        <f t="shared" si="141"/>
        <v>142</v>
      </c>
      <c r="AS449">
        <f t="shared" si="141"/>
        <v>147</v>
      </c>
      <c r="AT449">
        <f t="shared" si="141"/>
        <v>147</v>
      </c>
      <c r="AU449">
        <f t="shared" si="141"/>
        <v>158</v>
      </c>
      <c r="AV449">
        <f t="shared" si="141"/>
        <v>150</v>
      </c>
      <c r="AW449">
        <f t="shared" si="141"/>
        <v>143</v>
      </c>
      <c r="AX449">
        <f t="shared" si="141"/>
        <v>151</v>
      </c>
      <c r="AY449">
        <f t="shared" si="141"/>
        <v>171</v>
      </c>
      <c r="AZ449">
        <f t="shared" si="141"/>
        <v>170</v>
      </c>
      <c r="BA449">
        <f t="shared" si="141"/>
        <v>151</v>
      </c>
      <c r="BB449">
        <f t="shared" si="141"/>
        <v>176</v>
      </c>
      <c r="BC449">
        <f t="shared" si="141"/>
        <v>172</v>
      </c>
      <c r="BD449">
        <f t="shared" si="141"/>
        <v>162</v>
      </c>
    </row>
    <row r="450" spans="1:56" x14ac:dyDescent="0.2">
      <c r="A450" s="1" t="s">
        <v>191</v>
      </c>
      <c r="C450">
        <f t="shared" si="142"/>
        <v>214</v>
      </c>
      <c r="D450">
        <f t="shared" si="140"/>
        <v>209</v>
      </c>
      <c r="E450">
        <f t="shared" si="142"/>
        <v>221</v>
      </c>
      <c r="G450">
        <f t="shared" si="140"/>
        <v>209</v>
      </c>
      <c r="H450">
        <f t="shared" si="140"/>
        <v>185</v>
      </c>
      <c r="I450">
        <f t="shared" si="140"/>
        <v>193</v>
      </c>
      <c r="J450">
        <f t="shared" si="140"/>
        <v>206</v>
      </c>
      <c r="K450">
        <f t="shared" si="140"/>
        <v>198</v>
      </c>
      <c r="L450">
        <f t="shared" si="140"/>
        <v>239</v>
      </c>
      <c r="M450">
        <f t="shared" si="140"/>
        <v>210</v>
      </c>
      <c r="N450">
        <f t="shared" si="140"/>
        <v>218</v>
      </c>
      <c r="O450">
        <f t="shared" si="140"/>
        <v>213</v>
      </c>
      <c r="P450">
        <f t="shared" si="140"/>
        <v>209</v>
      </c>
      <c r="Q450">
        <f t="shared" si="140"/>
        <v>198</v>
      </c>
      <c r="R450">
        <f t="shared" si="140"/>
        <v>197</v>
      </c>
      <c r="S450">
        <f t="shared" si="140"/>
        <v>199</v>
      </c>
      <c r="T450">
        <f t="shared" si="140"/>
        <v>185</v>
      </c>
      <c r="U450">
        <f t="shared" si="140"/>
        <v>221</v>
      </c>
      <c r="V450">
        <f t="shared" si="140"/>
        <v>226</v>
      </c>
      <c r="W450">
        <f t="shared" si="140"/>
        <v>208</v>
      </c>
      <c r="X450">
        <f t="shared" si="140"/>
        <v>227</v>
      </c>
      <c r="Y450">
        <f t="shared" si="140"/>
        <v>217</v>
      </c>
      <c r="Z450">
        <f t="shared" si="140"/>
        <v>231</v>
      </c>
      <c r="AA450">
        <f t="shared" si="140"/>
        <v>219</v>
      </c>
      <c r="AB450">
        <f t="shared" si="140"/>
        <v>221</v>
      </c>
      <c r="AC450">
        <f t="shared" si="140"/>
        <v>209</v>
      </c>
      <c r="AD450">
        <f t="shared" si="140"/>
        <v>199</v>
      </c>
      <c r="AE450">
        <f t="shared" si="140"/>
        <v>230</v>
      </c>
      <c r="AF450">
        <f t="shared" si="140"/>
        <v>175</v>
      </c>
      <c r="AG450">
        <f t="shared" si="140"/>
        <v>203</v>
      </c>
      <c r="AH450">
        <f t="shared" si="140"/>
        <v>241</v>
      </c>
      <c r="AI450">
        <f t="shared" si="140"/>
        <v>198</v>
      </c>
      <c r="AJ450">
        <f t="shared" si="140"/>
        <v>237</v>
      </c>
      <c r="AK450">
        <f t="shared" si="140"/>
        <v>227</v>
      </c>
      <c r="AL450">
        <f t="shared" ref="AL450:AN465" si="143">RANK(AL178,AL$14:AL$269)</f>
        <v>199</v>
      </c>
      <c r="AM450">
        <f t="shared" si="143"/>
        <v>221</v>
      </c>
      <c r="AN450">
        <f t="shared" si="143"/>
        <v>236</v>
      </c>
      <c r="AP450">
        <f t="shared" si="141"/>
        <v>211</v>
      </c>
      <c r="AQ450">
        <f t="shared" si="141"/>
        <v>235</v>
      </c>
      <c r="AR450">
        <f t="shared" si="141"/>
        <v>223</v>
      </c>
      <c r="AS450">
        <f t="shared" si="141"/>
        <v>212</v>
      </c>
      <c r="AT450">
        <f t="shared" si="141"/>
        <v>223</v>
      </c>
      <c r="AU450">
        <f t="shared" si="141"/>
        <v>218</v>
      </c>
      <c r="AV450">
        <f t="shared" si="141"/>
        <v>201</v>
      </c>
      <c r="AW450">
        <f t="shared" si="141"/>
        <v>209</v>
      </c>
      <c r="AX450">
        <f t="shared" si="141"/>
        <v>204</v>
      </c>
      <c r="AY450">
        <f t="shared" si="141"/>
        <v>205</v>
      </c>
      <c r="AZ450">
        <f t="shared" si="141"/>
        <v>211</v>
      </c>
      <c r="BA450">
        <f t="shared" si="141"/>
        <v>213</v>
      </c>
      <c r="BB450">
        <f t="shared" si="141"/>
        <v>215</v>
      </c>
      <c r="BC450">
        <f t="shared" si="141"/>
        <v>199</v>
      </c>
      <c r="BD450">
        <f t="shared" si="141"/>
        <v>214</v>
      </c>
    </row>
    <row r="451" spans="1:56" x14ac:dyDescent="0.2">
      <c r="A451" s="1" t="s">
        <v>193</v>
      </c>
      <c r="C451">
        <f t="shared" si="142"/>
        <v>31</v>
      </c>
      <c r="D451">
        <f t="shared" si="142"/>
        <v>22</v>
      </c>
      <c r="E451">
        <f t="shared" si="142"/>
        <v>41</v>
      </c>
      <c r="G451">
        <f t="shared" si="142"/>
        <v>19</v>
      </c>
      <c r="H451">
        <f t="shared" si="142"/>
        <v>10</v>
      </c>
      <c r="I451">
        <f t="shared" si="142"/>
        <v>24</v>
      </c>
      <c r="J451">
        <f t="shared" si="142"/>
        <v>8</v>
      </c>
      <c r="K451">
        <f t="shared" si="142"/>
        <v>36</v>
      </c>
      <c r="L451">
        <f t="shared" si="142"/>
        <v>17</v>
      </c>
      <c r="M451">
        <f t="shared" si="142"/>
        <v>27</v>
      </c>
      <c r="N451">
        <f t="shared" si="142"/>
        <v>16</v>
      </c>
      <c r="O451">
        <f t="shared" si="142"/>
        <v>31</v>
      </c>
      <c r="P451">
        <f t="shared" si="142"/>
        <v>71</v>
      </c>
      <c r="Q451">
        <f t="shared" si="142"/>
        <v>24</v>
      </c>
      <c r="R451">
        <f t="shared" si="142"/>
        <v>16</v>
      </c>
      <c r="S451">
        <f t="shared" si="142"/>
        <v>8</v>
      </c>
      <c r="T451">
        <f t="shared" si="142"/>
        <v>25</v>
      </c>
      <c r="U451">
        <f t="shared" ref="D451:AM458" si="144">RANK(U179,U$14:U$269)</f>
        <v>41</v>
      </c>
      <c r="V451">
        <f t="shared" si="144"/>
        <v>72</v>
      </c>
      <c r="W451">
        <f t="shared" si="144"/>
        <v>55</v>
      </c>
      <c r="X451">
        <f t="shared" si="144"/>
        <v>51</v>
      </c>
      <c r="Y451">
        <f t="shared" si="144"/>
        <v>32</v>
      </c>
      <c r="Z451">
        <f t="shared" si="144"/>
        <v>25</v>
      </c>
      <c r="AA451">
        <f t="shared" si="144"/>
        <v>51</v>
      </c>
      <c r="AB451">
        <f t="shared" si="144"/>
        <v>21</v>
      </c>
      <c r="AC451">
        <f t="shared" si="144"/>
        <v>63</v>
      </c>
      <c r="AD451">
        <f t="shared" si="144"/>
        <v>38</v>
      </c>
      <c r="AE451">
        <f t="shared" si="144"/>
        <v>57</v>
      </c>
      <c r="AF451">
        <f t="shared" si="144"/>
        <v>38</v>
      </c>
      <c r="AG451">
        <f t="shared" si="144"/>
        <v>50</v>
      </c>
      <c r="AH451">
        <f t="shared" si="144"/>
        <v>29</v>
      </c>
      <c r="AI451">
        <f t="shared" si="144"/>
        <v>30</v>
      </c>
      <c r="AJ451">
        <f t="shared" si="144"/>
        <v>23</v>
      </c>
      <c r="AK451">
        <f t="shared" si="144"/>
        <v>53</v>
      </c>
      <c r="AL451">
        <f t="shared" si="144"/>
        <v>11</v>
      </c>
      <c r="AM451">
        <f t="shared" si="144"/>
        <v>35</v>
      </c>
      <c r="AN451">
        <f t="shared" si="143"/>
        <v>51</v>
      </c>
      <c r="AP451">
        <f t="shared" si="141"/>
        <v>35</v>
      </c>
      <c r="AQ451">
        <f t="shared" si="141"/>
        <v>35</v>
      </c>
      <c r="AR451">
        <f t="shared" si="141"/>
        <v>38</v>
      </c>
      <c r="AS451">
        <f t="shared" si="141"/>
        <v>37</v>
      </c>
      <c r="AT451">
        <f t="shared" si="141"/>
        <v>45</v>
      </c>
      <c r="AU451">
        <f t="shared" si="141"/>
        <v>30</v>
      </c>
      <c r="AV451">
        <f t="shared" si="141"/>
        <v>45</v>
      </c>
      <c r="AW451">
        <f t="shared" si="141"/>
        <v>35</v>
      </c>
      <c r="AX451">
        <f t="shared" si="141"/>
        <v>51</v>
      </c>
      <c r="AY451">
        <f t="shared" si="141"/>
        <v>20</v>
      </c>
      <c r="AZ451">
        <f t="shared" si="141"/>
        <v>13</v>
      </c>
      <c r="BA451">
        <f t="shared" si="141"/>
        <v>30</v>
      </c>
      <c r="BB451">
        <f t="shared" si="141"/>
        <v>19</v>
      </c>
      <c r="BC451">
        <f t="shared" si="141"/>
        <v>15</v>
      </c>
      <c r="BD451">
        <f t="shared" si="141"/>
        <v>31</v>
      </c>
    </row>
    <row r="452" spans="1:56" x14ac:dyDescent="0.2">
      <c r="A452" s="1" t="s">
        <v>194</v>
      </c>
      <c r="C452">
        <f t="shared" si="142"/>
        <v>193</v>
      </c>
      <c r="D452">
        <f t="shared" si="144"/>
        <v>185</v>
      </c>
      <c r="E452">
        <f t="shared" si="142"/>
        <v>203</v>
      </c>
      <c r="G452">
        <f t="shared" si="144"/>
        <v>194</v>
      </c>
      <c r="H452">
        <f t="shared" si="144"/>
        <v>184</v>
      </c>
      <c r="I452">
        <f t="shared" si="144"/>
        <v>192</v>
      </c>
      <c r="J452">
        <f t="shared" si="144"/>
        <v>193</v>
      </c>
      <c r="K452">
        <f t="shared" si="144"/>
        <v>197</v>
      </c>
      <c r="L452">
        <f t="shared" si="144"/>
        <v>165</v>
      </c>
      <c r="M452">
        <f t="shared" si="144"/>
        <v>141</v>
      </c>
      <c r="N452">
        <f t="shared" si="144"/>
        <v>165</v>
      </c>
      <c r="O452">
        <f t="shared" si="144"/>
        <v>206</v>
      </c>
      <c r="P452">
        <f t="shared" si="144"/>
        <v>235</v>
      </c>
      <c r="Q452">
        <f t="shared" si="144"/>
        <v>169</v>
      </c>
      <c r="R452">
        <f t="shared" si="144"/>
        <v>180</v>
      </c>
      <c r="S452">
        <f t="shared" si="144"/>
        <v>177</v>
      </c>
      <c r="T452">
        <f t="shared" si="144"/>
        <v>180</v>
      </c>
      <c r="U452">
        <f t="shared" si="144"/>
        <v>203</v>
      </c>
      <c r="V452">
        <f t="shared" si="144"/>
        <v>225</v>
      </c>
      <c r="W452">
        <f t="shared" si="144"/>
        <v>190</v>
      </c>
      <c r="X452">
        <f t="shared" si="144"/>
        <v>226</v>
      </c>
      <c r="Y452">
        <f t="shared" si="144"/>
        <v>211</v>
      </c>
      <c r="Z452">
        <f t="shared" si="144"/>
        <v>198</v>
      </c>
      <c r="AA452">
        <f t="shared" si="144"/>
        <v>218</v>
      </c>
      <c r="AB452">
        <f t="shared" si="144"/>
        <v>201</v>
      </c>
      <c r="AC452">
        <f t="shared" si="144"/>
        <v>208</v>
      </c>
      <c r="AD452">
        <f t="shared" si="144"/>
        <v>205</v>
      </c>
      <c r="AE452">
        <f t="shared" si="144"/>
        <v>229</v>
      </c>
      <c r="AF452">
        <f t="shared" si="144"/>
        <v>174</v>
      </c>
      <c r="AG452">
        <f t="shared" si="144"/>
        <v>161</v>
      </c>
      <c r="AH452">
        <f t="shared" si="144"/>
        <v>178</v>
      </c>
      <c r="AI452">
        <f t="shared" si="144"/>
        <v>180</v>
      </c>
      <c r="AJ452">
        <f t="shared" si="144"/>
        <v>152</v>
      </c>
      <c r="AK452">
        <f t="shared" si="144"/>
        <v>226</v>
      </c>
      <c r="AL452">
        <f t="shared" si="144"/>
        <v>184</v>
      </c>
      <c r="AM452">
        <f t="shared" si="144"/>
        <v>220</v>
      </c>
      <c r="AN452">
        <f t="shared" si="143"/>
        <v>201</v>
      </c>
      <c r="AP452">
        <f t="shared" si="141"/>
        <v>192</v>
      </c>
      <c r="AQ452">
        <f t="shared" si="141"/>
        <v>210</v>
      </c>
      <c r="AR452">
        <f t="shared" si="141"/>
        <v>218</v>
      </c>
      <c r="AS452">
        <f t="shared" si="141"/>
        <v>207</v>
      </c>
      <c r="AT452">
        <f t="shared" si="141"/>
        <v>222</v>
      </c>
      <c r="AU452">
        <f t="shared" si="141"/>
        <v>182</v>
      </c>
      <c r="AV452">
        <f t="shared" si="141"/>
        <v>200</v>
      </c>
      <c r="AW452">
        <f t="shared" si="141"/>
        <v>208</v>
      </c>
      <c r="AX452">
        <f t="shared" si="141"/>
        <v>203</v>
      </c>
      <c r="AY452">
        <f t="shared" si="141"/>
        <v>168</v>
      </c>
      <c r="AZ452">
        <f t="shared" si="141"/>
        <v>164</v>
      </c>
      <c r="BA452">
        <f t="shared" si="141"/>
        <v>189</v>
      </c>
      <c r="BB452">
        <f t="shared" si="141"/>
        <v>186</v>
      </c>
      <c r="BC452">
        <f t="shared" si="141"/>
        <v>166</v>
      </c>
      <c r="BD452">
        <f t="shared" si="141"/>
        <v>193</v>
      </c>
    </row>
    <row r="453" spans="1:56" x14ac:dyDescent="0.2">
      <c r="A453" s="1" t="s">
        <v>195</v>
      </c>
      <c r="C453">
        <f t="shared" si="142"/>
        <v>201</v>
      </c>
      <c r="D453">
        <f t="shared" si="144"/>
        <v>195</v>
      </c>
      <c r="E453">
        <f t="shared" si="142"/>
        <v>205</v>
      </c>
      <c r="G453">
        <f t="shared" si="144"/>
        <v>208</v>
      </c>
      <c r="H453">
        <f t="shared" si="144"/>
        <v>183</v>
      </c>
      <c r="I453">
        <f t="shared" si="144"/>
        <v>162</v>
      </c>
      <c r="J453">
        <f t="shared" si="144"/>
        <v>183</v>
      </c>
      <c r="K453">
        <f t="shared" si="144"/>
        <v>196</v>
      </c>
      <c r="L453">
        <f t="shared" si="144"/>
        <v>198</v>
      </c>
      <c r="M453">
        <f t="shared" si="144"/>
        <v>189</v>
      </c>
      <c r="N453">
        <f t="shared" si="144"/>
        <v>178</v>
      </c>
      <c r="O453">
        <f t="shared" si="144"/>
        <v>198</v>
      </c>
      <c r="P453">
        <f t="shared" si="144"/>
        <v>174</v>
      </c>
      <c r="Q453">
        <f t="shared" si="144"/>
        <v>167</v>
      </c>
      <c r="R453">
        <f t="shared" si="144"/>
        <v>201</v>
      </c>
      <c r="S453">
        <f t="shared" si="144"/>
        <v>217</v>
      </c>
      <c r="T453">
        <f t="shared" si="144"/>
        <v>204</v>
      </c>
      <c r="U453">
        <f t="shared" si="144"/>
        <v>205</v>
      </c>
      <c r="V453">
        <f t="shared" si="144"/>
        <v>177</v>
      </c>
      <c r="W453">
        <f t="shared" si="144"/>
        <v>200</v>
      </c>
      <c r="X453">
        <f t="shared" si="144"/>
        <v>172</v>
      </c>
      <c r="Y453">
        <f t="shared" si="144"/>
        <v>182</v>
      </c>
      <c r="Z453">
        <f t="shared" si="144"/>
        <v>189</v>
      </c>
      <c r="AA453">
        <f t="shared" si="144"/>
        <v>197</v>
      </c>
      <c r="AB453">
        <f t="shared" si="144"/>
        <v>213</v>
      </c>
      <c r="AC453">
        <f t="shared" si="144"/>
        <v>179</v>
      </c>
      <c r="AD453">
        <f t="shared" si="144"/>
        <v>187</v>
      </c>
      <c r="AE453">
        <f t="shared" si="144"/>
        <v>228</v>
      </c>
      <c r="AF453">
        <f t="shared" si="144"/>
        <v>216</v>
      </c>
      <c r="AG453">
        <f t="shared" si="144"/>
        <v>231</v>
      </c>
      <c r="AH453">
        <f t="shared" si="144"/>
        <v>187</v>
      </c>
      <c r="AI453">
        <f t="shared" si="144"/>
        <v>197</v>
      </c>
      <c r="AJ453">
        <f t="shared" si="144"/>
        <v>184</v>
      </c>
      <c r="AK453">
        <f t="shared" si="144"/>
        <v>198</v>
      </c>
      <c r="AL453">
        <f t="shared" si="144"/>
        <v>231</v>
      </c>
      <c r="AM453">
        <f t="shared" si="144"/>
        <v>219</v>
      </c>
      <c r="AN453">
        <f t="shared" si="143"/>
        <v>193</v>
      </c>
      <c r="AP453">
        <f t="shared" si="141"/>
        <v>205</v>
      </c>
      <c r="AQ453">
        <f t="shared" si="141"/>
        <v>185</v>
      </c>
      <c r="AR453">
        <f t="shared" si="141"/>
        <v>187</v>
      </c>
      <c r="AS453">
        <f t="shared" si="141"/>
        <v>189</v>
      </c>
      <c r="AT453">
        <f t="shared" si="141"/>
        <v>206</v>
      </c>
      <c r="AU453">
        <f t="shared" si="141"/>
        <v>217</v>
      </c>
      <c r="AV453">
        <f t="shared" si="141"/>
        <v>192</v>
      </c>
      <c r="AW453">
        <f t="shared" si="141"/>
        <v>197</v>
      </c>
      <c r="AX453">
        <f t="shared" si="141"/>
        <v>202</v>
      </c>
      <c r="AY453">
        <f t="shared" si="141"/>
        <v>176</v>
      </c>
      <c r="AZ453">
        <f t="shared" si="141"/>
        <v>210</v>
      </c>
      <c r="BA453">
        <f t="shared" si="141"/>
        <v>183</v>
      </c>
      <c r="BB453">
        <f t="shared" si="141"/>
        <v>203</v>
      </c>
      <c r="BC453">
        <f t="shared" si="141"/>
        <v>195</v>
      </c>
      <c r="BD453">
        <f t="shared" si="141"/>
        <v>201</v>
      </c>
    </row>
    <row r="454" spans="1:56" x14ac:dyDescent="0.2">
      <c r="A454" s="1" t="s">
        <v>196</v>
      </c>
      <c r="C454">
        <f t="shared" si="142"/>
        <v>4</v>
      </c>
      <c r="D454">
        <f t="shared" si="144"/>
        <v>5</v>
      </c>
      <c r="E454">
        <f t="shared" si="142"/>
        <v>6</v>
      </c>
      <c r="G454">
        <f t="shared" si="144"/>
        <v>27</v>
      </c>
      <c r="H454">
        <f t="shared" si="144"/>
        <v>45</v>
      </c>
      <c r="I454">
        <f t="shared" si="144"/>
        <v>2</v>
      </c>
      <c r="J454">
        <f t="shared" si="144"/>
        <v>21</v>
      </c>
      <c r="K454">
        <f t="shared" si="144"/>
        <v>10</v>
      </c>
      <c r="L454">
        <f t="shared" si="144"/>
        <v>13</v>
      </c>
      <c r="M454">
        <f t="shared" si="144"/>
        <v>39</v>
      </c>
      <c r="N454">
        <f t="shared" si="144"/>
        <v>4</v>
      </c>
      <c r="O454">
        <f t="shared" si="144"/>
        <v>2</v>
      </c>
      <c r="P454">
        <f t="shared" si="144"/>
        <v>5</v>
      </c>
      <c r="Q454">
        <f t="shared" si="144"/>
        <v>1</v>
      </c>
      <c r="R454">
        <f t="shared" si="144"/>
        <v>15</v>
      </c>
      <c r="S454">
        <f t="shared" si="144"/>
        <v>18</v>
      </c>
      <c r="T454">
        <f t="shared" si="144"/>
        <v>34</v>
      </c>
      <c r="U454">
        <f t="shared" si="144"/>
        <v>6</v>
      </c>
      <c r="V454">
        <f t="shared" si="144"/>
        <v>1</v>
      </c>
      <c r="W454">
        <f t="shared" si="144"/>
        <v>7</v>
      </c>
      <c r="X454">
        <f t="shared" si="144"/>
        <v>1</v>
      </c>
      <c r="Y454">
        <f t="shared" si="144"/>
        <v>15</v>
      </c>
      <c r="Z454">
        <f t="shared" si="144"/>
        <v>3</v>
      </c>
      <c r="AA454">
        <f t="shared" si="144"/>
        <v>7</v>
      </c>
      <c r="AB454">
        <f t="shared" si="144"/>
        <v>23</v>
      </c>
      <c r="AC454">
        <f t="shared" si="144"/>
        <v>7</v>
      </c>
      <c r="AD454">
        <f t="shared" si="144"/>
        <v>1</v>
      </c>
      <c r="AE454">
        <f t="shared" si="144"/>
        <v>16</v>
      </c>
      <c r="AF454">
        <f t="shared" si="144"/>
        <v>3</v>
      </c>
      <c r="AG454">
        <f t="shared" si="144"/>
        <v>12</v>
      </c>
      <c r="AH454">
        <f t="shared" si="144"/>
        <v>23</v>
      </c>
      <c r="AI454">
        <f t="shared" si="144"/>
        <v>29</v>
      </c>
      <c r="AJ454">
        <f t="shared" si="144"/>
        <v>11</v>
      </c>
      <c r="AK454">
        <f t="shared" si="144"/>
        <v>9</v>
      </c>
      <c r="AL454">
        <f t="shared" si="144"/>
        <v>42</v>
      </c>
      <c r="AM454">
        <f t="shared" si="144"/>
        <v>11</v>
      </c>
      <c r="AN454">
        <f t="shared" si="143"/>
        <v>11</v>
      </c>
      <c r="AP454">
        <f t="shared" si="141"/>
        <v>15</v>
      </c>
      <c r="AQ454">
        <f t="shared" si="141"/>
        <v>1</v>
      </c>
      <c r="AR454">
        <f t="shared" si="141"/>
        <v>15</v>
      </c>
      <c r="AS454">
        <f t="shared" si="141"/>
        <v>4</v>
      </c>
      <c r="AT454">
        <f t="shared" si="141"/>
        <v>8</v>
      </c>
      <c r="AU454">
        <f t="shared" si="141"/>
        <v>18</v>
      </c>
      <c r="AV454">
        <f t="shared" si="141"/>
        <v>7</v>
      </c>
      <c r="AW454">
        <f t="shared" si="141"/>
        <v>1</v>
      </c>
      <c r="AX454">
        <f t="shared" si="141"/>
        <v>6</v>
      </c>
      <c r="AY454">
        <f t="shared" si="141"/>
        <v>1</v>
      </c>
      <c r="AZ454">
        <f t="shared" si="141"/>
        <v>16</v>
      </c>
      <c r="BA454">
        <f t="shared" si="141"/>
        <v>5</v>
      </c>
      <c r="BB454">
        <f t="shared" si="141"/>
        <v>29</v>
      </c>
      <c r="BC454">
        <f t="shared" si="141"/>
        <v>31</v>
      </c>
      <c r="BD454">
        <f t="shared" si="141"/>
        <v>4</v>
      </c>
    </row>
    <row r="455" spans="1:56" x14ac:dyDescent="0.2">
      <c r="A455" s="1" t="s">
        <v>197</v>
      </c>
      <c r="C455">
        <f t="shared" si="142"/>
        <v>232</v>
      </c>
      <c r="D455">
        <f t="shared" si="144"/>
        <v>229</v>
      </c>
      <c r="E455">
        <f t="shared" si="142"/>
        <v>234</v>
      </c>
      <c r="G455">
        <f t="shared" si="144"/>
        <v>185</v>
      </c>
      <c r="H455">
        <f t="shared" si="144"/>
        <v>182</v>
      </c>
      <c r="I455">
        <f t="shared" si="144"/>
        <v>242</v>
      </c>
      <c r="J455">
        <f t="shared" si="144"/>
        <v>240</v>
      </c>
      <c r="K455">
        <f t="shared" si="144"/>
        <v>240</v>
      </c>
      <c r="L455">
        <f t="shared" si="144"/>
        <v>238</v>
      </c>
      <c r="M455">
        <f t="shared" si="144"/>
        <v>236</v>
      </c>
      <c r="N455">
        <f t="shared" si="144"/>
        <v>237</v>
      </c>
      <c r="O455">
        <f t="shared" si="144"/>
        <v>240</v>
      </c>
      <c r="P455">
        <f t="shared" si="144"/>
        <v>234</v>
      </c>
      <c r="Q455">
        <f t="shared" si="144"/>
        <v>241</v>
      </c>
      <c r="R455">
        <f t="shared" si="144"/>
        <v>239</v>
      </c>
      <c r="S455">
        <f t="shared" si="144"/>
        <v>211</v>
      </c>
      <c r="T455">
        <f t="shared" si="144"/>
        <v>222</v>
      </c>
      <c r="U455">
        <f t="shared" si="144"/>
        <v>234</v>
      </c>
      <c r="V455">
        <f t="shared" si="144"/>
        <v>224</v>
      </c>
      <c r="W455">
        <f t="shared" si="144"/>
        <v>241</v>
      </c>
      <c r="X455">
        <f t="shared" si="144"/>
        <v>225</v>
      </c>
      <c r="Y455">
        <f t="shared" si="144"/>
        <v>241</v>
      </c>
      <c r="Z455">
        <f t="shared" si="144"/>
        <v>230</v>
      </c>
      <c r="AA455">
        <f t="shared" si="144"/>
        <v>240</v>
      </c>
      <c r="AB455">
        <f t="shared" si="144"/>
        <v>238</v>
      </c>
      <c r="AC455">
        <f t="shared" si="144"/>
        <v>233</v>
      </c>
      <c r="AD455">
        <f t="shared" si="144"/>
        <v>239</v>
      </c>
      <c r="AE455">
        <f t="shared" si="144"/>
        <v>227</v>
      </c>
      <c r="AF455">
        <f t="shared" si="144"/>
        <v>215</v>
      </c>
      <c r="AG455">
        <f t="shared" si="144"/>
        <v>230</v>
      </c>
      <c r="AH455">
        <f t="shared" si="144"/>
        <v>240</v>
      </c>
      <c r="AI455">
        <f t="shared" si="144"/>
        <v>227</v>
      </c>
      <c r="AJ455">
        <f t="shared" si="144"/>
        <v>199</v>
      </c>
      <c r="AK455">
        <f t="shared" si="144"/>
        <v>225</v>
      </c>
      <c r="AL455">
        <f t="shared" si="144"/>
        <v>198</v>
      </c>
      <c r="AM455">
        <f t="shared" si="144"/>
        <v>218</v>
      </c>
      <c r="AN455">
        <f t="shared" si="143"/>
        <v>235</v>
      </c>
      <c r="AP455">
        <f t="shared" si="141"/>
        <v>204</v>
      </c>
      <c r="AQ455">
        <f t="shared" si="141"/>
        <v>234</v>
      </c>
      <c r="AR455">
        <f t="shared" si="141"/>
        <v>244</v>
      </c>
      <c r="AS455">
        <f t="shared" si="141"/>
        <v>243</v>
      </c>
      <c r="AT455">
        <f t="shared" si="141"/>
        <v>243</v>
      </c>
      <c r="AU455">
        <f t="shared" si="141"/>
        <v>242</v>
      </c>
      <c r="AV455">
        <f t="shared" si="141"/>
        <v>243</v>
      </c>
      <c r="AW455">
        <f t="shared" si="141"/>
        <v>242</v>
      </c>
      <c r="AX455">
        <f t="shared" si="141"/>
        <v>231</v>
      </c>
      <c r="AY455">
        <f t="shared" si="141"/>
        <v>246</v>
      </c>
      <c r="AZ455">
        <f t="shared" si="141"/>
        <v>209</v>
      </c>
      <c r="BA455">
        <f t="shared" si="141"/>
        <v>248</v>
      </c>
      <c r="BB455">
        <f t="shared" si="141"/>
        <v>227</v>
      </c>
      <c r="BC455">
        <f t="shared" si="141"/>
        <v>233</v>
      </c>
      <c r="BD455">
        <f t="shared" si="141"/>
        <v>232</v>
      </c>
    </row>
    <row r="456" spans="1:56" x14ac:dyDescent="0.2">
      <c r="A456" s="1" t="s">
        <v>198</v>
      </c>
      <c r="C456">
        <f t="shared" si="142"/>
        <v>247</v>
      </c>
      <c r="D456">
        <f t="shared" si="144"/>
        <v>247</v>
      </c>
      <c r="E456">
        <f t="shared" si="142"/>
        <v>245</v>
      </c>
      <c r="G456">
        <f t="shared" si="144"/>
        <v>238</v>
      </c>
      <c r="H456">
        <f t="shared" si="144"/>
        <v>181</v>
      </c>
      <c r="I456">
        <f t="shared" si="144"/>
        <v>241</v>
      </c>
      <c r="J456">
        <f t="shared" si="144"/>
        <v>239</v>
      </c>
      <c r="K456">
        <f t="shared" si="144"/>
        <v>239</v>
      </c>
      <c r="L456">
        <f t="shared" si="144"/>
        <v>237</v>
      </c>
      <c r="M456">
        <f t="shared" si="144"/>
        <v>235</v>
      </c>
      <c r="N456">
        <f t="shared" si="144"/>
        <v>236</v>
      </c>
      <c r="O456">
        <f t="shared" si="144"/>
        <v>239</v>
      </c>
      <c r="P456">
        <f t="shared" si="144"/>
        <v>233</v>
      </c>
      <c r="Q456">
        <f t="shared" si="144"/>
        <v>240</v>
      </c>
      <c r="R456">
        <f t="shared" si="144"/>
        <v>238</v>
      </c>
      <c r="S456">
        <f t="shared" si="144"/>
        <v>216</v>
      </c>
      <c r="T456">
        <f t="shared" si="144"/>
        <v>242</v>
      </c>
      <c r="U456">
        <f t="shared" si="144"/>
        <v>245</v>
      </c>
      <c r="V456">
        <f t="shared" si="144"/>
        <v>223</v>
      </c>
      <c r="W456">
        <f t="shared" si="144"/>
        <v>240</v>
      </c>
      <c r="X456">
        <f t="shared" si="144"/>
        <v>224</v>
      </c>
      <c r="Y456">
        <f t="shared" si="144"/>
        <v>240</v>
      </c>
      <c r="Z456">
        <f t="shared" si="144"/>
        <v>229</v>
      </c>
      <c r="AA456">
        <f t="shared" si="144"/>
        <v>217</v>
      </c>
      <c r="AB456">
        <f t="shared" si="144"/>
        <v>237</v>
      </c>
      <c r="AC456">
        <f t="shared" si="144"/>
        <v>232</v>
      </c>
      <c r="AD456">
        <f t="shared" si="144"/>
        <v>238</v>
      </c>
      <c r="AE456">
        <f t="shared" si="144"/>
        <v>226</v>
      </c>
      <c r="AF456">
        <f t="shared" si="144"/>
        <v>214</v>
      </c>
      <c r="AG456">
        <f t="shared" si="144"/>
        <v>229</v>
      </c>
      <c r="AH456">
        <f t="shared" si="144"/>
        <v>239</v>
      </c>
      <c r="AI456">
        <f t="shared" si="144"/>
        <v>226</v>
      </c>
      <c r="AJ456">
        <f t="shared" si="144"/>
        <v>236</v>
      </c>
      <c r="AK456">
        <f t="shared" si="144"/>
        <v>224</v>
      </c>
      <c r="AL456">
        <f t="shared" si="144"/>
        <v>230</v>
      </c>
      <c r="AM456">
        <f t="shared" si="144"/>
        <v>217</v>
      </c>
      <c r="AN456">
        <f t="shared" si="143"/>
        <v>234</v>
      </c>
      <c r="AP456">
        <f t="shared" si="141"/>
        <v>246</v>
      </c>
      <c r="AQ456">
        <f t="shared" si="141"/>
        <v>233</v>
      </c>
      <c r="AR456">
        <f t="shared" si="141"/>
        <v>243</v>
      </c>
      <c r="AS456">
        <f t="shared" si="141"/>
        <v>242</v>
      </c>
      <c r="AT456">
        <f t="shared" si="141"/>
        <v>221</v>
      </c>
      <c r="AU456">
        <f t="shared" si="141"/>
        <v>241</v>
      </c>
      <c r="AV456">
        <f t="shared" si="141"/>
        <v>242</v>
      </c>
      <c r="AW456">
        <f t="shared" si="141"/>
        <v>241</v>
      </c>
      <c r="AX456">
        <f t="shared" si="141"/>
        <v>230</v>
      </c>
      <c r="AY456">
        <f t="shared" si="141"/>
        <v>245</v>
      </c>
      <c r="AZ456">
        <f t="shared" si="141"/>
        <v>227</v>
      </c>
      <c r="BA456">
        <f t="shared" si="141"/>
        <v>247</v>
      </c>
      <c r="BB456">
        <f t="shared" si="141"/>
        <v>247</v>
      </c>
      <c r="BC456">
        <f t="shared" si="141"/>
        <v>248</v>
      </c>
      <c r="BD456">
        <f t="shared" si="141"/>
        <v>247</v>
      </c>
    </row>
    <row r="457" spans="1:56" x14ac:dyDescent="0.2">
      <c r="A457" s="1" t="s">
        <v>200</v>
      </c>
      <c r="C457">
        <f t="shared" si="142"/>
        <v>230</v>
      </c>
      <c r="D457">
        <f t="shared" si="144"/>
        <v>232</v>
      </c>
      <c r="E457">
        <f t="shared" si="142"/>
        <v>228</v>
      </c>
      <c r="G457">
        <f t="shared" si="144"/>
        <v>237</v>
      </c>
      <c r="H457">
        <f t="shared" si="144"/>
        <v>180</v>
      </c>
      <c r="I457">
        <f t="shared" si="144"/>
        <v>217</v>
      </c>
      <c r="J457">
        <f t="shared" si="144"/>
        <v>238</v>
      </c>
      <c r="K457">
        <f t="shared" si="144"/>
        <v>238</v>
      </c>
      <c r="L457">
        <f t="shared" si="144"/>
        <v>236</v>
      </c>
      <c r="M457">
        <f t="shared" si="144"/>
        <v>234</v>
      </c>
      <c r="N457">
        <f t="shared" si="144"/>
        <v>217</v>
      </c>
      <c r="O457">
        <f t="shared" si="144"/>
        <v>212</v>
      </c>
      <c r="P457">
        <f t="shared" si="144"/>
        <v>232</v>
      </c>
      <c r="Q457">
        <f t="shared" si="144"/>
        <v>239</v>
      </c>
      <c r="R457">
        <f t="shared" si="144"/>
        <v>237</v>
      </c>
      <c r="S457">
        <f t="shared" si="144"/>
        <v>238</v>
      </c>
      <c r="T457">
        <f t="shared" si="144"/>
        <v>221</v>
      </c>
      <c r="U457">
        <f t="shared" si="144"/>
        <v>228</v>
      </c>
      <c r="V457">
        <f t="shared" si="144"/>
        <v>222</v>
      </c>
      <c r="W457">
        <f t="shared" si="144"/>
        <v>239</v>
      </c>
      <c r="X457">
        <f t="shared" si="144"/>
        <v>190</v>
      </c>
      <c r="Y457">
        <f t="shared" si="144"/>
        <v>239</v>
      </c>
      <c r="Z457">
        <f t="shared" si="144"/>
        <v>228</v>
      </c>
      <c r="AA457">
        <f t="shared" si="144"/>
        <v>239</v>
      </c>
      <c r="AB457">
        <f t="shared" si="144"/>
        <v>212</v>
      </c>
      <c r="AC457">
        <f t="shared" si="144"/>
        <v>231</v>
      </c>
      <c r="AD457">
        <f t="shared" si="144"/>
        <v>237</v>
      </c>
      <c r="AE457">
        <f t="shared" si="144"/>
        <v>185</v>
      </c>
      <c r="AF457">
        <f t="shared" si="144"/>
        <v>213</v>
      </c>
      <c r="AG457">
        <f t="shared" si="144"/>
        <v>228</v>
      </c>
      <c r="AH457">
        <f t="shared" si="144"/>
        <v>238</v>
      </c>
      <c r="AI457">
        <f t="shared" si="144"/>
        <v>196</v>
      </c>
      <c r="AJ457">
        <f t="shared" si="144"/>
        <v>210</v>
      </c>
      <c r="AK457">
        <f t="shared" si="144"/>
        <v>223</v>
      </c>
      <c r="AL457">
        <f t="shared" si="144"/>
        <v>229</v>
      </c>
      <c r="AM457">
        <f t="shared" si="144"/>
        <v>216</v>
      </c>
      <c r="AN457">
        <f t="shared" si="143"/>
        <v>233</v>
      </c>
      <c r="AP457">
        <f t="shared" si="141"/>
        <v>245</v>
      </c>
      <c r="AQ457">
        <f t="shared" si="141"/>
        <v>209</v>
      </c>
      <c r="AR457">
        <f t="shared" si="141"/>
        <v>217</v>
      </c>
      <c r="AS457">
        <f t="shared" si="141"/>
        <v>241</v>
      </c>
      <c r="AT457">
        <f t="shared" si="141"/>
        <v>242</v>
      </c>
      <c r="AU457">
        <f t="shared" si="141"/>
        <v>216</v>
      </c>
      <c r="AV457">
        <f t="shared" si="141"/>
        <v>241</v>
      </c>
      <c r="AW457">
        <f t="shared" si="141"/>
        <v>222</v>
      </c>
      <c r="AX457">
        <f t="shared" si="141"/>
        <v>229</v>
      </c>
      <c r="AY457">
        <f t="shared" si="141"/>
        <v>228</v>
      </c>
      <c r="AZ457">
        <f t="shared" si="141"/>
        <v>226</v>
      </c>
      <c r="BA457">
        <f t="shared" si="141"/>
        <v>227</v>
      </c>
      <c r="BB457">
        <f t="shared" si="141"/>
        <v>226</v>
      </c>
      <c r="BC457">
        <f t="shared" si="141"/>
        <v>232</v>
      </c>
      <c r="BD457">
        <f t="shared" si="141"/>
        <v>230</v>
      </c>
    </row>
    <row r="458" spans="1:56" x14ac:dyDescent="0.2">
      <c r="A458" s="1" t="s">
        <v>199</v>
      </c>
      <c r="C458">
        <f t="shared" si="142"/>
        <v>82</v>
      </c>
      <c r="D458">
        <f t="shared" si="144"/>
        <v>80</v>
      </c>
      <c r="E458">
        <f t="shared" si="142"/>
        <v>83</v>
      </c>
      <c r="G458">
        <f t="shared" si="144"/>
        <v>73</v>
      </c>
      <c r="H458">
        <f t="shared" si="144"/>
        <v>36</v>
      </c>
      <c r="I458">
        <f t="shared" si="144"/>
        <v>72</v>
      </c>
      <c r="J458">
        <f t="shared" si="144"/>
        <v>84</v>
      </c>
      <c r="K458">
        <f t="shared" si="144"/>
        <v>82</v>
      </c>
      <c r="L458">
        <f t="shared" si="144"/>
        <v>65</v>
      </c>
      <c r="M458">
        <f t="shared" si="144"/>
        <v>58</v>
      </c>
      <c r="N458">
        <f t="shared" si="144"/>
        <v>90</v>
      </c>
      <c r="O458">
        <f t="shared" si="144"/>
        <v>82</v>
      </c>
      <c r="P458">
        <f t="shared" si="144"/>
        <v>112</v>
      </c>
      <c r="Q458">
        <f t="shared" si="144"/>
        <v>84</v>
      </c>
      <c r="R458">
        <f t="shared" si="144"/>
        <v>62</v>
      </c>
      <c r="S458">
        <f t="shared" si="144"/>
        <v>58</v>
      </c>
      <c r="T458">
        <f t="shared" si="144"/>
        <v>61</v>
      </c>
      <c r="U458">
        <f t="shared" si="144"/>
        <v>83</v>
      </c>
      <c r="V458">
        <f t="shared" si="144"/>
        <v>118</v>
      </c>
      <c r="W458">
        <f t="shared" si="144"/>
        <v>82</v>
      </c>
      <c r="X458">
        <f t="shared" si="144"/>
        <v>72</v>
      </c>
      <c r="Y458">
        <f t="shared" si="144"/>
        <v>86</v>
      </c>
      <c r="Z458">
        <f t="shared" si="144"/>
        <v>74</v>
      </c>
      <c r="AA458">
        <f t="shared" si="144"/>
        <v>95</v>
      </c>
      <c r="AB458">
        <f t="shared" si="144"/>
        <v>82</v>
      </c>
      <c r="AC458">
        <f t="shared" si="144"/>
        <v>96</v>
      </c>
      <c r="AD458">
        <f t="shared" si="144"/>
        <v>82</v>
      </c>
      <c r="AE458">
        <f t="shared" si="144"/>
        <v>68</v>
      </c>
      <c r="AF458">
        <f t="shared" si="144"/>
        <v>114</v>
      </c>
      <c r="AG458">
        <f t="shared" si="144"/>
        <v>68</v>
      </c>
      <c r="AH458">
        <f t="shared" si="144"/>
        <v>85</v>
      </c>
      <c r="AI458">
        <f t="shared" si="144"/>
        <v>48</v>
      </c>
      <c r="AJ458">
        <f t="shared" si="144"/>
        <v>47</v>
      </c>
      <c r="AK458">
        <f t="shared" si="144"/>
        <v>80</v>
      </c>
      <c r="AL458">
        <f t="shared" ref="AL458:AM458" si="145">RANK(AL186,AL$14:AL$269)</f>
        <v>56</v>
      </c>
      <c r="AM458">
        <f t="shared" si="145"/>
        <v>71</v>
      </c>
      <c r="AN458">
        <f t="shared" si="143"/>
        <v>103</v>
      </c>
      <c r="AP458">
        <f t="shared" si="141"/>
        <v>81</v>
      </c>
      <c r="AQ458">
        <f t="shared" si="141"/>
        <v>74</v>
      </c>
      <c r="AR458">
        <f t="shared" si="141"/>
        <v>85</v>
      </c>
      <c r="AS458">
        <f t="shared" si="141"/>
        <v>91</v>
      </c>
      <c r="AT458">
        <f t="shared" si="141"/>
        <v>86</v>
      </c>
      <c r="AU458">
        <f t="shared" si="141"/>
        <v>79</v>
      </c>
      <c r="AV458">
        <f t="shared" si="141"/>
        <v>84</v>
      </c>
      <c r="AW458">
        <f t="shared" si="141"/>
        <v>83</v>
      </c>
      <c r="AX458">
        <f t="shared" si="141"/>
        <v>86</v>
      </c>
      <c r="AY458">
        <f t="shared" si="141"/>
        <v>89</v>
      </c>
      <c r="AZ458">
        <f t="shared" si="141"/>
        <v>55</v>
      </c>
      <c r="BA458">
        <f t="shared" si="141"/>
        <v>80</v>
      </c>
      <c r="BB458">
        <f t="shared" si="141"/>
        <v>66</v>
      </c>
      <c r="BC458">
        <f t="shared" si="141"/>
        <v>68</v>
      </c>
      <c r="BD458">
        <f t="shared" si="141"/>
        <v>82</v>
      </c>
    </row>
    <row r="459" spans="1:56" x14ac:dyDescent="0.2">
      <c r="A459" s="1" t="s">
        <v>119</v>
      </c>
      <c r="C459">
        <f t="shared" si="142"/>
        <v>125</v>
      </c>
      <c r="D459">
        <f t="shared" si="142"/>
        <v>128</v>
      </c>
      <c r="E459">
        <f t="shared" si="142"/>
        <v>123</v>
      </c>
      <c r="G459">
        <f t="shared" si="142"/>
        <v>121</v>
      </c>
      <c r="H459">
        <f t="shared" si="142"/>
        <v>179</v>
      </c>
      <c r="I459">
        <f t="shared" si="142"/>
        <v>129</v>
      </c>
      <c r="J459">
        <f t="shared" si="142"/>
        <v>112</v>
      </c>
      <c r="K459">
        <f t="shared" si="142"/>
        <v>136</v>
      </c>
      <c r="L459">
        <f t="shared" si="142"/>
        <v>128</v>
      </c>
      <c r="M459">
        <f t="shared" si="142"/>
        <v>95</v>
      </c>
      <c r="N459">
        <f t="shared" si="142"/>
        <v>164</v>
      </c>
      <c r="O459">
        <f t="shared" si="142"/>
        <v>140</v>
      </c>
      <c r="P459">
        <f t="shared" si="142"/>
        <v>143</v>
      </c>
      <c r="Q459">
        <f t="shared" si="142"/>
        <v>134</v>
      </c>
      <c r="R459">
        <f t="shared" si="142"/>
        <v>149</v>
      </c>
      <c r="S459">
        <f t="shared" si="142"/>
        <v>139</v>
      </c>
      <c r="T459">
        <f t="shared" si="142"/>
        <v>96</v>
      </c>
      <c r="U459">
        <f t="shared" ref="D459:AM466" si="146">RANK(U187,U$14:U$269)</f>
        <v>123</v>
      </c>
      <c r="V459">
        <f t="shared" si="146"/>
        <v>143</v>
      </c>
      <c r="W459">
        <f t="shared" si="146"/>
        <v>114</v>
      </c>
      <c r="X459">
        <f t="shared" si="146"/>
        <v>134</v>
      </c>
      <c r="Y459">
        <f t="shared" si="146"/>
        <v>99</v>
      </c>
      <c r="Z459">
        <f t="shared" si="146"/>
        <v>150</v>
      </c>
      <c r="AA459">
        <f t="shared" si="146"/>
        <v>122</v>
      </c>
      <c r="AB459">
        <f t="shared" si="146"/>
        <v>99</v>
      </c>
      <c r="AC459">
        <f t="shared" si="146"/>
        <v>138</v>
      </c>
      <c r="AD459">
        <f t="shared" si="146"/>
        <v>152</v>
      </c>
      <c r="AE459">
        <f t="shared" si="146"/>
        <v>113</v>
      </c>
      <c r="AF459">
        <f t="shared" si="146"/>
        <v>130</v>
      </c>
      <c r="AG459">
        <f t="shared" si="146"/>
        <v>117</v>
      </c>
      <c r="AH459">
        <f t="shared" si="146"/>
        <v>94</v>
      </c>
      <c r="AI459">
        <f t="shared" si="146"/>
        <v>101</v>
      </c>
      <c r="AJ459">
        <f t="shared" si="146"/>
        <v>101</v>
      </c>
      <c r="AK459">
        <f t="shared" si="146"/>
        <v>174</v>
      </c>
      <c r="AL459">
        <f t="shared" si="146"/>
        <v>112</v>
      </c>
      <c r="AM459">
        <f t="shared" si="146"/>
        <v>109</v>
      </c>
      <c r="AN459">
        <f t="shared" si="143"/>
        <v>130</v>
      </c>
      <c r="AP459">
        <f t="shared" si="141"/>
        <v>118</v>
      </c>
      <c r="AQ459">
        <f t="shared" si="141"/>
        <v>149</v>
      </c>
      <c r="AR459">
        <f t="shared" si="141"/>
        <v>104</v>
      </c>
      <c r="AS459">
        <f t="shared" si="141"/>
        <v>152</v>
      </c>
      <c r="AT459">
        <f t="shared" si="141"/>
        <v>118</v>
      </c>
      <c r="AU459">
        <f t="shared" si="141"/>
        <v>106</v>
      </c>
      <c r="AV459">
        <f t="shared" si="141"/>
        <v>137</v>
      </c>
      <c r="AW459">
        <f t="shared" si="141"/>
        <v>148</v>
      </c>
      <c r="AX459">
        <f t="shared" si="141"/>
        <v>158</v>
      </c>
      <c r="AY459">
        <f t="shared" si="141"/>
        <v>146</v>
      </c>
      <c r="AZ459">
        <f t="shared" si="141"/>
        <v>121</v>
      </c>
      <c r="BA459">
        <f t="shared" si="141"/>
        <v>132</v>
      </c>
      <c r="BB459">
        <f t="shared" si="141"/>
        <v>106</v>
      </c>
      <c r="BC459">
        <f t="shared" si="141"/>
        <v>103</v>
      </c>
      <c r="BD459">
        <f t="shared" si="141"/>
        <v>125</v>
      </c>
    </row>
    <row r="460" spans="1:56" x14ac:dyDescent="0.2">
      <c r="A460" s="1" t="s">
        <v>184</v>
      </c>
      <c r="C460">
        <f t="shared" si="142"/>
        <v>151</v>
      </c>
      <c r="D460">
        <f t="shared" si="146"/>
        <v>150</v>
      </c>
      <c r="E460">
        <f t="shared" si="142"/>
        <v>151</v>
      </c>
      <c r="G460">
        <f t="shared" si="146"/>
        <v>149</v>
      </c>
      <c r="H460">
        <f t="shared" si="146"/>
        <v>123</v>
      </c>
      <c r="I460">
        <f t="shared" si="146"/>
        <v>198</v>
      </c>
      <c r="J460">
        <f t="shared" si="146"/>
        <v>147</v>
      </c>
      <c r="K460">
        <f t="shared" si="146"/>
        <v>135</v>
      </c>
      <c r="L460">
        <f t="shared" si="146"/>
        <v>164</v>
      </c>
      <c r="M460">
        <f t="shared" si="146"/>
        <v>143</v>
      </c>
      <c r="N460">
        <f t="shared" si="146"/>
        <v>145</v>
      </c>
      <c r="O460">
        <f t="shared" si="146"/>
        <v>159</v>
      </c>
      <c r="P460">
        <f t="shared" si="146"/>
        <v>141</v>
      </c>
      <c r="Q460">
        <f t="shared" si="146"/>
        <v>181</v>
      </c>
      <c r="R460">
        <f t="shared" si="146"/>
        <v>154</v>
      </c>
      <c r="S460">
        <f t="shared" si="146"/>
        <v>149</v>
      </c>
      <c r="T460">
        <f t="shared" si="146"/>
        <v>122</v>
      </c>
      <c r="U460">
        <f t="shared" si="146"/>
        <v>151</v>
      </c>
      <c r="V460">
        <f t="shared" si="146"/>
        <v>137</v>
      </c>
      <c r="W460">
        <f t="shared" si="146"/>
        <v>148</v>
      </c>
      <c r="X460">
        <f t="shared" si="146"/>
        <v>156</v>
      </c>
      <c r="Y460">
        <f t="shared" si="146"/>
        <v>157</v>
      </c>
      <c r="Z460">
        <f t="shared" si="146"/>
        <v>142</v>
      </c>
      <c r="AA460">
        <f t="shared" si="146"/>
        <v>164</v>
      </c>
      <c r="AB460">
        <f t="shared" si="146"/>
        <v>137</v>
      </c>
      <c r="AC460">
        <f t="shared" si="146"/>
        <v>150</v>
      </c>
      <c r="AD460">
        <f t="shared" si="146"/>
        <v>167</v>
      </c>
      <c r="AE460">
        <f t="shared" si="146"/>
        <v>133</v>
      </c>
      <c r="AF460">
        <f t="shared" si="146"/>
        <v>163</v>
      </c>
      <c r="AG460">
        <f t="shared" si="146"/>
        <v>136</v>
      </c>
      <c r="AH460">
        <f t="shared" si="146"/>
        <v>142</v>
      </c>
      <c r="AI460">
        <f t="shared" si="146"/>
        <v>132</v>
      </c>
      <c r="AJ460">
        <f t="shared" si="146"/>
        <v>166</v>
      </c>
      <c r="AK460">
        <f t="shared" si="146"/>
        <v>133</v>
      </c>
      <c r="AL460">
        <f t="shared" si="146"/>
        <v>119</v>
      </c>
      <c r="AM460">
        <f t="shared" si="146"/>
        <v>158</v>
      </c>
      <c r="AN460">
        <f t="shared" si="143"/>
        <v>159</v>
      </c>
      <c r="AP460">
        <f t="shared" si="141"/>
        <v>150</v>
      </c>
      <c r="AQ460">
        <f t="shared" si="141"/>
        <v>147</v>
      </c>
      <c r="AR460">
        <f t="shared" si="141"/>
        <v>145</v>
      </c>
      <c r="AS460">
        <f t="shared" si="141"/>
        <v>151</v>
      </c>
      <c r="AT460">
        <f t="shared" si="141"/>
        <v>160</v>
      </c>
      <c r="AU460">
        <f t="shared" si="141"/>
        <v>137</v>
      </c>
      <c r="AV460">
        <f t="shared" si="141"/>
        <v>141</v>
      </c>
      <c r="AW460">
        <f t="shared" si="141"/>
        <v>165</v>
      </c>
      <c r="AX460">
        <f t="shared" si="141"/>
        <v>139</v>
      </c>
      <c r="AY460">
        <f t="shared" si="141"/>
        <v>160</v>
      </c>
      <c r="AZ460">
        <f t="shared" si="141"/>
        <v>156</v>
      </c>
      <c r="BA460">
        <f t="shared" si="141"/>
        <v>174</v>
      </c>
      <c r="BB460">
        <f t="shared" si="141"/>
        <v>136</v>
      </c>
      <c r="BC460">
        <f t="shared" si="141"/>
        <v>135</v>
      </c>
      <c r="BD460">
        <f t="shared" si="141"/>
        <v>151</v>
      </c>
    </row>
    <row r="461" spans="1:56" x14ac:dyDescent="0.2">
      <c r="A461" s="1" t="s">
        <v>205</v>
      </c>
      <c r="C461">
        <f t="shared" si="142"/>
        <v>5</v>
      </c>
      <c r="D461">
        <f t="shared" si="146"/>
        <v>12</v>
      </c>
      <c r="E461">
        <f t="shared" si="142"/>
        <v>3</v>
      </c>
      <c r="G461">
        <f t="shared" si="146"/>
        <v>34</v>
      </c>
      <c r="H461">
        <f t="shared" si="146"/>
        <v>67</v>
      </c>
      <c r="I461">
        <f t="shared" si="146"/>
        <v>28</v>
      </c>
      <c r="J461">
        <f t="shared" si="146"/>
        <v>23</v>
      </c>
      <c r="K461">
        <f t="shared" si="146"/>
        <v>32</v>
      </c>
      <c r="L461">
        <f t="shared" si="146"/>
        <v>38</v>
      </c>
      <c r="M461">
        <f t="shared" si="146"/>
        <v>37</v>
      </c>
      <c r="N461">
        <f t="shared" si="146"/>
        <v>19</v>
      </c>
      <c r="O461">
        <f t="shared" si="146"/>
        <v>30</v>
      </c>
      <c r="P461">
        <f t="shared" si="146"/>
        <v>3</v>
      </c>
      <c r="Q461">
        <f t="shared" si="146"/>
        <v>31</v>
      </c>
      <c r="R461">
        <f t="shared" si="146"/>
        <v>18</v>
      </c>
      <c r="S461">
        <f t="shared" si="146"/>
        <v>5</v>
      </c>
      <c r="T461">
        <f t="shared" si="146"/>
        <v>33</v>
      </c>
      <c r="U461">
        <f t="shared" si="146"/>
        <v>3</v>
      </c>
      <c r="V461">
        <f t="shared" si="146"/>
        <v>3</v>
      </c>
      <c r="W461">
        <f t="shared" si="146"/>
        <v>15</v>
      </c>
      <c r="X461">
        <f t="shared" si="146"/>
        <v>22</v>
      </c>
      <c r="Y461">
        <f t="shared" si="146"/>
        <v>8</v>
      </c>
      <c r="Z461">
        <f t="shared" si="146"/>
        <v>23</v>
      </c>
      <c r="AA461">
        <f t="shared" si="146"/>
        <v>4</v>
      </c>
      <c r="AB461">
        <f t="shared" si="146"/>
        <v>4</v>
      </c>
      <c r="AC461">
        <f t="shared" si="146"/>
        <v>21</v>
      </c>
      <c r="AD461">
        <f t="shared" si="146"/>
        <v>15</v>
      </c>
      <c r="AE461">
        <f t="shared" si="146"/>
        <v>8</v>
      </c>
      <c r="AF461">
        <f t="shared" si="146"/>
        <v>8</v>
      </c>
      <c r="AG461">
        <f t="shared" si="146"/>
        <v>2</v>
      </c>
      <c r="AH461">
        <f t="shared" si="146"/>
        <v>3</v>
      </c>
      <c r="AI461">
        <f t="shared" si="146"/>
        <v>8</v>
      </c>
      <c r="AJ461">
        <f t="shared" si="146"/>
        <v>5</v>
      </c>
      <c r="AK461">
        <f t="shared" si="146"/>
        <v>2</v>
      </c>
      <c r="AL461">
        <f t="shared" si="146"/>
        <v>19</v>
      </c>
      <c r="AM461">
        <f t="shared" si="146"/>
        <v>6</v>
      </c>
      <c r="AN461">
        <f t="shared" si="143"/>
        <v>1</v>
      </c>
      <c r="AP461">
        <f t="shared" si="141"/>
        <v>23</v>
      </c>
      <c r="AQ461">
        <f t="shared" si="141"/>
        <v>24</v>
      </c>
      <c r="AR461">
        <f t="shared" si="141"/>
        <v>7</v>
      </c>
      <c r="AS461">
        <f t="shared" si="141"/>
        <v>3</v>
      </c>
      <c r="AT461">
        <f t="shared" si="141"/>
        <v>5</v>
      </c>
      <c r="AU461">
        <f t="shared" si="141"/>
        <v>3</v>
      </c>
      <c r="AV461">
        <f t="shared" si="141"/>
        <v>29</v>
      </c>
      <c r="AW461">
        <f t="shared" si="141"/>
        <v>22</v>
      </c>
      <c r="AX461">
        <f t="shared" si="141"/>
        <v>2</v>
      </c>
      <c r="AY461">
        <f t="shared" si="141"/>
        <v>25</v>
      </c>
      <c r="AZ461">
        <f t="shared" si="141"/>
        <v>3</v>
      </c>
      <c r="BA461">
        <f t="shared" si="141"/>
        <v>3</v>
      </c>
      <c r="BB461">
        <f t="shared" si="141"/>
        <v>3</v>
      </c>
      <c r="BC461">
        <f t="shared" si="141"/>
        <v>34</v>
      </c>
      <c r="BD461">
        <f t="shared" si="141"/>
        <v>5</v>
      </c>
    </row>
    <row r="462" spans="1:56" x14ac:dyDescent="0.2">
      <c r="A462" s="1" t="s">
        <v>204</v>
      </c>
      <c r="C462">
        <f t="shared" si="142"/>
        <v>246</v>
      </c>
      <c r="D462">
        <f t="shared" si="146"/>
        <v>246</v>
      </c>
      <c r="E462">
        <f t="shared" si="142"/>
        <v>244</v>
      </c>
      <c r="G462">
        <f t="shared" si="146"/>
        <v>236</v>
      </c>
      <c r="H462">
        <f t="shared" si="146"/>
        <v>178</v>
      </c>
      <c r="I462">
        <f t="shared" si="146"/>
        <v>240</v>
      </c>
      <c r="J462">
        <f t="shared" si="146"/>
        <v>237</v>
      </c>
      <c r="K462">
        <f t="shared" si="146"/>
        <v>237</v>
      </c>
      <c r="L462">
        <f t="shared" si="146"/>
        <v>235</v>
      </c>
      <c r="M462">
        <f t="shared" si="146"/>
        <v>233</v>
      </c>
      <c r="N462">
        <f t="shared" si="146"/>
        <v>216</v>
      </c>
      <c r="O462">
        <f t="shared" si="146"/>
        <v>238</v>
      </c>
      <c r="P462">
        <f t="shared" si="146"/>
        <v>231</v>
      </c>
      <c r="Q462">
        <f t="shared" si="146"/>
        <v>238</v>
      </c>
      <c r="R462">
        <f t="shared" si="146"/>
        <v>236</v>
      </c>
      <c r="S462">
        <f t="shared" si="146"/>
        <v>237</v>
      </c>
      <c r="T462">
        <f t="shared" si="146"/>
        <v>241</v>
      </c>
      <c r="U462">
        <f t="shared" si="146"/>
        <v>244</v>
      </c>
      <c r="V462">
        <f t="shared" si="146"/>
        <v>221</v>
      </c>
      <c r="W462">
        <f t="shared" si="146"/>
        <v>215</v>
      </c>
      <c r="X462">
        <f t="shared" si="146"/>
        <v>223</v>
      </c>
      <c r="Y462">
        <f t="shared" si="146"/>
        <v>238</v>
      </c>
      <c r="Z462">
        <f t="shared" si="146"/>
        <v>227</v>
      </c>
      <c r="AA462">
        <f t="shared" si="146"/>
        <v>238</v>
      </c>
      <c r="AB462">
        <f t="shared" si="146"/>
        <v>236</v>
      </c>
      <c r="AC462">
        <f t="shared" si="146"/>
        <v>230</v>
      </c>
      <c r="AD462">
        <f t="shared" si="146"/>
        <v>236</v>
      </c>
      <c r="AE462">
        <f t="shared" si="146"/>
        <v>225</v>
      </c>
      <c r="AF462">
        <f t="shared" si="146"/>
        <v>212</v>
      </c>
      <c r="AG462">
        <f t="shared" si="146"/>
        <v>227</v>
      </c>
      <c r="AH462">
        <f t="shared" si="146"/>
        <v>237</v>
      </c>
      <c r="AI462">
        <f t="shared" si="146"/>
        <v>225</v>
      </c>
      <c r="AJ462">
        <f t="shared" si="146"/>
        <v>235</v>
      </c>
      <c r="AK462">
        <f t="shared" si="146"/>
        <v>222</v>
      </c>
      <c r="AL462">
        <f t="shared" si="146"/>
        <v>228</v>
      </c>
      <c r="AM462">
        <f t="shared" si="146"/>
        <v>215</v>
      </c>
      <c r="AN462">
        <f t="shared" si="143"/>
        <v>232</v>
      </c>
      <c r="AP462">
        <f t="shared" ref="AP462:BD477" si="147">RANK(AP190,AP$14:AP$269)</f>
        <v>225</v>
      </c>
      <c r="AQ462">
        <f t="shared" si="147"/>
        <v>232</v>
      </c>
      <c r="AR462">
        <f t="shared" si="147"/>
        <v>242</v>
      </c>
      <c r="AS462">
        <f t="shared" si="147"/>
        <v>240</v>
      </c>
      <c r="AT462">
        <f t="shared" si="147"/>
        <v>241</v>
      </c>
      <c r="AU462">
        <f t="shared" si="147"/>
        <v>240</v>
      </c>
      <c r="AV462">
        <f t="shared" si="147"/>
        <v>240</v>
      </c>
      <c r="AW462">
        <f t="shared" si="147"/>
        <v>240</v>
      </c>
      <c r="AX462">
        <f t="shared" si="147"/>
        <v>228</v>
      </c>
      <c r="AY462">
        <f t="shared" si="147"/>
        <v>227</v>
      </c>
      <c r="AZ462">
        <f t="shared" si="147"/>
        <v>244</v>
      </c>
      <c r="BA462">
        <f t="shared" si="147"/>
        <v>246</v>
      </c>
      <c r="BB462">
        <f t="shared" si="147"/>
        <v>246</v>
      </c>
      <c r="BC462">
        <f t="shared" si="147"/>
        <v>247</v>
      </c>
      <c r="BD462">
        <f t="shared" si="147"/>
        <v>246</v>
      </c>
    </row>
    <row r="463" spans="1:56" x14ac:dyDescent="0.2">
      <c r="A463" s="1" t="s">
        <v>206</v>
      </c>
      <c r="C463">
        <f t="shared" ref="C463:T478" si="148">RANK(C191,C$14:C$269)</f>
        <v>180</v>
      </c>
      <c r="D463">
        <f t="shared" si="146"/>
        <v>169</v>
      </c>
      <c r="E463">
        <f t="shared" si="148"/>
        <v>197</v>
      </c>
      <c r="G463">
        <f t="shared" si="146"/>
        <v>162</v>
      </c>
      <c r="H463">
        <f t="shared" si="146"/>
        <v>177</v>
      </c>
      <c r="I463">
        <f t="shared" si="146"/>
        <v>187</v>
      </c>
      <c r="J463">
        <f t="shared" si="146"/>
        <v>163</v>
      </c>
      <c r="K463">
        <f t="shared" si="146"/>
        <v>159</v>
      </c>
      <c r="L463">
        <f t="shared" si="146"/>
        <v>174</v>
      </c>
      <c r="M463">
        <f t="shared" si="146"/>
        <v>157</v>
      </c>
      <c r="N463">
        <f t="shared" si="146"/>
        <v>152</v>
      </c>
      <c r="O463">
        <f t="shared" si="146"/>
        <v>205</v>
      </c>
      <c r="P463">
        <f t="shared" si="146"/>
        <v>177</v>
      </c>
      <c r="Q463">
        <f t="shared" si="146"/>
        <v>162</v>
      </c>
      <c r="R463">
        <f t="shared" si="146"/>
        <v>166</v>
      </c>
      <c r="S463">
        <f t="shared" si="146"/>
        <v>170</v>
      </c>
      <c r="T463">
        <f t="shared" si="146"/>
        <v>149</v>
      </c>
      <c r="U463">
        <f t="shared" si="146"/>
        <v>197</v>
      </c>
      <c r="V463">
        <f t="shared" si="146"/>
        <v>183</v>
      </c>
      <c r="W463">
        <f t="shared" si="146"/>
        <v>189</v>
      </c>
      <c r="X463">
        <f t="shared" si="146"/>
        <v>189</v>
      </c>
      <c r="Y463">
        <f t="shared" si="146"/>
        <v>177</v>
      </c>
      <c r="Z463">
        <f t="shared" si="146"/>
        <v>197</v>
      </c>
      <c r="AA463">
        <f t="shared" si="146"/>
        <v>184</v>
      </c>
      <c r="AB463">
        <f t="shared" si="146"/>
        <v>200</v>
      </c>
      <c r="AC463">
        <f t="shared" si="146"/>
        <v>191</v>
      </c>
      <c r="AD463">
        <f t="shared" si="146"/>
        <v>215</v>
      </c>
      <c r="AE463">
        <f t="shared" si="146"/>
        <v>184</v>
      </c>
      <c r="AF463">
        <f t="shared" si="146"/>
        <v>211</v>
      </c>
      <c r="AG463">
        <f t="shared" si="146"/>
        <v>202</v>
      </c>
      <c r="AH463">
        <f t="shared" si="146"/>
        <v>183</v>
      </c>
      <c r="AI463">
        <f t="shared" si="146"/>
        <v>174</v>
      </c>
      <c r="AJ463">
        <f t="shared" si="146"/>
        <v>169</v>
      </c>
      <c r="AK463">
        <f t="shared" si="146"/>
        <v>186</v>
      </c>
      <c r="AL463">
        <f t="shared" si="146"/>
        <v>141</v>
      </c>
      <c r="AM463">
        <f t="shared" si="146"/>
        <v>176</v>
      </c>
      <c r="AN463">
        <f t="shared" si="143"/>
        <v>200</v>
      </c>
      <c r="AP463">
        <f t="shared" si="147"/>
        <v>175</v>
      </c>
      <c r="AQ463">
        <f t="shared" si="147"/>
        <v>198</v>
      </c>
      <c r="AR463">
        <f t="shared" si="147"/>
        <v>177</v>
      </c>
      <c r="AS463">
        <f t="shared" si="147"/>
        <v>171</v>
      </c>
      <c r="AT463">
        <f t="shared" si="147"/>
        <v>186</v>
      </c>
      <c r="AU463">
        <f t="shared" si="147"/>
        <v>207</v>
      </c>
      <c r="AV463">
        <f t="shared" si="147"/>
        <v>175</v>
      </c>
      <c r="AW463">
        <f t="shared" si="147"/>
        <v>214</v>
      </c>
      <c r="AX463">
        <f t="shared" si="147"/>
        <v>192</v>
      </c>
      <c r="AY463">
        <f t="shared" si="147"/>
        <v>157</v>
      </c>
      <c r="AZ463">
        <f t="shared" si="147"/>
        <v>171</v>
      </c>
      <c r="BA463">
        <f t="shared" si="147"/>
        <v>193</v>
      </c>
      <c r="BB463">
        <f t="shared" si="147"/>
        <v>168</v>
      </c>
      <c r="BC463">
        <f t="shared" si="147"/>
        <v>159</v>
      </c>
      <c r="BD463">
        <f t="shared" si="147"/>
        <v>180</v>
      </c>
    </row>
    <row r="464" spans="1:56" x14ac:dyDescent="0.2">
      <c r="A464" s="1" t="s">
        <v>207</v>
      </c>
      <c r="C464">
        <f t="shared" si="148"/>
        <v>171</v>
      </c>
      <c r="D464">
        <f t="shared" si="146"/>
        <v>166</v>
      </c>
      <c r="E464">
        <f t="shared" si="148"/>
        <v>177</v>
      </c>
      <c r="G464">
        <f t="shared" si="146"/>
        <v>158</v>
      </c>
      <c r="H464">
        <f t="shared" si="146"/>
        <v>176</v>
      </c>
      <c r="I464">
        <f t="shared" si="146"/>
        <v>170</v>
      </c>
      <c r="J464">
        <f t="shared" si="146"/>
        <v>169</v>
      </c>
      <c r="K464">
        <f t="shared" si="146"/>
        <v>191</v>
      </c>
      <c r="L464">
        <f t="shared" si="146"/>
        <v>158</v>
      </c>
      <c r="M464">
        <f t="shared" si="146"/>
        <v>172</v>
      </c>
      <c r="N464">
        <f t="shared" si="146"/>
        <v>146</v>
      </c>
      <c r="O464">
        <f t="shared" si="146"/>
        <v>190</v>
      </c>
      <c r="P464">
        <f t="shared" si="146"/>
        <v>170</v>
      </c>
      <c r="Q464">
        <f t="shared" si="146"/>
        <v>152</v>
      </c>
      <c r="R464">
        <f t="shared" si="146"/>
        <v>183</v>
      </c>
      <c r="S464">
        <f t="shared" si="146"/>
        <v>137</v>
      </c>
      <c r="T464">
        <f t="shared" si="146"/>
        <v>148</v>
      </c>
      <c r="U464">
        <f t="shared" si="146"/>
        <v>177</v>
      </c>
      <c r="V464">
        <f t="shared" si="146"/>
        <v>220</v>
      </c>
      <c r="W464">
        <f t="shared" si="146"/>
        <v>165</v>
      </c>
      <c r="X464">
        <f t="shared" si="146"/>
        <v>171</v>
      </c>
      <c r="Y464">
        <f t="shared" si="146"/>
        <v>143</v>
      </c>
      <c r="Z464">
        <f t="shared" si="146"/>
        <v>176</v>
      </c>
      <c r="AA464">
        <f t="shared" si="146"/>
        <v>216</v>
      </c>
      <c r="AB464">
        <f t="shared" si="146"/>
        <v>175</v>
      </c>
      <c r="AC464">
        <f t="shared" si="146"/>
        <v>207</v>
      </c>
      <c r="AD464">
        <f t="shared" si="146"/>
        <v>163</v>
      </c>
      <c r="AE464">
        <f t="shared" si="146"/>
        <v>183</v>
      </c>
      <c r="AF464">
        <f t="shared" si="146"/>
        <v>173</v>
      </c>
      <c r="AG464">
        <f t="shared" si="146"/>
        <v>201</v>
      </c>
      <c r="AH464">
        <f t="shared" si="146"/>
        <v>164</v>
      </c>
      <c r="AI464">
        <f t="shared" si="146"/>
        <v>151</v>
      </c>
      <c r="AJ464">
        <f t="shared" si="146"/>
        <v>156</v>
      </c>
      <c r="AK464">
        <f t="shared" si="146"/>
        <v>185</v>
      </c>
      <c r="AL464">
        <f t="shared" si="146"/>
        <v>156</v>
      </c>
      <c r="AM464">
        <f t="shared" si="146"/>
        <v>175</v>
      </c>
      <c r="AN464">
        <f t="shared" si="143"/>
        <v>189</v>
      </c>
      <c r="AP464">
        <f t="shared" si="147"/>
        <v>168</v>
      </c>
      <c r="AQ464">
        <f t="shared" si="147"/>
        <v>177</v>
      </c>
      <c r="AR464">
        <f t="shared" si="147"/>
        <v>150</v>
      </c>
      <c r="AS464">
        <f t="shared" si="147"/>
        <v>186</v>
      </c>
      <c r="AT464">
        <f t="shared" si="147"/>
        <v>205</v>
      </c>
      <c r="AU464">
        <f t="shared" si="147"/>
        <v>191</v>
      </c>
      <c r="AV464">
        <f t="shared" si="147"/>
        <v>199</v>
      </c>
      <c r="AW464">
        <f t="shared" si="147"/>
        <v>174</v>
      </c>
      <c r="AX464">
        <f t="shared" si="147"/>
        <v>184</v>
      </c>
      <c r="AY464">
        <f t="shared" si="147"/>
        <v>151</v>
      </c>
      <c r="AZ464">
        <f t="shared" si="147"/>
        <v>142</v>
      </c>
      <c r="BA464">
        <f t="shared" si="147"/>
        <v>176</v>
      </c>
      <c r="BB464">
        <f t="shared" si="147"/>
        <v>161</v>
      </c>
      <c r="BC464">
        <f t="shared" si="147"/>
        <v>163</v>
      </c>
      <c r="BD464">
        <f t="shared" si="147"/>
        <v>171</v>
      </c>
    </row>
    <row r="465" spans="1:56" x14ac:dyDescent="0.2">
      <c r="A465" s="1" t="s">
        <v>208</v>
      </c>
      <c r="C465">
        <f t="shared" si="148"/>
        <v>173</v>
      </c>
      <c r="D465">
        <f t="shared" si="146"/>
        <v>173</v>
      </c>
      <c r="E465">
        <f t="shared" si="148"/>
        <v>174</v>
      </c>
      <c r="G465">
        <f t="shared" si="146"/>
        <v>167</v>
      </c>
      <c r="H465">
        <f t="shared" si="146"/>
        <v>175</v>
      </c>
      <c r="I465">
        <f t="shared" si="146"/>
        <v>166</v>
      </c>
      <c r="J465">
        <f t="shared" si="146"/>
        <v>192</v>
      </c>
      <c r="K465">
        <f t="shared" si="146"/>
        <v>175</v>
      </c>
      <c r="L465">
        <f t="shared" si="146"/>
        <v>170</v>
      </c>
      <c r="M465">
        <f t="shared" si="146"/>
        <v>164</v>
      </c>
      <c r="N465">
        <f t="shared" si="146"/>
        <v>157</v>
      </c>
      <c r="O465">
        <f t="shared" si="146"/>
        <v>170</v>
      </c>
      <c r="P465">
        <f t="shared" si="146"/>
        <v>230</v>
      </c>
      <c r="Q465">
        <f t="shared" si="146"/>
        <v>173</v>
      </c>
      <c r="R465">
        <f t="shared" si="146"/>
        <v>173</v>
      </c>
      <c r="S465">
        <f t="shared" si="146"/>
        <v>148</v>
      </c>
      <c r="T465">
        <f t="shared" si="146"/>
        <v>157</v>
      </c>
      <c r="U465">
        <f t="shared" si="146"/>
        <v>174</v>
      </c>
      <c r="V465">
        <f t="shared" si="146"/>
        <v>193</v>
      </c>
      <c r="W465">
        <f t="shared" si="146"/>
        <v>158</v>
      </c>
      <c r="X465">
        <f t="shared" si="146"/>
        <v>170</v>
      </c>
      <c r="Y465">
        <f t="shared" si="146"/>
        <v>195</v>
      </c>
      <c r="Z465">
        <f t="shared" si="146"/>
        <v>188</v>
      </c>
      <c r="AA465">
        <f t="shared" si="146"/>
        <v>191</v>
      </c>
      <c r="AB465">
        <f t="shared" si="146"/>
        <v>171</v>
      </c>
      <c r="AC465">
        <f t="shared" si="146"/>
        <v>165</v>
      </c>
      <c r="AD465">
        <f t="shared" si="146"/>
        <v>156</v>
      </c>
      <c r="AE465">
        <f t="shared" si="146"/>
        <v>224</v>
      </c>
      <c r="AF465">
        <f t="shared" si="146"/>
        <v>135</v>
      </c>
      <c r="AG465">
        <f t="shared" si="146"/>
        <v>191</v>
      </c>
      <c r="AH465">
        <f t="shared" si="146"/>
        <v>212</v>
      </c>
      <c r="AI465">
        <f t="shared" si="146"/>
        <v>150</v>
      </c>
      <c r="AJ465">
        <f t="shared" si="146"/>
        <v>160</v>
      </c>
      <c r="AK465">
        <f t="shared" si="146"/>
        <v>167</v>
      </c>
      <c r="AL465">
        <f t="shared" si="146"/>
        <v>149</v>
      </c>
      <c r="AM465">
        <f t="shared" si="146"/>
        <v>174</v>
      </c>
      <c r="AN465">
        <f t="shared" si="143"/>
        <v>134</v>
      </c>
      <c r="AP465">
        <f t="shared" si="147"/>
        <v>167</v>
      </c>
      <c r="AQ465">
        <f t="shared" si="147"/>
        <v>184</v>
      </c>
      <c r="AR465">
        <f t="shared" si="147"/>
        <v>206</v>
      </c>
      <c r="AS465">
        <f t="shared" si="147"/>
        <v>194</v>
      </c>
      <c r="AT465">
        <f t="shared" si="147"/>
        <v>190</v>
      </c>
      <c r="AU465">
        <f t="shared" si="147"/>
        <v>176</v>
      </c>
      <c r="AV465">
        <f t="shared" si="147"/>
        <v>170</v>
      </c>
      <c r="AW465">
        <f t="shared" si="147"/>
        <v>164</v>
      </c>
      <c r="AX465">
        <f t="shared" si="147"/>
        <v>157</v>
      </c>
      <c r="AY465">
        <f t="shared" si="147"/>
        <v>167</v>
      </c>
      <c r="AZ465">
        <f t="shared" si="147"/>
        <v>154</v>
      </c>
      <c r="BA465">
        <f t="shared" si="147"/>
        <v>153</v>
      </c>
      <c r="BB465">
        <f t="shared" si="147"/>
        <v>171</v>
      </c>
      <c r="BC465">
        <f t="shared" si="147"/>
        <v>165</v>
      </c>
      <c r="BD465">
        <f t="shared" si="147"/>
        <v>173</v>
      </c>
    </row>
    <row r="466" spans="1:56" x14ac:dyDescent="0.2">
      <c r="A466" s="1" t="s">
        <v>209</v>
      </c>
      <c r="C466">
        <f t="shared" si="148"/>
        <v>102</v>
      </c>
      <c r="D466">
        <f t="shared" si="146"/>
        <v>95</v>
      </c>
      <c r="E466">
        <f t="shared" si="148"/>
        <v>107</v>
      </c>
      <c r="G466">
        <f t="shared" si="146"/>
        <v>81</v>
      </c>
      <c r="H466">
        <f t="shared" si="146"/>
        <v>95</v>
      </c>
      <c r="I466">
        <f t="shared" si="146"/>
        <v>98</v>
      </c>
      <c r="J466">
        <f t="shared" si="146"/>
        <v>85</v>
      </c>
      <c r="K466">
        <f t="shared" si="146"/>
        <v>93</v>
      </c>
      <c r="L466">
        <f t="shared" si="146"/>
        <v>87</v>
      </c>
      <c r="M466">
        <f t="shared" si="146"/>
        <v>75</v>
      </c>
      <c r="N466">
        <f t="shared" si="146"/>
        <v>66</v>
      </c>
      <c r="O466">
        <f t="shared" si="146"/>
        <v>92</v>
      </c>
      <c r="P466">
        <f t="shared" si="146"/>
        <v>114</v>
      </c>
      <c r="Q466">
        <f t="shared" si="146"/>
        <v>85</v>
      </c>
      <c r="R466">
        <f t="shared" si="146"/>
        <v>95</v>
      </c>
      <c r="S466">
        <f t="shared" si="146"/>
        <v>80</v>
      </c>
      <c r="T466">
        <f t="shared" si="146"/>
        <v>86</v>
      </c>
      <c r="U466">
        <f t="shared" si="146"/>
        <v>107</v>
      </c>
      <c r="V466">
        <f t="shared" si="146"/>
        <v>108</v>
      </c>
      <c r="W466">
        <f t="shared" si="146"/>
        <v>91</v>
      </c>
      <c r="X466">
        <f t="shared" si="146"/>
        <v>90</v>
      </c>
      <c r="Y466">
        <f t="shared" si="146"/>
        <v>107</v>
      </c>
      <c r="Z466">
        <f t="shared" si="146"/>
        <v>77</v>
      </c>
      <c r="AA466">
        <f t="shared" si="146"/>
        <v>84</v>
      </c>
      <c r="AB466">
        <f t="shared" si="146"/>
        <v>111</v>
      </c>
      <c r="AC466">
        <f t="shared" si="146"/>
        <v>119</v>
      </c>
      <c r="AD466">
        <f t="shared" si="146"/>
        <v>101</v>
      </c>
      <c r="AE466">
        <f t="shared" si="146"/>
        <v>110</v>
      </c>
      <c r="AF466">
        <f t="shared" si="146"/>
        <v>109</v>
      </c>
      <c r="AG466">
        <f t="shared" si="146"/>
        <v>111</v>
      </c>
      <c r="AH466">
        <f t="shared" si="146"/>
        <v>110</v>
      </c>
      <c r="AI466">
        <f t="shared" si="146"/>
        <v>76</v>
      </c>
      <c r="AJ466">
        <f t="shared" si="146"/>
        <v>83</v>
      </c>
      <c r="AK466">
        <f t="shared" si="146"/>
        <v>126</v>
      </c>
      <c r="AL466">
        <f t="shared" ref="AL466:AN481" si="149">RANK(AL194,AL$14:AL$269)</f>
        <v>74</v>
      </c>
      <c r="AM466">
        <f t="shared" si="149"/>
        <v>89</v>
      </c>
      <c r="AN466">
        <f t="shared" si="149"/>
        <v>101</v>
      </c>
      <c r="AP466">
        <f t="shared" si="147"/>
        <v>88</v>
      </c>
      <c r="AQ466">
        <f t="shared" si="147"/>
        <v>77</v>
      </c>
      <c r="AR466">
        <f t="shared" si="147"/>
        <v>111</v>
      </c>
      <c r="AS466">
        <f t="shared" si="147"/>
        <v>111</v>
      </c>
      <c r="AT466">
        <f t="shared" si="147"/>
        <v>87</v>
      </c>
      <c r="AU466">
        <f t="shared" si="147"/>
        <v>111</v>
      </c>
      <c r="AV466">
        <f t="shared" si="147"/>
        <v>102</v>
      </c>
      <c r="AW466">
        <f t="shared" si="147"/>
        <v>97</v>
      </c>
      <c r="AX466">
        <f t="shared" si="147"/>
        <v>123</v>
      </c>
      <c r="AY466">
        <f t="shared" si="147"/>
        <v>75</v>
      </c>
      <c r="AZ466">
        <f t="shared" si="147"/>
        <v>83</v>
      </c>
      <c r="BA466">
        <f t="shared" si="147"/>
        <v>99</v>
      </c>
      <c r="BB466">
        <f t="shared" si="147"/>
        <v>90</v>
      </c>
      <c r="BC466">
        <f t="shared" si="147"/>
        <v>86</v>
      </c>
      <c r="BD466">
        <f t="shared" si="147"/>
        <v>102</v>
      </c>
    </row>
    <row r="467" spans="1:56" x14ac:dyDescent="0.2">
      <c r="A467" s="1" t="s">
        <v>210</v>
      </c>
      <c r="C467">
        <f t="shared" si="148"/>
        <v>20</v>
      </c>
      <c r="D467">
        <f t="shared" si="148"/>
        <v>20</v>
      </c>
      <c r="E467">
        <f t="shared" si="148"/>
        <v>22</v>
      </c>
      <c r="G467">
        <f t="shared" si="148"/>
        <v>17</v>
      </c>
      <c r="H467">
        <f t="shared" si="148"/>
        <v>23</v>
      </c>
      <c r="I467">
        <f t="shared" si="148"/>
        <v>36</v>
      </c>
      <c r="J467">
        <f t="shared" si="148"/>
        <v>9</v>
      </c>
      <c r="K467">
        <f t="shared" si="148"/>
        <v>27</v>
      </c>
      <c r="L467">
        <f t="shared" si="148"/>
        <v>27</v>
      </c>
      <c r="M467">
        <f t="shared" si="148"/>
        <v>8</v>
      </c>
      <c r="N467">
        <f t="shared" si="148"/>
        <v>22</v>
      </c>
      <c r="O467">
        <f t="shared" si="148"/>
        <v>41</v>
      </c>
      <c r="P467">
        <f t="shared" si="148"/>
        <v>10</v>
      </c>
      <c r="Q467">
        <f t="shared" si="148"/>
        <v>23</v>
      </c>
      <c r="R467">
        <f t="shared" si="148"/>
        <v>32</v>
      </c>
      <c r="S467">
        <f t="shared" si="148"/>
        <v>14</v>
      </c>
      <c r="T467">
        <f t="shared" si="148"/>
        <v>13</v>
      </c>
      <c r="U467">
        <f t="shared" ref="D467:AM474" si="150">RANK(U195,U$14:U$269)</f>
        <v>22</v>
      </c>
      <c r="V467">
        <f t="shared" si="150"/>
        <v>12</v>
      </c>
      <c r="W467">
        <f t="shared" si="150"/>
        <v>12</v>
      </c>
      <c r="X467">
        <f t="shared" si="150"/>
        <v>27</v>
      </c>
      <c r="Y467">
        <f t="shared" si="150"/>
        <v>13</v>
      </c>
      <c r="Z467">
        <f t="shared" si="150"/>
        <v>19</v>
      </c>
      <c r="AA467">
        <f t="shared" si="150"/>
        <v>23</v>
      </c>
      <c r="AB467">
        <f t="shared" si="150"/>
        <v>19</v>
      </c>
      <c r="AC467">
        <f t="shared" si="150"/>
        <v>22</v>
      </c>
      <c r="AD467">
        <f t="shared" si="150"/>
        <v>34</v>
      </c>
      <c r="AE467">
        <f t="shared" si="150"/>
        <v>21</v>
      </c>
      <c r="AF467">
        <f t="shared" si="150"/>
        <v>6</v>
      </c>
      <c r="AG467">
        <f t="shared" si="150"/>
        <v>14</v>
      </c>
      <c r="AH467">
        <f t="shared" si="150"/>
        <v>10</v>
      </c>
      <c r="AI467">
        <f t="shared" si="150"/>
        <v>16</v>
      </c>
      <c r="AJ467">
        <f t="shared" si="150"/>
        <v>17</v>
      </c>
      <c r="AK467">
        <f t="shared" si="150"/>
        <v>27</v>
      </c>
      <c r="AL467">
        <f t="shared" si="150"/>
        <v>27</v>
      </c>
      <c r="AM467">
        <f t="shared" si="150"/>
        <v>7</v>
      </c>
      <c r="AN467">
        <f t="shared" si="149"/>
        <v>21</v>
      </c>
      <c r="AP467">
        <f t="shared" si="147"/>
        <v>18</v>
      </c>
      <c r="AQ467">
        <f t="shared" si="147"/>
        <v>21</v>
      </c>
      <c r="AR467">
        <f t="shared" si="147"/>
        <v>13</v>
      </c>
      <c r="AS467">
        <f t="shared" si="147"/>
        <v>12</v>
      </c>
      <c r="AT467">
        <f t="shared" si="147"/>
        <v>14</v>
      </c>
      <c r="AU467">
        <f t="shared" si="147"/>
        <v>16</v>
      </c>
      <c r="AV467">
        <f t="shared" si="147"/>
        <v>28</v>
      </c>
      <c r="AW467">
        <f t="shared" si="147"/>
        <v>38</v>
      </c>
      <c r="AX467">
        <f t="shared" si="147"/>
        <v>18</v>
      </c>
      <c r="AY467">
        <f t="shared" si="147"/>
        <v>23</v>
      </c>
      <c r="AZ467">
        <f t="shared" si="147"/>
        <v>15</v>
      </c>
      <c r="BA467">
        <f t="shared" si="147"/>
        <v>29</v>
      </c>
      <c r="BB467">
        <f t="shared" si="147"/>
        <v>15</v>
      </c>
      <c r="BC467">
        <f t="shared" si="147"/>
        <v>10</v>
      </c>
      <c r="BD467">
        <f t="shared" si="147"/>
        <v>20</v>
      </c>
    </row>
    <row r="468" spans="1:56" x14ac:dyDescent="0.2">
      <c r="A468" s="1" t="s">
        <v>211</v>
      </c>
      <c r="C468">
        <f t="shared" si="148"/>
        <v>254</v>
      </c>
      <c r="D468">
        <f t="shared" si="150"/>
        <v>254</v>
      </c>
      <c r="E468">
        <f t="shared" si="148"/>
        <v>251</v>
      </c>
      <c r="G468">
        <f t="shared" si="150"/>
        <v>235</v>
      </c>
      <c r="H468">
        <f t="shared" si="150"/>
        <v>174</v>
      </c>
      <c r="I468">
        <f t="shared" si="150"/>
        <v>239</v>
      </c>
      <c r="J468">
        <f t="shared" si="150"/>
        <v>236</v>
      </c>
      <c r="K468">
        <f t="shared" si="150"/>
        <v>236</v>
      </c>
      <c r="L468">
        <f t="shared" si="150"/>
        <v>234</v>
      </c>
      <c r="M468">
        <f t="shared" si="150"/>
        <v>232</v>
      </c>
      <c r="N468">
        <f t="shared" si="150"/>
        <v>235</v>
      </c>
      <c r="O468">
        <f t="shared" si="150"/>
        <v>237</v>
      </c>
      <c r="P468">
        <f t="shared" si="150"/>
        <v>229</v>
      </c>
      <c r="Q468">
        <f t="shared" si="150"/>
        <v>237</v>
      </c>
      <c r="R468">
        <f t="shared" si="150"/>
        <v>235</v>
      </c>
      <c r="S468">
        <f t="shared" si="150"/>
        <v>236</v>
      </c>
      <c r="T468">
        <f t="shared" si="150"/>
        <v>240</v>
      </c>
      <c r="U468">
        <f t="shared" si="150"/>
        <v>251</v>
      </c>
      <c r="V468">
        <f t="shared" si="150"/>
        <v>219</v>
      </c>
      <c r="W468">
        <f t="shared" si="150"/>
        <v>238</v>
      </c>
      <c r="X468">
        <f t="shared" si="150"/>
        <v>222</v>
      </c>
      <c r="Y468">
        <f t="shared" si="150"/>
        <v>237</v>
      </c>
      <c r="Z468">
        <f t="shared" si="150"/>
        <v>226</v>
      </c>
      <c r="AA468">
        <f t="shared" si="150"/>
        <v>237</v>
      </c>
      <c r="AB468">
        <f t="shared" si="150"/>
        <v>235</v>
      </c>
      <c r="AC468">
        <f t="shared" si="150"/>
        <v>229</v>
      </c>
      <c r="AD468">
        <f t="shared" si="150"/>
        <v>235</v>
      </c>
      <c r="AE468">
        <f t="shared" si="150"/>
        <v>223</v>
      </c>
      <c r="AF468">
        <f t="shared" si="150"/>
        <v>210</v>
      </c>
      <c r="AG468">
        <f t="shared" si="150"/>
        <v>226</v>
      </c>
      <c r="AH468">
        <f t="shared" si="150"/>
        <v>236</v>
      </c>
      <c r="AI468">
        <f t="shared" si="150"/>
        <v>224</v>
      </c>
      <c r="AJ468">
        <f t="shared" si="150"/>
        <v>234</v>
      </c>
      <c r="AK468">
        <f t="shared" si="150"/>
        <v>221</v>
      </c>
      <c r="AL468">
        <f t="shared" si="150"/>
        <v>227</v>
      </c>
      <c r="AM468">
        <f t="shared" si="150"/>
        <v>214</v>
      </c>
      <c r="AN468">
        <f t="shared" si="149"/>
        <v>231</v>
      </c>
      <c r="AP468">
        <f t="shared" si="147"/>
        <v>244</v>
      </c>
      <c r="AQ468">
        <f t="shared" si="147"/>
        <v>231</v>
      </c>
      <c r="AR468">
        <f t="shared" si="147"/>
        <v>241</v>
      </c>
      <c r="AS468">
        <f t="shared" si="147"/>
        <v>239</v>
      </c>
      <c r="AT468">
        <f t="shared" si="147"/>
        <v>240</v>
      </c>
      <c r="AU468">
        <f t="shared" si="147"/>
        <v>239</v>
      </c>
      <c r="AV468">
        <f t="shared" si="147"/>
        <v>239</v>
      </c>
      <c r="AW468">
        <f t="shared" si="147"/>
        <v>239</v>
      </c>
      <c r="AX468">
        <f t="shared" si="147"/>
        <v>227</v>
      </c>
      <c r="AY468">
        <f t="shared" si="147"/>
        <v>244</v>
      </c>
      <c r="AZ468">
        <f t="shared" si="147"/>
        <v>243</v>
      </c>
      <c r="BA468">
        <f t="shared" si="147"/>
        <v>245</v>
      </c>
      <c r="BB468">
        <f t="shared" si="147"/>
        <v>245</v>
      </c>
      <c r="BC468">
        <f t="shared" si="147"/>
        <v>246</v>
      </c>
      <c r="BD468">
        <f t="shared" si="147"/>
        <v>254</v>
      </c>
    </row>
    <row r="469" spans="1:56" x14ac:dyDescent="0.2">
      <c r="A469" s="1" t="s">
        <v>212</v>
      </c>
      <c r="C469">
        <f t="shared" si="148"/>
        <v>2</v>
      </c>
      <c r="D469">
        <f t="shared" si="150"/>
        <v>4</v>
      </c>
      <c r="E469">
        <f t="shared" si="148"/>
        <v>2</v>
      </c>
      <c r="G469">
        <f t="shared" si="150"/>
        <v>11</v>
      </c>
      <c r="H469">
        <f t="shared" si="150"/>
        <v>20</v>
      </c>
      <c r="I469">
        <f t="shared" si="150"/>
        <v>4</v>
      </c>
      <c r="J469">
        <f t="shared" si="150"/>
        <v>4</v>
      </c>
      <c r="K469">
        <f t="shared" si="150"/>
        <v>1</v>
      </c>
      <c r="L469">
        <f t="shared" si="150"/>
        <v>11</v>
      </c>
      <c r="M469">
        <f t="shared" si="150"/>
        <v>17</v>
      </c>
      <c r="N469">
        <f t="shared" si="150"/>
        <v>3</v>
      </c>
      <c r="O469">
        <f t="shared" si="150"/>
        <v>3</v>
      </c>
      <c r="P469">
        <f t="shared" si="150"/>
        <v>6</v>
      </c>
      <c r="Q469">
        <f t="shared" si="150"/>
        <v>6</v>
      </c>
      <c r="R469">
        <f t="shared" si="150"/>
        <v>8</v>
      </c>
      <c r="S469">
        <f t="shared" si="150"/>
        <v>1</v>
      </c>
      <c r="T469">
        <f t="shared" si="150"/>
        <v>18</v>
      </c>
      <c r="U469">
        <f t="shared" si="150"/>
        <v>2</v>
      </c>
      <c r="V469">
        <f t="shared" si="150"/>
        <v>7</v>
      </c>
      <c r="W469">
        <f t="shared" si="150"/>
        <v>2</v>
      </c>
      <c r="X469">
        <f t="shared" si="150"/>
        <v>5</v>
      </c>
      <c r="Y469">
        <f t="shared" si="150"/>
        <v>2</v>
      </c>
      <c r="Z469">
        <f t="shared" si="150"/>
        <v>4</v>
      </c>
      <c r="AA469">
        <f t="shared" si="150"/>
        <v>6</v>
      </c>
      <c r="AB469">
        <f t="shared" si="150"/>
        <v>2</v>
      </c>
      <c r="AC469">
        <f t="shared" si="150"/>
        <v>3</v>
      </c>
      <c r="AD469">
        <f t="shared" si="150"/>
        <v>5</v>
      </c>
      <c r="AE469">
        <f t="shared" si="150"/>
        <v>7</v>
      </c>
      <c r="AF469">
        <f t="shared" si="150"/>
        <v>5</v>
      </c>
      <c r="AG469">
        <f t="shared" si="150"/>
        <v>5</v>
      </c>
      <c r="AH469">
        <f t="shared" si="150"/>
        <v>2</v>
      </c>
      <c r="AI469">
        <f t="shared" si="150"/>
        <v>4</v>
      </c>
      <c r="AJ469">
        <f t="shared" si="150"/>
        <v>1</v>
      </c>
      <c r="AK469">
        <f t="shared" si="150"/>
        <v>8</v>
      </c>
      <c r="AL469">
        <f t="shared" si="150"/>
        <v>7</v>
      </c>
      <c r="AM469">
        <f t="shared" si="150"/>
        <v>4</v>
      </c>
      <c r="AN469">
        <f t="shared" si="149"/>
        <v>2</v>
      </c>
      <c r="AP469">
        <f t="shared" si="147"/>
        <v>3</v>
      </c>
      <c r="AQ469">
        <f t="shared" si="147"/>
        <v>4</v>
      </c>
      <c r="AR469">
        <f t="shared" si="147"/>
        <v>4</v>
      </c>
      <c r="AS469">
        <f t="shared" si="147"/>
        <v>6</v>
      </c>
      <c r="AT469">
        <f t="shared" si="147"/>
        <v>4</v>
      </c>
      <c r="AU469">
        <f t="shared" si="147"/>
        <v>2</v>
      </c>
      <c r="AV469">
        <f t="shared" si="147"/>
        <v>2</v>
      </c>
      <c r="AW469">
        <f t="shared" si="147"/>
        <v>5</v>
      </c>
      <c r="AX469">
        <f t="shared" si="147"/>
        <v>9</v>
      </c>
      <c r="AY469">
        <f t="shared" si="147"/>
        <v>4</v>
      </c>
      <c r="AZ469">
        <f t="shared" si="147"/>
        <v>1</v>
      </c>
      <c r="BA469">
        <f t="shared" si="147"/>
        <v>2</v>
      </c>
      <c r="BB469">
        <f t="shared" si="147"/>
        <v>2</v>
      </c>
      <c r="BC469">
        <f t="shared" si="147"/>
        <v>12</v>
      </c>
      <c r="BD469">
        <f t="shared" si="147"/>
        <v>2</v>
      </c>
    </row>
    <row r="470" spans="1:56" x14ac:dyDescent="0.2">
      <c r="A470" s="1" t="s">
        <v>213</v>
      </c>
      <c r="C470">
        <f t="shared" si="148"/>
        <v>21</v>
      </c>
      <c r="D470">
        <f t="shared" si="150"/>
        <v>18</v>
      </c>
      <c r="E470">
        <f t="shared" si="148"/>
        <v>26</v>
      </c>
      <c r="G470">
        <f t="shared" si="150"/>
        <v>25</v>
      </c>
      <c r="H470">
        <f t="shared" si="150"/>
        <v>33</v>
      </c>
      <c r="I470">
        <f t="shared" si="150"/>
        <v>20</v>
      </c>
      <c r="J470">
        <f t="shared" si="150"/>
        <v>15</v>
      </c>
      <c r="K470">
        <f t="shared" si="150"/>
        <v>23</v>
      </c>
      <c r="L470">
        <f t="shared" si="150"/>
        <v>21</v>
      </c>
      <c r="M470">
        <f t="shared" si="150"/>
        <v>13</v>
      </c>
      <c r="N470">
        <f t="shared" si="150"/>
        <v>2</v>
      </c>
      <c r="O470">
        <f t="shared" si="150"/>
        <v>24</v>
      </c>
      <c r="P470">
        <f t="shared" si="150"/>
        <v>17</v>
      </c>
      <c r="Q470">
        <f t="shared" si="150"/>
        <v>20</v>
      </c>
      <c r="R470">
        <f t="shared" si="150"/>
        <v>25</v>
      </c>
      <c r="S470">
        <f t="shared" si="150"/>
        <v>19</v>
      </c>
      <c r="T470">
        <f t="shared" si="150"/>
        <v>15</v>
      </c>
      <c r="U470">
        <f t="shared" si="150"/>
        <v>26</v>
      </c>
      <c r="V470">
        <f t="shared" si="150"/>
        <v>15</v>
      </c>
      <c r="W470">
        <f t="shared" si="150"/>
        <v>30</v>
      </c>
      <c r="X470">
        <f t="shared" si="150"/>
        <v>31</v>
      </c>
      <c r="Y470">
        <f t="shared" si="150"/>
        <v>14</v>
      </c>
      <c r="Z470">
        <f t="shared" si="150"/>
        <v>31</v>
      </c>
      <c r="AA470">
        <f t="shared" si="150"/>
        <v>19</v>
      </c>
      <c r="AB470">
        <f t="shared" si="150"/>
        <v>24</v>
      </c>
      <c r="AC470">
        <f t="shared" si="150"/>
        <v>30</v>
      </c>
      <c r="AD470">
        <f t="shared" si="150"/>
        <v>30</v>
      </c>
      <c r="AE470">
        <f t="shared" si="150"/>
        <v>22</v>
      </c>
      <c r="AF470">
        <f t="shared" si="150"/>
        <v>31</v>
      </c>
      <c r="AG470">
        <f t="shared" si="150"/>
        <v>15</v>
      </c>
      <c r="AH470">
        <f t="shared" si="150"/>
        <v>12</v>
      </c>
      <c r="AI470">
        <f t="shared" si="150"/>
        <v>21</v>
      </c>
      <c r="AJ470">
        <f t="shared" si="150"/>
        <v>20</v>
      </c>
      <c r="AK470">
        <f t="shared" si="150"/>
        <v>31</v>
      </c>
      <c r="AL470">
        <f t="shared" si="150"/>
        <v>34</v>
      </c>
      <c r="AM470">
        <f t="shared" si="150"/>
        <v>24</v>
      </c>
      <c r="AN470">
        <f t="shared" si="149"/>
        <v>25</v>
      </c>
      <c r="AP470">
        <f t="shared" si="147"/>
        <v>30</v>
      </c>
      <c r="AQ470">
        <f t="shared" si="147"/>
        <v>31</v>
      </c>
      <c r="AR470">
        <f t="shared" si="147"/>
        <v>17</v>
      </c>
      <c r="AS470">
        <f t="shared" si="147"/>
        <v>19</v>
      </c>
      <c r="AT470">
        <f t="shared" si="147"/>
        <v>19</v>
      </c>
      <c r="AU470">
        <f t="shared" si="147"/>
        <v>21</v>
      </c>
      <c r="AV470">
        <f t="shared" si="147"/>
        <v>24</v>
      </c>
      <c r="AW470">
        <f t="shared" si="147"/>
        <v>29</v>
      </c>
      <c r="AX470">
        <f t="shared" si="147"/>
        <v>32</v>
      </c>
      <c r="AY470">
        <f t="shared" si="147"/>
        <v>6</v>
      </c>
      <c r="AZ470">
        <f t="shared" si="147"/>
        <v>20</v>
      </c>
      <c r="BA470">
        <f t="shared" si="147"/>
        <v>23</v>
      </c>
      <c r="BB470">
        <f t="shared" si="147"/>
        <v>21</v>
      </c>
      <c r="BC470">
        <f t="shared" si="147"/>
        <v>14</v>
      </c>
      <c r="BD470">
        <f t="shared" si="147"/>
        <v>21</v>
      </c>
    </row>
    <row r="471" spans="1:56" x14ac:dyDescent="0.2">
      <c r="A471" s="1" t="s">
        <v>216</v>
      </c>
      <c r="C471">
        <f t="shared" si="148"/>
        <v>204</v>
      </c>
      <c r="D471">
        <f t="shared" si="150"/>
        <v>193</v>
      </c>
      <c r="E471">
        <f t="shared" si="148"/>
        <v>209</v>
      </c>
      <c r="G471">
        <f t="shared" si="150"/>
        <v>179</v>
      </c>
      <c r="H471">
        <f t="shared" si="150"/>
        <v>173</v>
      </c>
      <c r="I471">
        <f t="shared" si="150"/>
        <v>191</v>
      </c>
      <c r="J471">
        <f t="shared" si="150"/>
        <v>174</v>
      </c>
      <c r="K471">
        <f t="shared" si="150"/>
        <v>205</v>
      </c>
      <c r="L471">
        <f t="shared" si="150"/>
        <v>169</v>
      </c>
      <c r="M471">
        <f t="shared" si="150"/>
        <v>152</v>
      </c>
      <c r="N471">
        <f t="shared" si="150"/>
        <v>196</v>
      </c>
      <c r="O471">
        <f t="shared" si="150"/>
        <v>236</v>
      </c>
      <c r="P471">
        <f t="shared" si="150"/>
        <v>185</v>
      </c>
      <c r="Q471">
        <f t="shared" si="150"/>
        <v>200</v>
      </c>
      <c r="R471">
        <f t="shared" si="150"/>
        <v>165</v>
      </c>
      <c r="S471">
        <f t="shared" si="150"/>
        <v>210</v>
      </c>
      <c r="T471">
        <f t="shared" si="150"/>
        <v>192</v>
      </c>
      <c r="U471">
        <f t="shared" si="150"/>
        <v>209</v>
      </c>
      <c r="V471">
        <f t="shared" si="150"/>
        <v>192</v>
      </c>
      <c r="W471">
        <f t="shared" si="150"/>
        <v>184</v>
      </c>
      <c r="X471">
        <f t="shared" si="150"/>
        <v>221</v>
      </c>
      <c r="Y471">
        <f t="shared" si="150"/>
        <v>185</v>
      </c>
      <c r="Z471">
        <f t="shared" si="150"/>
        <v>196</v>
      </c>
      <c r="AA471">
        <f t="shared" si="150"/>
        <v>207</v>
      </c>
      <c r="AB471">
        <f t="shared" si="150"/>
        <v>220</v>
      </c>
      <c r="AC471">
        <f t="shared" si="150"/>
        <v>206</v>
      </c>
      <c r="AD471">
        <f t="shared" si="150"/>
        <v>198</v>
      </c>
      <c r="AE471">
        <f t="shared" si="150"/>
        <v>222</v>
      </c>
      <c r="AF471">
        <f t="shared" si="150"/>
        <v>209</v>
      </c>
      <c r="AG471">
        <f t="shared" si="150"/>
        <v>200</v>
      </c>
      <c r="AH471">
        <f t="shared" si="150"/>
        <v>195</v>
      </c>
      <c r="AI471">
        <f t="shared" si="150"/>
        <v>223</v>
      </c>
      <c r="AJ471">
        <f t="shared" si="150"/>
        <v>198</v>
      </c>
      <c r="AK471">
        <f t="shared" si="150"/>
        <v>197</v>
      </c>
      <c r="AL471">
        <f t="shared" si="150"/>
        <v>197</v>
      </c>
      <c r="AM471">
        <f t="shared" si="150"/>
        <v>213</v>
      </c>
      <c r="AN471">
        <f t="shared" si="149"/>
        <v>199</v>
      </c>
      <c r="AP471">
        <f t="shared" si="147"/>
        <v>182</v>
      </c>
      <c r="AQ471">
        <f t="shared" si="147"/>
        <v>208</v>
      </c>
      <c r="AR471">
        <f t="shared" si="147"/>
        <v>191</v>
      </c>
      <c r="AS471">
        <f t="shared" si="147"/>
        <v>179</v>
      </c>
      <c r="AT471">
        <f t="shared" si="147"/>
        <v>213</v>
      </c>
      <c r="AU471">
        <f t="shared" si="147"/>
        <v>215</v>
      </c>
      <c r="AV471">
        <f t="shared" si="147"/>
        <v>212</v>
      </c>
      <c r="AW471">
        <f t="shared" si="147"/>
        <v>219</v>
      </c>
      <c r="AX471">
        <f t="shared" si="147"/>
        <v>201</v>
      </c>
      <c r="AY471">
        <f t="shared" si="147"/>
        <v>199</v>
      </c>
      <c r="AZ471">
        <f t="shared" si="147"/>
        <v>208</v>
      </c>
      <c r="BA471">
        <f t="shared" si="147"/>
        <v>192</v>
      </c>
      <c r="BB471">
        <f t="shared" si="147"/>
        <v>210</v>
      </c>
      <c r="BC471">
        <f t="shared" si="147"/>
        <v>171</v>
      </c>
      <c r="BD471">
        <f t="shared" si="147"/>
        <v>204</v>
      </c>
    </row>
    <row r="472" spans="1:56" x14ac:dyDescent="0.2">
      <c r="A472" s="1" t="s">
        <v>217</v>
      </c>
      <c r="C472">
        <f t="shared" si="148"/>
        <v>155</v>
      </c>
      <c r="D472">
        <f t="shared" si="150"/>
        <v>155</v>
      </c>
      <c r="E472">
        <f t="shared" si="148"/>
        <v>154</v>
      </c>
      <c r="G472">
        <f t="shared" si="150"/>
        <v>154</v>
      </c>
      <c r="H472">
        <f t="shared" si="150"/>
        <v>172</v>
      </c>
      <c r="I472">
        <f t="shared" si="150"/>
        <v>197</v>
      </c>
      <c r="J472">
        <f t="shared" si="150"/>
        <v>144</v>
      </c>
      <c r="K472">
        <f t="shared" si="150"/>
        <v>172</v>
      </c>
      <c r="L472">
        <f t="shared" si="150"/>
        <v>163</v>
      </c>
      <c r="M472">
        <f t="shared" si="150"/>
        <v>134</v>
      </c>
      <c r="N472">
        <f t="shared" si="150"/>
        <v>198</v>
      </c>
      <c r="O472">
        <f t="shared" si="150"/>
        <v>197</v>
      </c>
      <c r="P472">
        <f t="shared" si="150"/>
        <v>140</v>
      </c>
      <c r="Q472">
        <f t="shared" si="150"/>
        <v>159</v>
      </c>
      <c r="R472">
        <f t="shared" si="150"/>
        <v>141</v>
      </c>
      <c r="S472">
        <f t="shared" si="150"/>
        <v>175</v>
      </c>
      <c r="T472">
        <f t="shared" si="150"/>
        <v>114</v>
      </c>
      <c r="U472">
        <f t="shared" si="150"/>
        <v>154</v>
      </c>
      <c r="V472">
        <f t="shared" si="150"/>
        <v>131</v>
      </c>
      <c r="W472">
        <f t="shared" si="150"/>
        <v>168</v>
      </c>
      <c r="X472">
        <f t="shared" si="150"/>
        <v>165</v>
      </c>
      <c r="Y472">
        <f t="shared" si="150"/>
        <v>167</v>
      </c>
      <c r="Z472">
        <f t="shared" si="150"/>
        <v>169</v>
      </c>
      <c r="AA472">
        <f t="shared" si="150"/>
        <v>160</v>
      </c>
      <c r="AB472">
        <f t="shared" si="150"/>
        <v>135</v>
      </c>
      <c r="AC472">
        <f t="shared" si="150"/>
        <v>169</v>
      </c>
      <c r="AD472">
        <f t="shared" si="150"/>
        <v>162</v>
      </c>
      <c r="AE472">
        <f t="shared" si="150"/>
        <v>131</v>
      </c>
      <c r="AF472">
        <f t="shared" si="150"/>
        <v>208</v>
      </c>
      <c r="AG472">
        <f t="shared" si="150"/>
        <v>132</v>
      </c>
      <c r="AH472">
        <f t="shared" si="150"/>
        <v>134</v>
      </c>
      <c r="AI472">
        <f t="shared" si="150"/>
        <v>129</v>
      </c>
      <c r="AJ472">
        <f t="shared" si="150"/>
        <v>151</v>
      </c>
      <c r="AK472">
        <f t="shared" si="150"/>
        <v>136</v>
      </c>
      <c r="AL472">
        <f t="shared" si="150"/>
        <v>145</v>
      </c>
      <c r="AM472">
        <f t="shared" si="150"/>
        <v>157</v>
      </c>
      <c r="AN472">
        <f t="shared" si="149"/>
        <v>154</v>
      </c>
      <c r="AP472">
        <f t="shared" si="147"/>
        <v>166</v>
      </c>
      <c r="AQ472">
        <f t="shared" si="147"/>
        <v>166</v>
      </c>
      <c r="AR472">
        <f t="shared" si="147"/>
        <v>147</v>
      </c>
      <c r="AS472">
        <f t="shared" si="147"/>
        <v>143</v>
      </c>
      <c r="AT472">
        <f t="shared" si="147"/>
        <v>158</v>
      </c>
      <c r="AU472">
        <f t="shared" si="147"/>
        <v>136</v>
      </c>
      <c r="AV472">
        <f t="shared" si="147"/>
        <v>169</v>
      </c>
      <c r="AW472">
        <f t="shared" si="147"/>
        <v>181</v>
      </c>
      <c r="AX472">
        <f t="shared" si="147"/>
        <v>145</v>
      </c>
      <c r="AY472">
        <f t="shared" si="147"/>
        <v>182</v>
      </c>
      <c r="AZ472">
        <f t="shared" si="147"/>
        <v>163</v>
      </c>
      <c r="BA472">
        <f t="shared" si="147"/>
        <v>172</v>
      </c>
      <c r="BB472">
        <f t="shared" si="147"/>
        <v>140</v>
      </c>
      <c r="BC472">
        <f t="shared" si="147"/>
        <v>128</v>
      </c>
      <c r="BD472">
        <f t="shared" si="147"/>
        <v>155</v>
      </c>
    </row>
    <row r="473" spans="1:56" x14ac:dyDescent="0.2">
      <c r="A473" s="1" t="s">
        <v>218</v>
      </c>
      <c r="C473">
        <f t="shared" si="148"/>
        <v>191</v>
      </c>
      <c r="D473">
        <f t="shared" si="150"/>
        <v>191</v>
      </c>
      <c r="E473">
        <f t="shared" si="148"/>
        <v>188</v>
      </c>
      <c r="G473">
        <f t="shared" si="150"/>
        <v>193</v>
      </c>
      <c r="H473">
        <f t="shared" si="150"/>
        <v>122</v>
      </c>
      <c r="I473">
        <f t="shared" si="150"/>
        <v>169</v>
      </c>
      <c r="J473">
        <f t="shared" si="150"/>
        <v>235</v>
      </c>
      <c r="K473">
        <f t="shared" si="150"/>
        <v>171</v>
      </c>
      <c r="L473">
        <f t="shared" si="150"/>
        <v>190</v>
      </c>
      <c r="M473">
        <f t="shared" si="150"/>
        <v>195</v>
      </c>
      <c r="N473">
        <f t="shared" si="150"/>
        <v>187</v>
      </c>
      <c r="O473">
        <f t="shared" si="150"/>
        <v>152</v>
      </c>
      <c r="P473">
        <f t="shared" si="150"/>
        <v>165</v>
      </c>
      <c r="Q473">
        <f t="shared" si="150"/>
        <v>192</v>
      </c>
      <c r="R473">
        <f t="shared" si="150"/>
        <v>196</v>
      </c>
      <c r="S473">
        <f t="shared" si="150"/>
        <v>186</v>
      </c>
      <c r="T473">
        <f t="shared" si="150"/>
        <v>239</v>
      </c>
      <c r="U473">
        <f t="shared" si="150"/>
        <v>188</v>
      </c>
      <c r="V473">
        <f t="shared" si="150"/>
        <v>182</v>
      </c>
      <c r="W473">
        <f t="shared" si="150"/>
        <v>207</v>
      </c>
      <c r="X473">
        <f t="shared" si="150"/>
        <v>220</v>
      </c>
      <c r="Y473">
        <f t="shared" si="150"/>
        <v>210</v>
      </c>
      <c r="Z473">
        <f t="shared" si="150"/>
        <v>175</v>
      </c>
      <c r="AA473">
        <f t="shared" si="150"/>
        <v>171</v>
      </c>
      <c r="AB473">
        <f t="shared" si="150"/>
        <v>199</v>
      </c>
      <c r="AC473">
        <f t="shared" si="150"/>
        <v>164</v>
      </c>
      <c r="AD473">
        <f t="shared" si="150"/>
        <v>204</v>
      </c>
      <c r="AE473">
        <f t="shared" si="150"/>
        <v>170</v>
      </c>
      <c r="AF473">
        <f t="shared" si="150"/>
        <v>162</v>
      </c>
      <c r="AG473">
        <f t="shared" si="150"/>
        <v>166</v>
      </c>
      <c r="AH473">
        <f t="shared" si="150"/>
        <v>194</v>
      </c>
      <c r="AI473">
        <f t="shared" si="150"/>
        <v>165</v>
      </c>
      <c r="AJ473">
        <f t="shared" si="150"/>
        <v>183</v>
      </c>
      <c r="AK473">
        <f t="shared" si="150"/>
        <v>166</v>
      </c>
      <c r="AL473">
        <f t="shared" si="150"/>
        <v>196</v>
      </c>
      <c r="AM473">
        <f t="shared" si="150"/>
        <v>166</v>
      </c>
      <c r="AN473">
        <f t="shared" si="149"/>
        <v>145</v>
      </c>
      <c r="AP473">
        <f t="shared" si="147"/>
        <v>202</v>
      </c>
      <c r="AQ473">
        <f t="shared" si="147"/>
        <v>192</v>
      </c>
      <c r="AR473">
        <f t="shared" si="147"/>
        <v>195</v>
      </c>
      <c r="AS473">
        <f t="shared" si="147"/>
        <v>183</v>
      </c>
      <c r="AT473">
        <f t="shared" si="147"/>
        <v>170</v>
      </c>
      <c r="AU473">
        <f t="shared" si="147"/>
        <v>190</v>
      </c>
      <c r="AV473">
        <f t="shared" si="147"/>
        <v>164</v>
      </c>
      <c r="AW473">
        <f t="shared" si="147"/>
        <v>168</v>
      </c>
      <c r="AX473">
        <f t="shared" si="147"/>
        <v>172</v>
      </c>
      <c r="AY473">
        <f t="shared" si="147"/>
        <v>192</v>
      </c>
      <c r="AZ473">
        <f t="shared" si="147"/>
        <v>185</v>
      </c>
      <c r="BA473">
        <f t="shared" si="147"/>
        <v>167</v>
      </c>
      <c r="BB473">
        <f t="shared" si="147"/>
        <v>193</v>
      </c>
      <c r="BC473">
        <f t="shared" si="147"/>
        <v>217</v>
      </c>
      <c r="BD473">
        <f t="shared" si="147"/>
        <v>191</v>
      </c>
    </row>
    <row r="474" spans="1:56" x14ac:dyDescent="0.2">
      <c r="A474" s="1" t="s">
        <v>219</v>
      </c>
      <c r="C474">
        <f t="shared" si="148"/>
        <v>19</v>
      </c>
      <c r="D474">
        <f t="shared" si="150"/>
        <v>29</v>
      </c>
      <c r="E474">
        <f t="shared" si="148"/>
        <v>12</v>
      </c>
      <c r="G474">
        <f t="shared" si="150"/>
        <v>53</v>
      </c>
      <c r="H474">
        <f t="shared" si="150"/>
        <v>37</v>
      </c>
      <c r="I474">
        <f t="shared" si="150"/>
        <v>37</v>
      </c>
      <c r="J474">
        <f t="shared" si="150"/>
        <v>47</v>
      </c>
      <c r="K474">
        <f t="shared" si="150"/>
        <v>12</v>
      </c>
      <c r="L474">
        <f t="shared" si="150"/>
        <v>47</v>
      </c>
      <c r="M474">
        <f t="shared" si="150"/>
        <v>57</v>
      </c>
      <c r="N474">
        <f t="shared" si="150"/>
        <v>36</v>
      </c>
      <c r="O474">
        <f t="shared" si="150"/>
        <v>32</v>
      </c>
      <c r="P474">
        <f t="shared" si="150"/>
        <v>8</v>
      </c>
      <c r="Q474">
        <f t="shared" si="150"/>
        <v>41</v>
      </c>
      <c r="R474">
        <f t="shared" si="150"/>
        <v>35</v>
      </c>
      <c r="S474">
        <f t="shared" si="150"/>
        <v>47</v>
      </c>
      <c r="T474">
        <f t="shared" si="150"/>
        <v>53</v>
      </c>
      <c r="U474">
        <f t="shared" si="150"/>
        <v>12</v>
      </c>
      <c r="V474">
        <f t="shared" si="150"/>
        <v>10</v>
      </c>
      <c r="W474">
        <f t="shared" si="150"/>
        <v>6</v>
      </c>
      <c r="X474">
        <f t="shared" si="150"/>
        <v>29</v>
      </c>
      <c r="Y474">
        <f t="shared" si="150"/>
        <v>9</v>
      </c>
      <c r="Z474">
        <f t="shared" si="150"/>
        <v>29</v>
      </c>
      <c r="AA474">
        <f t="shared" si="150"/>
        <v>27</v>
      </c>
      <c r="AB474">
        <f t="shared" si="150"/>
        <v>34</v>
      </c>
      <c r="AC474">
        <f t="shared" si="150"/>
        <v>16</v>
      </c>
      <c r="AD474">
        <f t="shared" si="150"/>
        <v>22</v>
      </c>
      <c r="AE474">
        <f t="shared" si="150"/>
        <v>5</v>
      </c>
      <c r="AF474">
        <f t="shared" si="150"/>
        <v>14</v>
      </c>
      <c r="AG474">
        <f t="shared" si="150"/>
        <v>22</v>
      </c>
      <c r="AH474">
        <f t="shared" si="150"/>
        <v>27</v>
      </c>
      <c r="AI474">
        <f t="shared" si="150"/>
        <v>43</v>
      </c>
      <c r="AJ474">
        <f t="shared" si="150"/>
        <v>31</v>
      </c>
      <c r="AK474">
        <f t="shared" si="150"/>
        <v>10</v>
      </c>
      <c r="AL474">
        <f t="shared" ref="AL474:AM474" si="151">RANK(AL202,AL$14:AL$269)</f>
        <v>46</v>
      </c>
      <c r="AM474">
        <f t="shared" si="151"/>
        <v>32</v>
      </c>
      <c r="AN474">
        <f t="shared" si="149"/>
        <v>3</v>
      </c>
      <c r="AP474">
        <f t="shared" si="147"/>
        <v>13</v>
      </c>
      <c r="AQ474">
        <f t="shared" si="147"/>
        <v>28</v>
      </c>
      <c r="AR474">
        <f t="shared" si="147"/>
        <v>6</v>
      </c>
      <c r="AS474">
        <f t="shared" si="147"/>
        <v>9</v>
      </c>
      <c r="AT474">
        <f t="shared" si="147"/>
        <v>28</v>
      </c>
      <c r="AU474">
        <f t="shared" si="147"/>
        <v>29</v>
      </c>
      <c r="AV474">
        <f t="shared" si="147"/>
        <v>14</v>
      </c>
      <c r="AW474">
        <f t="shared" si="147"/>
        <v>26</v>
      </c>
      <c r="AX474">
        <f t="shared" si="147"/>
        <v>10</v>
      </c>
      <c r="AY474">
        <f t="shared" si="147"/>
        <v>41</v>
      </c>
      <c r="AZ474">
        <f t="shared" si="147"/>
        <v>38</v>
      </c>
      <c r="BA474">
        <f t="shared" si="147"/>
        <v>16</v>
      </c>
      <c r="BB474">
        <f t="shared" si="147"/>
        <v>37</v>
      </c>
      <c r="BC474">
        <f t="shared" si="147"/>
        <v>53</v>
      </c>
      <c r="BD474">
        <f t="shared" si="147"/>
        <v>19</v>
      </c>
    </row>
    <row r="475" spans="1:56" x14ac:dyDescent="0.2">
      <c r="A475" s="1" t="s">
        <v>220</v>
      </c>
      <c r="C475">
        <f t="shared" si="148"/>
        <v>45</v>
      </c>
      <c r="D475">
        <f t="shared" si="148"/>
        <v>38</v>
      </c>
      <c r="E475">
        <f t="shared" si="148"/>
        <v>47</v>
      </c>
      <c r="G475">
        <f t="shared" si="148"/>
        <v>26</v>
      </c>
      <c r="H475">
        <f t="shared" si="148"/>
        <v>15</v>
      </c>
      <c r="I475">
        <f t="shared" si="148"/>
        <v>66</v>
      </c>
      <c r="J475">
        <f t="shared" si="148"/>
        <v>40</v>
      </c>
      <c r="K475">
        <f t="shared" si="148"/>
        <v>47</v>
      </c>
      <c r="L475">
        <f t="shared" si="148"/>
        <v>34</v>
      </c>
      <c r="M475">
        <f t="shared" si="148"/>
        <v>20</v>
      </c>
      <c r="N475">
        <f t="shared" si="148"/>
        <v>55</v>
      </c>
      <c r="O475">
        <f t="shared" si="148"/>
        <v>47</v>
      </c>
      <c r="P475">
        <f t="shared" si="148"/>
        <v>51</v>
      </c>
      <c r="Q475">
        <f t="shared" si="148"/>
        <v>42</v>
      </c>
      <c r="R475">
        <f t="shared" si="148"/>
        <v>24</v>
      </c>
      <c r="S475">
        <f t="shared" si="148"/>
        <v>39</v>
      </c>
      <c r="T475">
        <f t="shared" si="148"/>
        <v>21</v>
      </c>
      <c r="U475">
        <f t="shared" ref="U475:AN488" si="152">RANK(U203,U$14:U$269)</f>
        <v>47</v>
      </c>
      <c r="V475">
        <f t="shared" si="152"/>
        <v>44</v>
      </c>
      <c r="W475">
        <f t="shared" si="152"/>
        <v>39</v>
      </c>
      <c r="X475">
        <f t="shared" si="152"/>
        <v>48</v>
      </c>
      <c r="Y475">
        <f t="shared" si="152"/>
        <v>72</v>
      </c>
      <c r="Z475">
        <f t="shared" si="152"/>
        <v>33</v>
      </c>
      <c r="AA475">
        <f t="shared" si="152"/>
        <v>60</v>
      </c>
      <c r="AB475">
        <f t="shared" si="152"/>
        <v>45</v>
      </c>
      <c r="AC475">
        <f t="shared" si="152"/>
        <v>56</v>
      </c>
      <c r="AD475">
        <f t="shared" si="152"/>
        <v>39</v>
      </c>
      <c r="AE475">
        <f t="shared" si="152"/>
        <v>54</v>
      </c>
      <c r="AF475">
        <f t="shared" si="152"/>
        <v>39</v>
      </c>
      <c r="AG475">
        <f t="shared" si="152"/>
        <v>51</v>
      </c>
      <c r="AH475">
        <f t="shared" si="152"/>
        <v>52</v>
      </c>
      <c r="AI475">
        <f t="shared" si="152"/>
        <v>32</v>
      </c>
      <c r="AJ475">
        <f t="shared" si="152"/>
        <v>41</v>
      </c>
      <c r="AK475">
        <f t="shared" si="152"/>
        <v>46</v>
      </c>
      <c r="AL475">
        <f t="shared" si="152"/>
        <v>25</v>
      </c>
      <c r="AM475">
        <f t="shared" si="152"/>
        <v>45</v>
      </c>
      <c r="AN475">
        <f t="shared" si="149"/>
        <v>58</v>
      </c>
      <c r="AP475">
        <f t="shared" si="147"/>
        <v>37</v>
      </c>
      <c r="AQ475">
        <f t="shared" si="147"/>
        <v>38</v>
      </c>
      <c r="AR475">
        <f t="shared" si="147"/>
        <v>64</v>
      </c>
      <c r="AS475">
        <f t="shared" si="147"/>
        <v>36</v>
      </c>
      <c r="AT475">
        <f t="shared" si="147"/>
        <v>54</v>
      </c>
      <c r="AU475">
        <f t="shared" si="147"/>
        <v>48</v>
      </c>
      <c r="AV475">
        <f t="shared" si="147"/>
        <v>51</v>
      </c>
      <c r="AW475">
        <f t="shared" si="147"/>
        <v>43</v>
      </c>
      <c r="AX475">
        <f t="shared" si="147"/>
        <v>42</v>
      </c>
      <c r="AY475">
        <f t="shared" si="147"/>
        <v>46</v>
      </c>
      <c r="AZ475">
        <f t="shared" si="147"/>
        <v>42</v>
      </c>
      <c r="BA475">
        <f t="shared" si="147"/>
        <v>57</v>
      </c>
      <c r="BB475">
        <f t="shared" si="147"/>
        <v>40</v>
      </c>
      <c r="BC475">
        <f t="shared" si="147"/>
        <v>24</v>
      </c>
      <c r="BD475">
        <f t="shared" si="147"/>
        <v>45</v>
      </c>
    </row>
    <row r="476" spans="1:56" x14ac:dyDescent="0.2">
      <c r="A476" s="1" t="s">
        <v>221</v>
      </c>
      <c r="C476">
        <f t="shared" si="148"/>
        <v>112</v>
      </c>
      <c r="D476">
        <f t="shared" si="148"/>
        <v>114</v>
      </c>
      <c r="E476">
        <f t="shared" si="148"/>
        <v>108</v>
      </c>
      <c r="G476">
        <f t="shared" si="148"/>
        <v>118</v>
      </c>
      <c r="H476">
        <f t="shared" si="148"/>
        <v>108</v>
      </c>
      <c r="I476">
        <f t="shared" si="148"/>
        <v>103</v>
      </c>
      <c r="J476">
        <f t="shared" si="148"/>
        <v>157</v>
      </c>
      <c r="K476">
        <f t="shared" si="148"/>
        <v>100</v>
      </c>
      <c r="L476">
        <f t="shared" si="148"/>
        <v>117</v>
      </c>
      <c r="M476">
        <f t="shared" si="148"/>
        <v>151</v>
      </c>
      <c r="N476">
        <f t="shared" si="148"/>
        <v>102</v>
      </c>
      <c r="O476">
        <f t="shared" si="148"/>
        <v>96</v>
      </c>
      <c r="P476">
        <f t="shared" si="148"/>
        <v>80</v>
      </c>
      <c r="Q476">
        <f t="shared" si="148"/>
        <v>109</v>
      </c>
      <c r="R476">
        <f t="shared" si="148"/>
        <v>132</v>
      </c>
      <c r="S476">
        <f t="shared" si="148"/>
        <v>117</v>
      </c>
      <c r="T476">
        <f t="shared" si="148"/>
        <v>141</v>
      </c>
      <c r="U476">
        <f t="shared" si="152"/>
        <v>108</v>
      </c>
      <c r="V476">
        <f t="shared" si="152"/>
        <v>75</v>
      </c>
      <c r="W476">
        <f t="shared" si="152"/>
        <v>125</v>
      </c>
      <c r="X476">
        <f t="shared" si="152"/>
        <v>75</v>
      </c>
      <c r="Y476">
        <f t="shared" si="152"/>
        <v>123</v>
      </c>
      <c r="Z476">
        <f t="shared" si="152"/>
        <v>113</v>
      </c>
      <c r="AA476">
        <f t="shared" si="152"/>
        <v>78</v>
      </c>
      <c r="AB476">
        <f t="shared" si="152"/>
        <v>139</v>
      </c>
      <c r="AC476">
        <f t="shared" si="152"/>
        <v>78</v>
      </c>
      <c r="AD476">
        <f t="shared" si="152"/>
        <v>73</v>
      </c>
      <c r="AE476">
        <f t="shared" si="152"/>
        <v>135</v>
      </c>
      <c r="AF476">
        <f t="shared" si="152"/>
        <v>99</v>
      </c>
      <c r="AG476">
        <f t="shared" si="152"/>
        <v>110</v>
      </c>
      <c r="AH476">
        <f t="shared" si="152"/>
        <v>98</v>
      </c>
      <c r="AI476">
        <f t="shared" si="152"/>
        <v>99</v>
      </c>
      <c r="AJ476">
        <f t="shared" si="152"/>
        <v>105</v>
      </c>
      <c r="AK476">
        <f t="shared" si="152"/>
        <v>101</v>
      </c>
      <c r="AL476">
        <f t="shared" si="152"/>
        <v>121</v>
      </c>
      <c r="AM476">
        <f t="shared" si="152"/>
        <v>86</v>
      </c>
      <c r="AN476">
        <f t="shared" si="149"/>
        <v>105</v>
      </c>
      <c r="AP476">
        <f t="shared" si="147"/>
        <v>125</v>
      </c>
      <c r="AQ476">
        <f t="shared" si="147"/>
        <v>91</v>
      </c>
      <c r="AR476">
        <f t="shared" si="147"/>
        <v>126</v>
      </c>
      <c r="AS476">
        <f t="shared" si="147"/>
        <v>94</v>
      </c>
      <c r="AT476">
        <f t="shared" si="147"/>
        <v>80</v>
      </c>
      <c r="AU476">
        <f t="shared" si="147"/>
        <v>124</v>
      </c>
      <c r="AV476">
        <f t="shared" si="147"/>
        <v>88</v>
      </c>
      <c r="AW476">
        <f t="shared" si="147"/>
        <v>84</v>
      </c>
      <c r="AX476">
        <f t="shared" si="147"/>
        <v>104</v>
      </c>
      <c r="AY476">
        <f t="shared" si="147"/>
        <v>102</v>
      </c>
      <c r="AZ476">
        <f t="shared" si="147"/>
        <v>113</v>
      </c>
      <c r="BA476">
        <f t="shared" si="147"/>
        <v>109</v>
      </c>
      <c r="BB476">
        <f t="shared" si="147"/>
        <v>108</v>
      </c>
      <c r="BC476">
        <f t="shared" si="147"/>
        <v>149</v>
      </c>
      <c r="BD476">
        <f t="shared" si="147"/>
        <v>112</v>
      </c>
    </row>
    <row r="477" spans="1:56" x14ac:dyDescent="0.2">
      <c r="A477" s="1" t="s">
        <v>279</v>
      </c>
      <c r="C477">
        <f t="shared" si="148"/>
        <v>206</v>
      </c>
      <c r="D477">
        <f t="shared" si="148"/>
        <v>203</v>
      </c>
      <c r="E477">
        <f t="shared" si="148"/>
        <v>208</v>
      </c>
      <c r="G477">
        <f t="shared" si="148"/>
        <v>207</v>
      </c>
      <c r="H477">
        <f t="shared" si="148"/>
        <v>171</v>
      </c>
      <c r="I477">
        <f t="shared" si="148"/>
        <v>203</v>
      </c>
      <c r="J477">
        <f t="shared" si="148"/>
        <v>156</v>
      </c>
      <c r="K477">
        <f t="shared" si="148"/>
        <v>215</v>
      </c>
      <c r="L477">
        <f t="shared" si="148"/>
        <v>207</v>
      </c>
      <c r="M477">
        <f t="shared" si="148"/>
        <v>194</v>
      </c>
      <c r="N477">
        <f t="shared" si="148"/>
        <v>215</v>
      </c>
      <c r="O477">
        <f t="shared" si="148"/>
        <v>193</v>
      </c>
      <c r="P477">
        <f t="shared" si="148"/>
        <v>228</v>
      </c>
      <c r="Q477">
        <f t="shared" si="148"/>
        <v>180</v>
      </c>
      <c r="R477">
        <f t="shared" si="148"/>
        <v>234</v>
      </c>
      <c r="S477">
        <f t="shared" si="148"/>
        <v>185</v>
      </c>
      <c r="T477">
        <f t="shared" si="148"/>
        <v>201</v>
      </c>
      <c r="U477">
        <f t="shared" si="152"/>
        <v>208</v>
      </c>
      <c r="V477">
        <f t="shared" si="152"/>
        <v>191</v>
      </c>
      <c r="W477">
        <f t="shared" si="152"/>
        <v>237</v>
      </c>
      <c r="X477">
        <f t="shared" si="152"/>
        <v>219</v>
      </c>
      <c r="Y477">
        <f t="shared" si="152"/>
        <v>209</v>
      </c>
      <c r="Z477">
        <f t="shared" si="152"/>
        <v>187</v>
      </c>
      <c r="AA477">
        <f t="shared" si="152"/>
        <v>206</v>
      </c>
      <c r="AB477">
        <f t="shared" si="152"/>
        <v>166</v>
      </c>
      <c r="AC477">
        <f t="shared" si="152"/>
        <v>199</v>
      </c>
      <c r="AD477">
        <f t="shared" si="152"/>
        <v>234</v>
      </c>
      <c r="AE477">
        <f t="shared" si="152"/>
        <v>192</v>
      </c>
      <c r="AF477">
        <f t="shared" si="152"/>
        <v>207</v>
      </c>
      <c r="AG477">
        <f t="shared" si="152"/>
        <v>181</v>
      </c>
      <c r="AH477">
        <f t="shared" si="152"/>
        <v>211</v>
      </c>
      <c r="AI477">
        <f t="shared" si="152"/>
        <v>222</v>
      </c>
      <c r="AJ477">
        <f t="shared" si="152"/>
        <v>209</v>
      </c>
      <c r="AK477">
        <f t="shared" si="152"/>
        <v>179</v>
      </c>
      <c r="AL477">
        <f t="shared" si="152"/>
        <v>179</v>
      </c>
      <c r="AM477">
        <f t="shared" si="152"/>
        <v>189</v>
      </c>
      <c r="AN477">
        <f t="shared" si="149"/>
        <v>210</v>
      </c>
      <c r="AP477">
        <f t="shared" si="147"/>
        <v>224</v>
      </c>
      <c r="AQ477">
        <f t="shared" si="147"/>
        <v>197</v>
      </c>
      <c r="AR477">
        <f t="shared" si="147"/>
        <v>211</v>
      </c>
      <c r="AS477">
        <f t="shared" si="147"/>
        <v>223</v>
      </c>
      <c r="AT477">
        <f t="shared" si="147"/>
        <v>204</v>
      </c>
      <c r="AU477">
        <f t="shared" si="147"/>
        <v>170</v>
      </c>
      <c r="AV477">
        <f t="shared" si="147"/>
        <v>211</v>
      </c>
      <c r="AW477">
        <f t="shared" si="147"/>
        <v>207</v>
      </c>
      <c r="AX477">
        <f t="shared" si="147"/>
        <v>183</v>
      </c>
      <c r="AY477">
        <f t="shared" si="147"/>
        <v>198</v>
      </c>
      <c r="AZ477">
        <f t="shared" si="147"/>
        <v>194</v>
      </c>
      <c r="BA477">
        <f t="shared" si="147"/>
        <v>212</v>
      </c>
      <c r="BB477">
        <f t="shared" si="147"/>
        <v>202</v>
      </c>
      <c r="BC477">
        <f t="shared" si="147"/>
        <v>184</v>
      </c>
      <c r="BD477">
        <f t="shared" si="147"/>
        <v>206</v>
      </c>
    </row>
    <row r="478" spans="1:56" x14ac:dyDescent="0.2">
      <c r="A478" s="1" t="s">
        <v>230</v>
      </c>
      <c r="C478">
        <f t="shared" si="148"/>
        <v>238</v>
      </c>
      <c r="D478">
        <f t="shared" si="148"/>
        <v>245</v>
      </c>
      <c r="E478">
        <f t="shared" si="148"/>
        <v>233</v>
      </c>
      <c r="G478">
        <f t="shared" si="148"/>
        <v>234</v>
      </c>
      <c r="H478">
        <f t="shared" si="148"/>
        <v>170</v>
      </c>
      <c r="I478">
        <f t="shared" si="148"/>
        <v>238</v>
      </c>
      <c r="J478">
        <f t="shared" si="148"/>
        <v>234</v>
      </c>
      <c r="K478">
        <f t="shared" si="148"/>
        <v>235</v>
      </c>
      <c r="L478">
        <f t="shared" si="148"/>
        <v>233</v>
      </c>
      <c r="M478">
        <f t="shared" si="148"/>
        <v>231</v>
      </c>
      <c r="N478">
        <f t="shared" si="148"/>
        <v>214</v>
      </c>
      <c r="O478">
        <f t="shared" si="148"/>
        <v>235</v>
      </c>
      <c r="P478">
        <f t="shared" si="148"/>
        <v>227</v>
      </c>
      <c r="Q478">
        <f t="shared" si="148"/>
        <v>236</v>
      </c>
      <c r="R478">
        <f t="shared" si="148"/>
        <v>233</v>
      </c>
      <c r="S478">
        <f t="shared" si="148"/>
        <v>235</v>
      </c>
      <c r="T478">
        <f t="shared" si="148"/>
        <v>238</v>
      </c>
      <c r="U478">
        <f t="shared" si="152"/>
        <v>233</v>
      </c>
      <c r="V478">
        <f t="shared" si="152"/>
        <v>218</v>
      </c>
      <c r="W478">
        <f t="shared" si="152"/>
        <v>236</v>
      </c>
      <c r="X478">
        <f t="shared" si="152"/>
        <v>188</v>
      </c>
      <c r="Y478">
        <f t="shared" si="152"/>
        <v>236</v>
      </c>
      <c r="Z478">
        <f t="shared" si="152"/>
        <v>225</v>
      </c>
      <c r="AA478">
        <f t="shared" si="152"/>
        <v>236</v>
      </c>
      <c r="AB478">
        <f t="shared" si="152"/>
        <v>234</v>
      </c>
      <c r="AC478">
        <f t="shared" si="152"/>
        <v>228</v>
      </c>
      <c r="AD478">
        <f t="shared" si="152"/>
        <v>233</v>
      </c>
      <c r="AE478">
        <f t="shared" si="152"/>
        <v>221</v>
      </c>
      <c r="AF478">
        <f t="shared" si="152"/>
        <v>206</v>
      </c>
      <c r="AG478">
        <f t="shared" si="152"/>
        <v>225</v>
      </c>
      <c r="AH478">
        <f t="shared" si="152"/>
        <v>210</v>
      </c>
      <c r="AI478">
        <f t="shared" si="152"/>
        <v>221</v>
      </c>
      <c r="AJ478">
        <f t="shared" si="152"/>
        <v>233</v>
      </c>
      <c r="AK478">
        <f t="shared" si="152"/>
        <v>220</v>
      </c>
      <c r="AL478">
        <f t="shared" si="152"/>
        <v>195</v>
      </c>
      <c r="AM478">
        <f t="shared" si="152"/>
        <v>212</v>
      </c>
      <c r="AN478">
        <f t="shared" si="149"/>
        <v>230</v>
      </c>
      <c r="AP478">
        <f t="shared" ref="AP478:BD493" si="153">RANK(AP206,AP$14:AP$269)</f>
        <v>243</v>
      </c>
      <c r="AQ478">
        <f t="shared" si="153"/>
        <v>207</v>
      </c>
      <c r="AR478">
        <f t="shared" si="153"/>
        <v>240</v>
      </c>
      <c r="AS478">
        <f t="shared" si="153"/>
        <v>238</v>
      </c>
      <c r="AT478">
        <f t="shared" si="153"/>
        <v>239</v>
      </c>
      <c r="AU478">
        <f t="shared" si="153"/>
        <v>238</v>
      </c>
      <c r="AV478">
        <f t="shared" si="153"/>
        <v>238</v>
      </c>
      <c r="AW478">
        <f t="shared" si="153"/>
        <v>238</v>
      </c>
      <c r="AX478">
        <f t="shared" si="153"/>
        <v>226</v>
      </c>
      <c r="AY478">
        <f t="shared" si="153"/>
        <v>226</v>
      </c>
      <c r="AZ478">
        <f t="shared" si="153"/>
        <v>242</v>
      </c>
      <c r="BA478">
        <f t="shared" si="153"/>
        <v>244</v>
      </c>
      <c r="BB478">
        <f t="shared" si="153"/>
        <v>214</v>
      </c>
      <c r="BC478">
        <f t="shared" si="153"/>
        <v>245</v>
      </c>
      <c r="BD478">
        <f t="shared" si="153"/>
        <v>238</v>
      </c>
    </row>
    <row r="479" spans="1:56" x14ac:dyDescent="0.2">
      <c r="A479" s="1" t="s">
        <v>231</v>
      </c>
      <c r="C479">
        <f t="shared" ref="C479:T494" si="154">RANK(C207,C$14:C$269)</f>
        <v>153</v>
      </c>
      <c r="D479">
        <f t="shared" si="154"/>
        <v>154</v>
      </c>
      <c r="E479">
        <f t="shared" si="154"/>
        <v>153</v>
      </c>
      <c r="G479">
        <f t="shared" si="154"/>
        <v>196</v>
      </c>
      <c r="H479">
        <f t="shared" si="154"/>
        <v>169</v>
      </c>
      <c r="I479">
        <f t="shared" si="154"/>
        <v>117</v>
      </c>
      <c r="J479">
        <f t="shared" si="154"/>
        <v>205</v>
      </c>
      <c r="K479">
        <f t="shared" si="154"/>
        <v>148</v>
      </c>
      <c r="L479">
        <f t="shared" si="154"/>
        <v>173</v>
      </c>
      <c r="M479">
        <f t="shared" si="154"/>
        <v>230</v>
      </c>
      <c r="N479">
        <f t="shared" si="154"/>
        <v>131</v>
      </c>
      <c r="O479">
        <f t="shared" si="154"/>
        <v>161</v>
      </c>
      <c r="P479">
        <f t="shared" si="154"/>
        <v>98</v>
      </c>
      <c r="Q479">
        <f t="shared" si="154"/>
        <v>177</v>
      </c>
      <c r="R479">
        <f t="shared" si="154"/>
        <v>200</v>
      </c>
      <c r="S479">
        <f t="shared" si="154"/>
        <v>184</v>
      </c>
      <c r="T479">
        <f t="shared" si="154"/>
        <v>211</v>
      </c>
      <c r="U479">
        <f t="shared" si="152"/>
        <v>153</v>
      </c>
      <c r="V479">
        <f t="shared" si="152"/>
        <v>90</v>
      </c>
      <c r="W479">
        <f t="shared" si="152"/>
        <v>133</v>
      </c>
      <c r="X479">
        <f t="shared" si="152"/>
        <v>218</v>
      </c>
      <c r="Y479">
        <f t="shared" si="152"/>
        <v>156</v>
      </c>
      <c r="Z479">
        <f t="shared" si="152"/>
        <v>224</v>
      </c>
      <c r="AA479">
        <f t="shared" si="152"/>
        <v>156</v>
      </c>
      <c r="AB479">
        <f t="shared" si="152"/>
        <v>190</v>
      </c>
      <c r="AC479">
        <f t="shared" si="152"/>
        <v>134</v>
      </c>
      <c r="AD479">
        <f t="shared" si="152"/>
        <v>148</v>
      </c>
      <c r="AE479">
        <f t="shared" si="152"/>
        <v>220</v>
      </c>
      <c r="AF479">
        <f t="shared" si="152"/>
        <v>129</v>
      </c>
      <c r="AG479">
        <f t="shared" si="152"/>
        <v>199</v>
      </c>
      <c r="AH479">
        <f t="shared" si="152"/>
        <v>159</v>
      </c>
      <c r="AI479">
        <f t="shared" si="152"/>
        <v>220</v>
      </c>
      <c r="AJ479">
        <f t="shared" si="152"/>
        <v>208</v>
      </c>
      <c r="AK479">
        <f t="shared" si="152"/>
        <v>127</v>
      </c>
      <c r="AL479">
        <f t="shared" si="152"/>
        <v>226</v>
      </c>
      <c r="AM479">
        <f t="shared" si="152"/>
        <v>165</v>
      </c>
      <c r="AN479">
        <f t="shared" si="149"/>
        <v>121</v>
      </c>
      <c r="AP479">
        <f t="shared" si="153"/>
        <v>151</v>
      </c>
      <c r="AQ479">
        <f t="shared" si="153"/>
        <v>230</v>
      </c>
      <c r="AR479">
        <f t="shared" si="153"/>
        <v>167</v>
      </c>
      <c r="AS479">
        <f t="shared" si="153"/>
        <v>118</v>
      </c>
      <c r="AT479">
        <f t="shared" si="153"/>
        <v>159</v>
      </c>
      <c r="AU479">
        <f t="shared" si="153"/>
        <v>197</v>
      </c>
      <c r="AV479">
        <f t="shared" si="153"/>
        <v>143</v>
      </c>
      <c r="AW479">
        <f t="shared" si="153"/>
        <v>158</v>
      </c>
      <c r="AX479">
        <f t="shared" si="153"/>
        <v>131</v>
      </c>
      <c r="AY479">
        <f t="shared" si="153"/>
        <v>153</v>
      </c>
      <c r="AZ479">
        <f t="shared" si="153"/>
        <v>193</v>
      </c>
      <c r="BA479">
        <f t="shared" si="153"/>
        <v>135</v>
      </c>
      <c r="BB479">
        <f t="shared" si="153"/>
        <v>185</v>
      </c>
      <c r="BC479">
        <f t="shared" si="153"/>
        <v>211</v>
      </c>
      <c r="BD479">
        <f t="shared" si="153"/>
        <v>153</v>
      </c>
    </row>
    <row r="480" spans="1:56" x14ac:dyDescent="0.2">
      <c r="A480" s="1" t="s">
        <v>232</v>
      </c>
      <c r="C480">
        <f t="shared" si="154"/>
        <v>72</v>
      </c>
      <c r="D480">
        <f t="shared" si="154"/>
        <v>75</v>
      </c>
      <c r="E480">
        <f t="shared" si="154"/>
        <v>71</v>
      </c>
      <c r="G480">
        <f t="shared" si="154"/>
        <v>74</v>
      </c>
      <c r="H480">
        <f t="shared" si="154"/>
        <v>75</v>
      </c>
      <c r="I480">
        <f t="shared" si="154"/>
        <v>100</v>
      </c>
      <c r="J480">
        <f t="shared" si="154"/>
        <v>51</v>
      </c>
      <c r="K480">
        <f t="shared" si="154"/>
        <v>97</v>
      </c>
      <c r="L480">
        <f t="shared" si="154"/>
        <v>80</v>
      </c>
      <c r="M480">
        <f t="shared" si="154"/>
        <v>51</v>
      </c>
      <c r="N480">
        <f t="shared" si="154"/>
        <v>75</v>
      </c>
      <c r="O480">
        <f t="shared" si="154"/>
        <v>95</v>
      </c>
      <c r="P480">
        <f t="shared" si="154"/>
        <v>55</v>
      </c>
      <c r="Q480">
        <f t="shared" si="154"/>
        <v>89</v>
      </c>
      <c r="R480">
        <f t="shared" si="154"/>
        <v>65</v>
      </c>
      <c r="S480">
        <f t="shared" si="154"/>
        <v>77</v>
      </c>
      <c r="T480">
        <f t="shared" si="154"/>
        <v>39</v>
      </c>
      <c r="U480">
        <f t="shared" si="152"/>
        <v>71</v>
      </c>
      <c r="V480">
        <f t="shared" si="152"/>
        <v>74</v>
      </c>
      <c r="W480">
        <f t="shared" si="152"/>
        <v>78</v>
      </c>
      <c r="X480">
        <f t="shared" si="152"/>
        <v>101</v>
      </c>
      <c r="Y480">
        <f t="shared" si="152"/>
        <v>68</v>
      </c>
      <c r="Z480">
        <f t="shared" si="152"/>
        <v>81</v>
      </c>
      <c r="AA480">
        <f t="shared" si="152"/>
        <v>81</v>
      </c>
      <c r="AB480">
        <f t="shared" si="152"/>
        <v>38</v>
      </c>
      <c r="AC480">
        <f t="shared" si="152"/>
        <v>86</v>
      </c>
      <c r="AD480">
        <f t="shared" si="152"/>
        <v>92</v>
      </c>
      <c r="AE480">
        <f t="shared" si="152"/>
        <v>61</v>
      </c>
      <c r="AF480">
        <f t="shared" si="152"/>
        <v>77</v>
      </c>
      <c r="AG480">
        <f t="shared" si="152"/>
        <v>35</v>
      </c>
      <c r="AH480">
        <f t="shared" si="152"/>
        <v>61</v>
      </c>
      <c r="AI480">
        <f t="shared" si="152"/>
        <v>59</v>
      </c>
      <c r="AJ480">
        <f t="shared" si="152"/>
        <v>80</v>
      </c>
      <c r="AK480">
        <f t="shared" si="152"/>
        <v>59</v>
      </c>
      <c r="AL480">
        <f t="shared" si="152"/>
        <v>102</v>
      </c>
      <c r="AM480">
        <f t="shared" si="152"/>
        <v>85</v>
      </c>
      <c r="AN480">
        <f t="shared" si="149"/>
        <v>67</v>
      </c>
      <c r="AP480">
        <f t="shared" si="153"/>
        <v>78</v>
      </c>
      <c r="AQ480">
        <f t="shared" si="153"/>
        <v>88</v>
      </c>
      <c r="AR480">
        <f t="shared" si="153"/>
        <v>70</v>
      </c>
      <c r="AS480">
        <f t="shared" si="153"/>
        <v>65</v>
      </c>
      <c r="AT480">
        <f t="shared" si="153"/>
        <v>83</v>
      </c>
      <c r="AU480">
        <f t="shared" si="153"/>
        <v>39</v>
      </c>
      <c r="AV480">
        <f t="shared" si="153"/>
        <v>92</v>
      </c>
      <c r="AW480">
        <f t="shared" si="153"/>
        <v>94</v>
      </c>
      <c r="AX480">
        <f t="shared" si="153"/>
        <v>63</v>
      </c>
      <c r="AY480">
        <f t="shared" si="153"/>
        <v>85</v>
      </c>
      <c r="AZ480">
        <f t="shared" si="153"/>
        <v>78</v>
      </c>
      <c r="BA480">
        <f t="shared" si="153"/>
        <v>85</v>
      </c>
      <c r="BB480">
        <f t="shared" si="153"/>
        <v>71</v>
      </c>
      <c r="BC480">
        <f t="shared" si="153"/>
        <v>46</v>
      </c>
      <c r="BD480">
        <f t="shared" si="153"/>
        <v>72</v>
      </c>
    </row>
    <row r="481" spans="1:56" x14ac:dyDescent="0.2">
      <c r="A481" s="1" t="s">
        <v>233</v>
      </c>
      <c r="C481">
        <f t="shared" si="154"/>
        <v>137</v>
      </c>
      <c r="D481">
        <f t="shared" si="154"/>
        <v>129</v>
      </c>
      <c r="E481">
        <f t="shared" si="154"/>
        <v>140</v>
      </c>
      <c r="G481">
        <f t="shared" si="154"/>
        <v>157</v>
      </c>
      <c r="H481">
        <f t="shared" si="154"/>
        <v>85</v>
      </c>
      <c r="I481">
        <f t="shared" si="154"/>
        <v>110</v>
      </c>
      <c r="J481">
        <f t="shared" si="154"/>
        <v>142</v>
      </c>
      <c r="K481">
        <f t="shared" si="154"/>
        <v>125</v>
      </c>
      <c r="L481">
        <f t="shared" si="154"/>
        <v>142</v>
      </c>
      <c r="M481">
        <f t="shared" si="154"/>
        <v>149</v>
      </c>
      <c r="N481">
        <f t="shared" si="154"/>
        <v>116</v>
      </c>
      <c r="O481">
        <f t="shared" si="154"/>
        <v>113</v>
      </c>
      <c r="P481">
        <f t="shared" si="154"/>
        <v>93</v>
      </c>
      <c r="Q481">
        <f t="shared" si="154"/>
        <v>107</v>
      </c>
      <c r="R481">
        <f t="shared" si="154"/>
        <v>118</v>
      </c>
      <c r="S481">
        <f t="shared" si="154"/>
        <v>147</v>
      </c>
      <c r="T481">
        <f t="shared" si="154"/>
        <v>137</v>
      </c>
      <c r="U481">
        <f t="shared" si="152"/>
        <v>140</v>
      </c>
      <c r="V481">
        <f t="shared" si="152"/>
        <v>121</v>
      </c>
      <c r="W481">
        <f t="shared" si="152"/>
        <v>159</v>
      </c>
      <c r="X481">
        <f t="shared" si="152"/>
        <v>155</v>
      </c>
      <c r="Y481">
        <f t="shared" si="152"/>
        <v>131</v>
      </c>
      <c r="Z481">
        <f t="shared" si="152"/>
        <v>147</v>
      </c>
      <c r="AA481">
        <f t="shared" si="152"/>
        <v>135</v>
      </c>
      <c r="AB481">
        <f t="shared" si="152"/>
        <v>134</v>
      </c>
      <c r="AC481">
        <f t="shared" si="152"/>
        <v>141</v>
      </c>
      <c r="AD481">
        <f t="shared" si="152"/>
        <v>123</v>
      </c>
      <c r="AE481">
        <f t="shared" si="152"/>
        <v>139</v>
      </c>
      <c r="AF481">
        <f t="shared" si="152"/>
        <v>146</v>
      </c>
      <c r="AG481">
        <f t="shared" si="152"/>
        <v>149</v>
      </c>
      <c r="AH481">
        <f t="shared" si="152"/>
        <v>132</v>
      </c>
      <c r="AI481">
        <f t="shared" si="152"/>
        <v>149</v>
      </c>
      <c r="AJ481">
        <f t="shared" si="152"/>
        <v>159</v>
      </c>
      <c r="AK481">
        <f t="shared" si="152"/>
        <v>131</v>
      </c>
      <c r="AL481">
        <f t="shared" si="152"/>
        <v>175</v>
      </c>
      <c r="AM481">
        <f t="shared" si="152"/>
        <v>156</v>
      </c>
      <c r="AN481">
        <f t="shared" si="149"/>
        <v>118</v>
      </c>
      <c r="AP481">
        <f t="shared" si="153"/>
        <v>162</v>
      </c>
      <c r="AQ481">
        <f t="shared" si="153"/>
        <v>153</v>
      </c>
      <c r="AR481">
        <f t="shared" si="153"/>
        <v>133</v>
      </c>
      <c r="AS481">
        <f t="shared" si="153"/>
        <v>114</v>
      </c>
      <c r="AT481">
        <f t="shared" si="153"/>
        <v>142</v>
      </c>
      <c r="AU481">
        <f t="shared" si="153"/>
        <v>141</v>
      </c>
      <c r="AV481">
        <f t="shared" si="153"/>
        <v>130</v>
      </c>
      <c r="AW481">
        <f t="shared" si="153"/>
        <v>114</v>
      </c>
      <c r="AX481">
        <f t="shared" si="153"/>
        <v>136</v>
      </c>
      <c r="AY481">
        <f t="shared" si="153"/>
        <v>111</v>
      </c>
      <c r="AZ481">
        <f t="shared" si="153"/>
        <v>153</v>
      </c>
      <c r="BA481">
        <f t="shared" si="153"/>
        <v>123</v>
      </c>
      <c r="BB481">
        <f t="shared" si="153"/>
        <v>151</v>
      </c>
      <c r="BC481">
        <f t="shared" si="153"/>
        <v>137</v>
      </c>
      <c r="BD481">
        <f t="shared" si="153"/>
        <v>137</v>
      </c>
    </row>
    <row r="482" spans="1:56" x14ac:dyDescent="0.2">
      <c r="A482" s="1" t="s">
        <v>234</v>
      </c>
      <c r="C482">
        <f t="shared" si="154"/>
        <v>91</v>
      </c>
      <c r="D482">
        <f t="shared" si="154"/>
        <v>89</v>
      </c>
      <c r="E482">
        <f t="shared" si="154"/>
        <v>91</v>
      </c>
      <c r="G482">
        <f t="shared" si="154"/>
        <v>66</v>
      </c>
      <c r="H482">
        <f t="shared" si="154"/>
        <v>84</v>
      </c>
      <c r="I482">
        <f t="shared" si="154"/>
        <v>107</v>
      </c>
      <c r="J482">
        <f t="shared" si="154"/>
        <v>60</v>
      </c>
      <c r="K482">
        <f t="shared" si="154"/>
        <v>85</v>
      </c>
      <c r="L482">
        <f t="shared" si="154"/>
        <v>84</v>
      </c>
      <c r="M482">
        <f t="shared" si="154"/>
        <v>56</v>
      </c>
      <c r="N482">
        <f t="shared" si="154"/>
        <v>103</v>
      </c>
      <c r="O482">
        <f t="shared" si="154"/>
        <v>102</v>
      </c>
      <c r="P482">
        <f t="shared" si="154"/>
        <v>110</v>
      </c>
      <c r="Q482">
        <f t="shared" si="154"/>
        <v>96</v>
      </c>
      <c r="R482">
        <f t="shared" si="154"/>
        <v>89</v>
      </c>
      <c r="S482">
        <f t="shared" si="154"/>
        <v>79</v>
      </c>
      <c r="T482">
        <f t="shared" si="154"/>
        <v>67</v>
      </c>
      <c r="U482">
        <f t="shared" si="152"/>
        <v>91</v>
      </c>
      <c r="V482">
        <f t="shared" si="152"/>
        <v>99</v>
      </c>
      <c r="W482">
        <f t="shared" si="152"/>
        <v>79</v>
      </c>
      <c r="X482">
        <f t="shared" si="152"/>
        <v>83</v>
      </c>
      <c r="Y482">
        <f t="shared" si="152"/>
        <v>88</v>
      </c>
      <c r="Z482">
        <f t="shared" si="152"/>
        <v>90</v>
      </c>
      <c r="AA482">
        <f t="shared" si="152"/>
        <v>110</v>
      </c>
      <c r="AB482">
        <f t="shared" si="152"/>
        <v>61</v>
      </c>
      <c r="AC482">
        <f t="shared" si="152"/>
        <v>90</v>
      </c>
      <c r="AD482">
        <f t="shared" si="152"/>
        <v>95</v>
      </c>
      <c r="AE482">
        <f t="shared" si="152"/>
        <v>97</v>
      </c>
      <c r="AF482">
        <f t="shared" si="152"/>
        <v>86</v>
      </c>
      <c r="AG482">
        <f t="shared" si="152"/>
        <v>92</v>
      </c>
      <c r="AH482">
        <f t="shared" si="152"/>
        <v>83</v>
      </c>
      <c r="AI482">
        <f t="shared" si="152"/>
        <v>82</v>
      </c>
      <c r="AJ482">
        <f t="shared" si="152"/>
        <v>84</v>
      </c>
      <c r="AK482">
        <f t="shared" si="152"/>
        <v>102</v>
      </c>
      <c r="AL482">
        <f t="shared" si="152"/>
        <v>68</v>
      </c>
      <c r="AM482">
        <f t="shared" si="152"/>
        <v>80</v>
      </c>
      <c r="AN482">
        <f t="shared" si="152"/>
        <v>116</v>
      </c>
      <c r="AP482">
        <f t="shared" si="153"/>
        <v>76</v>
      </c>
      <c r="AQ482">
        <f t="shared" si="153"/>
        <v>85</v>
      </c>
      <c r="AR482">
        <f t="shared" si="153"/>
        <v>90</v>
      </c>
      <c r="AS482">
        <f t="shared" si="153"/>
        <v>108</v>
      </c>
      <c r="AT482">
        <f t="shared" si="153"/>
        <v>103</v>
      </c>
      <c r="AU482">
        <f t="shared" si="153"/>
        <v>67</v>
      </c>
      <c r="AV482">
        <f t="shared" si="153"/>
        <v>86</v>
      </c>
      <c r="AW482">
        <f t="shared" si="153"/>
        <v>100</v>
      </c>
      <c r="AX482">
        <f t="shared" si="153"/>
        <v>102</v>
      </c>
      <c r="AY482">
        <f t="shared" si="153"/>
        <v>97</v>
      </c>
      <c r="AZ482">
        <f t="shared" si="153"/>
        <v>80</v>
      </c>
      <c r="BA482">
        <f t="shared" si="153"/>
        <v>101</v>
      </c>
      <c r="BB482">
        <f t="shared" si="153"/>
        <v>82</v>
      </c>
      <c r="BC482">
        <f t="shared" si="153"/>
        <v>60</v>
      </c>
      <c r="BD482">
        <f t="shared" si="153"/>
        <v>91</v>
      </c>
    </row>
    <row r="483" spans="1:56" x14ac:dyDescent="0.2">
      <c r="A483" s="1" t="s">
        <v>299</v>
      </c>
      <c r="C483">
        <f t="shared" si="154"/>
        <v>222</v>
      </c>
      <c r="D483">
        <f t="shared" si="154"/>
        <v>222</v>
      </c>
      <c r="E483">
        <f t="shared" si="154"/>
        <v>219</v>
      </c>
      <c r="G483">
        <f t="shared" si="154"/>
        <v>233</v>
      </c>
      <c r="H483">
        <f t="shared" si="154"/>
        <v>168</v>
      </c>
      <c r="I483">
        <f t="shared" si="154"/>
        <v>216</v>
      </c>
      <c r="J483">
        <f t="shared" si="154"/>
        <v>213</v>
      </c>
      <c r="K483">
        <f t="shared" si="154"/>
        <v>187</v>
      </c>
      <c r="L483">
        <f t="shared" si="154"/>
        <v>215</v>
      </c>
      <c r="M483">
        <f t="shared" si="154"/>
        <v>229</v>
      </c>
      <c r="N483">
        <f t="shared" si="154"/>
        <v>234</v>
      </c>
      <c r="O483">
        <f t="shared" si="154"/>
        <v>204</v>
      </c>
      <c r="P483">
        <f t="shared" si="154"/>
        <v>208</v>
      </c>
      <c r="Q483">
        <f t="shared" si="154"/>
        <v>235</v>
      </c>
      <c r="R483">
        <f t="shared" si="154"/>
        <v>232</v>
      </c>
      <c r="S483">
        <f t="shared" si="154"/>
        <v>234</v>
      </c>
      <c r="T483">
        <f t="shared" si="154"/>
        <v>220</v>
      </c>
      <c r="U483">
        <f t="shared" si="152"/>
        <v>219</v>
      </c>
      <c r="V483">
        <f t="shared" si="152"/>
        <v>217</v>
      </c>
      <c r="W483">
        <f t="shared" si="152"/>
        <v>199</v>
      </c>
      <c r="X483">
        <f t="shared" si="152"/>
        <v>217</v>
      </c>
      <c r="Y483">
        <f t="shared" si="152"/>
        <v>235</v>
      </c>
      <c r="Z483">
        <f t="shared" si="152"/>
        <v>223</v>
      </c>
      <c r="AA483">
        <f t="shared" si="152"/>
        <v>196</v>
      </c>
      <c r="AB483">
        <f t="shared" si="152"/>
        <v>211</v>
      </c>
      <c r="AC483">
        <f t="shared" si="152"/>
        <v>198</v>
      </c>
      <c r="AD483">
        <f t="shared" si="152"/>
        <v>232</v>
      </c>
      <c r="AE483">
        <f t="shared" si="152"/>
        <v>219</v>
      </c>
      <c r="AF483">
        <f t="shared" si="152"/>
        <v>205</v>
      </c>
      <c r="AG483">
        <f t="shared" si="152"/>
        <v>180</v>
      </c>
      <c r="AH483">
        <f t="shared" si="152"/>
        <v>209</v>
      </c>
      <c r="AI483">
        <f t="shared" si="152"/>
        <v>219</v>
      </c>
      <c r="AJ483">
        <f t="shared" si="152"/>
        <v>207</v>
      </c>
      <c r="AK483">
        <f t="shared" si="152"/>
        <v>219</v>
      </c>
      <c r="AL483">
        <f t="shared" si="152"/>
        <v>225</v>
      </c>
      <c r="AM483">
        <f t="shared" si="152"/>
        <v>211</v>
      </c>
      <c r="AN483">
        <f t="shared" si="152"/>
        <v>229</v>
      </c>
      <c r="AP483">
        <f t="shared" si="153"/>
        <v>210</v>
      </c>
      <c r="AQ483">
        <f t="shared" si="153"/>
        <v>229</v>
      </c>
      <c r="AR483">
        <f t="shared" si="153"/>
        <v>239</v>
      </c>
      <c r="AS483">
        <f t="shared" si="153"/>
        <v>222</v>
      </c>
      <c r="AT483">
        <f t="shared" si="153"/>
        <v>203</v>
      </c>
      <c r="AU483">
        <f t="shared" si="153"/>
        <v>202</v>
      </c>
      <c r="AV483">
        <f t="shared" si="153"/>
        <v>195</v>
      </c>
      <c r="AW483">
        <f t="shared" si="153"/>
        <v>218</v>
      </c>
      <c r="AX483">
        <f t="shared" si="153"/>
        <v>225</v>
      </c>
      <c r="AY483">
        <f t="shared" si="153"/>
        <v>243</v>
      </c>
      <c r="AZ483">
        <f t="shared" si="153"/>
        <v>225</v>
      </c>
      <c r="BA483">
        <f t="shared" si="153"/>
        <v>220</v>
      </c>
      <c r="BB483">
        <f t="shared" si="153"/>
        <v>225</v>
      </c>
      <c r="BC483">
        <f t="shared" si="153"/>
        <v>226</v>
      </c>
      <c r="BD483">
        <f t="shared" si="153"/>
        <v>222</v>
      </c>
    </row>
    <row r="484" spans="1:56" x14ac:dyDescent="0.2">
      <c r="A484" s="1" t="s">
        <v>235</v>
      </c>
      <c r="C484">
        <f t="shared" si="154"/>
        <v>118</v>
      </c>
      <c r="D484">
        <f t="shared" si="154"/>
        <v>135</v>
      </c>
      <c r="E484">
        <f t="shared" si="154"/>
        <v>109</v>
      </c>
      <c r="G484">
        <f t="shared" si="154"/>
        <v>159</v>
      </c>
      <c r="H484">
        <f t="shared" si="154"/>
        <v>167</v>
      </c>
      <c r="I484">
        <f t="shared" si="154"/>
        <v>136</v>
      </c>
      <c r="J484">
        <f t="shared" si="154"/>
        <v>134</v>
      </c>
      <c r="K484">
        <f t="shared" si="154"/>
        <v>118</v>
      </c>
      <c r="L484">
        <f t="shared" si="154"/>
        <v>119</v>
      </c>
      <c r="M484">
        <f t="shared" si="154"/>
        <v>124</v>
      </c>
      <c r="N484">
        <f t="shared" si="154"/>
        <v>127</v>
      </c>
      <c r="O484">
        <f t="shared" si="154"/>
        <v>104</v>
      </c>
      <c r="P484">
        <f t="shared" si="154"/>
        <v>121</v>
      </c>
      <c r="Q484">
        <f t="shared" si="154"/>
        <v>140</v>
      </c>
      <c r="R484">
        <f t="shared" si="154"/>
        <v>148</v>
      </c>
      <c r="S484">
        <f t="shared" si="154"/>
        <v>123</v>
      </c>
      <c r="T484">
        <f t="shared" si="154"/>
        <v>126</v>
      </c>
      <c r="U484">
        <f t="shared" si="152"/>
        <v>109</v>
      </c>
      <c r="V484">
        <f t="shared" si="152"/>
        <v>119</v>
      </c>
      <c r="W484">
        <f t="shared" si="152"/>
        <v>127</v>
      </c>
      <c r="X484">
        <f t="shared" si="152"/>
        <v>120</v>
      </c>
      <c r="Y484">
        <f t="shared" si="152"/>
        <v>118</v>
      </c>
      <c r="Z484">
        <f t="shared" si="152"/>
        <v>119</v>
      </c>
      <c r="AA484">
        <f t="shared" si="152"/>
        <v>102</v>
      </c>
      <c r="AB484">
        <f t="shared" si="152"/>
        <v>107</v>
      </c>
      <c r="AC484">
        <f t="shared" si="152"/>
        <v>112</v>
      </c>
      <c r="AD484">
        <f t="shared" si="152"/>
        <v>113</v>
      </c>
      <c r="AE484">
        <f t="shared" si="152"/>
        <v>118</v>
      </c>
      <c r="AF484">
        <f t="shared" si="152"/>
        <v>88</v>
      </c>
      <c r="AG484">
        <f t="shared" si="152"/>
        <v>89</v>
      </c>
      <c r="AH484">
        <f t="shared" si="152"/>
        <v>54</v>
      </c>
      <c r="AI484">
        <f t="shared" si="152"/>
        <v>104</v>
      </c>
      <c r="AJ484">
        <f t="shared" si="152"/>
        <v>113</v>
      </c>
      <c r="AK484">
        <f t="shared" si="152"/>
        <v>110</v>
      </c>
      <c r="AL484">
        <f t="shared" si="152"/>
        <v>104</v>
      </c>
      <c r="AM484">
        <f t="shared" si="152"/>
        <v>113</v>
      </c>
      <c r="AN484">
        <f t="shared" si="152"/>
        <v>90</v>
      </c>
      <c r="AP484">
        <f t="shared" si="153"/>
        <v>140</v>
      </c>
      <c r="AQ484">
        <f t="shared" si="153"/>
        <v>122</v>
      </c>
      <c r="AR484">
        <f t="shared" si="153"/>
        <v>120</v>
      </c>
      <c r="AS484">
        <f t="shared" si="153"/>
        <v>134</v>
      </c>
      <c r="AT484">
        <f t="shared" si="153"/>
        <v>108</v>
      </c>
      <c r="AU484">
        <f t="shared" si="153"/>
        <v>101</v>
      </c>
      <c r="AV484">
        <f t="shared" si="153"/>
        <v>120</v>
      </c>
      <c r="AW484">
        <f t="shared" si="153"/>
        <v>104</v>
      </c>
      <c r="AX484">
        <f t="shared" si="153"/>
        <v>105</v>
      </c>
      <c r="AY484">
        <f t="shared" si="153"/>
        <v>134</v>
      </c>
      <c r="AZ484">
        <f t="shared" si="153"/>
        <v>123</v>
      </c>
      <c r="BA484">
        <f t="shared" si="153"/>
        <v>114</v>
      </c>
      <c r="BB484">
        <f t="shared" si="153"/>
        <v>75</v>
      </c>
      <c r="BC484">
        <f t="shared" si="153"/>
        <v>129</v>
      </c>
      <c r="BD484">
        <f t="shared" si="153"/>
        <v>118</v>
      </c>
    </row>
    <row r="485" spans="1:56" x14ac:dyDescent="0.2">
      <c r="A485" s="1" t="s">
        <v>236</v>
      </c>
      <c r="C485">
        <f t="shared" si="154"/>
        <v>44</v>
      </c>
      <c r="D485">
        <f t="shared" si="154"/>
        <v>33</v>
      </c>
      <c r="E485">
        <f t="shared" si="154"/>
        <v>50</v>
      </c>
      <c r="G485">
        <f t="shared" si="154"/>
        <v>67</v>
      </c>
      <c r="H485">
        <f t="shared" si="154"/>
        <v>121</v>
      </c>
      <c r="I485">
        <f t="shared" si="154"/>
        <v>27</v>
      </c>
      <c r="J485">
        <f t="shared" si="154"/>
        <v>74</v>
      </c>
      <c r="K485">
        <f t="shared" si="154"/>
        <v>56</v>
      </c>
      <c r="L485">
        <f t="shared" si="154"/>
        <v>72</v>
      </c>
      <c r="M485">
        <f t="shared" si="154"/>
        <v>94</v>
      </c>
      <c r="N485">
        <f t="shared" si="154"/>
        <v>23</v>
      </c>
      <c r="O485">
        <f t="shared" si="154"/>
        <v>15</v>
      </c>
      <c r="P485">
        <f t="shared" si="154"/>
        <v>30</v>
      </c>
      <c r="Q485">
        <f t="shared" si="154"/>
        <v>5</v>
      </c>
      <c r="R485">
        <f t="shared" si="154"/>
        <v>64</v>
      </c>
      <c r="S485">
        <f t="shared" si="154"/>
        <v>63</v>
      </c>
      <c r="T485">
        <f t="shared" si="154"/>
        <v>89</v>
      </c>
      <c r="U485">
        <f t="shared" si="152"/>
        <v>50</v>
      </c>
      <c r="V485">
        <f t="shared" si="152"/>
        <v>25</v>
      </c>
      <c r="W485">
        <f t="shared" si="152"/>
        <v>61</v>
      </c>
      <c r="X485">
        <f t="shared" si="152"/>
        <v>17</v>
      </c>
      <c r="Y485">
        <f t="shared" si="152"/>
        <v>54</v>
      </c>
      <c r="Z485">
        <f t="shared" si="152"/>
        <v>36</v>
      </c>
      <c r="AA485">
        <f t="shared" si="152"/>
        <v>28</v>
      </c>
      <c r="AB485">
        <f t="shared" si="152"/>
        <v>84</v>
      </c>
      <c r="AC485">
        <f t="shared" si="152"/>
        <v>44</v>
      </c>
      <c r="AD485">
        <f t="shared" si="152"/>
        <v>29</v>
      </c>
      <c r="AE485">
        <f t="shared" si="152"/>
        <v>83</v>
      </c>
      <c r="AF485">
        <f t="shared" si="152"/>
        <v>43</v>
      </c>
      <c r="AG485">
        <f t="shared" si="152"/>
        <v>76</v>
      </c>
      <c r="AH485">
        <f t="shared" si="152"/>
        <v>82</v>
      </c>
      <c r="AI485">
        <f t="shared" si="152"/>
        <v>100</v>
      </c>
      <c r="AJ485">
        <f t="shared" si="152"/>
        <v>53</v>
      </c>
      <c r="AK485">
        <f t="shared" si="152"/>
        <v>61</v>
      </c>
      <c r="AL485">
        <f t="shared" si="152"/>
        <v>89</v>
      </c>
      <c r="AM485">
        <f t="shared" si="152"/>
        <v>46</v>
      </c>
      <c r="AN485">
        <f t="shared" si="152"/>
        <v>55</v>
      </c>
      <c r="AP485">
        <f t="shared" si="153"/>
        <v>70</v>
      </c>
      <c r="AQ485">
        <f t="shared" si="153"/>
        <v>25</v>
      </c>
      <c r="AR485">
        <f t="shared" si="153"/>
        <v>61</v>
      </c>
      <c r="AS485">
        <f t="shared" si="153"/>
        <v>40</v>
      </c>
      <c r="AT485">
        <f t="shared" si="153"/>
        <v>36</v>
      </c>
      <c r="AU485">
        <f t="shared" si="153"/>
        <v>81</v>
      </c>
      <c r="AV485">
        <f t="shared" si="153"/>
        <v>50</v>
      </c>
      <c r="AW485">
        <f t="shared" si="153"/>
        <v>19</v>
      </c>
      <c r="AX485">
        <f t="shared" si="153"/>
        <v>54</v>
      </c>
      <c r="AY485">
        <f t="shared" si="153"/>
        <v>10</v>
      </c>
      <c r="AZ485">
        <f t="shared" si="153"/>
        <v>59</v>
      </c>
      <c r="BA485">
        <f t="shared" si="153"/>
        <v>52</v>
      </c>
      <c r="BB485">
        <f t="shared" si="153"/>
        <v>91</v>
      </c>
      <c r="BC485">
        <f t="shared" si="153"/>
        <v>87</v>
      </c>
      <c r="BD485">
        <f t="shared" si="153"/>
        <v>44</v>
      </c>
    </row>
    <row r="486" spans="1:56" x14ac:dyDescent="0.2">
      <c r="A486" s="1" t="s">
        <v>237</v>
      </c>
      <c r="C486">
        <f t="shared" si="154"/>
        <v>63</v>
      </c>
      <c r="D486">
        <f t="shared" si="154"/>
        <v>54</v>
      </c>
      <c r="E486">
        <f t="shared" si="154"/>
        <v>65</v>
      </c>
      <c r="G486">
        <f t="shared" si="154"/>
        <v>30</v>
      </c>
      <c r="H486">
        <f t="shared" si="154"/>
        <v>25</v>
      </c>
      <c r="I486">
        <f t="shared" si="154"/>
        <v>80</v>
      </c>
      <c r="J486">
        <f t="shared" si="154"/>
        <v>49</v>
      </c>
      <c r="K486">
        <f t="shared" si="154"/>
        <v>80</v>
      </c>
      <c r="L486">
        <f t="shared" si="154"/>
        <v>53</v>
      </c>
      <c r="M486">
        <f t="shared" si="154"/>
        <v>34</v>
      </c>
      <c r="N486">
        <f t="shared" si="154"/>
        <v>59</v>
      </c>
      <c r="O486">
        <f t="shared" si="154"/>
        <v>66</v>
      </c>
      <c r="P486">
        <f t="shared" si="154"/>
        <v>63</v>
      </c>
      <c r="Q486">
        <f t="shared" si="154"/>
        <v>57</v>
      </c>
      <c r="R486">
        <f t="shared" si="154"/>
        <v>41</v>
      </c>
      <c r="S486">
        <f t="shared" si="154"/>
        <v>50</v>
      </c>
      <c r="T486">
        <f t="shared" si="154"/>
        <v>40</v>
      </c>
      <c r="U486">
        <f t="shared" si="152"/>
        <v>65</v>
      </c>
      <c r="V486">
        <f t="shared" si="152"/>
        <v>84</v>
      </c>
      <c r="W486">
        <f t="shared" si="152"/>
        <v>72</v>
      </c>
      <c r="X486">
        <f t="shared" si="152"/>
        <v>56</v>
      </c>
      <c r="Y486">
        <f t="shared" si="152"/>
        <v>83</v>
      </c>
      <c r="Z486">
        <f t="shared" si="152"/>
        <v>47</v>
      </c>
      <c r="AA486">
        <f t="shared" si="152"/>
        <v>57</v>
      </c>
      <c r="AB486">
        <f t="shared" si="152"/>
        <v>55</v>
      </c>
      <c r="AC486">
        <f t="shared" si="152"/>
        <v>81</v>
      </c>
      <c r="AD486">
        <f t="shared" si="152"/>
        <v>67</v>
      </c>
      <c r="AE486">
        <f t="shared" si="152"/>
        <v>62</v>
      </c>
      <c r="AF486">
        <f t="shared" si="152"/>
        <v>57</v>
      </c>
      <c r="AG486">
        <f t="shared" si="152"/>
        <v>39</v>
      </c>
      <c r="AH486">
        <f t="shared" si="152"/>
        <v>47</v>
      </c>
      <c r="AI486">
        <f t="shared" si="152"/>
        <v>47</v>
      </c>
      <c r="AJ486">
        <f t="shared" si="152"/>
        <v>55</v>
      </c>
      <c r="AK486">
        <f t="shared" si="152"/>
        <v>45</v>
      </c>
      <c r="AL486">
        <f t="shared" si="152"/>
        <v>32</v>
      </c>
      <c r="AM486">
        <f t="shared" si="152"/>
        <v>51</v>
      </c>
      <c r="AN486">
        <f t="shared" si="152"/>
        <v>88</v>
      </c>
      <c r="AP486">
        <f t="shared" si="153"/>
        <v>47</v>
      </c>
      <c r="AQ486">
        <f t="shared" si="153"/>
        <v>52</v>
      </c>
      <c r="AR486">
        <f t="shared" si="153"/>
        <v>82</v>
      </c>
      <c r="AS486">
        <f t="shared" si="153"/>
        <v>60</v>
      </c>
      <c r="AT486">
        <f t="shared" si="153"/>
        <v>55</v>
      </c>
      <c r="AU486">
        <f t="shared" si="153"/>
        <v>49</v>
      </c>
      <c r="AV486">
        <f t="shared" si="153"/>
        <v>81</v>
      </c>
      <c r="AW486">
        <f t="shared" si="153"/>
        <v>69</v>
      </c>
      <c r="AX486">
        <f t="shared" si="153"/>
        <v>48</v>
      </c>
      <c r="AY486">
        <f t="shared" si="153"/>
        <v>61</v>
      </c>
      <c r="AZ486">
        <f t="shared" si="153"/>
        <v>53</v>
      </c>
      <c r="BA486">
        <f t="shared" si="153"/>
        <v>76</v>
      </c>
      <c r="BB486">
        <f t="shared" si="153"/>
        <v>48</v>
      </c>
      <c r="BC486">
        <f t="shared" si="153"/>
        <v>42</v>
      </c>
      <c r="BD486">
        <f t="shared" si="153"/>
        <v>63</v>
      </c>
    </row>
    <row r="487" spans="1:56" x14ac:dyDescent="0.2">
      <c r="A487" s="1" t="s">
        <v>238</v>
      </c>
      <c r="C487">
        <f t="shared" si="154"/>
        <v>53</v>
      </c>
      <c r="D487">
        <f t="shared" si="154"/>
        <v>63</v>
      </c>
      <c r="E487">
        <f t="shared" si="154"/>
        <v>43</v>
      </c>
      <c r="G487">
        <f t="shared" si="154"/>
        <v>68</v>
      </c>
      <c r="H487">
        <f t="shared" si="154"/>
        <v>94</v>
      </c>
      <c r="I487">
        <f t="shared" si="154"/>
        <v>71</v>
      </c>
      <c r="J487">
        <f t="shared" si="154"/>
        <v>62</v>
      </c>
      <c r="K487">
        <f t="shared" si="154"/>
        <v>44</v>
      </c>
      <c r="L487">
        <f t="shared" si="154"/>
        <v>66</v>
      </c>
      <c r="M487">
        <f t="shared" si="154"/>
        <v>84</v>
      </c>
      <c r="N487">
        <f t="shared" si="154"/>
        <v>52</v>
      </c>
      <c r="O487">
        <f t="shared" si="154"/>
        <v>61</v>
      </c>
      <c r="P487">
        <f t="shared" si="154"/>
        <v>38</v>
      </c>
      <c r="Q487">
        <f t="shared" si="154"/>
        <v>56</v>
      </c>
      <c r="R487">
        <f t="shared" si="154"/>
        <v>51</v>
      </c>
      <c r="S487">
        <f t="shared" si="154"/>
        <v>40</v>
      </c>
      <c r="T487">
        <f t="shared" si="154"/>
        <v>77</v>
      </c>
      <c r="U487">
        <f t="shared" si="152"/>
        <v>43</v>
      </c>
      <c r="V487">
        <f t="shared" si="152"/>
        <v>66</v>
      </c>
      <c r="W487">
        <f t="shared" si="152"/>
        <v>27</v>
      </c>
      <c r="X487">
        <f t="shared" si="152"/>
        <v>44</v>
      </c>
      <c r="Y487">
        <f t="shared" si="152"/>
        <v>50</v>
      </c>
      <c r="Z487">
        <f t="shared" si="152"/>
        <v>54</v>
      </c>
      <c r="AA487">
        <f t="shared" si="152"/>
        <v>44</v>
      </c>
      <c r="AB487">
        <f t="shared" si="152"/>
        <v>49</v>
      </c>
      <c r="AC487">
        <f t="shared" si="152"/>
        <v>50</v>
      </c>
      <c r="AD487">
        <f t="shared" si="152"/>
        <v>48</v>
      </c>
      <c r="AE487">
        <f t="shared" si="152"/>
        <v>45</v>
      </c>
      <c r="AF487">
        <f t="shared" si="152"/>
        <v>59</v>
      </c>
      <c r="AG487">
        <f t="shared" si="152"/>
        <v>58</v>
      </c>
      <c r="AH487">
        <f t="shared" si="152"/>
        <v>42</v>
      </c>
      <c r="AI487">
        <f t="shared" si="152"/>
        <v>41</v>
      </c>
      <c r="AJ487">
        <f t="shared" si="152"/>
        <v>38</v>
      </c>
      <c r="AK487">
        <f t="shared" si="152"/>
        <v>63</v>
      </c>
      <c r="AL487">
        <f t="shared" si="152"/>
        <v>40</v>
      </c>
      <c r="AM487">
        <f t="shared" si="152"/>
        <v>54</v>
      </c>
      <c r="AN487">
        <f t="shared" si="152"/>
        <v>26</v>
      </c>
      <c r="AP487">
        <f t="shared" si="153"/>
        <v>38</v>
      </c>
      <c r="AQ487">
        <f t="shared" si="153"/>
        <v>51</v>
      </c>
      <c r="AR487">
        <f t="shared" si="153"/>
        <v>49</v>
      </c>
      <c r="AS487">
        <f t="shared" si="153"/>
        <v>50</v>
      </c>
      <c r="AT487">
        <f t="shared" si="153"/>
        <v>48</v>
      </c>
      <c r="AU487">
        <f t="shared" si="153"/>
        <v>53</v>
      </c>
      <c r="AV487">
        <f t="shared" si="153"/>
        <v>47</v>
      </c>
      <c r="AW487">
        <f t="shared" si="153"/>
        <v>57</v>
      </c>
      <c r="AX487">
        <f t="shared" si="153"/>
        <v>64</v>
      </c>
      <c r="AY487">
        <f t="shared" si="153"/>
        <v>57</v>
      </c>
      <c r="AZ487">
        <f t="shared" si="153"/>
        <v>41</v>
      </c>
      <c r="BA487">
        <f t="shared" si="153"/>
        <v>46</v>
      </c>
      <c r="BB487">
        <f t="shared" si="153"/>
        <v>44</v>
      </c>
      <c r="BC487">
        <f t="shared" si="153"/>
        <v>72</v>
      </c>
      <c r="BD487">
        <f t="shared" si="153"/>
        <v>53</v>
      </c>
    </row>
    <row r="488" spans="1:56" x14ac:dyDescent="0.2">
      <c r="A488" s="1" t="s">
        <v>240</v>
      </c>
      <c r="C488">
        <f t="shared" si="154"/>
        <v>142</v>
      </c>
      <c r="D488">
        <f t="shared" si="154"/>
        <v>136</v>
      </c>
      <c r="E488">
        <f t="shared" si="154"/>
        <v>147</v>
      </c>
      <c r="G488">
        <f t="shared" si="154"/>
        <v>117</v>
      </c>
      <c r="H488">
        <f t="shared" si="154"/>
        <v>120</v>
      </c>
      <c r="I488">
        <f t="shared" si="154"/>
        <v>133</v>
      </c>
      <c r="J488">
        <f t="shared" si="154"/>
        <v>133</v>
      </c>
      <c r="K488">
        <f t="shared" si="154"/>
        <v>130</v>
      </c>
      <c r="L488">
        <f t="shared" si="154"/>
        <v>137</v>
      </c>
      <c r="M488">
        <f t="shared" si="154"/>
        <v>117</v>
      </c>
      <c r="N488">
        <f t="shared" si="154"/>
        <v>120</v>
      </c>
      <c r="O488">
        <f t="shared" si="154"/>
        <v>172</v>
      </c>
      <c r="P488">
        <f t="shared" si="154"/>
        <v>173</v>
      </c>
      <c r="Q488">
        <f t="shared" si="154"/>
        <v>131</v>
      </c>
      <c r="R488">
        <f t="shared" si="154"/>
        <v>110</v>
      </c>
      <c r="S488">
        <f t="shared" si="154"/>
        <v>125</v>
      </c>
      <c r="T488">
        <f t="shared" si="154"/>
        <v>118</v>
      </c>
      <c r="U488">
        <f t="shared" si="152"/>
        <v>147</v>
      </c>
      <c r="V488">
        <f t="shared" si="152"/>
        <v>166</v>
      </c>
      <c r="W488">
        <f t="shared" ref="D488:AN495" si="155">RANK(W216,W$14:W$269)</f>
        <v>138</v>
      </c>
      <c r="X488">
        <f t="shared" si="155"/>
        <v>154</v>
      </c>
      <c r="Y488">
        <f t="shared" si="155"/>
        <v>134</v>
      </c>
      <c r="Z488">
        <f t="shared" si="155"/>
        <v>154</v>
      </c>
      <c r="AA488">
        <f t="shared" si="155"/>
        <v>142</v>
      </c>
      <c r="AB488">
        <f t="shared" si="155"/>
        <v>133</v>
      </c>
      <c r="AC488">
        <f t="shared" si="155"/>
        <v>156</v>
      </c>
      <c r="AD488">
        <f t="shared" si="155"/>
        <v>180</v>
      </c>
      <c r="AE488">
        <f t="shared" si="155"/>
        <v>154</v>
      </c>
      <c r="AF488">
        <f t="shared" si="155"/>
        <v>155</v>
      </c>
      <c r="AG488">
        <f t="shared" si="155"/>
        <v>160</v>
      </c>
      <c r="AH488">
        <f t="shared" si="155"/>
        <v>128</v>
      </c>
      <c r="AI488">
        <f t="shared" si="155"/>
        <v>145</v>
      </c>
      <c r="AJ488">
        <f t="shared" si="155"/>
        <v>134</v>
      </c>
      <c r="AK488">
        <f t="shared" si="155"/>
        <v>152</v>
      </c>
      <c r="AL488">
        <f t="shared" si="155"/>
        <v>118</v>
      </c>
      <c r="AM488">
        <f t="shared" si="155"/>
        <v>126</v>
      </c>
      <c r="AN488">
        <f t="shared" si="155"/>
        <v>141</v>
      </c>
      <c r="AP488">
        <f t="shared" si="153"/>
        <v>126</v>
      </c>
      <c r="AQ488">
        <f t="shared" si="153"/>
        <v>158</v>
      </c>
      <c r="AR488">
        <f t="shared" si="153"/>
        <v>141</v>
      </c>
      <c r="AS488">
        <f t="shared" si="153"/>
        <v>141</v>
      </c>
      <c r="AT488">
        <f t="shared" si="153"/>
        <v>137</v>
      </c>
      <c r="AU488">
        <f t="shared" si="153"/>
        <v>143</v>
      </c>
      <c r="AV488">
        <f t="shared" si="153"/>
        <v>136</v>
      </c>
      <c r="AW488">
        <f t="shared" si="153"/>
        <v>177</v>
      </c>
      <c r="AX488">
        <f t="shared" si="153"/>
        <v>155</v>
      </c>
      <c r="AY488">
        <f t="shared" si="153"/>
        <v>127</v>
      </c>
      <c r="AZ488">
        <f t="shared" si="153"/>
        <v>129</v>
      </c>
      <c r="BA488">
        <f t="shared" si="153"/>
        <v>140</v>
      </c>
      <c r="BB488">
        <f t="shared" si="153"/>
        <v>135</v>
      </c>
      <c r="BC488">
        <f t="shared" si="153"/>
        <v>123</v>
      </c>
      <c r="BD488">
        <f t="shared" si="153"/>
        <v>142</v>
      </c>
    </row>
    <row r="489" spans="1:56" x14ac:dyDescent="0.2">
      <c r="A489" s="1" t="s">
        <v>65</v>
      </c>
      <c r="C489">
        <f t="shared" si="154"/>
        <v>213</v>
      </c>
      <c r="D489">
        <f t="shared" si="155"/>
        <v>213</v>
      </c>
      <c r="E489">
        <f t="shared" si="154"/>
        <v>211</v>
      </c>
      <c r="G489">
        <f t="shared" si="155"/>
        <v>206</v>
      </c>
      <c r="H489">
        <f t="shared" si="155"/>
        <v>119</v>
      </c>
      <c r="I489">
        <f t="shared" si="155"/>
        <v>202</v>
      </c>
      <c r="J489">
        <f t="shared" si="155"/>
        <v>233</v>
      </c>
      <c r="K489">
        <f t="shared" si="155"/>
        <v>195</v>
      </c>
      <c r="L489">
        <f t="shared" si="155"/>
        <v>214</v>
      </c>
      <c r="M489">
        <f t="shared" si="155"/>
        <v>228</v>
      </c>
      <c r="N489">
        <f t="shared" si="155"/>
        <v>205</v>
      </c>
      <c r="O489">
        <f t="shared" si="155"/>
        <v>203</v>
      </c>
      <c r="P489">
        <f t="shared" si="155"/>
        <v>192</v>
      </c>
      <c r="Q489">
        <f t="shared" si="155"/>
        <v>234</v>
      </c>
      <c r="R489">
        <f t="shared" si="155"/>
        <v>231</v>
      </c>
      <c r="S489">
        <f t="shared" si="155"/>
        <v>190</v>
      </c>
      <c r="T489">
        <f t="shared" si="155"/>
        <v>210</v>
      </c>
      <c r="U489">
        <f t="shared" si="155"/>
        <v>211</v>
      </c>
      <c r="V489">
        <f t="shared" si="155"/>
        <v>216</v>
      </c>
      <c r="W489">
        <f t="shared" si="155"/>
        <v>235</v>
      </c>
      <c r="X489">
        <f t="shared" si="155"/>
        <v>216</v>
      </c>
      <c r="Y489">
        <f t="shared" si="155"/>
        <v>208</v>
      </c>
      <c r="Z489">
        <f t="shared" si="155"/>
        <v>195</v>
      </c>
      <c r="AA489">
        <f t="shared" si="155"/>
        <v>205</v>
      </c>
      <c r="AB489">
        <f t="shared" si="155"/>
        <v>189</v>
      </c>
      <c r="AC489">
        <f t="shared" si="155"/>
        <v>227</v>
      </c>
      <c r="AD489">
        <f t="shared" si="155"/>
        <v>203</v>
      </c>
      <c r="AE489">
        <f t="shared" si="155"/>
        <v>182</v>
      </c>
      <c r="AF489">
        <f t="shared" si="155"/>
        <v>204</v>
      </c>
      <c r="AG489">
        <f t="shared" si="155"/>
        <v>224</v>
      </c>
      <c r="AH489">
        <f t="shared" si="155"/>
        <v>208</v>
      </c>
      <c r="AI489">
        <f t="shared" si="155"/>
        <v>173</v>
      </c>
      <c r="AJ489">
        <f t="shared" si="155"/>
        <v>197</v>
      </c>
      <c r="AK489">
        <f t="shared" si="155"/>
        <v>196</v>
      </c>
      <c r="AL489">
        <f t="shared" si="155"/>
        <v>169</v>
      </c>
      <c r="AM489">
        <f t="shared" si="155"/>
        <v>188</v>
      </c>
      <c r="AN489">
        <f t="shared" si="155"/>
        <v>228</v>
      </c>
      <c r="AP489">
        <f t="shared" si="153"/>
        <v>223</v>
      </c>
      <c r="AQ489">
        <f t="shared" si="153"/>
        <v>206</v>
      </c>
      <c r="AR489">
        <f t="shared" si="153"/>
        <v>205</v>
      </c>
      <c r="AS489">
        <f t="shared" si="153"/>
        <v>211</v>
      </c>
      <c r="AT489">
        <f t="shared" si="153"/>
        <v>202</v>
      </c>
      <c r="AU489">
        <f t="shared" si="153"/>
        <v>201</v>
      </c>
      <c r="AV489">
        <f t="shared" si="153"/>
        <v>206</v>
      </c>
      <c r="AW489">
        <f t="shared" si="153"/>
        <v>206</v>
      </c>
      <c r="AX489">
        <f t="shared" si="153"/>
        <v>200</v>
      </c>
      <c r="AY489">
        <f t="shared" si="153"/>
        <v>212</v>
      </c>
      <c r="AZ489">
        <f t="shared" si="153"/>
        <v>192</v>
      </c>
      <c r="BA489">
        <f t="shared" si="153"/>
        <v>218</v>
      </c>
      <c r="BB489">
        <f t="shared" si="153"/>
        <v>184</v>
      </c>
      <c r="BC489">
        <f t="shared" si="153"/>
        <v>225</v>
      </c>
      <c r="BD489">
        <f t="shared" si="153"/>
        <v>213</v>
      </c>
    </row>
    <row r="490" spans="1:56" x14ac:dyDescent="0.2">
      <c r="A490" s="1" t="s">
        <v>241</v>
      </c>
      <c r="C490">
        <f t="shared" si="154"/>
        <v>10</v>
      </c>
      <c r="D490">
        <f t="shared" si="155"/>
        <v>15</v>
      </c>
      <c r="E490">
        <f t="shared" si="154"/>
        <v>9</v>
      </c>
      <c r="G490">
        <f t="shared" si="155"/>
        <v>8</v>
      </c>
      <c r="H490">
        <f t="shared" si="155"/>
        <v>107</v>
      </c>
      <c r="I490">
        <f t="shared" si="155"/>
        <v>18</v>
      </c>
      <c r="J490">
        <f t="shared" si="155"/>
        <v>7</v>
      </c>
      <c r="K490">
        <f t="shared" si="155"/>
        <v>7</v>
      </c>
      <c r="L490">
        <f t="shared" si="155"/>
        <v>7</v>
      </c>
      <c r="M490">
        <f t="shared" si="155"/>
        <v>28</v>
      </c>
      <c r="N490">
        <f t="shared" si="155"/>
        <v>11</v>
      </c>
      <c r="O490">
        <f t="shared" si="155"/>
        <v>20</v>
      </c>
      <c r="P490">
        <f t="shared" si="155"/>
        <v>11</v>
      </c>
      <c r="Q490">
        <f t="shared" si="155"/>
        <v>21</v>
      </c>
      <c r="R490">
        <f t="shared" si="155"/>
        <v>6</v>
      </c>
      <c r="S490">
        <f t="shared" si="155"/>
        <v>13</v>
      </c>
      <c r="T490">
        <f t="shared" si="155"/>
        <v>36</v>
      </c>
      <c r="U490">
        <f t="shared" si="155"/>
        <v>9</v>
      </c>
      <c r="V490">
        <f t="shared" si="155"/>
        <v>11</v>
      </c>
      <c r="W490">
        <f t="shared" si="155"/>
        <v>18</v>
      </c>
      <c r="X490">
        <f t="shared" si="155"/>
        <v>50</v>
      </c>
      <c r="Y490">
        <f t="shared" si="155"/>
        <v>7</v>
      </c>
      <c r="Z490">
        <f t="shared" si="155"/>
        <v>44</v>
      </c>
      <c r="AA490">
        <f t="shared" si="155"/>
        <v>24</v>
      </c>
      <c r="AB490">
        <f t="shared" si="155"/>
        <v>6</v>
      </c>
      <c r="AC490">
        <f t="shared" si="155"/>
        <v>9</v>
      </c>
      <c r="AD490">
        <f t="shared" si="155"/>
        <v>10</v>
      </c>
      <c r="AE490">
        <f t="shared" si="155"/>
        <v>11</v>
      </c>
      <c r="AF490">
        <f t="shared" si="155"/>
        <v>73</v>
      </c>
      <c r="AG490">
        <f t="shared" si="155"/>
        <v>8</v>
      </c>
      <c r="AH490">
        <f t="shared" si="155"/>
        <v>7</v>
      </c>
      <c r="AI490">
        <f t="shared" si="155"/>
        <v>67</v>
      </c>
      <c r="AJ490">
        <f t="shared" si="155"/>
        <v>35</v>
      </c>
      <c r="AK490">
        <f t="shared" si="155"/>
        <v>11</v>
      </c>
      <c r="AL490">
        <f t="shared" si="155"/>
        <v>79</v>
      </c>
      <c r="AM490">
        <f t="shared" si="155"/>
        <v>65</v>
      </c>
      <c r="AN490">
        <f t="shared" si="155"/>
        <v>14</v>
      </c>
      <c r="AP490">
        <f t="shared" si="153"/>
        <v>12</v>
      </c>
      <c r="AQ490">
        <f t="shared" si="153"/>
        <v>44</v>
      </c>
      <c r="AR490">
        <f t="shared" si="153"/>
        <v>8</v>
      </c>
      <c r="AS490">
        <f t="shared" si="153"/>
        <v>8</v>
      </c>
      <c r="AT490">
        <f t="shared" si="153"/>
        <v>33</v>
      </c>
      <c r="AU490">
        <f t="shared" si="153"/>
        <v>6</v>
      </c>
      <c r="AV490">
        <f t="shared" si="153"/>
        <v>9</v>
      </c>
      <c r="AW490">
        <f t="shared" si="153"/>
        <v>15</v>
      </c>
      <c r="AX490">
        <f t="shared" si="153"/>
        <v>15</v>
      </c>
      <c r="AY490">
        <f t="shared" si="153"/>
        <v>18</v>
      </c>
      <c r="AZ490">
        <f t="shared" si="153"/>
        <v>17</v>
      </c>
      <c r="BA490">
        <f t="shared" si="153"/>
        <v>13</v>
      </c>
      <c r="BB490">
        <f t="shared" si="153"/>
        <v>16</v>
      </c>
      <c r="BC490">
        <f t="shared" si="153"/>
        <v>17</v>
      </c>
      <c r="BD490">
        <f t="shared" si="153"/>
        <v>10</v>
      </c>
    </row>
    <row r="491" spans="1:56" x14ac:dyDescent="0.2">
      <c r="A491" s="1" t="s">
        <v>242</v>
      </c>
      <c r="C491">
        <f t="shared" si="154"/>
        <v>16</v>
      </c>
      <c r="D491">
        <f t="shared" si="155"/>
        <v>16</v>
      </c>
      <c r="E491">
        <f t="shared" si="154"/>
        <v>11</v>
      </c>
      <c r="G491">
        <f t="shared" si="155"/>
        <v>10</v>
      </c>
      <c r="H491">
        <f t="shared" si="155"/>
        <v>13</v>
      </c>
      <c r="I491">
        <f t="shared" si="155"/>
        <v>26</v>
      </c>
      <c r="J491">
        <f t="shared" si="155"/>
        <v>12</v>
      </c>
      <c r="K491">
        <f t="shared" si="155"/>
        <v>21</v>
      </c>
      <c r="L491">
        <f t="shared" si="155"/>
        <v>19</v>
      </c>
      <c r="M491">
        <f t="shared" si="155"/>
        <v>16</v>
      </c>
      <c r="N491">
        <f t="shared" si="155"/>
        <v>17</v>
      </c>
      <c r="O491">
        <f t="shared" si="155"/>
        <v>14</v>
      </c>
      <c r="P491">
        <f t="shared" si="155"/>
        <v>24</v>
      </c>
      <c r="Q491">
        <f t="shared" si="155"/>
        <v>15</v>
      </c>
      <c r="R491">
        <f t="shared" si="155"/>
        <v>13</v>
      </c>
      <c r="S491">
        <f t="shared" si="155"/>
        <v>2</v>
      </c>
      <c r="T491">
        <f t="shared" si="155"/>
        <v>19</v>
      </c>
      <c r="U491">
        <f t="shared" si="155"/>
        <v>11</v>
      </c>
      <c r="V491">
        <f t="shared" si="155"/>
        <v>30</v>
      </c>
      <c r="W491">
        <f t="shared" si="155"/>
        <v>9</v>
      </c>
      <c r="X491">
        <f t="shared" si="155"/>
        <v>12</v>
      </c>
      <c r="Y491">
        <f t="shared" si="155"/>
        <v>30</v>
      </c>
      <c r="Z491">
        <f t="shared" si="155"/>
        <v>5</v>
      </c>
      <c r="AA491">
        <f t="shared" si="155"/>
        <v>13</v>
      </c>
      <c r="AB491">
        <f t="shared" si="155"/>
        <v>15</v>
      </c>
      <c r="AC491">
        <f t="shared" si="155"/>
        <v>24</v>
      </c>
      <c r="AD491">
        <f t="shared" si="155"/>
        <v>14</v>
      </c>
      <c r="AE491">
        <f t="shared" si="155"/>
        <v>19</v>
      </c>
      <c r="AF491">
        <f t="shared" si="155"/>
        <v>10</v>
      </c>
      <c r="AG491">
        <f t="shared" si="155"/>
        <v>16</v>
      </c>
      <c r="AH491">
        <f t="shared" si="155"/>
        <v>13</v>
      </c>
      <c r="AI491">
        <f t="shared" si="155"/>
        <v>5</v>
      </c>
      <c r="AJ491">
        <f t="shared" si="155"/>
        <v>3</v>
      </c>
      <c r="AK491">
        <f t="shared" si="155"/>
        <v>17</v>
      </c>
      <c r="AL491">
        <f t="shared" si="155"/>
        <v>2</v>
      </c>
      <c r="AM491">
        <f t="shared" si="155"/>
        <v>5</v>
      </c>
      <c r="AN491">
        <f t="shared" si="155"/>
        <v>18</v>
      </c>
      <c r="AP491">
        <f t="shared" si="153"/>
        <v>8</v>
      </c>
      <c r="AQ491">
        <f t="shared" si="153"/>
        <v>5</v>
      </c>
      <c r="AR491">
        <f t="shared" si="153"/>
        <v>24</v>
      </c>
      <c r="AS491">
        <f t="shared" si="153"/>
        <v>23</v>
      </c>
      <c r="AT491">
        <f t="shared" si="153"/>
        <v>10</v>
      </c>
      <c r="AU491">
        <f t="shared" si="153"/>
        <v>14</v>
      </c>
      <c r="AV491">
        <f t="shared" si="153"/>
        <v>22</v>
      </c>
      <c r="AW491">
        <f t="shared" si="153"/>
        <v>16</v>
      </c>
      <c r="AX491">
        <f t="shared" si="153"/>
        <v>16</v>
      </c>
      <c r="AY491">
        <f t="shared" si="153"/>
        <v>16</v>
      </c>
      <c r="AZ491">
        <f t="shared" si="153"/>
        <v>2</v>
      </c>
      <c r="BA491">
        <f t="shared" si="153"/>
        <v>20</v>
      </c>
      <c r="BB491">
        <f t="shared" si="153"/>
        <v>8</v>
      </c>
      <c r="BC491">
        <f t="shared" si="153"/>
        <v>13</v>
      </c>
      <c r="BD491">
        <f t="shared" si="153"/>
        <v>16</v>
      </c>
    </row>
    <row r="492" spans="1:56" x14ac:dyDescent="0.2">
      <c r="A492" s="1" t="s">
        <v>107</v>
      </c>
      <c r="C492">
        <f t="shared" si="154"/>
        <v>251</v>
      </c>
      <c r="D492">
        <f t="shared" si="155"/>
        <v>244</v>
      </c>
      <c r="E492">
        <f t="shared" si="154"/>
        <v>250</v>
      </c>
      <c r="G492">
        <f t="shared" si="155"/>
        <v>232</v>
      </c>
      <c r="H492">
        <f t="shared" si="155"/>
        <v>166</v>
      </c>
      <c r="I492">
        <f t="shared" si="155"/>
        <v>215</v>
      </c>
      <c r="J492">
        <f t="shared" si="155"/>
        <v>232</v>
      </c>
      <c r="K492">
        <f t="shared" si="155"/>
        <v>234</v>
      </c>
      <c r="L492">
        <f t="shared" si="155"/>
        <v>232</v>
      </c>
      <c r="M492">
        <f t="shared" si="155"/>
        <v>227</v>
      </c>
      <c r="N492">
        <f t="shared" si="155"/>
        <v>233</v>
      </c>
      <c r="O492">
        <f t="shared" si="155"/>
        <v>234</v>
      </c>
      <c r="P492">
        <f t="shared" si="155"/>
        <v>226</v>
      </c>
      <c r="Q492">
        <f t="shared" si="155"/>
        <v>233</v>
      </c>
      <c r="R492">
        <f t="shared" si="155"/>
        <v>230</v>
      </c>
      <c r="S492">
        <f t="shared" si="155"/>
        <v>233</v>
      </c>
      <c r="T492">
        <f t="shared" si="155"/>
        <v>237</v>
      </c>
      <c r="U492">
        <f t="shared" si="155"/>
        <v>250</v>
      </c>
      <c r="V492">
        <f t="shared" si="155"/>
        <v>215</v>
      </c>
      <c r="W492">
        <f t="shared" si="155"/>
        <v>234</v>
      </c>
      <c r="X492">
        <f t="shared" si="155"/>
        <v>215</v>
      </c>
      <c r="Y492">
        <f t="shared" si="155"/>
        <v>234</v>
      </c>
      <c r="Z492">
        <f t="shared" si="155"/>
        <v>222</v>
      </c>
      <c r="AA492">
        <f t="shared" si="155"/>
        <v>235</v>
      </c>
      <c r="AB492">
        <f t="shared" si="155"/>
        <v>233</v>
      </c>
      <c r="AC492">
        <f t="shared" si="155"/>
        <v>226</v>
      </c>
      <c r="AD492">
        <f t="shared" si="155"/>
        <v>231</v>
      </c>
      <c r="AE492">
        <f t="shared" si="155"/>
        <v>218</v>
      </c>
      <c r="AF492">
        <f t="shared" si="155"/>
        <v>203</v>
      </c>
      <c r="AG492">
        <f t="shared" si="155"/>
        <v>223</v>
      </c>
      <c r="AH492">
        <f t="shared" si="155"/>
        <v>235</v>
      </c>
      <c r="AI492">
        <f t="shared" si="155"/>
        <v>218</v>
      </c>
      <c r="AJ492">
        <f t="shared" si="155"/>
        <v>232</v>
      </c>
      <c r="AK492">
        <f t="shared" si="155"/>
        <v>218</v>
      </c>
      <c r="AL492">
        <f t="shared" si="155"/>
        <v>224</v>
      </c>
      <c r="AM492">
        <f t="shared" si="155"/>
        <v>210</v>
      </c>
      <c r="AN492">
        <f t="shared" si="155"/>
        <v>227</v>
      </c>
      <c r="AP492">
        <f t="shared" si="153"/>
        <v>242</v>
      </c>
      <c r="AQ492">
        <f t="shared" si="153"/>
        <v>228</v>
      </c>
      <c r="AR492">
        <f t="shared" si="153"/>
        <v>238</v>
      </c>
      <c r="AS492">
        <f t="shared" si="153"/>
        <v>237</v>
      </c>
      <c r="AT492">
        <f t="shared" si="153"/>
        <v>238</v>
      </c>
      <c r="AU492">
        <f t="shared" si="153"/>
        <v>237</v>
      </c>
      <c r="AV492">
        <f t="shared" si="153"/>
        <v>237</v>
      </c>
      <c r="AW492">
        <f t="shared" si="153"/>
        <v>237</v>
      </c>
      <c r="AX492">
        <f t="shared" si="153"/>
        <v>224</v>
      </c>
      <c r="AY492">
        <f t="shared" si="153"/>
        <v>242</v>
      </c>
      <c r="AZ492">
        <f t="shared" si="153"/>
        <v>241</v>
      </c>
      <c r="BA492">
        <f t="shared" si="153"/>
        <v>226</v>
      </c>
      <c r="BB492">
        <f t="shared" si="153"/>
        <v>244</v>
      </c>
      <c r="BC492">
        <f t="shared" si="153"/>
        <v>244</v>
      </c>
      <c r="BD492">
        <f t="shared" si="153"/>
        <v>251</v>
      </c>
    </row>
    <row r="493" spans="1:56" x14ac:dyDescent="0.2">
      <c r="A493" s="1" t="s">
        <v>285</v>
      </c>
      <c r="C493">
        <f t="shared" si="154"/>
        <v>194</v>
      </c>
      <c r="D493">
        <f t="shared" si="155"/>
        <v>192</v>
      </c>
      <c r="E493">
        <f t="shared" si="154"/>
        <v>195</v>
      </c>
      <c r="G493">
        <f t="shared" si="155"/>
        <v>205</v>
      </c>
      <c r="H493">
        <f t="shared" si="155"/>
        <v>165</v>
      </c>
      <c r="I493">
        <f t="shared" si="155"/>
        <v>164</v>
      </c>
      <c r="J493">
        <f t="shared" si="155"/>
        <v>168</v>
      </c>
      <c r="K493">
        <f t="shared" si="155"/>
        <v>185</v>
      </c>
      <c r="L493">
        <f t="shared" si="155"/>
        <v>185</v>
      </c>
      <c r="M493">
        <f t="shared" si="155"/>
        <v>168</v>
      </c>
      <c r="N493">
        <f t="shared" si="155"/>
        <v>186</v>
      </c>
      <c r="O493">
        <f t="shared" si="155"/>
        <v>219</v>
      </c>
      <c r="P493">
        <f t="shared" si="155"/>
        <v>184</v>
      </c>
      <c r="Q493">
        <f t="shared" si="155"/>
        <v>186</v>
      </c>
      <c r="R493">
        <f t="shared" si="155"/>
        <v>190</v>
      </c>
      <c r="S493">
        <f t="shared" si="155"/>
        <v>194</v>
      </c>
      <c r="T493">
        <f t="shared" si="155"/>
        <v>174</v>
      </c>
      <c r="U493">
        <f t="shared" si="155"/>
        <v>195</v>
      </c>
      <c r="V493">
        <f t="shared" si="155"/>
        <v>165</v>
      </c>
      <c r="W493">
        <f t="shared" si="155"/>
        <v>180</v>
      </c>
      <c r="X493">
        <f t="shared" si="155"/>
        <v>143</v>
      </c>
      <c r="Y493">
        <f t="shared" si="155"/>
        <v>181</v>
      </c>
      <c r="Z493">
        <f t="shared" si="155"/>
        <v>174</v>
      </c>
      <c r="AA493">
        <f t="shared" si="155"/>
        <v>215</v>
      </c>
      <c r="AB493">
        <f t="shared" si="155"/>
        <v>219</v>
      </c>
      <c r="AC493">
        <f t="shared" si="155"/>
        <v>197</v>
      </c>
      <c r="AD493">
        <f t="shared" si="155"/>
        <v>179</v>
      </c>
      <c r="AE493">
        <f t="shared" si="155"/>
        <v>191</v>
      </c>
      <c r="AF493">
        <f t="shared" si="155"/>
        <v>140</v>
      </c>
      <c r="AG493">
        <f t="shared" si="155"/>
        <v>190</v>
      </c>
      <c r="AH493">
        <f t="shared" si="155"/>
        <v>172</v>
      </c>
      <c r="AI493">
        <f t="shared" si="155"/>
        <v>172</v>
      </c>
      <c r="AJ493">
        <f t="shared" si="155"/>
        <v>231</v>
      </c>
      <c r="AK493">
        <f t="shared" si="155"/>
        <v>195</v>
      </c>
      <c r="AL493">
        <f t="shared" si="155"/>
        <v>194</v>
      </c>
      <c r="AM493">
        <f t="shared" si="155"/>
        <v>187</v>
      </c>
      <c r="AN493">
        <f t="shared" si="155"/>
        <v>184</v>
      </c>
      <c r="AP493">
        <f t="shared" si="153"/>
        <v>191</v>
      </c>
      <c r="AQ493">
        <f t="shared" si="153"/>
        <v>161</v>
      </c>
      <c r="AR493">
        <f t="shared" si="153"/>
        <v>184</v>
      </c>
      <c r="AS493">
        <f t="shared" si="153"/>
        <v>188</v>
      </c>
      <c r="AT493">
        <f t="shared" si="153"/>
        <v>212</v>
      </c>
      <c r="AU493">
        <f t="shared" si="153"/>
        <v>212</v>
      </c>
      <c r="AV493">
        <f t="shared" si="153"/>
        <v>191</v>
      </c>
      <c r="AW493">
        <f t="shared" si="153"/>
        <v>205</v>
      </c>
      <c r="AX493">
        <f t="shared" si="153"/>
        <v>171</v>
      </c>
      <c r="AY493">
        <f t="shared" si="153"/>
        <v>188</v>
      </c>
      <c r="AZ493">
        <f t="shared" si="153"/>
        <v>203</v>
      </c>
      <c r="BA493">
        <f t="shared" si="153"/>
        <v>180</v>
      </c>
      <c r="BB493">
        <f t="shared" si="153"/>
        <v>183</v>
      </c>
      <c r="BC493">
        <f t="shared" si="153"/>
        <v>174</v>
      </c>
      <c r="BD493">
        <f t="shared" si="153"/>
        <v>194</v>
      </c>
    </row>
    <row r="494" spans="1:56" x14ac:dyDescent="0.2">
      <c r="A494" s="1" t="s">
        <v>347</v>
      </c>
      <c r="C494">
        <f t="shared" si="154"/>
        <v>27</v>
      </c>
      <c r="D494">
        <f t="shared" si="155"/>
        <v>17</v>
      </c>
      <c r="E494">
        <f t="shared" si="154"/>
        <v>36</v>
      </c>
      <c r="G494">
        <f t="shared" si="155"/>
        <v>18</v>
      </c>
      <c r="H494">
        <f t="shared" si="155"/>
        <v>12</v>
      </c>
      <c r="I494">
        <f t="shared" si="155"/>
        <v>14</v>
      </c>
      <c r="J494">
        <f t="shared" si="155"/>
        <v>10</v>
      </c>
      <c r="K494">
        <f t="shared" si="155"/>
        <v>18</v>
      </c>
      <c r="L494">
        <f t="shared" si="155"/>
        <v>12</v>
      </c>
      <c r="M494">
        <f t="shared" si="155"/>
        <v>5</v>
      </c>
      <c r="N494">
        <f t="shared" si="155"/>
        <v>18</v>
      </c>
      <c r="O494">
        <f t="shared" si="155"/>
        <v>26</v>
      </c>
      <c r="P494">
        <f t="shared" si="155"/>
        <v>35</v>
      </c>
      <c r="Q494">
        <f t="shared" si="155"/>
        <v>18</v>
      </c>
      <c r="R494">
        <f t="shared" si="155"/>
        <v>12</v>
      </c>
      <c r="S494">
        <f t="shared" si="155"/>
        <v>17</v>
      </c>
      <c r="T494">
        <f t="shared" si="155"/>
        <v>8</v>
      </c>
      <c r="U494">
        <f t="shared" si="155"/>
        <v>36</v>
      </c>
      <c r="V494">
        <f t="shared" si="155"/>
        <v>42</v>
      </c>
      <c r="W494">
        <f t="shared" si="155"/>
        <v>38</v>
      </c>
      <c r="X494">
        <f t="shared" si="155"/>
        <v>33</v>
      </c>
      <c r="Y494">
        <f t="shared" si="155"/>
        <v>24</v>
      </c>
      <c r="Z494">
        <f t="shared" si="155"/>
        <v>27</v>
      </c>
      <c r="AA494">
        <f t="shared" si="155"/>
        <v>34</v>
      </c>
      <c r="AB494">
        <f t="shared" si="155"/>
        <v>27</v>
      </c>
      <c r="AC494">
        <f t="shared" si="155"/>
        <v>40</v>
      </c>
      <c r="AD494">
        <f t="shared" si="155"/>
        <v>32</v>
      </c>
      <c r="AE494">
        <f t="shared" si="155"/>
        <v>37</v>
      </c>
      <c r="AF494">
        <f t="shared" si="155"/>
        <v>27</v>
      </c>
      <c r="AG494">
        <f t="shared" si="155"/>
        <v>33</v>
      </c>
      <c r="AH494">
        <f t="shared" si="155"/>
        <v>28</v>
      </c>
      <c r="AI494">
        <f t="shared" si="155"/>
        <v>23</v>
      </c>
      <c r="AJ494">
        <f t="shared" si="155"/>
        <v>27</v>
      </c>
      <c r="AK494">
        <f t="shared" si="155"/>
        <v>39</v>
      </c>
      <c r="AL494">
        <f t="shared" si="155"/>
        <v>16</v>
      </c>
      <c r="AM494">
        <f t="shared" si="155"/>
        <v>30</v>
      </c>
      <c r="AN494">
        <f t="shared" si="155"/>
        <v>29</v>
      </c>
      <c r="AP494">
        <f t="shared" ref="AP494:BD509" si="156">RANK(AP222,AP$14:AP$269)</f>
        <v>26</v>
      </c>
      <c r="AQ494">
        <f t="shared" si="156"/>
        <v>27</v>
      </c>
      <c r="AR494">
        <f t="shared" si="156"/>
        <v>26</v>
      </c>
      <c r="AS494">
        <f t="shared" si="156"/>
        <v>24</v>
      </c>
      <c r="AT494">
        <f t="shared" si="156"/>
        <v>35</v>
      </c>
      <c r="AU494">
        <f t="shared" si="156"/>
        <v>31</v>
      </c>
      <c r="AV494">
        <f t="shared" si="156"/>
        <v>25</v>
      </c>
      <c r="AW494">
        <f t="shared" si="156"/>
        <v>32</v>
      </c>
      <c r="AX494">
        <f t="shared" si="156"/>
        <v>34</v>
      </c>
      <c r="AY494">
        <f t="shared" si="156"/>
        <v>19</v>
      </c>
      <c r="AZ494">
        <f t="shared" si="156"/>
        <v>19</v>
      </c>
      <c r="BA494">
        <f t="shared" si="156"/>
        <v>19</v>
      </c>
      <c r="BB494">
        <f t="shared" si="156"/>
        <v>26</v>
      </c>
      <c r="BC494">
        <f t="shared" si="156"/>
        <v>6</v>
      </c>
      <c r="BD494">
        <f t="shared" si="156"/>
        <v>27</v>
      </c>
    </row>
    <row r="495" spans="1:56" x14ac:dyDescent="0.2">
      <c r="A495" s="1" t="s">
        <v>78</v>
      </c>
      <c r="C495">
        <f t="shared" ref="C495:T510" si="157">RANK(C223,C$14:C$269)</f>
        <v>8</v>
      </c>
      <c r="D495">
        <f t="shared" si="155"/>
        <v>27</v>
      </c>
      <c r="E495">
        <f t="shared" si="157"/>
        <v>5</v>
      </c>
      <c r="G495">
        <f t="shared" si="155"/>
        <v>48</v>
      </c>
      <c r="H495">
        <f t="shared" si="155"/>
        <v>63</v>
      </c>
      <c r="I495">
        <f t="shared" si="155"/>
        <v>86</v>
      </c>
      <c r="J495">
        <f t="shared" si="155"/>
        <v>57</v>
      </c>
      <c r="K495">
        <f t="shared" si="155"/>
        <v>45</v>
      </c>
      <c r="L495">
        <f t="shared" si="155"/>
        <v>57</v>
      </c>
      <c r="M495">
        <f t="shared" si="155"/>
        <v>52</v>
      </c>
      <c r="N495">
        <f t="shared" si="155"/>
        <v>50</v>
      </c>
      <c r="O495">
        <f t="shared" si="155"/>
        <v>5</v>
      </c>
      <c r="P495">
        <f t="shared" si="155"/>
        <v>7</v>
      </c>
      <c r="Q495">
        <f t="shared" si="155"/>
        <v>55</v>
      </c>
      <c r="R495">
        <f t="shared" si="155"/>
        <v>56</v>
      </c>
      <c r="S495">
        <f t="shared" si="155"/>
        <v>20</v>
      </c>
      <c r="T495">
        <f t="shared" si="155"/>
        <v>57</v>
      </c>
      <c r="U495">
        <f t="shared" si="155"/>
        <v>5</v>
      </c>
      <c r="V495">
        <f t="shared" si="155"/>
        <v>13</v>
      </c>
      <c r="W495">
        <f t="shared" si="155"/>
        <v>13</v>
      </c>
      <c r="X495">
        <f t="shared" si="155"/>
        <v>6</v>
      </c>
      <c r="Y495">
        <f t="shared" si="155"/>
        <v>4</v>
      </c>
      <c r="Z495">
        <f t="shared" si="155"/>
        <v>8</v>
      </c>
      <c r="AA495">
        <f t="shared" si="155"/>
        <v>5</v>
      </c>
      <c r="AB495">
        <f t="shared" si="155"/>
        <v>5</v>
      </c>
      <c r="AC495">
        <f t="shared" si="155"/>
        <v>13</v>
      </c>
      <c r="AD495">
        <f t="shared" si="155"/>
        <v>13</v>
      </c>
      <c r="AE495">
        <f t="shared" si="155"/>
        <v>3</v>
      </c>
      <c r="AF495">
        <f t="shared" si="155"/>
        <v>16</v>
      </c>
      <c r="AG495">
        <f t="shared" ref="AG495:AN510" si="158">RANK(AG223,AG$14:AG$269)</f>
        <v>4</v>
      </c>
      <c r="AH495">
        <f t="shared" si="158"/>
        <v>8</v>
      </c>
      <c r="AI495">
        <f t="shared" si="158"/>
        <v>1</v>
      </c>
      <c r="AJ495">
        <f t="shared" si="158"/>
        <v>2</v>
      </c>
      <c r="AK495">
        <f t="shared" si="158"/>
        <v>3</v>
      </c>
      <c r="AL495">
        <f t="shared" si="158"/>
        <v>21</v>
      </c>
      <c r="AM495">
        <f t="shared" si="158"/>
        <v>1</v>
      </c>
      <c r="AN495">
        <f t="shared" si="158"/>
        <v>12</v>
      </c>
      <c r="AP495">
        <f t="shared" si="156"/>
        <v>24</v>
      </c>
      <c r="AQ495">
        <f t="shared" si="156"/>
        <v>6</v>
      </c>
      <c r="AR495">
        <f t="shared" si="156"/>
        <v>3</v>
      </c>
      <c r="AS495">
        <f t="shared" si="156"/>
        <v>11</v>
      </c>
      <c r="AT495">
        <f t="shared" si="156"/>
        <v>3</v>
      </c>
      <c r="AU495">
        <f t="shared" si="156"/>
        <v>5</v>
      </c>
      <c r="AV495">
        <f t="shared" si="156"/>
        <v>16</v>
      </c>
      <c r="AW495">
        <f t="shared" si="156"/>
        <v>8</v>
      </c>
      <c r="AX495">
        <f t="shared" si="156"/>
        <v>4</v>
      </c>
      <c r="AY495">
        <f t="shared" si="156"/>
        <v>55</v>
      </c>
      <c r="AZ495">
        <f t="shared" si="156"/>
        <v>6</v>
      </c>
      <c r="BA495">
        <f t="shared" si="156"/>
        <v>25</v>
      </c>
      <c r="BB495">
        <f t="shared" si="156"/>
        <v>5</v>
      </c>
      <c r="BC495">
        <f t="shared" si="156"/>
        <v>56</v>
      </c>
      <c r="BD495">
        <f t="shared" si="156"/>
        <v>8</v>
      </c>
    </row>
    <row r="496" spans="1:56" x14ac:dyDescent="0.2">
      <c r="A496" s="1" t="s">
        <v>222</v>
      </c>
      <c r="C496">
        <f t="shared" si="157"/>
        <v>253</v>
      </c>
      <c r="D496">
        <f t="shared" si="157"/>
        <v>253</v>
      </c>
      <c r="E496">
        <f t="shared" si="157"/>
        <v>249</v>
      </c>
      <c r="G496">
        <f t="shared" si="157"/>
        <v>231</v>
      </c>
      <c r="H496">
        <f t="shared" si="157"/>
        <v>164</v>
      </c>
      <c r="I496">
        <f t="shared" si="157"/>
        <v>237</v>
      </c>
      <c r="J496">
        <f t="shared" si="157"/>
        <v>231</v>
      </c>
      <c r="K496">
        <f t="shared" si="157"/>
        <v>233</v>
      </c>
      <c r="L496">
        <f t="shared" si="157"/>
        <v>231</v>
      </c>
      <c r="M496">
        <f t="shared" si="157"/>
        <v>226</v>
      </c>
      <c r="N496">
        <f t="shared" si="157"/>
        <v>232</v>
      </c>
      <c r="O496">
        <f t="shared" si="157"/>
        <v>233</v>
      </c>
      <c r="P496">
        <f t="shared" si="157"/>
        <v>225</v>
      </c>
      <c r="Q496">
        <f t="shared" si="157"/>
        <v>232</v>
      </c>
      <c r="R496">
        <f t="shared" si="157"/>
        <v>229</v>
      </c>
      <c r="S496">
        <f t="shared" si="157"/>
        <v>232</v>
      </c>
      <c r="T496">
        <f t="shared" si="157"/>
        <v>236</v>
      </c>
      <c r="U496">
        <f t="shared" ref="D496:AM503" si="159">RANK(U224,U$14:U$269)</f>
        <v>249</v>
      </c>
      <c r="V496">
        <f t="shared" si="159"/>
        <v>214</v>
      </c>
      <c r="W496">
        <f t="shared" si="159"/>
        <v>233</v>
      </c>
      <c r="X496">
        <f t="shared" si="159"/>
        <v>214</v>
      </c>
      <c r="Y496">
        <f t="shared" si="159"/>
        <v>233</v>
      </c>
      <c r="Z496">
        <f t="shared" si="159"/>
        <v>221</v>
      </c>
      <c r="AA496">
        <f t="shared" si="159"/>
        <v>234</v>
      </c>
      <c r="AB496">
        <f t="shared" si="159"/>
        <v>232</v>
      </c>
      <c r="AC496">
        <f t="shared" si="159"/>
        <v>225</v>
      </c>
      <c r="AD496">
        <f t="shared" si="159"/>
        <v>230</v>
      </c>
      <c r="AE496">
        <f t="shared" si="159"/>
        <v>217</v>
      </c>
      <c r="AF496">
        <f t="shared" si="159"/>
        <v>202</v>
      </c>
      <c r="AG496">
        <f t="shared" si="159"/>
        <v>222</v>
      </c>
      <c r="AH496">
        <f t="shared" si="159"/>
        <v>234</v>
      </c>
      <c r="AI496">
        <f t="shared" si="159"/>
        <v>217</v>
      </c>
      <c r="AJ496">
        <f t="shared" si="159"/>
        <v>230</v>
      </c>
      <c r="AK496">
        <f t="shared" si="159"/>
        <v>217</v>
      </c>
      <c r="AL496">
        <f t="shared" si="159"/>
        <v>223</v>
      </c>
      <c r="AM496">
        <f t="shared" si="159"/>
        <v>209</v>
      </c>
      <c r="AN496">
        <f t="shared" si="158"/>
        <v>226</v>
      </c>
      <c r="AP496">
        <f t="shared" si="156"/>
        <v>241</v>
      </c>
      <c r="AQ496">
        <f t="shared" si="156"/>
        <v>227</v>
      </c>
      <c r="AR496">
        <f t="shared" si="156"/>
        <v>237</v>
      </c>
      <c r="AS496">
        <f t="shared" si="156"/>
        <v>236</v>
      </c>
      <c r="AT496">
        <f t="shared" si="156"/>
        <v>237</v>
      </c>
      <c r="AU496">
        <f t="shared" si="156"/>
        <v>236</v>
      </c>
      <c r="AV496">
        <f t="shared" si="156"/>
        <v>236</v>
      </c>
      <c r="AW496">
        <f t="shared" si="156"/>
        <v>236</v>
      </c>
      <c r="AX496">
        <f t="shared" si="156"/>
        <v>223</v>
      </c>
      <c r="AY496">
        <f t="shared" si="156"/>
        <v>241</v>
      </c>
      <c r="AZ496">
        <f t="shared" si="156"/>
        <v>240</v>
      </c>
      <c r="BA496">
        <f t="shared" si="156"/>
        <v>243</v>
      </c>
      <c r="BB496">
        <f t="shared" si="156"/>
        <v>243</v>
      </c>
      <c r="BC496">
        <f t="shared" si="156"/>
        <v>243</v>
      </c>
      <c r="BD496">
        <f t="shared" si="156"/>
        <v>253</v>
      </c>
    </row>
    <row r="497" spans="1:56" x14ac:dyDescent="0.2">
      <c r="A497" s="1" t="s">
        <v>223</v>
      </c>
      <c r="C497">
        <f t="shared" si="157"/>
        <v>168</v>
      </c>
      <c r="D497">
        <f t="shared" si="159"/>
        <v>172</v>
      </c>
      <c r="E497">
        <f t="shared" si="157"/>
        <v>162</v>
      </c>
      <c r="G497">
        <f t="shared" si="159"/>
        <v>144</v>
      </c>
      <c r="H497">
        <f t="shared" si="159"/>
        <v>163</v>
      </c>
      <c r="I497">
        <f t="shared" si="159"/>
        <v>190</v>
      </c>
      <c r="J497">
        <f t="shared" si="159"/>
        <v>132</v>
      </c>
      <c r="K497">
        <f t="shared" si="159"/>
        <v>190</v>
      </c>
      <c r="L497">
        <f t="shared" si="159"/>
        <v>168</v>
      </c>
      <c r="M497">
        <f t="shared" si="159"/>
        <v>155</v>
      </c>
      <c r="N497">
        <f t="shared" si="159"/>
        <v>184</v>
      </c>
      <c r="O497">
        <f t="shared" si="159"/>
        <v>171</v>
      </c>
      <c r="P497">
        <f t="shared" si="159"/>
        <v>197</v>
      </c>
      <c r="Q497">
        <f t="shared" si="159"/>
        <v>161</v>
      </c>
      <c r="R497">
        <f t="shared" si="159"/>
        <v>189</v>
      </c>
      <c r="S497">
        <f t="shared" si="159"/>
        <v>172</v>
      </c>
      <c r="T497">
        <f t="shared" si="159"/>
        <v>159</v>
      </c>
      <c r="U497">
        <f t="shared" si="159"/>
        <v>162</v>
      </c>
      <c r="V497">
        <f t="shared" si="159"/>
        <v>181</v>
      </c>
      <c r="W497">
        <f t="shared" si="159"/>
        <v>161</v>
      </c>
      <c r="X497">
        <f t="shared" si="159"/>
        <v>153</v>
      </c>
      <c r="Y497">
        <f t="shared" si="159"/>
        <v>142</v>
      </c>
      <c r="Z497">
        <f t="shared" si="159"/>
        <v>153</v>
      </c>
      <c r="AA497">
        <f t="shared" si="159"/>
        <v>146</v>
      </c>
      <c r="AB497">
        <f t="shared" si="159"/>
        <v>152</v>
      </c>
      <c r="AC497">
        <f t="shared" si="159"/>
        <v>190</v>
      </c>
      <c r="AD497">
        <f t="shared" si="159"/>
        <v>186</v>
      </c>
      <c r="AE497">
        <f t="shared" si="159"/>
        <v>129</v>
      </c>
      <c r="AF497">
        <f t="shared" si="159"/>
        <v>145</v>
      </c>
      <c r="AG497">
        <f t="shared" si="159"/>
        <v>141</v>
      </c>
      <c r="AH497">
        <f t="shared" si="159"/>
        <v>166</v>
      </c>
      <c r="AI497">
        <f t="shared" si="159"/>
        <v>164</v>
      </c>
      <c r="AJ497">
        <f t="shared" si="159"/>
        <v>168</v>
      </c>
      <c r="AK497">
        <f t="shared" si="159"/>
        <v>165</v>
      </c>
      <c r="AL497">
        <f t="shared" si="159"/>
        <v>155</v>
      </c>
      <c r="AM497">
        <f t="shared" si="159"/>
        <v>125</v>
      </c>
      <c r="AN497">
        <f t="shared" si="158"/>
        <v>151</v>
      </c>
      <c r="AP497">
        <f t="shared" si="156"/>
        <v>158</v>
      </c>
      <c r="AQ497">
        <f t="shared" si="156"/>
        <v>157</v>
      </c>
      <c r="AR497">
        <f t="shared" si="156"/>
        <v>137</v>
      </c>
      <c r="AS497">
        <f t="shared" si="156"/>
        <v>203</v>
      </c>
      <c r="AT497">
        <f t="shared" si="156"/>
        <v>141</v>
      </c>
      <c r="AU497">
        <f t="shared" si="156"/>
        <v>149</v>
      </c>
      <c r="AV497">
        <f t="shared" si="156"/>
        <v>194</v>
      </c>
      <c r="AW497">
        <f t="shared" si="156"/>
        <v>180</v>
      </c>
      <c r="AX497">
        <f t="shared" si="156"/>
        <v>164</v>
      </c>
      <c r="AY497">
        <f t="shared" si="156"/>
        <v>178</v>
      </c>
      <c r="AZ497">
        <f t="shared" si="156"/>
        <v>174</v>
      </c>
      <c r="BA497">
        <f t="shared" si="156"/>
        <v>170</v>
      </c>
      <c r="BB497">
        <f t="shared" si="156"/>
        <v>167</v>
      </c>
      <c r="BC497">
        <f t="shared" si="156"/>
        <v>148</v>
      </c>
      <c r="BD497">
        <f t="shared" si="156"/>
        <v>168</v>
      </c>
    </row>
    <row r="498" spans="1:56" x14ac:dyDescent="0.2">
      <c r="A498" s="1" t="s">
        <v>224</v>
      </c>
      <c r="C498">
        <f t="shared" si="157"/>
        <v>132</v>
      </c>
      <c r="D498">
        <f t="shared" si="159"/>
        <v>137</v>
      </c>
      <c r="E498">
        <f t="shared" si="157"/>
        <v>125</v>
      </c>
      <c r="G498">
        <f t="shared" si="159"/>
        <v>148</v>
      </c>
      <c r="H498">
        <f t="shared" si="159"/>
        <v>162</v>
      </c>
      <c r="I498">
        <f t="shared" si="159"/>
        <v>109</v>
      </c>
      <c r="J498">
        <f t="shared" si="159"/>
        <v>129</v>
      </c>
      <c r="K498">
        <f t="shared" si="159"/>
        <v>121</v>
      </c>
      <c r="L498">
        <f t="shared" si="159"/>
        <v>131</v>
      </c>
      <c r="M498">
        <f t="shared" si="159"/>
        <v>145</v>
      </c>
      <c r="N498">
        <f t="shared" si="159"/>
        <v>114</v>
      </c>
      <c r="O498">
        <f t="shared" si="159"/>
        <v>117</v>
      </c>
      <c r="P498">
        <f t="shared" si="159"/>
        <v>120</v>
      </c>
      <c r="Q498">
        <f t="shared" si="159"/>
        <v>133</v>
      </c>
      <c r="R498">
        <f t="shared" si="159"/>
        <v>152</v>
      </c>
      <c r="S498">
        <f t="shared" si="159"/>
        <v>152</v>
      </c>
      <c r="T498">
        <f t="shared" si="159"/>
        <v>156</v>
      </c>
      <c r="U498">
        <f t="shared" si="159"/>
        <v>125</v>
      </c>
      <c r="V498">
        <f t="shared" si="159"/>
        <v>148</v>
      </c>
      <c r="W498">
        <f t="shared" si="159"/>
        <v>137</v>
      </c>
      <c r="X498">
        <f t="shared" si="159"/>
        <v>112</v>
      </c>
      <c r="Y498">
        <f t="shared" si="159"/>
        <v>92</v>
      </c>
      <c r="Z498">
        <f t="shared" si="159"/>
        <v>144</v>
      </c>
      <c r="AA498">
        <f t="shared" si="159"/>
        <v>115</v>
      </c>
      <c r="AB498">
        <f t="shared" si="159"/>
        <v>117</v>
      </c>
      <c r="AC498">
        <f t="shared" si="159"/>
        <v>104</v>
      </c>
      <c r="AD498">
        <f t="shared" si="159"/>
        <v>135</v>
      </c>
      <c r="AE498">
        <f t="shared" si="159"/>
        <v>109</v>
      </c>
      <c r="AF498">
        <f t="shared" si="159"/>
        <v>102</v>
      </c>
      <c r="AG498">
        <f t="shared" si="159"/>
        <v>131</v>
      </c>
      <c r="AH498">
        <f t="shared" si="159"/>
        <v>152</v>
      </c>
      <c r="AI498">
        <f t="shared" si="159"/>
        <v>179</v>
      </c>
      <c r="AJ498">
        <f t="shared" si="159"/>
        <v>139</v>
      </c>
      <c r="AK498">
        <f t="shared" si="159"/>
        <v>107</v>
      </c>
      <c r="AL498">
        <f t="shared" si="159"/>
        <v>161</v>
      </c>
      <c r="AM498">
        <f t="shared" si="159"/>
        <v>161</v>
      </c>
      <c r="AN498">
        <f t="shared" si="158"/>
        <v>91</v>
      </c>
      <c r="AP498">
        <f t="shared" si="156"/>
        <v>143</v>
      </c>
      <c r="AQ498">
        <f t="shared" si="156"/>
        <v>132</v>
      </c>
      <c r="AR498">
        <f t="shared" si="156"/>
        <v>95</v>
      </c>
      <c r="AS498">
        <f t="shared" si="156"/>
        <v>137</v>
      </c>
      <c r="AT498">
        <f t="shared" si="156"/>
        <v>123</v>
      </c>
      <c r="AU498">
        <f t="shared" si="156"/>
        <v>123</v>
      </c>
      <c r="AV498">
        <f t="shared" si="156"/>
        <v>117</v>
      </c>
      <c r="AW498">
        <f t="shared" si="156"/>
        <v>127</v>
      </c>
      <c r="AX498">
        <f t="shared" si="156"/>
        <v>108</v>
      </c>
      <c r="AY498">
        <f t="shared" si="156"/>
        <v>119</v>
      </c>
      <c r="AZ498">
        <f t="shared" si="156"/>
        <v>149</v>
      </c>
      <c r="BA498">
        <f t="shared" si="156"/>
        <v>110</v>
      </c>
      <c r="BB498">
        <f t="shared" si="156"/>
        <v>163</v>
      </c>
      <c r="BC498">
        <f t="shared" si="156"/>
        <v>141</v>
      </c>
      <c r="BD498">
        <f t="shared" si="156"/>
        <v>132</v>
      </c>
    </row>
    <row r="499" spans="1:56" x14ac:dyDescent="0.2">
      <c r="A499" s="1" t="s">
        <v>226</v>
      </c>
      <c r="C499">
        <f t="shared" si="157"/>
        <v>74</v>
      </c>
      <c r="D499">
        <f t="shared" si="159"/>
        <v>66</v>
      </c>
      <c r="E499">
        <f t="shared" si="157"/>
        <v>78</v>
      </c>
      <c r="G499">
        <f t="shared" si="159"/>
        <v>129</v>
      </c>
      <c r="H499">
        <f t="shared" si="159"/>
        <v>106</v>
      </c>
      <c r="I499">
        <f t="shared" si="159"/>
        <v>31</v>
      </c>
      <c r="J499">
        <f t="shared" si="159"/>
        <v>96</v>
      </c>
      <c r="K499">
        <f t="shared" si="159"/>
        <v>73</v>
      </c>
      <c r="L499">
        <f t="shared" si="159"/>
        <v>62</v>
      </c>
      <c r="M499">
        <f t="shared" si="159"/>
        <v>98</v>
      </c>
      <c r="N499">
        <f t="shared" si="159"/>
        <v>84</v>
      </c>
      <c r="O499">
        <f t="shared" si="159"/>
        <v>51</v>
      </c>
      <c r="P499">
        <f t="shared" si="159"/>
        <v>32</v>
      </c>
      <c r="Q499">
        <f t="shared" si="159"/>
        <v>53</v>
      </c>
      <c r="R499">
        <f t="shared" si="159"/>
        <v>42</v>
      </c>
      <c r="S499">
        <f t="shared" si="159"/>
        <v>91</v>
      </c>
      <c r="T499">
        <f t="shared" si="159"/>
        <v>64</v>
      </c>
      <c r="U499">
        <f t="shared" si="159"/>
        <v>78</v>
      </c>
      <c r="V499">
        <f t="shared" si="159"/>
        <v>40</v>
      </c>
      <c r="W499">
        <f t="shared" si="159"/>
        <v>115</v>
      </c>
      <c r="X499">
        <f t="shared" si="159"/>
        <v>87</v>
      </c>
      <c r="Y499">
        <f t="shared" si="159"/>
        <v>56</v>
      </c>
      <c r="Z499">
        <f t="shared" si="159"/>
        <v>80</v>
      </c>
      <c r="AA499">
        <f t="shared" si="159"/>
        <v>74</v>
      </c>
      <c r="AB499">
        <f t="shared" si="159"/>
        <v>100</v>
      </c>
      <c r="AC499">
        <f t="shared" si="159"/>
        <v>67</v>
      </c>
      <c r="AD499">
        <f t="shared" si="159"/>
        <v>78</v>
      </c>
      <c r="AE499">
        <f t="shared" si="159"/>
        <v>87</v>
      </c>
      <c r="AF499">
        <f t="shared" si="159"/>
        <v>51</v>
      </c>
      <c r="AG499">
        <f t="shared" si="159"/>
        <v>113</v>
      </c>
      <c r="AH499">
        <f t="shared" si="159"/>
        <v>123</v>
      </c>
      <c r="AI499">
        <f t="shared" si="159"/>
        <v>139</v>
      </c>
      <c r="AJ499">
        <f t="shared" si="159"/>
        <v>96</v>
      </c>
      <c r="AK499">
        <f t="shared" si="159"/>
        <v>40</v>
      </c>
      <c r="AL499">
        <f t="shared" si="159"/>
        <v>128</v>
      </c>
      <c r="AM499">
        <f t="shared" si="159"/>
        <v>94</v>
      </c>
      <c r="AN499">
        <f t="shared" si="158"/>
        <v>43</v>
      </c>
      <c r="AP499">
        <f t="shared" si="156"/>
        <v>120</v>
      </c>
      <c r="AQ499">
        <f t="shared" si="156"/>
        <v>79</v>
      </c>
      <c r="AR499">
        <f t="shared" si="156"/>
        <v>65</v>
      </c>
      <c r="AS499">
        <f t="shared" si="156"/>
        <v>43</v>
      </c>
      <c r="AT499">
        <f t="shared" si="156"/>
        <v>79</v>
      </c>
      <c r="AU499">
        <f t="shared" si="156"/>
        <v>105</v>
      </c>
      <c r="AV499">
        <f t="shared" si="156"/>
        <v>72</v>
      </c>
      <c r="AW499">
        <f t="shared" si="156"/>
        <v>62</v>
      </c>
      <c r="AX499">
        <f t="shared" si="156"/>
        <v>43</v>
      </c>
      <c r="AY499">
        <f t="shared" si="156"/>
        <v>63</v>
      </c>
      <c r="AZ499">
        <f t="shared" si="156"/>
        <v>94</v>
      </c>
      <c r="BA499">
        <f t="shared" si="156"/>
        <v>45</v>
      </c>
      <c r="BB499">
        <f t="shared" si="156"/>
        <v>131</v>
      </c>
      <c r="BC499">
        <f t="shared" si="156"/>
        <v>83</v>
      </c>
      <c r="BD499">
        <f t="shared" si="156"/>
        <v>74</v>
      </c>
    </row>
    <row r="500" spans="1:56" x14ac:dyDescent="0.2">
      <c r="A500" s="1" t="s">
        <v>227</v>
      </c>
      <c r="C500">
        <f t="shared" si="157"/>
        <v>217</v>
      </c>
      <c r="D500">
        <f t="shared" si="159"/>
        <v>216</v>
      </c>
      <c r="E500">
        <f t="shared" si="157"/>
        <v>213</v>
      </c>
      <c r="G500">
        <f t="shared" si="159"/>
        <v>230</v>
      </c>
      <c r="H500">
        <f t="shared" si="159"/>
        <v>161</v>
      </c>
      <c r="I500">
        <f t="shared" si="159"/>
        <v>214</v>
      </c>
      <c r="J500">
        <f t="shared" si="159"/>
        <v>204</v>
      </c>
      <c r="K500">
        <f t="shared" si="159"/>
        <v>204</v>
      </c>
      <c r="L500">
        <f t="shared" si="159"/>
        <v>230</v>
      </c>
      <c r="M500">
        <f t="shared" si="159"/>
        <v>225</v>
      </c>
      <c r="N500">
        <f t="shared" si="159"/>
        <v>201</v>
      </c>
      <c r="O500">
        <f t="shared" si="159"/>
        <v>181</v>
      </c>
      <c r="P500">
        <f t="shared" si="159"/>
        <v>191</v>
      </c>
      <c r="Q500">
        <f t="shared" si="159"/>
        <v>231</v>
      </c>
      <c r="R500">
        <f t="shared" si="159"/>
        <v>211</v>
      </c>
      <c r="S500">
        <f t="shared" si="159"/>
        <v>231</v>
      </c>
      <c r="T500">
        <f t="shared" si="159"/>
        <v>235</v>
      </c>
      <c r="U500">
        <f t="shared" si="159"/>
        <v>213</v>
      </c>
      <c r="V500">
        <f t="shared" si="159"/>
        <v>176</v>
      </c>
      <c r="W500">
        <f t="shared" si="159"/>
        <v>214</v>
      </c>
      <c r="X500">
        <f t="shared" si="159"/>
        <v>187</v>
      </c>
      <c r="Y500">
        <f t="shared" si="159"/>
        <v>194</v>
      </c>
      <c r="Z500">
        <f t="shared" si="159"/>
        <v>220</v>
      </c>
      <c r="AA500">
        <f t="shared" si="159"/>
        <v>214</v>
      </c>
      <c r="AB500">
        <f t="shared" si="159"/>
        <v>198</v>
      </c>
      <c r="AC500">
        <f t="shared" si="159"/>
        <v>196</v>
      </c>
      <c r="AD500">
        <f t="shared" si="159"/>
        <v>197</v>
      </c>
      <c r="AE500">
        <f t="shared" si="159"/>
        <v>216</v>
      </c>
      <c r="AF500">
        <f t="shared" si="159"/>
        <v>201</v>
      </c>
      <c r="AG500">
        <f t="shared" si="159"/>
        <v>221</v>
      </c>
      <c r="AH500">
        <f t="shared" si="159"/>
        <v>233</v>
      </c>
      <c r="AI500">
        <f t="shared" si="159"/>
        <v>195</v>
      </c>
      <c r="AJ500">
        <f t="shared" si="159"/>
        <v>206</v>
      </c>
      <c r="AK500">
        <f t="shared" si="159"/>
        <v>216</v>
      </c>
      <c r="AL500">
        <f t="shared" si="159"/>
        <v>222</v>
      </c>
      <c r="AM500">
        <f t="shared" si="159"/>
        <v>208</v>
      </c>
      <c r="AN500">
        <f t="shared" si="158"/>
        <v>188</v>
      </c>
      <c r="AP500">
        <f t="shared" si="156"/>
        <v>222</v>
      </c>
      <c r="AQ500">
        <f t="shared" si="156"/>
        <v>205</v>
      </c>
      <c r="AR500">
        <f t="shared" si="156"/>
        <v>204</v>
      </c>
      <c r="AS500">
        <f t="shared" si="156"/>
        <v>206</v>
      </c>
      <c r="AT500">
        <f t="shared" si="156"/>
        <v>220</v>
      </c>
      <c r="AU500">
        <f t="shared" si="156"/>
        <v>211</v>
      </c>
      <c r="AV500">
        <f t="shared" si="156"/>
        <v>205</v>
      </c>
      <c r="AW500">
        <f t="shared" si="156"/>
        <v>190</v>
      </c>
      <c r="AX500">
        <f t="shared" si="156"/>
        <v>222</v>
      </c>
      <c r="AY500">
        <f t="shared" si="156"/>
        <v>207</v>
      </c>
      <c r="AZ500">
        <f t="shared" si="156"/>
        <v>224</v>
      </c>
      <c r="BA500">
        <f t="shared" si="156"/>
        <v>211</v>
      </c>
      <c r="BB500">
        <f t="shared" si="156"/>
        <v>224</v>
      </c>
      <c r="BC500">
        <f t="shared" si="156"/>
        <v>224</v>
      </c>
      <c r="BD500">
        <f t="shared" si="156"/>
        <v>217</v>
      </c>
    </row>
    <row r="501" spans="1:56" x14ac:dyDescent="0.2">
      <c r="A501" s="1" t="s">
        <v>228</v>
      </c>
      <c r="C501">
        <f t="shared" si="157"/>
        <v>250</v>
      </c>
      <c r="D501">
        <f t="shared" si="159"/>
        <v>252</v>
      </c>
      <c r="E501">
        <f t="shared" si="157"/>
        <v>243</v>
      </c>
      <c r="G501">
        <f t="shared" si="159"/>
        <v>229</v>
      </c>
      <c r="H501">
        <f t="shared" si="159"/>
        <v>160</v>
      </c>
      <c r="I501">
        <f t="shared" si="159"/>
        <v>236</v>
      </c>
      <c r="J501">
        <f t="shared" si="159"/>
        <v>230</v>
      </c>
      <c r="K501">
        <f t="shared" si="159"/>
        <v>232</v>
      </c>
      <c r="L501">
        <f t="shared" si="159"/>
        <v>229</v>
      </c>
      <c r="M501">
        <f t="shared" si="159"/>
        <v>224</v>
      </c>
      <c r="N501">
        <f t="shared" si="159"/>
        <v>231</v>
      </c>
      <c r="O501">
        <f t="shared" si="159"/>
        <v>232</v>
      </c>
      <c r="P501">
        <f t="shared" si="159"/>
        <v>224</v>
      </c>
      <c r="Q501">
        <f t="shared" si="159"/>
        <v>230</v>
      </c>
      <c r="R501">
        <f t="shared" si="159"/>
        <v>228</v>
      </c>
      <c r="S501">
        <f t="shared" si="159"/>
        <v>230</v>
      </c>
      <c r="T501">
        <f t="shared" si="159"/>
        <v>234</v>
      </c>
      <c r="U501">
        <f t="shared" si="159"/>
        <v>243</v>
      </c>
      <c r="V501">
        <f t="shared" si="159"/>
        <v>213</v>
      </c>
      <c r="W501">
        <f t="shared" si="159"/>
        <v>232</v>
      </c>
      <c r="X501">
        <f t="shared" si="159"/>
        <v>213</v>
      </c>
      <c r="Y501">
        <f t="shared" si="159"/>
        <v>232</v>
      </c>
      <c r="Z501">
        <f t="shared" si="159"/>
        <v>219</v>
      </c>
      <c r="AA501">
        <f t="shared" si="159"/>
        <v>233</v>
      </c>
      <c r="AB501">
        <f t="shared" si="159"/>
        <v>231</v>
      </c>
      <c r="AC501">
        <f t="shared" si="159"/>
        <v>224</v>
      </c>
      <c r="AD501">
        <f t="shared" si="159"/>
        <v>229</v>
      </c>
      <c r="AE501">
        <f t="shared" si="159"/>
        <v>215</v>
      </c>
      <c r="AF501">
        <f t="shared" si="159"/>
        <v>200</v>
      </c>
      <c r="AG501">
        <f t="shared" si="159"/>
        <v>198</v>
      </c>
      <c r="AH501">
        <f t="shared" si="159"/>
        <v>232</v>
      </c>
      <c r="AI501">
        <f t="shared" si="159"/>
        <v>216</v>
      </c>
      <c r="AJ501">
        <f t="shared" si="159"/>
        <v>229</v>
      </c>
      <c r="AK501">
        <f t="shared" si="159"/>
        <v>215</v>
      </c>
      <c r="AL501">
        <f t="shared" si="159"/>
        <v>221</v>
      </c>
      <c r="AM501">
        <f t="shared" si="159"/>
        <v>207</v>
      </c>
      <c r="AN501">
        <f t="shared" si="158"/>
        <v>225</v>
      </c>
      <c r="AP501">
        <f t="shared" si="156"/>
        <v>240</v>
      </c>
      <c r="AQ501">
        <f t="shared" si="156"/>
        <v>226</v>
      </c>
      <c r="AR501">
        <f t="shared" si="156"/>
        <v>236</v>
      </c>
      <c r="AS501">
        <f t="shared" si="156"/>
        <v>235</v>
      </c>
      <c r="AT501">
        <f t="shared" si="156"/>
        <v>236</v>
      </c>
      <c r="AU501">
        <f t="shared" si="156"/>
        <v>226</v>
      </c>
      <c r="AV501">
        <f t="shared" si="156"/>
        <v>235</v>
      </c>
      <c r="AW501">
        <f t="shared" si="156"/>
        <v>235</v>
      </c>
      <c r="AX501">
        <f t="shared" si="156"/>
        <v>221</v>
      </c>
      <c r="AY501">
        <f t="shared" si="156"/>
        <v>240</v>
      </c>
      <c r="AZ501">
        <f t="shared" si="156"/>
        <v>239</v>
      </c>
      <c r="BA501">
        <f t="shared" si="156"/>
        <v>242</v>
      </c>
      <c r="BB501">
        <f t="shared" si="156"/>
        <v>242</v>
      </c>
      <c r="BC501">
        <f t="shared" si="156"/>
        <v>242</v>
      </c>
      <c r="BD501">
        <f t="shared" si="156"/>
        <v>250</v>
      </c>
    </row>
    <row r="502" spans="1:56" x14ac:dyDescent="0.2">
      <c r="A502" s="1" t="s">
        <v>229</v>
      </c>
      <c r="C502">
        <f t="shared" si="157"/>
        <v>103</v>
      </c>
      <c r="D502">
        <f t="shared" si="159"/>
        <v>107</v>
      </c>
      <c r="E502">
        <f t="shared" si="157"/>
        <v>97</v>
      </c>
      <c r="G502">
        <f t="shared" si="159"/>
        <v>134</v>
      </c>
      <c r="H502">
        <f t="shared" si="159"/>
        <v>93</v>
      </c>
      <c r="I502">
        <f t="shared" si="159"/>
        <v>68</v>
      </c>
      <c r="J502">
        <f t="shared" si="159"/>
        <v>117</v>
      </c>
      <c r="K502">
        <f t="shared" si="159"/>
        <v>78</v>
      </c>
      <c r="L502">
        <f t="shared" si="159"/>
        <v>95</v>
      </c>
      <c r="M502">
        <f t="shared" si="159"/>
        <v>142</v>
      </c>
      <c r="N502">
        <f t="shared" si="159"/>
        <v>105</v>
      </c>
      <c r="O502">
        <f t="shared" si="159"/>
        <v>84</v>
      </c>
      <c r="P502">
        <f t="shared" si="159"/>
        <v>85</v>
      </c>
      <c r="Q502">
        <f t="shared" si="159"/>
        <v>111</v>
      </c>
      <c r="R502">
        <f t="shared" si="159"/>
        <v>123</v>
      </c>
      <c r="S502">
        <f t="shared" si="159"/>
        <v>105</v>
      </c>
      <c r="T502">
        <f t="shared" si="159"/>
        <v>143</v>
      </c>
      <c r="U502">
        <f t="shared" si="159"/>
        <v>97</v>
      </c>
      <c r="V502">
        <f t="shared" si="159"/>
        <v>71</v>
      </c>
      <c r="W502">
        <f t="shared" si="159"/>
        <v>129</v>
      </c>
      <c r="X502">
        <f t="shared" si="159"/>
        <v>108</v>
      </c>
      <c r="Y502">
        <f t="shared" si="159"/>
        <v>97</v>
      </c>
      <c r="Z502">
        <f t="shared" si="159"/>
        <v>99</v>
      </c>
      <c r="AA502">
        <f t="shared" si="159"/>
        <v>61</v>
      </c>
      <c r="AB502">
        <f t="shared" si="159"/>
        <v>104</v>
      </c>
      <c r="AC502">
        <f t="shared" si="159"/>
        <v>68</v>
      </c>
      <c r="AD502">
        <f t="shared" si="159"/>
        <v>117</v>
      </c>
      <c r="AE502">
        <f t="shared" si="159"/>
        <v>112</v>
      </c>
      <c r="AF502">
        <f t="shared" si="159"/>
        <v>47</v>
      </c>
      <c r="AG502">
        <f t="shared" si="159"/>
        <v>119</v>
      </c>
      <c r="AH502">
        <f t="shared" si="159"/>
        <v>140</v>
      </c>
      <c r="AI502">
        <f t="shared" si="159"/>
        <v>163</v>
      </c>
      <c r="AJ502">
        <f t="shared" si="159"/>
        <v>119</v>
      </c>
      <c r="AK502">
        <f t="shared" si="159"/>
        <v>82</v>
      </c>
      <c r="AL502">
        <f t="shared" si="159"/>
        <v>154</v>
      </c>
      <c r="AM502">
        <f t="shared" si="159"/>
        <v>124</v>
      </c>
      <c r="AN502">
        <f t="shared" si="158"/>
        <v>60</v>
      </c>
      <c r="AP502">
        <f t="shared" si="156"/>
        <v>132</v>
      </c>
      <c r="AQ502">
        <f t="shared" si="156"/>
        <v>102</v>
      </c>
      <c r="AR502">
        <f t="shared" si="156"/>
        <v>100</v>
      </c>
      <c r="AS502">
        <f t="shared" si="156"/>
        <v>93</v>
      </c>
      <c r="AT502">
        <f t="shared" si="156"/>
        <v>70</v>
      </c>
      <c r="AU502">
        <f t="shared" si="156"/>
        <v>110</v>
      </c>
      <c r="AV502">
        <f t="shared" si="156"/>
        <v>75</v>
      </c>
      <c r="AW502">
        <f t="shared" si="156"/>
        <v>93</v>
      </c>
      <c r="AX502">
        <f t="shared" si="156"/>
        <v>72</v>
      </c>
      <c r="AY502">
        <f t="shared" si="156"/>
        <v>108</v>
      </c>
      <c r="AZ502">
        <f t="shared" si="156"/>
        <v>111</v>
      </c>
      <c r="BA502">
        <f t="shared" si="156"/>
        <v>73</v>
      </c>
      <c r="BB502">
        <f t="shared" si="156"/>
        <v>153</v>
      </c>
      <c r="BC502">
        <f t="shared" si="156"/>
        <v>134</v>
      </c>
      <c r="BD502">
        <f t="shared" si="156"/>
        <v>103</v>
      </c>
    </row>
    <row r="503" spans="1:56" x14ac:dyDescent="0.2">
      <c r="A503" s="1" t="s">
        <v>245</v>
      </c>
      <c r="C503">
        <f t="shared" si="157"/>
        <v>77</v>
      </c>
      <c r="D503">
        <f t="shared" si="159"/>
        <v>70</v>
      </c>
      <c r="E503">
        <f t="shared" si="157"/>
        <v>77</v>
      </c>
      <c r="G503">
        <f t="shared" si="159"/>
        <v>56</v>
      </c>
      <c r="H503">
        <f t="shared" si="159"/>
        <v>74</v>
      </c>
      <c r="I503">
        <f t="shared" si="159"/>
        <v>93</v>
      </c>
      <c r="J503">
        <f t="shared" si="159"/>
        <v>53</v>
      </c>
      <c r="K503">
        <f t="shared" si="159"/>
        <v>83</v>
      </c>
      <c r="L503">
        <f t="shared" si="159"/>
        <v>75</v>
      </c>
      <c r="M503">
        <f t="shared" si="159"/>
        <v>42</v>
      </c>
      <c r="N503">
        <f t="shared" si="159"/>
        <v>83</v>
      </c>
      <c r="O503">
        <f t="shared" si="159"/>
        <v>101</v>
      </c>
      <c r="P503">
        <f t="shared" si="159"/>
        <v>66</v>
      </c>
      <c r="Q503">
        <f t="shared" si="159"/>
        <v>76</v>
      </c>
      <c r="R503">
        <f t="shared" si="159"/>
        <v>96</v>
      </c>
      <c r="S503">
        <f t="shared" si="159"/>
        <v>84</v>
      </c>
      <c r="T503">
        <f t="shared" si="159"/>
        <v>31</v>
      </c>
      <c r="U503">
        <f t="shared" si="159"/>
        <v>77</v>
      </c>
      <c r="V503">
        <f t="shared" si="159"/>
        <v>76</v>
      </c>
      <c r="W503">
        <f t="shared" si="159"/>
        <v>71</v>
      </c>
      <c r="X503">
        <f t="shared" si="159"/>
        <v>100</v>
      </c>
      <c r="Y503">
        <f t="shared" si="159"/>
        <v>44</v>
      </c>
      <c r="Z503">
        <f t="shared" si="159"/>
        <v>102</v>
      </c>
      <c r="AA503">
        <f t="shared" si="159"/>
        <v>88</v>
      </c>
      <c r="AB503">
        <f t="shared" si="159"/>
        <v>64</v>
      </c>
      <c r="AC503">
        <f t="shared" si="159"/>
        <v>75</v>
      </c>
      <c r="AD503">
        <f t="shared" si="159"/>
        <v>103</v>
      </c>
      <c r="AE503">
        <f t="shared" si="159"/>
        <v>63</v>
      </c>
      <c r="AF503">
        <f t="shared" si="159"/>
        <v>101</v>
      </c>
      <c r="AG503">
        <f t="shared" si="159"/>
        <v>73</v>
      </c>
      <c r="AH503">
        <f t="shared" si="159"/>
        <v>56</v>
      </c>
      <c r="AI503">
        <f t="shared" si="159"/>
        <v>78</v>
      </c>
      <c r="AJ503">
        <f t="shared" si="159"/>
        <v>121</v>
      </c>
      <c r="AK503">
        <f t="shared" si="159"/>
        <v>85</v>
      </c>
      <c r="AL503">
        <f t="shared" ref="AL503:AM503" si="160">RANK(AL231,AL$14:AL$269)</f>
        <v>80</v>
      </c>
      <c r="AM503">
        <f t="shared" si="160"/>
        <v>88</v>
      </c>
      <c r="AN503">
        <f t="shared" si="158"/>
        <v>98</v>
      </c>
      <c r="AP503">
        <f t="shared" si="156"/>
        <v>69</v>
      </c>
      <c r="AQ503">
        <f t="shared" si="156"/>
        <v>105</v>
      </c>
      <c r="AR503">
        <f t="shared" si="156"/>
        <v>50</v>
      </c>
      <c r="AS503">
        <f t="shared" si="156"/>
        <v>84</v>
      </c>
      <c r="AT503">
        <f t="shared" si="156"/>
        <v>91</v>
      </c>
      <c r="AU503">
        <f t="shared" si="156"/>
        <v>66</v>
      </c>
      <c r="AV503">
        <f t="shared" si="156"/>
        <v>80</v>
      </c>
      <c r="AW503">
        <f t="shared" si="156"/>
        <v>102</v>
      </c>
      <c r="AX503">
        <f t="shared" si="156"/>
        <v>88</v>
      </c>
      <c r="AY503">
        <f t="shared" si="156"/>
        <v>81</v>
      </c>
      <c r="AZ503">
        <f t="shared" si="156"/>
        <v>93</v>
      </c>
      <c r="BA503">
        <f t="shared" si="156"/>
        <v>90</v>
      </c>
      <c r="BB503">
        <f t="shared" si="156"/>
        <v>67</v>
      </c>
      <c r="BC503">
        <f t="shared" si="156"/>
        <v>38</v>
      </c>
      <c r="BD503">
        <f t="shared" si="156"/>
        <v>77</v>
      </c>
    </row>
    <row r="504" spans="1:56" x14ac:dyDescent="0.2">
      <c r="A504" s="1" t="s">
        <v>246</v>
      </c>
      <c r="C504">
        <f t="shared" si="157"/>
        <v>184</v>
      </c>
      <c r="D504">
        <f t="shared" si="157"/>
        <v>187</v>
      </c>
      <c r="E504">
        <f t="shared" si="157"/>
        <v>179</v>
      </c>
      <c r="G504">
        <f t="shared" si="157"/>
        <v>168</v>
      </c>
      <c r="H504">
        <f t="shared" si="157"/>
        <v>159</v>
      </c>
      <c r="I504">
        <f t="shared" si="157"/>
        <v>153</v>
      </c>
      <c r="J504">
        <f t="shared" si="157"/>
        <v>189</v>
      </c>
      <c r="K504">
        <f t="shared" si="157"/>
        <v>180</v>
      </c>
      <c r="L504">
        <f t="shared" si="157"/>
        <v>172</v>
      </c>
      <c r="M504">
        <f t="shared" si="157"/>
        <v>163</v>
      </c>
      <c r="N504">
        <f t="shared" si="157"/>
        <v>195</v>
      </c>
      <c r="O504">
        <f t="shared" si="157"/>
        <v>196</v>
      </c>
      <c r="P504">
        <f t="shared" si="157"/>
        <v>172</v>
      </c>
      <c r="Q504">
        <f t="shared" si="157"/>
        <v>185</v>
      </c>
      <c r="R504">
        <f t="shared" si="157"/>
        <v>185</v>
      </c>
      <c r="S504">
        <f t="shared" si="157"/>
        <v>198</v>
      </c>
      <c r="T504">
        <f t="shared" si="157"/>
        <v>200</v>
      </c>
      <c r="U504">
        <f t="shared" ref="D504:AM511" si="161">RANK(U232,U$14:U$269)</f>
        <v>179</v>
      </c>
      <c r="V504">
        <f t="shared" si="161"/>
        <v>180</v>
      </c>
      <c r="W504">
        <f t="shared" si="161"/>
        <v>206</v>
      </c>
      <c r="X504">
        <f t="shared" si="161"/>
        <v>147</v>
      </c>
      <c r="Y504">
        <f t="shared" si="161"/>
        <v>166</v>
      </c>
      <c r="Z504">
        <f t="shared" si="161"/>
        <v>173</v>
      </c>
      <c r="AA504">
        <f t="shared" si="161"/>
        <v>177</v>
      </c>
      <c r="AB504">
        <f t="shared" si="161"/>
        <v>182</v>
      </c>
      <c r="AC504">
        <f t="shared" si="161"/>
        <v>173</v>
      </c>
      <c r="AD504">
        <f t="shared" si="161"/>
        <v>149</v>
      </c>
      <c r="AE504">
        <f t="shared" si="161"/>
        <v>181</v>
      </c>
      <c r="AF504">
        <f t="shared" si="161"/>
        <v>128</v>
      </c>
      <c r="AG504">
        <f t="shared" si="161"/>
        <v>189</v>
      </c>
      <c r="AH504">
        <f t="shared" si="161"/>
        <v>171</v>
      </c>
      <c r="AI504">
        <f t="shared" si="161"/>
        <v>194</v>
      </c>
      <c r="AJ504">
        <f t="shared" si="161"/>
        <v>163</v>
      </c>
      <c r="AK504">
        <f t="shared" si="161"/>
        <v>178</v>
      </c>
      <c r="AL504">
        <f t="shared" si="161"/>
        <v>174</v>
      </c>
      <c r="AM504">
        <f t="shared" si="161"/>
        <v>150</v>
      </c>
      <c r="AN504">
        <f t="shared" si="158"/>
        <v>187</v>
      </c>
      <c r="AP504">
        <f t="shared" si="156"/>
        <v>181</v>
      </c>
      <c r="AQ504">
        <f t="shared" si="156"/>
        <v>165</v>
      </c>
      <c r="AR504">
        <f t="shared" si="156"/>
        <v>173</v>
      </c>
      <c r="AS504">
        <f t="shared" si="156"/>
        <v>185</v>
      </c>
      <c r="AT504">
        <f t="shared" si="156"/>
        <v>169</v>
      </c>
      <c r="AU504">
        <f t="shared" si="156"/>
        <v>189</v>
      </c>
      <c r="AV504">
        <f t="shared" si="156"/>
        <v>180</v>
      </c>
      <c r="AW504">
        <f t="shared" si="156"/>
        <v>171</v>
      </c>
      <c r="AX504">
        <f t="shared" si="156"/>
        <v>161</v>
      </c>
      <c r="AY504">
        <f t="shared" si="156"/>
        <v>191</v>
      </c>
      <c r="AZ504">
        <f t="shared" si="156"/>
        <v>179</v>
      </c>
      <c r="BA504">
        <f t="shared" si="156"/>
        <v>171</v>
      </c>
      <c r="BB504">
        <f t="shared" si="156"/>
        <v>180</v>
      </c>
      <c r="BC504">
        <f t="shared" si="156"/>
        <v>187</v>
      </c>
      <c r="BD504">
        <f t="shared" si="156"/>
        <v>184</v>
      </c>
    </row>
    <row r="505" spans="1:56" x14ac:dyDescent="0.2">
      <c r="A505" s="1" t="s">
        <v>247</v>
      </c>
      <c r="C505">
        <f t="shared" si="157"/>
        <v>245</v>
      </c>
      <c r="D505">
        <f t="shared" si="161"/>
        <v>243</v>
      </c>
      <c r="E505">
        <f t="shared" si="157"/>
        <v>242</v>
      </c>
      <c r="G505">
        <f t="shared" si="161"/>
        <v>228</v>
      </c>
      <c r="H505">
        <f t="shared" si="161"/>
        <v>158</v>
      </c>
      <c r="I505">
        <f t="shared" si="161"/>
        <v>235</v>
      </c>
      <c r="J505">
        <f t="shared" si="161"/>
        <v>229</v>
      </c>
      <c r="K505">
        <f t="shared" si="161"/>
        <v>231</v>
      </c>
      <c r="L505">
        <f t="shared" si="161"/>
        <v>228</v>
      </c>
      <c r="M505">
        <f t="shared" si="161"/>
        <v>223</v>
      </c>
      <c r="N505">
        <f t="shared" si="161"/>
        <v>230</v>
      </c>
      <c r="O505">
        <f t="shared" si="161"/>
        <v>231</v>
      </c>
      <c r="P505">
        <f t="shared" si="161"/>
        <v>207</v>
      </c>
      <c r="Q505">
        <f t="shared" si="161"/>
        <v>229</v>
      </c>
      <c r="R505">
        <f t="shared" si="161"/>
        <v>227</v>
      </c>
      <c r="S505">
        <f t="shared" si="161"/>
        <v>229</v>
      </c>
      <c r="T505">
        <f t="shared" si="161"/>
        <v>233</v>
      </c>
      <c r="U505">
        <f t="shared" si="161"/>
        <v>242</v>
      </c>
      <c r="V505">
        <f t="shared" si="161"/>
        <v>212</v>
      </c>
      <c r="W505">
        <f t="shared" si="161"/>
        <v>231</v>
      </c>
      <c r="X505">
        <f t="shared" si="161"/>
        <v>212</v>
      </c>
      <c r="Y505">
        <f t="shared" si="161"/>
        <v>231</v>
      </c>
      <c r="Z505">
        <f t="shared" si="161"/>
        <v>218</v>
      </c>
      <c r="AA505">
        <f t="shared" si="161"/>
        <v>232</v>
      </c>
      <c r="AB505">
        <f t="shared" si="161"/>
        <v>230</v>
      </c>
      <c r="AC505">
        <f t="shared" si="161"/>
        <v>223</v>
      </c>
      <c r="AD505">
        <f t="shared" si="161"/>
        <v>228</v>
      </c>
      <c r="AE505">
        <f t="shared" si="161"/>
        <v>190</v>
      </c>
      <c r="AF505">
        <f t="shared" si="161"/>
        <v>199</v>
      </c>
      <c r="AG505">
        <f t="shared" si="161"/>
        <v>220</v>
      </c>
      <c r="AH505">
        <f t="shared" si="161"/>
        <v>231</v>
      </c>
      <c r="AI505">
        <f t="shared" si="161"/>
        <v>215</v>
      </c>
      <c r="AJ505">
        <f t="shared" si="161"/>
        <v>228</v>
      </c>
      <c r="AK505">
        <f t="shared" si="161"/>
        <v>214</v>
      </c>
      <c r="AL505">
        <f t="shared" si="161"/>
        <v>220</v>
      </c>
      <c r="AM505">
        <f t="shared" si="161"/>
        <v>206</v>
      </c>
      <c r="AN505">
        <f t="shared" si="158"/>
        <v>224</v>
      </c>
      <c r="AP505">
        <f t="shared" si="156"/>
        <v>239</v>
      </c>
      <c r="AQ505">
        <f t="shared" si="156"/>
        <v>225</v>
      </c>
      <c r="AR505">
        <f t="shared" si="156"/>
        <v>222</v>
      </c>
      <c r="AS505">
        <f t="shared" si="156"/>
        <v>221</v>
      </c>
      <c r="AT505">
        <f t="shared" si="156"/>
        <v>235</v>
      </c>
      <c r="AU505">
        <f t="shared" si="156"/>
        <v>235</v>
      </c>
      <c r="AV505">
        <f t="shared" si="156"/>
        <v>234</v>
      </c>
      <c r="AW505">
        <f t="shared" si="156"/>
        <v>234</v>
      </c>
      <c r="AX505">
        <f t="shared" si="156"/>
        <v>220</v>
      </c>
      <c r="AY505">
        <f t="shared" si="156"/>
        <v>239</v>
      </c>
      <c r="AZ505">
        <f t="shared" si="156"/>
        <v>238</v>
      </c>
      <c r="BA505">
        <f t="shared" si="156"/>
        <v>241</v>
      </c>
      <c r="BB505">
        <f t="shared" si="156"/>
        <v>241</v>
      </c>
      <c r="BC505">
        <f t="shared" si="156"/>
        <v>241</v>
      </c>
      <c r="BD505">
        <f t="shared" si="156"/>
        <v>245</v>
      </c>
    </row>
    <row r="506" spans="1:56" x14ac:dyDescent="0.2">
      <c r="A506" s="1" t="s">
        <v>248</v>
      </c>
      <c r="C506">
        <f t="shared" si="157"/>
        <v>167</v>
      </c>
      <c r="D506">
        <f t="shared" si="161"/>
        <v>171</v>
      </c>
      <c r="E506">
        <f t="shared" si="157"/>
        <v>163</v>
      </c>
      <c r="G506">
        <f t="shared" si="161"/>
        <v>169</v>
      </c>
      <c r="H506">
        <f t="shared" si="161"/>
        <v>157</v>
      </c>
      <c r="I506">
        <f t="shared" si="161"/>
        <v>159</v>
      </c>
      <c r="J506">
        <f t="shared" si="161"/>
        <v>171</v>
      </c>
      <c r="K506">
        <f t="shared" si="161"/>
        <v>170</v>
      </c>
      <c r="L506">
        <f t="shared" si="161"/>
        <v>157</v>
      </c>
      <c r="M506">
        <f t="shared" si="161"/>
        <v>171</v>
      </c>
      <c r="N506">
        <f t="shared" si="161"/>
        <v>177</v>
      </c>
      <c r="O506">
        <f t="shared" si="161"/>
        <v>151</v>
      </c>
      <c r="P506">
        <f t="shared" si="161"/>
        <v>162</v>
      </c>
      <c r="Q506">
        <f t="shared" si="161"/>
        <v>176</v>
      </c>
      <c r="R506">
        <f t="shared" si="161"/>
        <v>164</v>
      </c>
      <c r="S506">
        <f t="shared" si="161"/>
        <v>144</v>
      </c>
      <c r="T506">
        <f t="shared" si="161"/>
        <v>182</v>
      </c>
      <c r="U506">
        <f t="shared" si="161"/>
        <v>163</v>
      </c>
      <c r="V506">
        <f t="shared" si="161"/>
        <v>151</v>
      </c>
      <c r="W506">
        <f t="shared" si="161"/>
        <v>124</v>
      </c>
      <c r="X506">
        <f t="shared" si="161"/>
        <v>152</v>
      </c>
      <c r="Y506">
        <f t="shared" si="161"/>
        <v>172</v>
      </c>
      <c r="Z506">
        <f t="shared" si="161"/>
        <v>146</v>
      </c>
      <c r="AA506">
        <f t="shared" si="161"/>
        <v>159</v>
      </c>
      <c r="AB506">
        <f t="shared" si="161"/>
        <v>210</v>
      </c>
      <c r="AC506">
        <f t="shared" si="161"/>
        <v>172</v>
      </c>
      <c r="AD506">
        <f t="shared" si="161"/>
        <v>161</v>
      </c>
      <c r="AE506">
        <f t="shared" si="161"/>
        <v>156</v>
      </c>
      <c r="AF506">
        <f t="shared" si="161"/>
        <v>198</v>
      </c>
      <c r="AG506">
        <f t="shared" si="161"/>
        <v>146</v>
      </c>
      <c r="AH506">
        <f t="shared" si="161"/>
        <v>186</v>
      </c>
      <c r="AI506">
        <f t="shared" si="161"/>
        <v>156</v>
      </c>
      <c r="AJ506">
        <f t="shared" si="161"/>
        <v>150</v>
      </c>
      <c r="AK506">
        <f t="shared" si="161"/>
        <v>173</v>
      </c>
      <c r="AL506">
        <f t="shared" si="161"/>
        <v>144</v>
      </c>
      <c r="AM506">
        <f t="shared" si="161"/>
        <v>120</v>
      </c>
      <c r="AN506">
        <f t="shared" si="158"/>
        <v>157</v>
      </c>
      <c r="AP506">
        <f t="shared" si="156"/>
        <v>141</v>
      </c>
      <c r="AQ506">
        <f t="shared" si="156"/>
        <v>152</v>
      </c>
      <c r="AR506">
        <f t="shared" si="156"/>
        <v>170</v>
      </c>
      <c r="AS506">
        <f t="shared" si="156"/>
        <v>164</v>
      </c>
      <c r="AT506">
        <f t="shared" si="156"/>
        <v>144</v>
      </c>
      <c r="AU506">
        <f t="shared" si="156"/>
        <v>175</v>
      </c>
      <c r="AV506">
        <f t="shared" si="156"/>
        <v>174</v>
      </c>
      <c r="AW506">
        <f t="shared" si="156"/>
        <v>160</v>
      </c>
      <c r="AX506">
        <f t="shared" si="156"/>
        <v>180</v>
      </c>
      <c r="AY506">
        <f t="shared" si="156"/>
        <v>180</v>
      </c>
      <c r="AZ506">
        <f t="shared" si="156"/>
        <v>147</v>
      </c>
      <c r="BA506">
        <f t="shared" si="156"/>
        <v>159</v>
      </c>
      <c r="BB506">
        <f t="shared" si="156"/>
        <v>166</v>
      </c>
      <c r="BC506">
        <f t="shared" si="156"/>
        <v>178</v>
      </c>
      <c r="BD506">
        <f t="shared" si="156"/>
        <v>167</v>
      </c>
    </row>
    <row r="507" spans="1:56" x14ac:dyDescent="0.2">
      <c r="A507" s="1" t="s">
        <v>249</v>
      </c>
      <c r="C507">
        <f t="shared" si="157"/>
        <v>50</v>
      </c>
      <c r="D507">
        <f t="shared" si="161"/>
        <v>41</v>
      </c>
      <c r="E507">
        <f t="shared" si="157"/>
        <v>53</v>
      </c>
      <c r="G507">
        <f t="shared" si="161"/>
        <v>29</v>
      </c>
      <c r="H507">
        <f t="shared" si="161"/>
        <v>21</v>
      </c>
      <c r="I507">
        <f t="shared" si="161"/>
        <v>30</v>
      </c>
      <c r="J507">
        <f t="shared" si="161"/>
        <v>28</v>
      </c>
      <c r="K507">
        <f t="shared" si="161"/>
        <v>53</v>
      </c>
      <c r="L507">
        <f t="shared" si="161"/>
        <v>32</v>
      </c>
      <c r="M507">
        <f t="shared" si="161"/>
        <v>19</v>
      </c>
      <c r="N507">
        <f t="shared" si="161"/>
        <v>49</v>
      </c>
      <c r="O507">
        <f t="shared" si="161"/>
        <v>55</v>
      </c>
      <c r="P507">
        <f t="shared" si="161"/>
        <v>78</v>
      </c>
      <c r="Q507">
        <f t="shared" si="161"/>
        <v>50</v>
      </c>
      <c r="R507">
        <f t="shared" si="161"/>
        <v>29</v>
      </c>
      <c r="S507">
        <f t="shared" si="161"/>
        <v>38</v>
      </c>
      <c r="T507">
        <f t="shared" si="161"/>
        <v>27</v>
      </c>
      <c r="U507">
        <f t="shared" si="161"/>
        <v>53</v>
      </c>
      <c r="V507">
        <f t="shared" si="161"/>
        <v>86</v>
      </c>
      <c r="W507">
        <f t="shared" si="161"/>
        <v>56</v>
      </c>
      <c r="X507">
        <f t="shared" si="161"/>
        <v>70</v>
      </c>
      <c r="Y507">
        <f t="shared" si="161"/>
        <v>47</v>
      </c>
      <c r="Z507">
        <f t="shared" si="161"/>
        <v>50</v>
      </c>
      <c r="AA507">
        <f t="shared" si="161"/>
        <v>76</v>
      </c>
      <c r="AB507">
        <f t="shared" si="161"/>
        <v>53</v>
      </c>
      <c r="AC507">
        <f t="shared" si="161"/>
        <v>66</v>
      </c>
      <c r="AD507">
        <f t="shared" si="161"/>
        <v>57</v>
      </c>
      <c r="AE507">
        <f t="shared" si="161"/>
        <v>50</v>
      </c>
      <c r="AF507">
        <f t="shared" si="161"/>
        <v>71</v>
      </c>
      <c r="AG507">
        <f t="shared" si="161"/>
        <v>52</v>
      </c>
      <c r="AH507">
        <f t="shared" si="161"/>
        <v>55</v>
      </c>
      <c r="AI507">
        <f t="shared" si="161"/>
        <v>46</v>
      </c>
      <c r="AJ507">
        <f t="shared" si="161"/>
        <v>51</v>
      </c>
      <c r="AK507">
        <f t="shared" si="161"/>
        <v>58</v>
      </c>
      <c r="AL507">
        <f t="shared" si="161"/>
        <v>15</v>
      </c>
      <c r="AM507">
        <f t="shared" si="161"/>
        <v>63</v>
      </c>
      <c r="AN507">
        <f t="shared" si="158"/>
        <v>66</v>
      </c>
      <c r="AP507">
        <f t="shared" si="156"/>
        <v>43</v>
      </c>
      <c r="AQ507">
        <f t="shared" si="156"/>
        <v>59</v>
      </c>
      <c r="AR507">
        <f t="shared" si="156"/>
        <v>48</v>
      </c>
      <c r="AS507">
        <f t="shared" si="156"/>
        <v>54</v>
      </c>
      <c r="AT507">
        <f t="shared" si="156"/>
        <v>74</v>
      </c>
      <c r="AU507">
        <f t="shared" si="156"/>
        <v>54</v>
      </c>
      <c r="AV507">
        <f t="shared" si="156"/>
        <v>63</v>
      </c>
      <c r="AW507">
        <f t="shared" si="156"/>
        <v>58</v>
      </c>
      <c r="AX507">
        <f t="shared" si="156"/>
        <v>60</v>
      </c>
      <c r="AY507">
        <f t="shared" si="156"/>
        <v>50</v>
      </c>
      <c r="AZ507">
        <f t="shared" si="156"/>
        <v>43</v>
      </c>
      <c r="BA507">
        <f t="shared" si="156"/>
        <v>40</v>
      </c>
      <c r="BB507">
        <f t="shared" si="156"/>
        <v>38</v>
      </c>
      <c r="BC507">
        <f t="shared" si="156"/>
        <v>26</v>
      </c>
      <c r="BD507">
        <f t="shared" si="156"/>
        <v>50</v>
      </c>
    </row>
    <row r="508" spans="1:56" x14ac:dyDescent="0.2">
      <c r="A508" s="1" t="s">
        <v>250</v>
      </c>
      <c r="C508">
        <f t="shared" si="157"/>
        <v>71</v>
      </c>
      <c r="D508">
        <f t="shared" si="161"/>
        <v>64</v>
      </c>
      <c r="E508">
        <f t="shared" si="157"/>
        <v>81</v>
      </c>
      <c r="G508">
        <f t="shared" si="161"/>
        <v>46</v>
      </c>
      <c r="H508">
        <f t="shared" si="161"/>
        <v>31</v>
      </c>
      <c r="I508">
        <f t="shared" si="161"/>
        <v>46</v>
      </c>
      <c r="J508">
        <f t="shared" si="161"/>
        <v>58</v>
      </c>
      <c r="K508">
        <f t="shared" si="161"/>
        <v>69</v>
      </c>
      <c r="L508">
        <f t="shared" si="161"/>
        <v>51</v>
      </c>
      <c r="M508">
        <f t="shared" si="161"/>
        <v>32</v>
      </c>
      <c r="N508">
        <f t="shared" si="161"/>
        <v>73</v>
      </c>
      <c r="O508">
        <f t="shared" si="161"/>
        <v>75</v>
      </c>
      <c r="P508">
        <f t="shared" si="161"/>
        <v>111</v>
      </c>
      <c r="Q508">
        <f t="shared" si="161"/>
        <v>75</v>
      </c>
      <c r="R508">
        <f t="shared" si="161"/>
        <v>53</v>
      </c>
      <c r="S508">
        <f t="shared" si="161"/>
        <v>54</v>
      </c>
      <c r="T508">
        <f t="shared" si="161"/>
        <v>41</v>
      </c>
      <c r="U508">
        <f t="shared" si="161"/>
        <v>81</v>
      </c>
      <c r="V508">
        <f t="shared" si="161"/>
        <v>120</v>
      </c>
      <c r="W508">
        <f t="shared" si="161"/>
        <v>60</v>
      </c>
      <c r="X508">
        <f t="shared" si="161"/>
        <v>80</v>
      </c>
      <c r="Y508">
        <f t="shared" si="161"/>
        <v>87</v>
      </c>
      <c r="Z508">
        <f t="shared" si="161"/>
        <v>62</v>
      </c>
      <c r="AA508">
        <f t="shared" si="161"/>
        <v>86</v>
      </c>
      <c r="AB508">
        <f t="shared" si="161"/>
        <v>79</v>
      </c>
      <c r="AC508">
        <f t="shared" si="161"/>
        <v>98</v>
      </c>
      <c r="AD508">
        <f t="shared" si="161"/>
        <v>81</v>
      </c>
      <c r="AE508">
        <f t="shared" si="161"/>
        <v>65</v>
      </c>
      <c r="AF508">
        <f t="shared" si="161"/>
        <v>85</v>
      </c>
      <c r="AG508">
        <f t="shared" si="161"/>
        <v>86</v>
      </c>
      <c r="AH508">
        <f t="shared" si="161"/>
        <v>92</v>
      </c>
      <c r="AI508">
        <f t="shared" si="161"/>
        <v>55</v>
      </c>
      <c r="AJ508">
        <f t="shared" si="161"/>
        <v>67</v>
      </c>
      <c r="AK508">
        <f t="shared" si="161"/>
        <v>84</v>
      </c>
      <c r="AL508">
        <f t="shared" si="161"/>
        <v>41</v>
      </c>
      <c r="AM508">
        <f t="shared" si="161"/>
        <v>68</v>
      </c>
      <c r="AN508">
        <f t="shared" si="158"/>
        <v>97</v>
      </c>
      <c r="AP508">
        <f t="shared" si="156"/>
        <v>56</v>
      </c>
      <c r="AQ508">
        <f t="shared" si="156"/>
        <v>71</v>
      </c>
      <c r="AR508">
        <f t="shared" si="156"/>
        <v>84</v>
      </c>
      <c r="AS508">
        <f t="shared" si="156"/>
        <v>85</v>
      </c>
      <c r="AT508">
        <f t="shared" si="156"/>
        <v>82</v>
      </c>
      <c r="AU508">
        <f t="shared" si="156"/>
        <v>83</v>
      </c>
      <c r="AV508">
        <f t="shared" si="156"/>
        <v>77</v>
      </c>
      <c r="AW508">
        <f t="shared" si="156"/>
        <v>80</v>
      </c>
      <c r="AX508">
        <f t="shared" si="156"/>
        <v>84</v>
      </c>
      <c r="AY508">
        <f t="shared" si="156"/>
        <v>74</v>
      </c>
      <c r="AZ508">
        <f t="shared" si="156"/>
        <v>61</v>
      </c>
      <c r="BA508">
        <f t="shared" si="156"/>
        <v>64</v>
      </c>
      <c r="BB508">
        <f t="shared" si="156"/>
        <v>63</v>
      </c>
      <c r="BC508">
        <f t="shared" si="156"/>
        <v>43</v>
      </c>
      <c r="BD508">
        <f t="shared" si="156"/>
        <v>71</v>
      </c>
    </row>
    <row r="509" spans="1:56" x14ac:dyDescent="0.2">
      <c r="A509" s="1" t="s">
        <v>251</v>
      </c>
      <c r="C509">
        <f t="shared" si="157"/>
        <v>94</v>
      </c>
      <c r="D509">
        <f t="shared" si="161"/>
        <v>100</v>
      </c>
      <c r="E509">
        <f t="shared" si="157"/>
        <v>85</v>
      </c>
      <c r="G509">
        <f t="shared" si="161"/>
        <v>94</v>
      </c>
      <c r="H509">
        <f t="shared" si="161"/>
        <v>83</v>
      </c>
      <c r="I509">
        <f t="shared" si="161"/>
        <v>112</v>
      </c>
      <c r="J509">
        <f t="shared" si="161"/>
        <v>72</v>
      </c>
      <c r="K509">
        <f t="shared" si="161"/>
        <v>104</v>
      </c>
      <c r="L509">
        <f t="shared" si="161"/>
        <v>106</v>
      </c>
      <c r="M509">
        <f t="shared" si="161"/>
        <v>71</v>
      </c>
      <c r="N509">
        <f t="shared" si="161"/>
        <v>130</v>
      </c>
      <c r="O509">
        <f t="shared" si="161"/>
        <v>112</v>
      </c>
      <c r="P509">
        <f t="shared" si="161"/>
        <v>109</v>
      </c>
      <c r="Q509">
        <f t="shared" si="161"/>
        <v>123</v>
      </c>
      <c r="R509">
        <f t="shared" si="161"/>
        <v>113</v>
      </c>
      <c r="S509">
        <f t="shared" si="161"/>
        <v>104</v>
      </c>
      <c r="T509">
        <f t="shared" si="161"/>
        <v>58</v>
      </c>
      <c r="U509">
        <f t="shared" si="161"/>
        <v>85</v>
      </c>
      <c r="V509">
        <f t="shared" si="161"/>
        <v>105</v>
      </c>
      <c r="W509">
        <f t="shared" si="161"/>
        <v>83</v>
      </c>
      <c r="X509">
        <f t="shared" si="161"/>
        <v>103</v>
      </c>
      <c r="Y509">
        <f t="shared" si="161"/>
        <v>69</v>
      </c>
      <c r="Z509">
        <f t="shared" si="161"/>
        <v>83</v>
      </c>
      <c r="AA509">
        <f t="shared" si="161"/>
        <v>117</v>
      </c>
      <c r="AB509">
        <f t="shared" si="161"/>
        <v>47</v>
      </c>
      <c r="AC509">
        <f t="shared" si="161"/>
        <v>95</v>
      </c>
      <c r="AD509">
        <f t="shared" si="161"/>
        <v>134</v>
      </c>
      <c r="AE509">
        <f t="shared" si="161"/>
        <v>85</v>
      </c>
      <c r="AF509">
        <f t="shared" si="161"/>
        <v>98</v>
      </c>
      <c r="AG509">
        <f t="shared" si="161"/>
        <v>71</v>
      </c>
      <c r="AH509">
        <f t="shared" si="161"/>
        <v>67</v>
      </c>
      <c r="AI509">
        <f t="shared" si="161"/>
        <v>74</v>
      </c>
      <c r="AJ509">
        <f t="shared" si="161"/>
        <v>93</v>
      </c>
      <c r="AK509">
        <f t="shared" si="161"/>
        <v>98</v>
      </c>
      <c r="AL509">
        <f t="shared" si="161"/>
        <v>82</v>
      </c>
      <c r="AM509">
        <f t="shared" si="161"/>
        <v>101</v>
      </c>
      <c r="AN509">
        <f t="shared" si="158"/>
        <v>129</v>
      </c>
      <c r="AP509">
        <f t="shared" si="156"/>
        <v>89</v>
      </c>
      <c r="AQ509">
        <f t="shared" si="156"/>
        <v>90</v>
      </c>
      <c r="AR509">
        <f t="shared" si="156"/>
        <v>75</v>
      </c>
      <c r="AS509">
        <f t="shared" si="156"/>
        <v>116</v>
      </c>
      <c r="AT509">
        <f t="shared" si="156"/>
        <v>115</v>
      </c>
      <c r="AU509">
        <f t="shared" si="156"/>
        <v>57</v>
      </c>
      <c r="AV509">
        <f t="shared" si="156"/>
        <v>98</v>
      </c>
      <c r="AW509">
        <f t="shared" si="156"/>
        <v>120</v>
      </c>
      <c r="AX509">
        <f t="shared" si="156"/>
        <v>100</v>
      </c>
      <c r="AY509">
        <f t="shared" si="156"/>
        <v>129</v>
      </c>
      <c r="AZ509">
        <f t="shared" si="156"/>
        <v>103</v>
      </c>
      <c r="BA509">
        <f t="shared" si="156"/>
        <v>118</v>
      </c>
      <c r="BB509">
        <f t="shared" si="156"/>
        <v>76</v>
      </c>
      <c r="BC509">
        <f t="shared" si="156"/>
        <v>62</v>
      </c>
      <c r="BD509">
        <f t="shared" si="156"/>
        <v>94</v>
      </c>
    </row>
    <row r="510" spans="1:56" x14ac:dyDescent="0.2">
      <c r="A510" s="1" t="s">
        <v>82</v>
      </c>
      <c r="C510">
        <f t="shared" si="157"/>
        <v>95</v>
      </c>
      <c r="D510">
        <f t="shared" si="161"/>
        <v>86</v>
      </c>
      <c r="E510">
        <f t="shared" si="157"/>
        <v>101</v>
      </c>
      <c r="G510">
        <f t="shared" si="161"/>
        <v>57</v>
      </c>
      <c r="H510">
        <f t="shared" si="161"/>
        <v>55</v>
      </c>
      <c r="I510">
        <f t="shared" si="161"/>
        <v>92</v>
      </c>
      <c r="J510">
        <f t="shared" si="161"/>
        <v>83</v>
      </c>
      <c r="K510">
        <f t="shared" si="161"/>
        <v>109</v>
      </c>
      <c r="L510">
        <f t="shared" si="161"/>
        <v>69</v>
      </c>
      <c r="M510">
        <f t="shared" si="161"/>
        <v>78</v>
      </c>
      <c r="N510">
        <f t="shared" si="161"/>
        <v>99</v>
      </c>
      <c r="O510">
        <f t="shared" si="161"/>
        <v>83</v>
      </c>
      <c r="P510">
        <f t="shared" si="161"/>
        <v>100</v>
      </c>
      <c r="Q510">
        <f t="shared" si="161"/>
        <v>77</v>
      </c>
      <c r="R510">
        <f t="shared" si="161"/>
        <v>55</v>
      </c>
      <c r="S510">
        <f t="shared" si="161"/>
        <v>98</v>
      </c>
      <c r="T510">
        <f t="shared" si="161"/>
        <v>73</v>
      </c>
      <c r="U510">
        <f t="shared" si="161"/>
        <v>101</v>
      </c>
      <c r="V510">
        <f t="shared" si="161"/>
        <v>142</v>
      </c>
      <c r="W510">
        <f t="shared" si="161"/>
        <v>65</v>
      </c>
      <c r="X510">
        <f t="shared" si="161"/>
        <v>129</v>
      </c>
      <c r="Y510">
        <f t="shared" si="161"/>
        <v>112</v>
      </c>
      <c r="Z510">
        <f t="shared" si="161"/>
        <v>93</v>
      </c>
      <c r="AA510">
        <f t="shared" si="161"/>
        <v>94</v>
      </c>
      <c r="AB510">
        <f t="shared" si="161"/>
        <v>101</v>
      </c>
      <c r="AC510">
        <f t="shared" si="161"/>
        <v>137</v>
      </c>
      <c r="AD510">
        <f t="shared" si="161"/>
        <v>93</v>
      </c>
      <c r="AE510">
        <f t="shared" si="161"/>
        <v>86</v>
      </c>
      <c r="AF510">
        <f t="shared" si="161"/>
        <v>76</v>
      </c>
      <c r="AG510">
        <f t="shared" si="161"/>
        <v>82</v>
      </c>
      <c r="AH510">
        <f t="shared" si="161"/>
        <v>113</v>
      </c>
      <c r="AI510">
        <f t="shared" si="161"/>
        <v>81</v>
      </c>
      <c r="AJ510">
        <f t="shared" si="161"/>
        <v>98</v>
      </c>
      <c r="AK510">
        <f t="shared" si="161"/>
        <v>115</v>
      </c>
      <c r="AL510">
        <f t="shared" si="161"/>
        <v>88</v>
      </c>
      <c r="AM510">
        <f t="shared" si="161"/>
        <v>100</v>
      </c>
      <c r="AN510">
        <f t="shared" si="158"/>
        <v>124</v>
      </c>
      <c r="AP510">
        <f t="shared" ref="AP510:BD525" si="162">RANK(AP238,AP$14:AP$269)</f>
        <v>67</v>
      </c>
      <c r="AQ510">
        <f t="shared" si="162"/>
        <v>104</v>
      </c>
      <c r="AR510">
        <f t="shared" si="162"/>
        <v>107</v>
      </c>
      <c r="AS510">
        <f t="shared" si="162"/>
        <v>86</v>
      </c>
      <c r="AT510">
        <f t="shared" si="162"/>
        <v>100</v>
      </c>
      <c r="AU510">
        <f t="shared" si="162"/>
        <v>92</v>
      </c>
      <c r="AV510">
        <f t="shared" si="162"/>
        <v>125</v>
      </c>
      <c r="AW510">
        <f t="shared" si="162"/>
        <v>87</v>
      </c>
      <c r="AX510">
        <f t="shared" si="162"/>
        <v>99</v>
      </c>
      <c r="AY510">
        <f t="shared" si="162"/>
        <v>91</v>
      </c>
      <c r="AZ510">
        <f t="shared" si="162"/>
        <v>98</v>
      </c>
      <c r="BA510">
        <f t="shared" si="162"/>
        <v>89</v>
      </c>
      <c r="BB510">
        <f t="shared" si="162"/>
        <v>101</v>
      </c>
      <c r="BC510">
        <f t="shared" si="162"/>
        <v>78</v>
      </c>
      <c r="BD510">
        <f t="shared" si="162"/>
        <v>95</v>
      </c>
    </row>
    <row r="511" spans="1:56" x14ac:dyDescent="0.2">
      <c r="A511" s="1" t="s">
        <v>252</v>
      </c>
      <c r="C511">
        <f t="shared" ref="C511:T526" si="163">RANK(C239,C$14:C$269)</f>
        <v>182</v>
      </c>
      <c r="D511">
        <f t="shared" si="161"/>
        <v>181</v>
      </c>
      <c r="E511">
        <f t="shared" si="163"/>
        <v>187</v>
      </c>
      <c r="G511">
        <f t="shared" si="161"/>
        <v>184</v>
      </c>
      <c r="H511">
        <f t="shared" si="161"/>
        <v>92</v>
      </c>
      <c r="I511">
        <f t="shared" si="161"/>
        <v>234</v>
      </c>
      <c r="J511">
        <f t="shared" si="161"/>
        <v>143</v>
      </c>
      <c r="K511">
        <f t="shared" si="161"/>
        <v>174</v>
      </c>
      <c r="L511">
        <f t="shared" si="161"/>
        <v>167</v>
      </c>
      <c r="M511">
        <f t="shared" si="161"/>
        <v>180</v>
      </c>
      <c r="N511">
        <f t="shared" si="161"/>
        <v>194</v>
      </c>
      <c r="O511">
        <f t="shared" si="161"/>
        <v>211</v>
      </c>
      <c r="P511">
        <f t="shared" si="161"/>
        <v>157</v>
      </c>
      <c r="Q511">
        <f t="shared" si="161"/>
        <v>184</v>
      </c>
      <c r="R511">
        <f t="shared" si="161"/>
        <v>156</v>
      </c>
      <c r="S511">
        <f t="shared" si="161"/>
        <v>183</v>
      </c>
      <c r="T511">
        <f t="shared" si="161"/>
        <v>154</v>
      </c>
      <c r="U511">
        <f t="shared" si="161"/>
        <v>187</v>
      </c>
      <c r="V511">
        <f t="shared" si="161"/>
        <v>211</v>
      </c>
      <c r="W511">
        <f t="shared" si="161"/>
        <v>175</v>
      </c>
      <c r="X511">
        <f t="shared" si="161"/>
        <v>146</v>
      </c>
      <c r="Y511">
        <f t="shared" si="161"/>
        <v>216</v>
      </c>
      <c r="Z511">
        <f t="shared" si="161"/>
        <v>194</v>
      </c>
      <c r="AA511">
        <f t="shared" si="161"/>
        <v>190</v>
      </c>
      <c r="AB511">
        <f t="shared" si="161"/>
        <v>181</v>
      </c>
      <c r="AC511">
        <f t="shared" si="161"/>
        <v>168</v>
      </c>
      <c r="AD511">
        <f t="shared" si="161"/>
        <v>170</v>
      </c>
      <c r="AE511">
        <f t="shared" si="161"/>
        <v>153</v>
      </c>
      <c r="AF511">
        <f t="shared" si="161"/>
        <v>197</v>
      </c>
      <c r="AG511">
        <f t="shared" si="161"/>
        <v>197</v>
      </c>
      <c r="AH511">
        <f t="shared" si="161"/>
        <v>158</v>
      </c>
      <c r="AI511">
        <f t="shared" si="161"/>
        <v>162</v>
      </c>
      <c r="AJ511">
        <f t="shared" si="161"/>
        <v>182</v>
      </c>
      <c r="AK511">
        <f t="shared" si="161"/>
        <v>184</v>
      </c>
      <c r="AL511">
        <f t="shared" ref="AL511:AN526" si="164">RANK(AL239,AL$14:AL$269)</f>
        <v>168</v>
      </c>
      <c r="AM511">
        <f t="shared" si="164"/>
        <v>155</v>
      </c>
      <c r="AN511">
        <f t="shared" si="164"/>
        <v>164</v>
      </c>
      <c r="AP511">
        <f t="shared" si="162"/>
        <v>179</v>
      </c>
      <c r="AQ511">
        <f t="shared" si="162"/>
        <v>176</v>
      </c>
      <c r="AR511">
        <f t="shared" si="162"/>
        <v>186</v>
      </c>
      <c r="AS511">
        <f t="shared" si="162"/>
        <v>163</v>
      </c>
      <c r="AT511">
        <f t="shared" si="162"/>
        <v>181</v>
      </c>
      <c r="AU511">
        <f t="shared" si="162"/>
        <v>193</v>
      </c>
      <c r="AV511">
        <f t="shared" si="162"/>
        <v>173</v>
      </c>
      <c r="AW511">
        <f t="shared" si="162"/>
        <v>194</v>
      </c>
      <c r="AX511">
        <f t="shared" si="162"/>
        <v>191</v>
      </c>
      <c r="AY511">
        <f t="shared" si="162"/>
        <v>190</v>
      </c>
      <c r="AZ511">
        <f t="shared" si="162"/>
        <v>184</v>
      </c>
      <c r="BA511">
        <f t="shared" si="162"/>
        <v>184</v>
      </c>
      <c r="BB511">
        <f t="shared" si="162"/>
        <v>165</v>
      </c>
      <c r="BC511">
        <f t="shared" si="162"/>
        <v>160</v>
      </c>
      <c r="BD511">
        <f t="shared" si="162"/>
        <v>182</v>
      </c>
    </row>
    <row r="512" spans="1:56" x14ac:dyDescent="0.2">
      <c r="A512" s="1" t="s">
        <v>271</v>
      </c>
      <c r="C512">
        <f t="shared" si="163"/>
        <v>46</v>
      </c>
      <c r="D512">
        <f t="shared" si="163"/>
        <v>77</v>
      </c>
      <c r="E512">
        <f t="shared" si="163"/>
        <v>34</v>
      </c>
      <c r="G512">
        <f t="shared" si="163"/>
        <v>90</v>
      </c>
      <c r="H512">
        <f t="shared" si="163"/>
        <v>54</v>
      </c>
      <c r="I512">
        <f t="shared" si="163"/>
        <v>88</v>
      </c>
      <c r="J512">
        <f t="shared" si="163"/>
        <v>82</v>
      </c>
      <c r="K512">
        <f t="shared" si="163"/>
        <v>68</v>
      </c>
      <c r="L512">
        <f t="shared" si="163"/>
        <v>93</v>
      </c>
      <c r="M512">
        <f t="shared" si="163"/>
        <v>80</v>
      </c>
      <c r="N512">
        <f t="shared" si="163"/>
        <v>65</v>
      </c>
      <c r="O512">
        <f t="shared" si="163"/>
        <v>69</v>
      </c>
      <c r="P512">
        <f t="shared" si="163"/>
        <v>41</v>
      </c>
      <c r="Q512">
        <f t="shared" si="163"/>
        <v>88</v>
      </c>
      <c r="R512">
        <f t="shared" si="163"/>
        <v>88</v>
      </c>
      <c r="S512">
        <f t="shared" si="163"/>
        <v>56</v>
      </c>
      <c r="T512">
        <f t="shared" si="163"/>
        <v>92</v>
      </c>
      <c r="U512">
        <f t="shared" ref="D512:AM519" si="165">RANK(U240,U$14:U$269)</f>
        <v>34</v>
      </c>
      <c r="V512">
        <f t="shared" si="165"/>
        <v>37</v>
      </c>
      <c r="W512">
        <f t="shared" si="165"/>
        <v>35</v>
      </c>
      <c r="X512">
        <f t="shared" si="165"/>
        <v>35</v>
      </c>
      <c r="Y512">
        <f t="shared" si="165"/>
        <v>22</v>
      </c>
      <c r="Z512">
        <f t="shared" si="165"/>
        <v>55</v>
      </c>
      <c r="AA512">
        <f t="shared" si="165"/>
        <v>25</v>
      </c>
      <c r="AB512">
        <f t="shared" si="165"/>
        <v>32</v>
      </c>
      <c r="AC512">
        <f t="shared" si="165"/>
        <v>43</v>
      </c>
      <c r="AD512">
        <f t="shared" si="165"/>
        <v>56</v>
      </c>
      <c r="AE512">
        <f t="shared" si="165"/>
        <v>10</v>
      </c>
      <c r="AF512">
        <f t="shared" si="165"/>
        <v>41</v>
      </c>
      <c r="AG512">
        <f t="shared" si="165"/>
        <v>20</v>
      </c>
      <c r="AH512">
        <f t="shared" si="165"/>
        <v>24</v>
      </c>
      <c r="AI512">
        <f t="shared" si="165"/>
        <v>38</v>
      </c>
      <c r="AJ512">
        <f t="shared" si="165"/>
        <v>49</v>
      </c>
      <c r="AK512">
        <f t="shared" si="165"/>
        <v>21</v>
      </c>
      <c r="AL512">
        <f t="shared" si="165"/>
        <v>53</v>
      </c>
      <c r="AM512">
        <f t="shared" si="165"/>
        <v>36</v>
      </c>
      <c r="AN512">
        <f t="shared" si="164"/>
        <v>57</v>
      </c>
      <c r="AP512">
        <f t="shared" si="162"/>
        <v>46</v>
      </c>
      <c r="AQ512">
        <f t="shared" si="162"/>
        <v>48</v>
      </c>
      <c r="AR512">
        <f t="shared" si="162"/>
        <v>14</v>
      </c>
      <c r="AS512">
        <f t="shared" si="162"/>
        <v>53</v>
      </c>
      <c r="AT512">
        <f t="shared" si="162"/>
        <v>32</v>
      </c>
      <c r="AU512">
        <f t="shared" si="162"/>
        <v>27</v>
      </c>
      <c r="AV512">
        <f t="shared" si="162"/>
        <v>60</v>
      </c>
      <c r="AW512">
        <f t="shared" si="162"/>
        <v>65</v>
      </c>
      <c r="AX512">
        <f t="shared" si="162"/>
        <v>23</v>
      </c>
      <c r="AY512">
        <f t="shared" si="162"/>
        <v>76</v>
      </c>
      <c r="AZ512">
        <f t="shared" si="162"/>
        <v>54</v>
      </c>
      <c r="BA512">
        <f t="shared" si="162"/>
        <v>78</v>
      </c>
      <c r="BB512">
        <f t="shared" si="162"/>
        <v>34</v>
      </c>
      <c r="BC512">
        <f t="shared" si="162"/>
        <v>89</v>
      </c>
      <c r="BD512">
        <f t="shared" si="162"/>
        <v>46</v>
      </c>
    </row>
    <row r="513" spans="1:56" x14ac:dyDescent="0.2">
      <c r="A513" s="1" t="s">
        <v>253</v>
      </c>
      <c r="C513">
        <f t="shared" si="163"/>
        <v>61</v>
      </c>
      <c r="D513">
        <f t="shared" si="165"/>
        <v>57</v>
      </c>
      <c r="E513">
        <f t="shared" si="163"/>
        <v>63</v>
      </c>
      <c r="G513">
        <f t="shared" si="165"/>
        <v>47</v>
      </c>
      <c r="H513">
        <f t="shared" si="165"/>
        <v>32</v>
      </c>
      <c r="I513">
        <f t="shared" si="165"/>
        <v>79</v>
      </c>
      <c r="J513">
        <f t="shared" si="165"/>
        <v>38</v>
      </c>
      <c r="K513">
        <f t="shared" si="165"/>
        <v>74</v>
      </c>
      <c r="L513">
        <f t="shared" si="165"/>
        <v>50</v>
      </c>
      <c r="M513">
        <f t="shared" si="165"/>
        <v>33</v>
      </c>
      <c r="N513">
        <f t="shared" si="165"/>
        <v>67</v>
      </c>
      <c r="O513">
        <f t="shared" si="165"/>
        <v>62</v>
      </c>
      <c r="P513">
        <f t="shared" si="165"/>
        <v>64</v>
      </c>
      <c r="Q513">
        <f t="shared" si="165"/>
        <v>58</v>
      </c>
      <c r="R513">
        <f t="shared" si="165"/>
        <v>52</v>
      </c>
      <c r="S513">
        <f t="shared" si="165"/>
        <v>43</v>
      </c>
      <c r="T513">
        <f t="shared" si="165"/>
        <v>48</v>
      </c>
      <c r="U513">
        <f t="shared" si="165"/>
        <v>63</v>
      </c>
      <c r="V513">
        <f t="shared" si="165"/>
        <v>49</v>
      </c>
      <c r="W513">
        <f t="shared" si="165"/>
        <v>68</v>
      </c>
      <c r="X513">
        <f t="shared" si="165"/>
        <v>32</v>
      </c>
      <c r="Y513">
        <f t="shared" si="165"/>
        <v>74</v>
      </c>
      <c r="Z513">
        <f t="shared" si="165"/>
        <v>45</v>
      </c>
      <c r="AA513">
        <f t="shared" si="165"/>
        <v>59</v>
      </c>
      <c r="AB513">
        <f t="shared" si="165"/>
        <v>62</v>
      </c>
      <c r="AC513">
        <f t="shared" si="165"/>
        <v>76</v>
      </c>
      <c r="AD513">
        <f t="shared" si="165"/>
        <v>65</v>
      </c>
      <c r="AE513">
        <f t="shared" si="165"/>
        <v>71</v>
      </c>
      <c r="AF513">
        <f t="shared" si="165"/>
        <v>33</v>
      </c>
      <c r="AG513">
        <f t="shared" si="165"/>
        <v>40</v>
      </c>
      <c r="AH513">
        <f t="shared" si="165"/>
        <v>48</v>
      </c>
      <c r="AI513">
        <f t="shared" si="165"/>
        <v>42</v>
      </c>
      <c r="AJ513">
        <f t="shared" si="165"/>
        <v>52</v>
      </c>
      <c r="AK513">
        <f t="shared" si="165"/>
        <v>54</v>
      </c>
      <c r="AL513">
        <f t="shared" si="165"/>
        <v>38</v>
      </c>
      <c r="AM513">
        <f t="shared" si="165"/>
        <v>41</v>
      </c>
      <c r="AN513">
        <f t="shared" si="164"/>
        <v>69</v>
      </c>
      <c r="AP513">
        <f t="shared" si="162"/>
        <v>60</v>
      </c>
      <c r="AQ513">
        <f t="shared" si="162"/>
        <v>39</v>
      </c>
      <c r="AR513">
        <f t="shared" si="162"/>
        <v>78</v>
      </c>
      <c r="AS513">
        <f t="shared" si="162"/>
        <v>63</v>
      </c>
      <c r="AT513">
        <f t="shared" si="162"/>
        <v>51</v>
      </c>
      <c r="AU513">
        <f t="shared" si="162"/>
        <v>55</v>
      </c>
      <c r="AV513">
        <f t="shared" si="162"/>
        <v>76</v>
      </c>
      <c r="AW513">
        <f t="shared" si="162"/>
        <v>67</v>
      </c>
      <c r="AX513">
        <f t="shared" si="162"/>
        <v>47</v>
      </c>
      <c r="AY513">
        <f t="shared" si="162"/>
        <v>62</v>
      </c>
      <c r="AZ513">
        <f t="shared" si="162"/>
        <v>46</v>
      </c>
      <c r="BA513">
        <f t="shared" si="162"/>
        <v>71</v>
      </c>
      <c r="BB513">
        <f t="shared" si="162"/>
        <v>49</v>
      </c>
      <c r="BC513">
        <f t="shared" si="162"/>
        <v>40</v>
      </c>
      <c r="BD513">
        <f t="shared" si="162"/>
        <v>61</v>
      </c>
    </row>
    <row r="514" spans="1:56" x14ac:dyDescent="0.2">
      <c r="A514" s="1" t="s">
        <v>254</v>
      </c>
      <c r="C514">
        <f t="shared" si="163"/>
        <v>140</v>
      </c>
      <c r="D514">
        <f t="shared" si="165"/>
        <v>140</v>
      </c>
      <c r="E514">
        <f t="shared" si="163"/>
        <v>139</v>
      </c>
      <c r="G514">
        <f t="shared" si="165"/>
        <v>146</v>
      </c>
      <c r="H514">
        <f t="shared" si="165"/>
        <v>156</v>
      </c>
      <c r="I514">
        <f t="shared" si="165"/>
        <v>128</v>
      </c>
      <c r="J514">
        <f t="shared" si="165"/>
        <v>162</v>
      </c>
      <c r="K514">
        <f t="shared" si="165"/>
        <v>112</v>
      </c>
      <c r="L514">
        <f t="shared" si="165"/>
        <v>153</v>
      </c>
      <c r="M514">
        <f t="shared" si="165"/>
        <v>166</v>
      </c>
      <c r="N514">
        <f t="shared" si="165"/>
        <v>107</v>
      </c>
      <c r="O514">
        <f t="shared" si="165"/>
        <v>110</v>
      </c>
      <c r="P514">
        <f t="shared" si="165"/>
        <v>130</v>
      </c>
      <c r="Q514">
        <f t="shared" si="165"/>
        <v>104</v>
      </c>
      <c r="R514">
        <f t="shared" si="165"/>
        <v>163</v>
      </c>
      <c r="S514">
        <f t="shared" si="165"/>
        <v>138</v>
      </c>
      <c r="T514">
        <f t="shared" si="165"/>
        <v>172</v>
      </c>
      <c r="U514">
        <f t="shared" si="165"/>
        <v>139</v>
      </c>
      <c r="V514">
        <f t="shared" si="165"/>
        <v>111</v>
      </c>
      <c r="W514">
        <f t="shared" si="165"/>
        <v>163</v>
      </c>
      <c r="X514">
        <f t="shared" si="165"/>
        <v>107</v>
      </c>
      <c r="Y514">
        <f t="shared" si="165"/>
        <v>160</v>
      </c>
      <c r="Z514">
        <f t="shared" si="165"/>
        <v>136</v>
      </c>
      <c r="AA514">
        <f t="shared" si="165"/>
        <v>112</v>
      </c>
      <c r="AB514">
        <f t="shared" si="165"/>
        <v>163</v>
      </c>
      <c r="AC514">
        <f t="shared" si="165"/>
        <v>122</v>
      </c>
      <c r="AD514">
        <f t="shared" si="165"/>
        <v>112</v>
      </c>
      <c r="AE514">
        <f t="shared" si="165"/>
        <v>143</v>
      </c>
      <c r="AF514">
        <f t="shared" si="165"/>
        <v>127</v>
      </c>
      <c r="AG514">
        <f t="shared" si="165"/>
        <v>138</v>
      </c>
      <c r="AH514">
        <f t="shared" si="165"/>
        <v>163</v>
      </c>
      <c r="AI514">
        <f t="shared" si="165"/>
        <v>193</v>
      </c>
      <c r="AJ514">
        <f t="shared" si="165"/>
        <v>143</v>
      </c>
      <c r="AK514">
        <f t="shared" si="165"/>
        <v>149</v>
      </c>
      <c r="AL514">
        <f t="shared" si="165"/>
        <v>160</v>
      </c>
      <c r="AM514">
        <f t="shared" si="165"/>
        <v>164</v>
      </c>
      <c r="AN514">
        <f t="shared" si="164"/>
        <v>137</v>
      </c>
      <c r="AP514">
        <f t="shared" si="162"/>
        <v>161</v>
      </c>
      <c r="AQ514">
        <f t="shared" si="162"/>
        <v>126</v>
      </c>
      <c r="AR514">
        <f t="shared" si="162"/>
        <v>152</v>
      </c>
      <c r="AS514">
        <f t="shared" si="162"/>
        <v>139</v>
      </c>
      <c r="AT514">
        <f t="shared" si="162"/>
        <v>117</v>
      </c>
      <c r="AU514">
        <f t="shared" si="162"/>
        <v>156</v>
      </c>
      <c r="AV514">
        <f t="shared" si="162"/>
        <v>121</v>
      </c>
      <c r="AW514">
        <f t="shared" si="162"/>
        <v>108</v>
      </c>
      <c r="AX514">
        <f t="shared" si="162"/>
        <v>140</v>
      </c>
      <c r="AY514">
        <f t="shared" si="162"/>
        <v>104</v>
      </c>
      <c r="AZ514">
        <f t="shared" si="162"/>
        <v>139</v>
      </c>
      <c r="BA514">
        <f t="shared" si="162"/>
        <v>144</v>
      </c>
      <c r="BB514">
        <f t="shared" si="162"/>
        <v>173</v>
      </c>
      <c r="BC514">
        <f t="shared" si="162"/>
        <v>167</v>
      </c>
      <c r="BD514">
        <f t="shared" si="162"/>
        <v>140</v>
      </c>
    </row>
    <row r="515" spans="1:56" x14ac:dyDescent="0.2">
      <c r="A515" s="1" t="s">
        <v>255</v>
      </c>
      <c r="C515">
        <f t="shared" si="163"/>
        <v>244</v>
      </c>
      <c r="D515">
        <f t="shared" si="165"/>
        <v>242</v>
      </c>
      <c r="E515">
        <f t="shared" si="163"/>
        <v>241</v>
      </c>
      <c r="G515">
        <f t="shared" si="165"/>
        <v>227</v>
      </c>
      <c r="H515">
        <f t="shared" si="165"/>
        <v>155</v>
      </c>
      <c r="I515">
        <f t="shared" si="165"/>
        <v>233</v>
      </c>
      <c r="J515">
        <f t="shared" si="165"/>
        <v>228</v>
      </c>
      <c r="K515">
        <f t="shared" si="165"/>
        <v>230</v>
      </c>
      <c r="L515">
        <f t="shared" si="165"/>
        <v>227</v>
      </c>
      <c r="M515">
        <f t="shared" si="165"/>
        <v>222</v>
      </c>
      <c r="N515">
        <f t="shared" si="165"/>
        <v>213</v>
      </c>
      <c r="O515">
        <f t="shared" si="165"/>
        <v>230</v>
      </c>
      <c r="P515">
        <f t="shared" si="165"/>
        <v>223</v>
      </c>
      <c r="Q515">
        <f t="shared" si="165"/>
        <v>228</v>
      </c>
      <c r="R515">
        <f t="shared" si="165"/>
        <v>226</v>
      </c>
      <c r="S515">
        <f t="shared" si="165"/>
        <v>228</v>
      </c>
      <c r="T515">
        <f t="shared" si="165"/>
        <v>232</v>
      </c>
      <c r="U515">
        <f t="shared" si="165"/>
        <v>241</v>
      </c>
      <c r="V515">
        <f t="shared" si="165"/>
        <v>210</v>
      </c>
      <c r="W515">
        <f t="shared" si="165"/>
        <v>213</v>
      </c>
      <c r="X515">
        <f t="shared" si="165"/>
        <v>211</v>
      </c>
      <c r="Y515">
        <f t="shared" si="165"/>
        <v>230</v>
      </c>
      <c r="Z515">
        <f t="shared" si="165"/>
        <v>217</v>
      </c>
      <c r="AA515">
        <f t="shared" si="165"/>
        <v>231</v>
      </c>
      <c r="AB515">
        <f t="shared" si="165"/>
        <v>229</v>
      </c>
      <c r="AC515">
        <f t="shared" si="165"/>
        <v>222</v>
      </c>
      <c r="AD515">
        <f t="shared" si="165"/>
        <v>227</v>
      </c>
      <c r="AE515">
        <f t="shared" si="165"/>
        <v>214</v>
      </c>
      <c r="AF515">
        <f t="shared" si="165"/>
        <v>196</v>
      </c>
      <c r="AG515">
        <f t="shared" si="165"/>
        <v>219</v>
      </c>
      <c r="AH515">
        <f t="shared" si="165"/>
        <v>230</v>
      </c>
      <c r="AI515">
        <f t="shared" si="165"/>
        <v>214</v>
      </c>
      <c r="AJ515">
        <f t="shared" si="165"/>
        <v>227</v>
      </c>
      <c r="AK515">
        <f t="shared" si="165"/>
        <v>213</v>
      </c>
      <c r="AL515">
        <f t="shared" si="165"/>
        <v>219</v>
      </c>
      <c r="AM515">
        <f t="shared" si="165"/>
        <v>205</v>
      </c>
      <c r="AN515">
        <f t="shared" si="164"/>
        <v>223</v>
      </c>
      <c r="AP515">
        <f t="shared" si="162"/>
        <v>221</v>
      </c>
      <c r="AQ515">
        <f t="shared" si="162"/>
        <v>224</v>
      </c>
      <c r="AR515">
        <f t="shared" si="162"/>
        <v>235</v>
      </c>
      <c r="AS515">
        <f t="shared" si="162"/>
        <v>234</v>
      </c>
      <c r="AT515">
        <f t="shared" si="162"/>
        <v>234</v>
      </c>
      <c r="AU515">
        <f t="shared" si="162"/>
        <v>234</v>
      </c>
      <c r="AV515">
        <f t="shared" si="162"/>
        <v>233</v>
      </c>
      <c r="AW515">
        <f t="shared" si="162"/>
        <v>233</v>
      </c>
      <c r="AX515">
        <f t="shared" si="162"/>
        <v>219</v>
      </c>
      <c r="AY515">
        <f t="shared" si="162"/>
        <v>225</v>
      </c>
      <c r="AZ515">
        <f t="shared" si="162"/>
        <v>237</v>
      </c>
      <c r="BA515">
        <f t="shared" si="162"/>
        <v>240</v>
      </c>
      <c r="BB515">
        <f t="shared" si="162"/>
        <v>240</v>
      </c>
      <c r="BC515">
        <f t="shared" si="162"/>
        <v>240</v>
      </c>
      <c r="BD515">
        <f t="shared" si="162"/>
        <v>244</v>
      </c>
    </row>
    <row r="516" spans="1:56" x14ac:dyDescent="0.2">
      <c r="A516" s="1" t="s">
        <v>256</v>
      </c>
      <c r="C516">
        <f t="shared" si="163"/>
        <v>205</v>
      </c>
      <c r="D516">
        <f t="shared" si="165"/>
        <v>199</v>
      </c>
      <c r="E516">
        <f t="shared" si="163"/>
        <v>207</v>
      </c>
      <c r="G516">
        <f t="shared" si="165"/>
        <v>183</v>
      </c>
      <c r="H516">
        <f t="shared" si="165"/>
        <v>154</v>
      </c>
      <c r="I516">
        <f t="shared" si="165"/>
        <v>232</v>
      </c>
      <c r="J516">
        <f t="shared" si="165"/>
        <v>188</v>
      </c>
      <c r="K516">
        <f t="shared" si="165"/>
        <v>229</v>
      </c>
      <c r="L516">
        <f t="shared" si="165"/>
        <v>213</v>
      </c>
      <c r="M516">
        <f t="shared" si="165"/>
        <v>186</v>
      </c>
      <c r="N516">
        <f t="shared" si="165"/>
        <v>208</v>
      </c>
      <c r="O516">
        <f t="shared" si="165"/>
        <v>210</v>
      </c>
      <c r="P516">
        <f t="shared" si="165"/>
        <v>222</v>
      </c>
      <c r="Q516">
        <f t="shared" si="165"/>
        <v>214</v>
      </c>
      <c r="R516">
        <f t="shared" si="165"/>
        <v>177</v>
      </c>
      <c r="S516">
        <f t="shared" si="165"/>
        <v>193</v>
      </c>
      <c r="T516">
        <f t="shared" si="165"/>
        <v>145</v>
      </c>
      <c r="U516">
        <f t="shared" si="165"/>
        <v>207</v>
      </c>
      <c r="V516">
        <f t="shared" si="165"/>
        <v>209</v>
      </c>
      <c r="W516">
        <f t="shared" si="165"/>
        <v>170</v>
      </c>
      <c r="X516">
        <f t="shared" si="165"/>
        <v>210</v>
      </c>
      <c r="Y516">
        <f t="shared" si="165"/>
        <v>207</v>
      </c>
      <c r="Z516">
        <f t="shared" si="165"/>
        <v>216</v>
      </c>
      <c r="AA516">
        <f t="shared" si="165"/>
        <v>204</v>
      </c>
      <c r="AB516">
        <f t="shared" si="165"/>
        <v>194</v>
      </c>
      <c r="AC516">
        <f t="shared" si="165"/>
        <v>221</v>
      </c>
      <c r="AD516">
        <f t="shared" si="165"/>
        <v>214</v>
      </c>
      <c r="AE516">
        <f t="shared" si="165"/>
        <v>213</v>
      </c>
      <c r="AF516">
        <f t="shared" si="165"/>
        <v>195</v>
      </c>
      <c r="AG516">
        <f t="shared" si="165"/>
        <v>196</v>
      </c>
      <c r="AH516">
        <f t="shared" si="165"/>
        <v>193</v>
      </c>
      <c r="AI516">
        <f t="shared" si="165"/>
        <v>192</v>
      </c>
      <c r="AJ516">
        <f t="shared" si="165"/>
        <v>196</v>
      </c>
      <c r="AK516">
        <f t="shared" si="165"/>
        <v>212</v>
      </c>
      <c r="AL516">
        <f t="shared" si="165"/>
        <v>167</v>
      </c>
      <c r="AM516">
        <f t="shared" si="165"/>
        <v>173</v>
      </c>
      <c r="AN516">
        <f t="shared" si="164"/>
        <v>198</v>
      </c>
      <c r="AP516">
        <f t="shared" si="162"/>
        <v>176</v>
      </c>
      <c r="AQ516">
        <f t="shared" si="162"/>
        <v>223</v>
      </c>
      <c r="AR516">
        <f t="shared" si="162"/>
        <v>216</v>
      </c>
      <c r="AS516">
        <f t="shared" si="162"/>
        <v>202</v>
      </c>
      <c r="AT516">
        <f t="shared" si="162"/>
        <v>198</v>
      </c>
      <c r="AU516">
        <f t="shared" si="162"/>
        <v>200</v>
      </c>
      <c r="AV516">
        <f t="shared" si="162"/>
        <v>232</v>
      </c>
      <c r="AW516">
        <f t="shared" si="162"/>
        <v>217</v>
      </c>
      <c r="AX516">
        <f t="shared" si="162"/>
        <v>218</v>
      </c>
      <c r="AY516">
        <f t="shared" si="162"/>
        <v>211</v>
      </c>
      <c r="AZ516">
        <f t="shared" si="162"/>
        <v>197</v>
      </c>
      <c r="BA516">
        <f t="shared" si="162"/>
        <v>217</v>
      </c>
      <c r="BB516">
        <f t="shared" si="162"/>
        <v>190</v>
      </c>
      <c r="BC516">
        <f t="shared" si="162"/>
        <v>164</v>
      </c>
      <c r="BD516">
        <f t="shared" si="162"/>
        <v>205</v>
      </c>
    </row>
    <row r="517" spans="1:56" x14ac:dyDescent="0.2">
      <c r="A517" s="1" t="s">
        <v>257</v>
      </c>
      <c r="C517">
        <f t="shared" si="163"/>
        <v>54</v>
      </c>
      <c r="D517">
        <f t="shared" si="165"/>
        <v>60</v>
      </c>
      <c r="E517">
        <f t="shared" si="163"/>
        <v>48</v>
      </c>
      <c r="G517">
        <f t="shared" si="165"/>
        <v>70</v>
      </c>
      <c r="H517">
        <f t="shared" si="165"/>
        <v>73</v>
      </c>
      <c r="I517">
        <f t="shared" si="165"/>
        <v>48</v>
      </c>
      <c r="J517">
        <f t="shared" si="165"/>
        <v>48</v>
      </c>
      <c r="K517">
        <f t="shared" si="165"/>
        <v>40</v>
      </c>
      <c r="L517">
        <f t="shared" si="165"/>
        <v>46</v>
      </c>
      <c r="M517">
        <f t="shared" si="165"/>
        <v>61</v>
      </c>
      <c r="N517">
        <f t="shared" si="165"/>
        <v>48</v>
      </c>
      <c r="O517">
        <f t="shared" si="165"/>
        <v>39</v>
      </c>
      <c r="P517">
        <f t="shared" si="165"/>
        <v>54</v>
      </c>
      <c r="Q517">
        <f t="shared" si="165"/>
        <v>61</v>
      </c>
      <c r="R517">
        <f t="shared" si="165"/>
        <v>67</v>
      </c>
      <c r="S517">
        <f t="shared" si="165"/>
        <v>53</v>
      </c>
      <c r="T517">
        <f t="shared" si="165"/>
        <v>83</v>
      </c>
      <c r="U517">
        <f t="shared" si="165"/>
        <v>48</v>
      </c>
      <c r="V517">
        <f t="shared" si="165"/>
        <v>45</v>
      </c>
      <c r="W517">
        <f t="shared" si="165"/>
        <v>64</v>
      </c>
      <c r="X517">
        <f t="shared" si="165"/>
        <v>37</v>
      </c>
      <c r="Y517">
        <f t="shared" si="165"/>
        <v>48</v>
      </c>
      <c r="Z517">
        <f t="shared" si="165"/>
        <v>53</v>
      </c>
      <c r="AA517">
        <f t="shared" si="165"/>
        <v>33</v>
      </c>
      <c r="AB517">
        <f t="shared" si="165"/>
        <v>50</v>
      </c>
      <c r="AC517">
        <f t="shared" si="165"/>
        <v>32</v>
      </c>
      <c r="AD517">
        <f t="shared" si="165"/>
        <v>50</v>
      </c>
      <c r="AE517">
        <f t="shared" si="165"/>
        <v>48</v>
      </c>
      <c r="AF517">
        <f t="shared" si="165"/>
        <v>34</v>
      </c>
      <c r="AG517">
        <f t="shared" si="165"/>
        <v>47</v>
      </c>
      <c r="AH517">
        <f t="shared" si="165"/>
        <v>58</v>
      </c>
      <c r="AI517">
        <f t="shared" si="165"/>
        <v>54</v>
      </c>
      <c r="AJ517">
        <f t="shared" si="165"/>
        <v>45</v>
      </c>
      <c r="AK517">
        <f t="shared" si="165"/>
        <v>41</v>
      </c>
      <c r="AL517">
        <f t="shared" si="165"/>
        <v>63</v>
      </c>
      <c r="AM517">
        <f t="shared" si="165"/>
        <v>44</v>
      </c>
      <c r="AN517">
        <f t="shared" si="164"/>
        <v>36</v>
      </c>
      <c r="AP517">
        <f t="shared" si="162"/>
        <v>71</v>
      </c>
      <c r="AQ517">
        <f t="shared" si="162"/>
        <v>49</v>
      </c>
      <c r="AR517">
        <f t="shared" si="162"/>
        <v>47</v>
      </c>
      <c r="AS517">
        <f t="shared" si="162"/>
        <v>61</v>
      </c>
      <c r="AT517">
        <f t="shared" si="162"/>
        <v>39</v>
      </c>
      <c r="AU517">
        <f t="shared" si="162"/>
        <v>47</v>
      </c>
      <c r="AV517">
        <f t="shared" si="162"/>
        <v>37</v>
      </c>
      <c r="AW517">
        <f t="shared" si="162"/>
        <v>46</v>
      </c>
      <c r="AX517">
        <f t="shared" si="162"/>
        <v>38</v>
      </c>
      <c r="AY517">
        <f t="shared" si="162"/>
        <v>54</v>
      </c>
      <c r="AZ517">
        <f t="shared" si="162"/>
        <v>49</v>
      </c>
      <c r="BA517">
        <f t="shared" si="162"/>
        <v>50</v>
      </c>
      <c r="BB517">
        <f t="shared" si="162"/>
        <v>60</v>
      </c>
      <c r="BC517">
        <f t="shared" si="162"/>
        <v>67</v>
      </c>
      <c r="BD517">
        <f t="shared" si="162"/>
        <v>54</v>
      </c>
    </row>
    <row r="518" spans="1:56" x14ac:dyDescent="0.2">
      <c r="A518" s="1" t="s">
        <v>259</v>
      </c>
      <c r="C518">
        <f t="shared" si="163"/>
        <v>109</v>
      </c>
      <c r="D518">
        <f t="shared" si="165"/>
        <v>108</v>
      </c>
      <c r="E518">
        <f t="shared" si="163"/>
        <v>111</v>
      </c>
      <c r="G518">
        <f t="shared" si="165"/>
        <v>105</v>
      </c>
      <c r="H518">
        <f t="shared" si="165"/>
        <v>72</v>
      </c>
      <c r="I518">
        <f t="shared" si="165"/>
        <v>101</v>
      </c>
      <c r="J518">
        <f t="shared" si="165"/>
        <v>106</v>
      </c>
      <c r="K518">
        <f t="shared" si="165"/>
        <v>113</v>
      </c>
      <c r="L518">
        <f t="shared" si="165"/>
        <v>127</v>
      </c>
      <c r="M518">
        <f t="shared" si="165"/>
        <v>74</v>
      </c>
      <c r="N518">
        <f t="shared" si="165"/>
        <v>101</v>
      </c>
      <c r="O518">
        <f t="shared" si="165"/>
        <v>114</v>
      </c>
      <c r="P518">
        <f t="shared" si="165"/>
        <v>103</v>
      </c>
      <c r="Q518">
        <f t="shared" si="165"/>
        <v>130</v>
      </c>
      <c r="R518">
        <f t="shared" si="165"/>
        <v>93</v>
      </c>
      <c r="S518">
        <f t="shared" si="165"/>
        <v>109</v>
      </c>
      <c r="T518">
        <f t="shared" si="165"/>
        <v>66</v>
      </c>
      <c r="U518">
        <f t="shared" si="165"/>
        <v>111</v>
      </c>
      <c r="V518">
        <f t="shared" si="165"/>
        <v>93</v>
      </c>
      <c r="W518">
        <f t="shared" si="165"/>
        <v>116</v>
      </c>
      <c r="X518">
        <f t="shared" si="165"/>
        <v>97</v>
      </c>
      <c r="Y518">
        <f t="shared" si="165"/>
        <v>103</v>
      </c>
      <c r="Z518">
        <f t="shared" si="165"/>
        <v>86</v>
      </c>
      <c r="AA518">
        <f t="shared" si="165"/>
        <v>91</v>
      </c>
      <c r="AB518">
        <f t="shared" si="165"/>
        <v>109</v>
      </c>
      <c r="AC518">
        <f t="shared" si="165"/>
        <v>110</v>
      </c>
      <c r="AD518">
        <f t="shared" si="165"/>
        <v>109</v>
      </c>
      <c r="AE518">
        <f t="shared" si="165"/>
        <v>105</v>
      </c>
      <c r="AF518">
        <f t="shared" si="165"/>
        <v>69</v>
      </c>
      <c r="AG518">
        <f t="shared" si="165"/>
        <v>103</v>
      </c>
      <c r="AH518">
        <f t="shared" si="165"/>
        <v>99</v>
      </c>
      <c r="AI518">
        <f t="shared" si="165"/>
        <v>106</v>
      </c>
      <c r="AJ518">
        <f t="shared" si="165"/>
        <v>116</v>
      </c>
      <c r="AK518">
        <f t="shared" si="165"/>
        <v>109</v>
      </c>
      <c r="AL518">
        <f t="shared" si="165"/>
        <v>117</v>
      </c>
      <c r="AM518">
        <f t="shared" si="165"/>
        <v>107</v>
      </c>
      <c r="AN518">
        <f t="shared" si="164"/>
        <v>87</v>
      </c>
      <c r="AP518">
        <f t="shared" si="162"/>
        <v>112</v>
      </c>
      <c r="AQ518">
        <f t="shared" si="162"/>
        <v>92</v>
      </c>
      <c r="AR518">
        <f t="shared" si="162"/>
        <v>102</v>
      </c>
      <c r="AS518">
        <f t="shared" si="162"/>
        <v>99</v>
      </c>
      <c r="AT518">
        <f t="shared" si="162"/>
        <v>98</v>
      </c>
      <c r="AU518">
        <f t="shared" si="162"/>
        <v>109</v>
      </c>
      <c r="AV518">
        <f t="shared" si="162"/>
        <v>114</v>
      </c>
      <c r="AW518">
        <f t="shared" si="162"/>
        <v>111</v>
      </c>
      <c r="AX518">
        <f t="shared" si="162"/>
        <v>94</v>
      </c>
      <c r="AY518">
        <f t="shared" si="162"/>
        <v>112</v>
      </c>
      <c r="AZ518">
        <f t="shared" si="162"/>
        <v>114</v>
      </c>
      <c r="BA518">
        <f t="shared" si="162"/>
        <v>104</v>
      </c>
      <c r="BB518">
        <f t="shared" si="162"/>
        <v>111</v>
      </c>
      <c r="BC518">
        <f t="shared" si="162"/>
        <v>80</v>
      </c>
      <c r="BD518">
        <f t="shared" si="162"/>
        <v>109</v>
      </c>
    </row>
    <row r="519" spans="1:56" x14ac:dyDescent="0.2">
      <c r="A519" s="1" t="s">
        <v>260</v>
      </c>
      <c r="C519">
        <f t="shared" si="163"/>
        <v>15</v>
      </c>
      <c r="D519">
        <f t="shared" si="165"/>
        <v>11</v>
      </c>
      <c r="E519">
        <f t="shared" si="163"/>
        <v>15</v>
      </c>
      <c r="G519">
        <f t="shared" si="165"/>
        <v>31</v>
      </c>
      <c r="H519">
        <f t="shared" si="165"/>
        <v>28</v>
      </c>
      <c r="I519">
        <f t="shared" si="165"/>
        <v>1</v>
      </c>
      <c r="J519">
        <f t="shared" si="165"/>
        <v>34</v>
      </c>
      <c r="K519">
        <f t="shared" si="165"/>
        <v>2</v>
      </c>
      <c r="L519">
        <f t="shared" si="165"/>
        <v>2</v>
      </c>
      <c r="M519">
        <f t="shared" si="165"/>
        <v>26</v>
      </c>
      <c r="N519">
        <f t="shared" si="165"/>
        <v>47</v>
      </c>
      <c r="O519">
        <f t="shared" si="165"/>
        <v>18</v>
      </c>
      <c r="P519">
        <f t="shared" si="165"/>
        <v>42</v>
      </c>
      <c r="Q519">
        <f t="shared" si="165"/>
        <v>26</v>
      </c>
      <c r="R519">
        <f t="shared" si="165"/>
        <v>21</v>
      </c>
      <c r="S519">
        <f t="shared" si="165"/>
        <v>33</v>
      </c>
      <c r="T519">
        <f t="shared" si="165"/>
        <v>35</v>
      </c>
      <c r="U519">
        <f t="shared" si="165"/>
        <v>15</v>
      </c>
      <c r="V519">
        <f t="shared" si="165"/>
        <v>21</v>
      </c>
      <c r="W519">
        <f t="shared" si="165"/>
        <v>21</v>
      </c>
      <c r="X519">
        <f t="shared" si="165"/>
        <v>19</v>
      </c>
      <c r="Y519">
        <f t="shared" si="165"/>
        <v>65</v>
      </c>
      <c r="Z519">
        <f t="shared" si="165"/>
        <v>21</v>
      </c>
      <c r="AA519">
        <f t="shared" si="165"/>
        <v>16</v>
      </c>
      <c r="AB519">
        <f t="shared" si="165"/>
        <v>60</v>
      </c>
      <c r="AC519">
        <f t="shared" si="165"/>
        <v>1</v>
      </c>
      <c r="AD519">
        <f t="shared" si="165"/>
        <v>24</v>
      </c>
      <c r="AE519">
        <f t="shared" si="165"/>
        <v>38</v>
      </c>
      <c r="AF519">
        <f t="shared" si="165"/>
        <v>20</v>
      </c>
      <c r="AG519">
        <f t="shared" si="165"/>
        <v>34</v>
      </c>
      <c r="AH519">
        <f t="shared" si="165"/>
        <v>44</v>
      </c>
      <c r="AI519">
        <f t="shared" si="165"/>
        <v>37</v>
      </c>
      <c r="AJ519">
        <f t="shared" si="165"/>
        <v>36</v>
      </c>
      <c r="AK519">
        <f t="shared" si="165"/>
        <v>22</v>
      </c>
      <c r="AL519">
        <f t="shared" ref="AL519:AM519" si="166">RANK(AL247,AL$14:AL$269)</f>
        <v>29</v>
      </c>
      <c r="AM519">
        <f t="shared" si="166"/>
        <v>27</v>
      </c>
      <c r="AN519">
        <f t="shared" si="164"/>
        <v>7</v>
      </c>
      <c r="AP519">
        <f t="shared" si="162"/>
        <v>27</v>
      </c>
      <c r="AQ519">
        <f t="shared" si="162"/>
        <v>22</v>
      </c>
      <c r="AR519">
        <f t="shared" si="162"/>
        <v>53</v>
      </c>
      <c r="AS519">
        <f t="shared" si="162"/>
        <v>27</v>
      </c>
      <c r="AT519">
        <f t="shared" si="162"/>
        <v>18</v>
      </c>
      <c r="AU519">
        <f t="shared" si="162"/>
        <v>52</v>
      </c>
      <c r="AV519">
        <f t="shared" si="162"/>
        <v>1</v>
      </c>
      <c r="AW519">
        <f t="shared" si="162"/>
        <v>20</v>
      </c>
      <c r="AX519">
        <f t="shared" si="162"/>
        <v>22</v>
      </c>
      <c r="AY519">
        <f t="shared" si="162"/>
        <v>31</v>
      </c>
      <c r="AZ519">
        <f t="shared" si="162"/>
        <v>36</v>
      </c>
      <c r="BA519">
        <f t="shared" si="162"/>
        <v>1</v>
      </c>
      <c r="BB519">
        <f t="shared" si="162"/>
        <v>41</v>
      </c>
      <c r="BC519">
        <f t="shared" si="162"/>
        <v>32</v>
      </c>
      <c r="BD519">
        <f t="shared" si="162"/>
        <v>15</v>
      </c>
    </row>
    <row r="520" spans="1:56" x14ac:dyDescent="0.2">
      <c r="A520" s="1" t="s">
        <v>261</v>
      </c>
      <c r="C520">
        <f t="shared" si="163"/>
        <v>161</v>
      </c>
      <c r="D520">
        <f t="shared" si="163"/>
        <v>156</v>
      </c>
      <c r="E520">
        <f t="shared" si="163"/>
        <v>164</v>
      </c>
      <c r="G520">
        <f t="shared" si="163"/>
        <v>153</v>
      </c>
      <c r="H520">
        <f t="shared" si="163"/>
        <v>153</v>
      </c>
      <c r="I520">
        <f t="shared" si="163"/>
        <v>144</v>
      </c>
      <c r="J520">
        <f t="shared" si="163"/>
        <v>167</v>
      </c>
      <c r="K520">
        <f t="shared" si="163"/>
        <v>131</v>
      </c>
      <c r="L520">
        <f t="shared" si="163"/>
        <v>160</v>
      </c>
      <c r="M520">
        <f t="shared" si="163"/>
        <v>179</v>
      </c>
      <c r="N520">
        <f t="shared" si="163"/>
        <v>174</v>
      </c>
      <c r="O520">
        <f t="shared" si="163"/>
        <v>174</v>
      </c>
      <c r="P520">
        <f t="shared" si="163"/>
        <v>138</v>
      </c>
      <c r="Q520">
        <f t="shared" si="163"/>
        <v>168</v>
      </c>
      <c r="R520">
        <f t="shared" si="163"/>
        <v>135</v>
      </c>
      <c r="S520">
        <f t="shared" si="163"/>
        <v>162</v>
      </c>
      <c r="T520">
        <f t="shared" si="163"/>
        <v>140</v>
      </c>
      <c r="U520">
        <f t="shared" ref="D520:AM527" si="167">RANK(U248,U$14:U$269)</f>
        <v>164</v>
      </c>
      <c r="V520">
        <f t="shared" si="167"/>
        <v>141</v>
      </c>
      <c r="W520">
        <f t="shared" si="167"/>
        <v>172</v>
      </c>
      <c r="X520">
        <f t="shared" si="167"/>
        <v>169</v>
      </c>
      <c r="Y520">
        <f t="shared" si="167"/>
        <v>144</v>
      </c>
      <c r="Z520">
        <f t="shared" si="167"/>
        <v>193</v>
      </c>
      <c r="AA520">
        <f t="shared" si="167"/>
        <v>203</v>
      </c>
      <c r="AB520">
        <f t="shared" si="167"/>
        <v>132</v>
      </c>
      <c r="AC520">
        <f t="shared" si="167"/>
        <v>131</v>
      </c>
      <c r="AD520">
        <f t="shared" si="167"/>
        <v>166</v>
      </c>
      <c r="AE520">
        <f t="shared" si="167"/>
        <v>169</v>
      </c>
      <c r="AF520">
        <f t="shared" si="167"/>
        <v>172</v>
      </c>
      <c r="AG520">
        <f t="shared" si="167"/>
        <v>173</v>
      </c>
      <c r="AH520">
        <f t="shared" si="167"/>
        <v>162</v>
      </c>
      <c r="AI520">
        <f t="shared" si="167"/>
        <v>178</v>
      </c>
      <c r="AJ520">
        <f t="shared" si="167"/>
        <v>176</v>
      </c>
      <c r="AK520">
        <f t="shared" si="167"/>
        <v>172</v>
      </c>
      <c r="AL520">
        <f t="shared" si="167"/>
        <v>173</v>
      </c>
      <c r="AM520">
        <f t="shared" si="167"/>
        <v>163</v>
      </c>
      <c r="AN520">
        <f t="shared" si="164"/>
        <v>131</v>
      </c>
      <c r="AP520">
        <f t="shared" si="162"/>
        <v>170</v>
      </c>
      <c r="AQ520">
        <f t="shared" si="162"/>
        <v>191</v>
      </c>
      <c r="AR520">
        <f t="shared" si="162"/>
        <v>151</v>
      </c>
      <c r="AS520">
        <f t="shared" si="162"/>
        <v>142</v>
      </c>
      <c r="AT520">
        <f t="shared" si="162"/>
        <v>191</v>
      </c>
      <c r="AU520">
        <f t="shared" si="162"/>
        <v>142</v>
      </c>
      <c r="AV520">
        <f t="shared" si="162"/>
        <v>133</v>
      </c>
      <c r="AW520">
        <f t="shared" si="162"/>
        <v>173</v>
      </c>
      <c r="AX520">
        <f t="shared" si="162"/>
        <v>177</v>
      </c>
      <c r="AY520">
        <f t="shared" si="162"/>
        <v>175</v>
      </c>
      <c r="AZ520">
        <f t="shared" si="162"/>
        <v>169</v>
      </c>
      <c r="BA520">
        <f t="shared" si="162"/>
        <v>147</v>
      </c>
      <c r="BB520">
        <f t="shared" si="162"/>
        <v>175</v>
      </c>
      <c r="BC520">
        <f t="shared" si="162"/>
        <v>161</v>
      </c>
      <c r="BD520">
        <f t="shared" si="162"/>
        <v>161</v>
      </c>
    </row>
    <row r="521" spans="1:56" x14ac:dyDescent="0.2">
      <c r="A521" s="1" t="s">
        <v>262</v>
      </c>
      <c r="C521">
        <f t="shared" si="163"/>
        <v>219</v>
      </c>
      <c r="D521">
        <f t="shared" si="167"/>
        <v>217</v>
      </c>
      <c r="E521">
        <f t="shared" si="163"/>
        <v>220</v>
      </c>
      <c r="G521">
        <f t="shared" si="167"/>
        <v>226</v>
      </c>
      <c r="H521">
        <f t="shared" si="167"/>
        <v>152</v>
      </c>
      <c r="I521">
        <f t="shared" si="167"/>
        <v>213</v>
      </c>
      <c r="J521">
        <f t="shared" si="167"/>
        <v>227</v>
      </c>
      <c r="K521">
        <f t="shared" si="167"/>
        <v>194</v>
      </c>
      <c r="L521">
        <f t="shared" si="167"/>
        <v>206</v>
      </c>
      <c r="M521">
        <f t="shared" si="167"/>
        <v>221</v>
      </c>
      <c r="N521">
        <f t="shared" si="167"/>
        <v>193</v>
      </c>
      <c r="O521">
        <f t="shared" si="167"/>
        <v>218</v>
      </c>
      <c r="P521">
        <f t="shared" si="167"/>
        <v>221</v>
      </c>
      <c r="Q521">
        <f t="shared" si="167"/>
        <v>227</v>
      </c>
      <c r="R521">
        <f t="shared" si="167"/>
        <v>225</v>
      </c>
      <c r="S521">
        <f t="shared" si="167"/>
        <v>197</v>
      </c>
      <c r="T521">
        <f t="shared" si="167"/>
        <v>219</v>
      </c>
      <c r="U521">
        <f t="shared" si="167"/>
        <v>220</v>
      </c>
      <c r="V521">
        <f t="shared" si="167"/>
        <v>208</v>
      </c>
      <c r="W521">
        <f t="shared" si="167"/>
        <v>230</v>
      </c>
      <c r="X521">
        <f t="shared" si="167"/>
        <v>209</v>
      </c>
      <c r="Y521">
        <f t="shared" si="167"/>
        <v>229</v>
      </c>
      <c r="Z521">
        <f t="shared" si="167"/>
        <v>215</v>
      </c>
      <c r="AA521">
        <f t="shared" si="167"/>
        <v>195</v>
      </c>
      <c r="AB521">
        <f t="shared" si="167"/>
        <v>197</v>
      </c>
      <c r="AC521">
        <f t="shared" si="167"/>
        <v>220</v>
      </c>
      <c r="AD521">
        <f t="shared" si="167"/>
        <v>202</v>
      </c>
      <c r="AE521">
        <f t="shared" si="167"/>
        <v>212</v>
      </c>
      <c r="AF521">
        <f t="shared" si="167"/>
        <v>194</v>
      </c>
      <c r="AG521">
        <f t="shared" si="167"/>
        <v>195</v>
      </c>
      <c r="AH521">
        <f t="shared" si="167"/>
        <v>229</v>
      </c>
      <c r="AI521">
        <f t="shared" si="167"/>
        <v>213</v>
      </c>
      <c r="AJ521">
        <f t="shared" si="167"/>
        <v>195</v>
      </c>
      <c r="AK521">
        <f t="shared" si="167"/>
        <v>194</v>
      </c>
      <c r="AL521">
        <f t="shared" si="167"/>
        <v>193</v>
      </c>
      <c r="AM521">
        <f t="shared" si="167"/>
        <v>186</v>
      </c>
      <c r="AN521">
        <f t="shared" si="164"/>
        <v>222</v>
      </c>
      <c r="AP521">
        <f t="shared" si="162"/>
        <v>238</v>
      </c>
      <c r="AQ521">
        <f t="shared" si="162"/>
        <v>222</v>
      </c>
      <c r="AR521">
        <f t="shared" si="162"/>
        <v>234</v>
      </c>
      <c r="AS521">
        <f t="shared" si="162"/>
        <v>233</v>
      </c>
      <c r="AT521">
        <f t="shared" si="162"/>
        <v>197</v>
      </c>
      <c r="AU521">
        <f t="shared" si="162"/>
        <v>206</v>
      </c>
      <c r="AV521">
        <f t="shared" si="162"/>
        <v>204</v>
      </c>
      <c r="AW521">
        <f t="shared" si="162"/>
        <v>216</v>
      </c>
      <c r="AX521">
        <f t="shared" si="162"/>
        <v>199</v>
      </c>
      <c r="AY521">
        <f t="shared" si="162"/>
        <v>204</v>
      </c>
      <c r="AZ521">
        <f t="shared" si="162"/>
        <v>201</v>
      </c>
      <c r="BA521">
        <f t="shared" si="162"/>
        <v>216</v>
      </c>
      <c r="BB521">
        <f t="shared" si="162"/>
        <v>223</v>
      </c>
      <c r="BC521">
        <f t="shared" si="162"/>
        <v>231</v>
      </c>
      <c r="BD521">
        <f t="shared" si="162"/>
        <v>219</v>
      </c>
    </row>
    <row r="522" spans="1:56" x14ac:dyDescent="0.2">
      <c r="A522" s="1" t="s">
        <v>263</v>
      </c>
      <c r="C522">
        <f t="shared" si="163"/>
        <v>252</v>
      </c>
      <c r="D522">
        <f t="shared" si="167"/>
        <v>251</v>
      </c>
      <c r="E522">
        <f t="shared" si="163"/>
        <v>248</v>
      </c>
      <c r="G522">
        <f t="shared" si="167"/>
        <v>225</v>
      </c>
      <c r="H522">
        <f t="shared" si="167"/>
        <v>151</v>
      </c>
      <c r="I522">
        <f t="shared" si="167"/>
        <v>231</v>
      </c>
      <c r="J522">
        <f t="shared" si="167"/>
        <v>226</v>
      </c>
      <c r="K522">
        <f t="shared" si="167"/>
        <v>228</v>
      </c>
      <c r="L522">
        <f t="shared" si="167"/>
        <v>226</v>
      </c>
      <c r="M522">
        <f t="shared" si="167"/>
        <v>220</v>
      </c>
      <c r="N522">
        <f t="shared" si="167"/>
        <v>229</v>
      </c>
      <c r="O522">
        <f t="shared" si="167"/>
        <v>229</v>
      </c>
      <c r="P522">
        <f t="shared" si="167"/>
        <v>220</v>
      </c>
      <c r="Q522">
        <f t="shared" si="167"/>
        <v>226</v>
      </c>
      <c r="R522">
        <f t="shared" si="167"/>
        <v>224</v>
      </c>
      <c r="S522">
        <f t="shared" si="167"/>
        <v>227</v>
      </c>
      <c r="T522">
        <f t="shared" si="167"/>
        <v>231</v>
      </c>
      <c r="U522">
        <f t="shared" si="167"/>
        <v>248</v>
      </c>
      <c r="V522">
        <f t="shared" si="167"/>
        <v>207</v>
      </c>
      <c r="W522">
        <f t="shared" si="167"/>
        <v>229</v>
      </c>
      <c r="X522">
        <f t="shared" si="167"/>
        <v>208</v>
      </c>
      <c r="Y522">
        <f t="shared" si="167"/>
        <v>228</v>
      </c>
      <c r="Z522">
        <f t="shared" si="167"/>
        <v>214</v>
      </c>
      <c r="AA522">
        <f t="shared" si="167"/>
        <v>230</v>
      </c>
      <c r="AB522">
        <f t="shared" si="167"/>
        <v>228</v>
      </c>
      <c r="AC522">
        <f t="shared" si="167"/>
        <v>219</v>
      </c>
      <c r="AD522">
        <f t="shared" si="167"/>
        <v>226</v>
      </c>
      <c r="AE522">
        <f t="shared" si="167"/>
        <v>211</v>
      </c>
      <c r="AF522">
        <f t="shared" si="167"/>
        <v>193</v>
      </c>
      <c r="AG522">
        <f t="shared" si="167"/>
        <v>218</v>
      </c>
      <c r="AH522">
        <f t="shared" si="167"/>
        <v>228</v>
      </c>
      <c r="AI522">
        <f t="shared" si="167"/>
        <v>212</v>
      </c>
      <c r="AJ522">
        <f t="shared" si="167"/>
        <v>226</v>
      </c>
      <c r="AK522">
        <f t="shared" si="167"/>
        <v>211</v>
      </c>
      <c r="AL522">
        <f t="shared" si="167"/>
        <v>218</v>
      </c>
      <c r="AM522">
        <f t="shared" si="167"/>
        <v>204</v>
      </c>
      <c r="AN522">
        <f t="shared" si="164"/>
        <v>221</v>
      </c>
      <c r="AP522">
        <f t="shared" si="162"/>
        <v>237</v>
      </c>
      <c r="AQ522">
        <f t="shared" si="162"/>
        <v>221</v>
      </c>
      <c r="AR522">
        <f t="shared" si="162"/>
        <v>233</v>
      </c>
      <c r="AS522">
        <f t="shared" si="162"/>
        <v>232</v>
      </c>
      <c r="AT522">
        <f t="shared" si="162"/>
        <v>233</v>
      </c>
      <c r="AU522">
        <f t="shared" si="162"/>
        <v>233</v>
      </c>
      <c r="AV522">
        <f t="shared" si="162"/>
        <v>231</v>
      </c>
      <c r="AW522">
        <f t="shared" si="162"/>
        <v>232</v>
      </c>
      <c r="AX522">
        <f t="shared" si="162"/>
        <v>217</v>
      </c>
      <c r="AY522">
        <f t="shared" si="162"/>
        <v>238</v>
      </c>
      <c r="AZ522">
        <f t="shared" si="162"/>
        <v>236</v>
      </c>
      <c r="BA522">
        <f t="shared" si="162"/>
        <v>239</v>
      </c>
      <c r="BB522">
        <f t="shared" si="162"/>
        <v>239</v>
      </c>
      <c r="BC522">
        <f t="shared" si="162"/>
        <v>239</v>
      </c>
      <c r="BD522">
        <f t="shared" si="162"/>
        <v>252</v>
      </c>
    </row>
    <row r="523" spans="1:56" x14ac:dyDescent="0.2">
      <c r="A523" s="1" t="s">
        <v>264</v>
      </c>
      <c r="C523">
        <f t="shared" si="163"/>
        <v>28</v>
      </c>
      <c r="D523">
        <f t="shared" si="167"/>
        <v>42</v>
      </c>
      <c r="E523">
        <f t="shared" si="163"/>
        <v>20</v>
      </c>
      <c r="G523">
        <f t="shared" si="167"/>
        <v>65</v>
      </c>
      <c r="H523">
        <f t="shared" si="167"/>
        <v>82</v>
      </c>
      <c r="I523">
        <f t="shared" si="167"/>
        <v>51</v>
      </c>
      <c r="J523">
        <f t="shared" si="167"/>
        <v>56</v>
      </c>
      <c r="K523">
        <f t="shared" si="167"/>
        <v>28</v>
      </c>
      <c r="L523">
        <f t="shared" si="167"/>
        <v>54</v>
      </c>
      <c r="M523">
        <f t="shared" si="167"/>
        <v>66</v>
      </c>
      <c r="N523">
        <f t="shared" si="167"/>
        <v>29</v>
      </c>
      <c r="O523">
        <f t="shared" si="167"/>
        <v>25</v>
      </c>
      <c r="P523">
        <f t="shared" si="167"/>
        <v>16</v>
      </c>
      <c r="Q523">
        <f t="shared" si="167"/>
        <v>27</v>
      </c>
      <c r="R523">
        <f t="shared" si="167"/>
        <v>59</v>
      </c>
      <c r="S523">
        <f t="shared" si="167"/>
        <v>24</v>
      </c>
      <c r="T523">
        <f t="shared" si="167"/>
        <v>65</v>
      </c>
      <c r="U523">
        <f t="shared" si="167"/>
        <v>20</v>
      </c>
      <c r="V523">
        <f t="shared" si="167"/>
        <v>20</v>
      </c>
      <c r="W523">
        <f t="shared" si="167"/>
        <v>29</v>
      </c>
      <c r="X523">
        <f t="shared" si="167"/>
        <v>21</v>
      </c>
      <c r="Y523">
        <f t="shared" si="167"/>
        <v>17</v>
      </c>
      <c r="Z523">
        <f t="shared" si="167"/>
        <v>22</v>
      </c>
      <c r="AA523">
        <f t="shared" si="167"/>
        <v>10</v>
      </c>
      <c r="AB523">
        <f t="shared" si="167"/>
        <v>22</v>
      </c>
      <c r="AC523">
        <f t="shared" si="167"/>
        <v>19</v>
      </c>
      <c r="AD523">
        <f t="shared" si="167"/>
        <v>21</v>
      </c>
      <c r="AE523">
        <f t="shared" si="167"/>
        <v>6</v>
      </c>
      <c r="AF523">
        <f t="shared" si="167"/>
        <v>23</v>
      </c>
      <c r="AG523">
        <f t="shared" si="167"/>
        <v>13</v>
      </c>
      <c r="AH523">
        <f t="shared" si="167"/>
        <v>11</v>
      </c>
      <c r="AI523">
        <f t="shared" si="167"/>
        <v>27</v>
      </c>
      <c r="AJ523">
        <f t="shared" si="167"/>
        <v>24</v>
      </c>
      <c r="AK523">
        <f t="shared" si="167"/>
        <v>13</v>
      </c>
      <c r="AL523">
        <f t="shared" si="167"/>
        <v>36</v>
      </c>
      <c r="AM523">
        <f t="shared" si="167"/>
        <v>16</v>
      </c>
      <c r="AN523">
        <f t="shared" si="164"/>
        <v>41</v>
      </c>
      <c r="AP523">
        <f t="shared" si="162"/>
        <v>40</v>
      </c>
      <c r="AQ523">
        <f t="shared" si="162"/>
        <v>23</v>
      </c>
      <c r="AR523">
        <f t="shared" si="162"/>
        <v>11</v>
      </c>
      <c r="AS523">
        <f t="shared" si="162"/>
        <v>26</v>
      </c>
      <c r="AT523">
        <f t="shared" si="162"/>
        <v>12</v>
      </c>
      <c r="AU523">
        <f t="shared" si="162"/>
        <v>17</v>
      </c>
      <c r="AV523">
        <f t="shared" si="162"/>
        <v>23</v>
      </c>
      <c r="AW523">
        <f t="shared" si="162"/>
        <v>24</v>
      </c>
      <c r="AX523">
        <f t="shared" si="162"/>
        <v>14</v>
      </c>
      <c r="AY523">
        <f t="shared" si="162"/>
        <v>30</v>
      </c>
      <c r="AZ523">
        <f t="shared" si="162"/>
        <v>25</v>
      </c>
      <c r="BA523">
        <f t="shared" si="162"/>
        <v>54</v>
      </c>
      <c r="BB523">
        <f t="shared" si="162"/>
        <v>23</v>
      </c>
      <c r="BC523">
        <f t="shared" si="162"/>
        <v>63</v>
      </c>
      <c r="BD523">
        <f t="shared" si="162"/>
        <v>28</v>
      </c>
    </row>
    <row r="524" spans="1:56" x14ac:dyDescent="0.2">
      <c r="A524" s="1" t="s">
        <v>265</v>
      </c>
      <c r="C524">
        <f t="shared" si="163"/>
        <v>68</v>
      </c>
      <c r="D524">
        <f t="shared" si="167"/>
        <v>69</v>
      </c>
      <c r="E524">
        <f t="shared" si="163"/>
        <v>64</v>
      </c>
      <c r="G524">
        <f t="shared" si="167"/>
        <v>63</v>
      </c>
      <c r="H524">
        <f t="shared" si="167"/>
        <v>42</v>
      </c>
      <c r="I524">
        <f t="shared" si="167"/>
        <v>81</v>
      </c>
      <c r="J524">
        <f t="shared" si="167"/>
        <v>68</v>
      </c>
      <c r="K524">
        <f t="shared" si="167"/>
        <v>72</v>
      </c>
      <c r="L524">
        <f t="shared" si="167"/>
        <v>74</v>
      </c>
      <c r="M524">
        <f t="shared" si="167"/>
        <v>50</v>
      </c>
      <c r="N524">
        <f t="shared" si="167"/>
        <v>77</v>
      </c>
      <c r="O524">
        <f t="shared" si="167"/>
        <v>63</v>
      </c>
      <c r="P524">
        <f t="shared" si="167"/>
        <v>50</v>
      </c>
      <c r="Q524">
        <f t="shared" si="167"/>
        <v>68</v>
      </c>
      <c r="R524">
        <f t="shared" si="167"/>
        <v>47</v>
      </c>
      <c r="S524">
        <f t="shared" si="167"/>
        <v>67</v>
      </c>
      <c r="T524">
        <f t="shared" si="167"/>
        <v>54</v>
      </c>
      <c r="U524">
        <f t="shared" si="167"/>
        <v>64</v>
      </c>
      <c r="V524">
        <f t="shared" si="167"/>
        <v>48</v>
      </c>
      <c r="W524">
        <f t="shared" si="167"/>
        <v>58</v>
      </c>
      <c r="X524">
        <f t="shared" si="167"/>
        <v>54</v>
      </c>
      <c r="Y524">
        <f t="shared" si="167"/>
        <v>75</v>
      </c>
      <c r="Z524">
        <f t="shared" si="167"/>
        <v>59</v>
      </c>
      <c r="AA524">
        <f t="shared" si="167"/>
        <v>75</v>
      </c>
      <c r="AB524">
        <f t="shared" si="167"/>
        <v>52</v>
      </c>
      <c r="AC524">
        <f t="shared" si="167"/>
        <v>70</v>
      </c>
      <c r="AD524">
        <f t="shared" si="167"/>
        <v>46</v>
      </c>
      <c r="AE524">
        <f t="shared" si="167"/>
        <v>67</v>
      </c>
      <c r="AF524">
        <f t="shared" si="167"/>
        <v>48</v>
      </c>
      <c r="AG524">
        <f t="shared" si="167"/>
        <v>59</v>
      </c>
      <c r="AH524">
        <f t="shared" si="167"/>
        <v>51</v>
      </c>
      <c r="AI524">
        <f t="shared" si="167"/>
        <v>60</v>
      </c>
      <c r="AJ524">
        <f t="shared" si="167"/>
        <v>64</v>
      </c>
      <c r="AK524">
        <f t="shared" si="167"/>
        <v>52</v>
      </c>
      <c r="AL524">
        <f t="shared" si="167"/>
        <v>57</v>
      </c>
      <c r="AM524">
        <f t="shared" si="167"/>
        <v>53</v>
      </c>
      <c r="AN524">
        <f t="shared" si="164"/>
        <v>45</v>
      </c>
      <c r="AP524">
        <f t="shared" si="162"/>
        <v>63</v>
      </c>
      <c r="AQ524">
        <f t="shared" si="162"/>
        <v>56</v>
      </c>
      <c r="AR524">
        <f t="shared" si="162"/>
        <v>77</v>
      </c>
      <c r="AS524">
        <f t="shared" si="162"/>
        <v>52</v>
      </c>
      <c r="AT524">
        <f t="shared" si="162"/>
        <v>66</v>
      </c>
      <c r="AU524">
        <f t="shared" si="162"/>
        <v>56</v>
      </c>
      <c r="AV524">
        <f t="shared" si="162"/>
        <v>74</v>
      </c>
      <c r="AW524">
        <f t="shared" si="162"/>
        <v>55</v>
      </c>
      <c r="AX524">
        <f t="shared" si="162"/>
        <v>53</v>
      </c>
      <c r="AY524">
        <f t="shared" si="162"/>
        <v>70</v>
      </c>
      <c r="AZ524">
        <f t="shared" si="162"/>
        <v>66</v>
      </c>
      <c r="BA524">
        <f t="shared" si="162"/>
        <v>66</v>
      </c>
      <c r="BB524">
        <f t="shared" si="162"/>
        <v>56</v>
      </c>
      <c r="BC524">
        <f t="shared" si="162"/>
        <v>57</v>
      </c>
      <c r="BD524">
        <f t="shared" si="162"/>
        <v>68</v>
      </c>
    </row>
    <row r="525" spans="1:56" x14ac:dyDescent="0.2">
      <c r="A525" s="1" t="s">
        <v>297</v>
      </c>
      <c r="C525">
        <f t="shared" si="163"/>
        <v>134</v>
      </c>
      <c r="D525">
        <f t="shared" si="167"/>
        <v>132</v>
      </c>
      <c r="E525">
        <f t="shared" si="163"/>
        <v>135</v>
      </c>
      <c r="G525">
        <f t="shared" si="167"/>
        <v>108</v>
      </c>
      <c r="H525">
        <f t="shared" si="167"/>
        <v>81</v>
      </c>
      <c r="I525">
        <f t="shared" si="167"/>
        <v>132</v>
      </c>
      <c r="J525">
        <f t="shared" si="167"/>
        <v>126</v>
      </c>
      <c r="K525">
        <f t="shared" si="167"/>
        <v>142</v>
      </c>
      <c r="L525">
        <f t="shared" si="167"/>
        <v>126</v>
      </c>
      <c r="M525">
        <f t="shared" si="167"/>
        <v>111</v>
      </c>
      <c r="N525">
        <f t="shared" si="167"/>
        <v>143</v>
      </c>
      <c r="O525">
        <f t="shared" si="167"/>
        <v>145</v>
      </c>
      <c r="P525">
        <f t="shared" si="167"/>
        <v>149</v>
      </c>
      <c r="Q525">
        <f t="shared" si="167"/>
        <v>141</v>
      </c>
      <c r="R525">
        <f t="shared" si="167"/>
        <v>109</v>
      </c>
      <c r="S525">
        <f t="shared" si="167"/>
        <v>132</v>
      </c>
      <c r="T525">
        <f t="shared" si="167"/>
        <v>107</v>
      </c>
      <c r="U525">
        <f t="shared" si="167"/>
        <v>135</v>
      </c>
      <c r="V525">
        <f t="shared" si="167"/>
        <v>164</v>
      </c>
      <c r="W525">
        <f t="shared" si="167"/>
        <v>105</v>
      </c>
      <c r="X525">
        <f t="shared" si="167"/>
        <v>142</v>
      </c>
      <c r="Y525">
        <f t="shared" si="167"/>
        <v>149</v>
      </c>
      <c r="Z525">
        <f t="shared" si="167"/>
        <v>115</v>
      </c>
      <c r="AA525">
        <f t="shared" si="167"/>
        <v>150</v>
      </c>
      <c r="AB525">
        <f t="shared" si="167"/>
        <v>128</v>
      </c>
      <c r="AC525">
        <f t="shared" si="167"/>
        <v>147</v>
      </c>
      <c r="AD525">
        <f t="shared" si="167"/>
        <v>136</v>
      </c>
      <c r="AE525">
        <f t="shared" si="167"/>
        <v>119</v>
      </c>
      <c r="AF525">
        <f t="shared" si="167"/>
        <v>119</v>
      </c>
      <c r="AG525">
        <f t="shared" si="167"/>
        <v>130</v>
      </c>
      <c r="AH525">
        <f t="shared" si="167"/>
        <v>145</v>
      </c>
      <c r="AI525">
        <f t="shared" si="167"/>
        <v>134</v>
      </c>
      <c r="AJ525">
        <f t="shared" si="167"/>
        <v>120</v>
      </c>
      <c r="AK525">
        <f t="shared" si="167"/>
        <v>114</v>
      </c>
      <c r="AL525">
        <f t="shared" si="167"/>
        <v>114</v>
      </c>
      <c r="AM525">
        <f t="shared" si="167"/>
        <v>140</v>
      </c>
      <c r="AN525">
        <f t="shared" si="164"/>
        <v>136</v>
      </c>
      <c r="AP525">
        <f t="shared" si="162"/>
        <v>109</v>
      </c>
      <c r="AQ525">
        <f t="shared" si="162"/>
        <v>118</v>
      </c>
      <c r="AR525">
        <f t="shared" si="162"/>
        <v>136</v>
      </c>
      <c r="AS525">
        <f t="shared" si="162"/>
        <v>133</v>
      </c>
      <c r="AT525">
        <f t="shared" si="162"/>
        <v>150</v>
      </c>
      <c r="AU525">
        <f t="shared" si="162"/>
        <v>131</v>
      </c>
      <c r="AV525">
        <f t="shared" si="162"/>
        <v>142</v>
      </c>
      <c r="AW525">
        <f t="shared" si="162"/>
        <v>142</v>
      </c>
      <c r="AX525">
        <f t="shared" si="162"/>
        <v>114</v>
      </c>
      <c r="AY525">
        <f t="shared" si="162"/>
        <v>144</v>
      </c>
      <c r="AZ525">
        <f t="shared" si="162"/>
        <v>127</v>
      </c>
      <c r="BA525">
        <f t="shared" si="162"/>
        <v>137</v>
      </c>
      <c r="BB525">
        <f t="shared" si="162"/>
        <v>133</v>
      </c>
      <c r="BC525">
        <f t="shared" si="162"/>
        <v>112</v>
      </c>
      <c r="BD525">
        <f t="shared" si="162"/>
        <v>134</v>
      </c>
    </row>
    <row r="526" spans="1:56" x14ac:dyDescent="0.2">
      <c r="A526" s="1" t="s">
        <v>258</v>
      </c>
      <c r="C526">
        <f t="shared" si="163"/>
        <v>99</v>
      </c>
      <c r="D526">
        <f t="shared" si="167"/>
        <v>101</v>
      </c>
      <c r="E526">
        <f t="shared" si="163"/>
        <v>92</v>
      </c>
      <c r="G526">
        <f t="shared" si="167"/>
        <v>92</v>
      </c>
      <c r="H526">
        <f t="shared" si="167"/>
        <v>80</v>
      </c>
      <c r="I526">
        <f t="shared" si="167"/>
        <v>124</v>
      </c>
      <c r="J526">
        <f t="shared" si="167"/>
        <v>86</v>
      </c>
      <c r="K526">
        <f t="shared" si="167"/>
        <v>137</v>
      </c>
      <c r="L526">
        <f t="shared" si="167"/>
        <v>91</v>
      </c>
      <c r="M526">
        <f t="shared" si="167"/>
        <v>77</v>
      </c>
      <c r="N526">
        <f t="shared" si="167"/>
        <v>106</v>
      </c>
      <c r="O526">
        <f t="shared" si="167"/>
        <v>127</v>
      </c>
      <c r="P526">
        <f t="shared" si="167"/>
        <v>79</v>
      </c>
      <c r="Q526">
        <f t="shared" si="167"/>
        <v>105</v>
      </c>
      <c r="R526">
        <f t="shared" si="167"/>
        <v>81</v>
      </c>
      <c r="S526">
        <f t="shared" si="167"/>
        <v>86</v>
      </c>
      <c r="T526">
        <f t="shared" si="167"/>
        <v>79</v>
      </c>
      <c r="U526">
        <f t="shared" si="167"/>
        <v>92</v>
      </c>
      <c r="V526">
        <f t="shared" si="167"/>
        <v>91</v>
      </c>
      <c r="W526">
        <f t="shared" si="167"/>
        <v>98</v>
      </c>
      <c r="X526">
        <f t="shared" si="167"/>
        <v>84</v>
      </c>
      <c r="Y526">
        <f t="shared" si="167"/>
        <v>80</v>
      </c>
      <c r="Z526">
        <f t="shared" si="167"/>
        <v>108</v>
      </c>
      <c r="AA526">
        <f t="shared" si="167"/>
        <v>101</v>
      </c>
      <c r="AB526">
        <f t="shared" si="167"/>
        <v>75</v>
      </c>
      <c r="AC526">
        <f t="shared" si="167"/>
        <v>106</v>
      </c>
      <c r="AD526">
        <f t="shared" si="167"/>
        <v>111</v>
      </c>
      <c r="AE526">
        <f t="shared" si="167"/>
        <v>66</v>
      </c>
      <c r="AF526">
        <f t="shared" si="167"/>
        <v>105</v>
      </c>
      <c r="AG526">
        <f t="shared" si="167"/>
        <v>75</v>
      </c>
      <c r="AH526">
        <f t="shared" si="167"/>
        <v>73</v>
      </c>
      <c r="AI526">
        <f t="shared" si="167"/>
        <v>77</v>
      </c>
      <c r="AJ526">
        <f t="shared" si="167"/>
        <v>103</v>
      </c>
      <c r="AK526">
        <f t="shared" si="167"/>
        <v>74</v>
      </c>
      <c r="AL526">
        <f t="shared" si="167"/>
        <v>73</v>
      </c>
      <c r="AM526">
        <f t="shared" si="167"/>
        <v>78</v>
      </c>
      <c r="AN526">
        <f t="shared" si="164"/>
        <v>110</v>
      </c>
      <c r="AP526">
        <f t="shared" ref="AP526:BD541" si="168">RANK(AP254,AP$14:AP$269)</f>
        <v>96</v>
      </c>
      <c r="AQ526">
        <f t="shared" si="168"/>
        <v>94</v>
      </c>
      <c r="AR526">
        <f t="shared" si="168"/>
        <v>81</v>
      </c>
      <c r="AS526">
        <f t="shared" si="168"/>
        <v>89</v>
      </c>
      <c r="AT526">
        <f t="shared" si="168"/>
        <v>93</v>
      </c>
      <c r="AU526">
        <f t="shared" si="168"/>
        <v>75</v>
      </c>
      <c r="AV526">
        <f t="shared" si="168"/>
        <v>126</v>
      </c>
      <c r="AW526">
        <f t="shared" si="168"/>
        <v>121</v>
      </c>
      <c r="AX526">
        <f t="shared" si="168"/>
        <v>80</v>
      </c>
      <c r="AY526">
        <f t="shared" si="168"/>
        <v>103</v>
      </c>
      <c r="AZ526">
        <f t="shared" si="168"/>
        <v>88</v>
      </c>
      <c r="BA526">
        <f t="shared" si="168"/>
        <v>107</v>
      </c>
      <c r="BB526">
        <f t="shared" si="168"/>
        <v>79</v>
      </c>
      <c r="BC526">
        <f t="shared" si="168"/>
        <v>84</v>
      </c>
      <c r="BD526">
        <f t="shared" si="168"/>
        <v>99</v>
      </c>
    </row>
    <row r="527" spans="1:56" x14ac:dyDescent="0.2">
      <c r="A527" s="1" t="s">
        <v>272</v>
      </c>
      <c r="C527">
        <f t="shared" ref="C527:T541" si="169">RANK(C255,C$14:C$269)</f>
        <v>12</v>
      </c>
      <c r="D527">
        <f t="shared" si="167"/>
        <v>8</v>
      </c>
      <c r="E527">
        <f t="shared" si="169"/>
        <v>24</v>
      </c>
      <c r="G527">
        <f t="shared" si="167"/>
        <v>1</v>
      </c>
      <c r="H527">
        <f t="shared" si="167"/>
        <v>1</v>
      </c>
      <c r="I527">
        <f t="shared" si="167"/>
        <v>8</v>
      </c>
      <c r="J527">
        <f t="shared" si="167"/>
        <v>5</v>
      </c>
      <c r="K527">
        <f t="shared" si="167"/>
        <v>14</v>
      </c>
      <c r="L527">
        <f t="shared" si="167"/>
        <v>3</v>
      </c>
      <c r="M527">
        <f t="shared" si="167"/>
        <v>1</v>
      </c>
      <c r="N527">
        <f t="shared" si="167"/>
        <v>12</v>
      </c>
      <c r="O527">
        <f t="shared" si="167"/>
        <v>16</v>
      </c>
      <c r="P527">
        <f t="shared" si="167"/>
        <v>47</v>
      </c>
      <c r="Q527">
        <f t="shared" si="167"/>
        <v>12</v>
      </c>
      <c r="R527">
        <f t="shared" si="167"/>
        <v>11</v>
      </c>
      <c r="S527">
        <f t="shared" si="167"/>
        <v>12</v>
      </c>
      <c r="T527">
        <f t="shared" si="167"/>
        <v>1</v>
      </c>
      <c r="U527">
        <f t="shared" si="167"/>
        <v>24</v>
      </c>
      <c r="V527">
        <f t="shared" si="167"/>
        <v>33</v>
      </c>
      <c r="W527">
        <f t="shared" si="167"/>
        <v>20</v>
      </c>
      <c r="X527">
        <f t="shared" si="167"/>
        <v>24</v>
      </c>
      <c r="Y527">
        <f t="shared" si="167"/>
        <v>28</v>
      </c>
      <c r="Z527">
        <f t="shared" si="167"/>
        <v>10</v>
      </c>
      <c r="AA527">
        <f t="shared" si="167"/>
        <v>29</v>
      </c>
      <c r="AB527">
        <f t="shared" si="167"/>
        <v>20</v>
      </c>
      <c r="AC527">
        <f t="shared" si="167"/>
        <v>35</v>
      </c>
      <c r="AD527">
        <f t="shared" si="167"/>
        <v>17</v>
      </c>
      <c r="AE527">
        <f t="shared" si="167"/>
        <v>26</v>
      </c>
      <c r="AF527">
        <f t="shared" si="167"/>
        <v>22</v>
      </c>
      <c r="AG527">
        <f t="shared" si="167"/>
        <v>25</v>
      </c>
      <c r="AH527">
        <f t="shared" si="167"/>
        <v>15</v>
      </c>
      <c r="AI527">
        <f t="shared" si="167"/>
        <v>12</v>
      </c>
      <c r="AJ527">
        <f t="shared" si="167"/>
        <v>15</v>
      </c>
      <c r="AK527">
        <f t="shared" si="167"/>
        <v>28</v>
      </c>
      <c r="AL527">
        <f t="shared" ref="AL527:AN541" si="170">RANK(AL255,AL$14:AL$269)</f>
        <v>3</v>
      </c>
      <c r="AM527">
        <f t="shared" si="170"/>
        <v>31</v>
      </c>
      <c r="AN527">
        <f t="shared" si="170"/>
        <v>31</v>
      </c>
      <c r="AP527">
        <f t="shared" si="168"/>
        <v>5</v>
      </c>
      <c r="AQ527">
        <f t="shared" si="168"/>
        <v>15</v>
      </c>
      <c r="AR527">
        <f t="shared" si="168"/>
        <v>27</v>
      </c>
      <c r="AS527">
        <f t="shared" si="168"/>
        <v>22</v>
      </c>
      <c r="AT527">
        <f t="shared" si="168"/>
        <v>29</v>
      </c>
      <c r="AU527">
        <f t="shared" si="168"/>
        <v>23</v>
      </c>
      <c r="AV527">
        <f t="shared" si="168"/>
        <v>20</v>
      </c>
      <c r="AW527">
        <f t="shared" si="168"/>
        <v>17</v>
      </c>
      <c r="AX527">
        <f t="shared" si="168"/>
        <v>29</v>
      </c>
      <c r="AY527">
        <f t="shared" si="168"/>
        <v>12</v>
      </c>
      <c r="AZ527">
        <f t="shared" si="168"/>
        <v>14</v>
      </c>
      <c r="BA527">
        <f t="shared" si="168"/>
        <v>11</v>
      </c>
      <c r="BB527">
        <f t="shared" si="168"/>
        <v>10</v>
      </c>
      <c r="BC527">
        <f t="shared" si="168"/>
        <v>1</v>
      </c>
      <c r="BD527">
        <f t="shared" si="168"/>
        <v>12</v>
      </c>
    </row>
    <row r="528" spans="1:56" x14ac:dyDescent="0.2">
      <c r="A528" s="1" t="s">
        <v>201</v>
      </c>
      <c r="C528">
        <f t="shared" si="169"/>
        <v>240</v>
      </c>
      <c r="D528">
        <f t="shared" si="169"/>
        <v>241</v>
      </c>
      <c r="E528">
        <f t="shared" si="169"/>
        <v>240</v>
      </c>
      <c r="G528">
        <f t="shared" si="169"/>
        <v>224</v>
      </c>
      <c r="H528">
        <f t="shared" si="169"/>
        <v>150</v>
      </c>
      <c r="I528">
        <f t="shared" si="169"/>
        <v>212</v>
      </c>
      <c r="J528">
        <f t="shared" si="169"/>
        <v>225</v>
      </c>
      <c r="K528">
        <f t="shared" si="169"/>
        <v>227</v>
      </c>
      <c r="L528">
        <f t="shared" si="169"/>
        <v>225</v>
      </c>
      <c r="M528">
        <f t="shared" si="169"/>
        <v>219</v>
      </c>
      <c r="N528">
        <f t="shared" si="169"/>
        <v>228</v>
      </c>
      <c r="O528">
        <f t="shared" si="169"/>
        <v>228</v>
      </c>
      <c r="P528">
        <f t="shared" si="169"/>
        <v>219</v>
      </c>
      <c r="Q528">
        <f t="shared" si="169"/>
        <v>225</v>
      </c>
      <c r="R528">
        <f t="shared" si="169"/>
        <v>223</v>
      </c>
      <c r="S528">
        <f t="shared" si="169"/>
        <v>226</v>
      </c>
      <c r="T528">
        <f t="shared" si="169"/>
        <v>230</v>
      </c>
      <c r="U528">
        <f t="shared" ref="U528:AM541" si="171">RANK(U256,U$14:U$269)</f>
        <v>240</v>
      </c>
      <c r="V528">
        <f t="shared" si="171"/>
        <v>206</v>
      </c>
      <c r="W528">
        <f t="shared" si="171"/>
        <v>228</v>
      </c>
      <c r="X528">
        <f t="shared" si="171"/>
        <v>207</v>
      </c>
      <c r="Y528">
        <f t="shared" si="171"/>
        <v>227</v>
      </c>
      <c r="Z528">
        <f t="shared" si="171"/>
        <v>213</v>
      </c>
      <c r="AA528">
        <f t="shared" si="171"/>
        <v>229</v>
      </c>
      <c r="AB528">
        <f t="shared" si="171"/>
        <v>227</v>
      </c>
      <c r="AC528">
        <f t="shared" si="171"/>
        <v>218</v>
      </c>
      <c r="AD528">
        <f t="shared" si="171"/>
        <v>213</v>
      </c>
      <c r="AE528">
        <f t="shared" si="171"/>
        <v>210</v>
      </c>
      <c r="AF528">
        <f t="shared" si="171"/>
        <v>192</v>
      </c>
      <c r="AG528">
        <f t="shared" si="171"/>
        <v>217</v>
      </c>
      <c r="AH528">
        <f t="shared" si="171"/>
        <v>227</v>
      </c>
      <c r="AI528">
        <f t="shared" si="171"/>
        <v>191</v>
      </c>
      <c r="AJ528">
        <f t="shared" si="171"/>
        <v>225</v>
      </c>
      <c r="AK528">
        <f t="shared" si="171"/>
        <v>210</v>
      </c>
      <c r="AL528">
        <f t="shared" si="170"/>
        <v>217</v>
      </c>
      <c r="AM528">
        <f t="shared" si="170"/>
        <v>203</v>
      </c>
      <c r="AN528">
        <f t="shared" si="170"/>
        <v>220</v>
      </c>
      <c r="AP528">
        <f t="shared" si="168"/>
        <v>236</v>
      </c>
      <c r="AQ528">
        <f t="shared" si="168"/>
        <v>220</v>
      </c>
      <c r="AR528">
        <f t="shared" si="168"/>
        <v>232</v>
      </c>
      <c r="AS528">
        <f t="shared" si="168"/>
        <v>231</v>
      </c>
      <c r="AT528">
        <f t="shared" si="168"/>
        <v>232</v>
      </c>
      <c r="AU528">
        <f t="shared" si="168"/>
        <v>232</v>
      </c>
      <c r="AV528">
        <f t="shared" si="168"/>
        <v>230</v>
      </c>
      <c r="AW528">
        <f t="shared" si="168"/>
        <v>225</v>
      </c>
      <c r="AX528">
        <f t="shared" si="168"/>
        <v>216</v>
      </c>
      <c r="AY528">
        <f t="shared" si="168"/>
        <v>237</v>
      </c>
      <c r="AZ528">
        <f t="shared" si="168"/>
        <v>235</v>
      </c>
      <c r="BA528">
        <f t="shared" si="168"/>
        <v>225</v>
      </c>
      <c r="BB528">
        <f t="shared" si="168"/>
        <v>222</v>
      </c>
      <c r="BC528">
        <f t="shared" si="168"/>
        <v>238</v>
      </c>
      <c r="BD528">
        <f t="shared" si="168"/>
        <v>240</v>
      </c>
    </row>
    <row r="529" spans="1:56" x14ac:dyDescent="0.2">
      <c r="A529" s="1" t="s">
        <v>273</v>
      </c>
      <c r="C529">
        <f t="shared" si="169"/>
        <v>211</v>
      </c>
      <c r="D529">
        <f t="shared" si="169"/>
        <v>211</v>
      </c>
      <c r="E529">
        <f t="shared" si="169"/>
        <v>212</v>
      </c>
      <c r="G529">
        <f t="shared" si="169"/>
        <v>204</v>
      </c>
      <c r="H529">
        <f t="shared" si="169"/>
        <v>149</v>
      </c>
      <c r="I529">
        <f t="shared" si="169"/>
        <v>174</v>
      </c>
      <c r="J529">
        <f t="shared" si="169"/>
        <v>212</v>
      </c>
      <c r="K529">
        <f t="shared" si="169"/>
        <v>200</v>
      </c>
      <c r="L529">
        <f t="shared" si="169"/>
        <v>197</v>
      </c>
      <c r="M529">
        <f t="shared" si="169"/>
        <v>218</v>
      </c>
      <c r="N529">
        <f t="shared" si="169"/>
        <v>204</v>
      </c>
      <c r="O529">
        <f t="shared" si="169"/>
        <v>189</v>
      </c>
      <c r="P529">
        <f t="shared" si="169"/>
        <v>206</v>
      </c>
      <c r="Q529">
        <f t="shared" si="169"/>
        <v>224</v>
      </c>
      <c r="R529">
        <f t="shared" si="169"/>
        <v>210</v>
      </c>
      <c r="S529">
        <f t="shared" si="169"/>
        <v>215</v>
      </c>
      <c r="T529">
        <f t="shared" si="169"/>
        <v>218</v>
      </c>
      <c r="U529">
        <f t="shared" si="171"/>
        <v>212</v>
      </c>
      <c r="V529">
        <f t="shared" si="171"/>
        <v>205</v>
      </c>
      <c r="W529">
        <f t="shared" si="171"/>
        <v>227</v>
      </c>
      <c r="X529">
        <f t="shared" si="171"/>
        <v>206</v>
      </c>
      <c r="Y529">
        <f t="shared" si="171"/>
        <v>187</v>
      </c>
      <c r="Z529">
        <f t="shared" si="171"/>
        <v>192</v>
      </c>
      <c r="AA529">
        <f t="shared" si="171"/>
        <v>202</v>
      </c>
      <c r="AB529">
        <f t="shared" si="171"/>
        <v>209</v>
      </c>
      <c r="AC529">
        <f t="shared" si="171"/>
        <v>178</v>
      </c>
      <c r="AD529">
        <f t="shared" si="171"/>
        <v>212</v>
      </c>
      <c r="AE529">
        <f t="shared" si="171"/>
        <v>189</v>
      </c>
      <c r="AF529">
        <f t="shared" si="171"/>
        <v>191</v>
      </c>
      <c r="AG529">
        <f t="shared" si="171"/>
        <v>188</v>
      </c>
      <c r="AH529">
        <f t="shared" si="171"/>
        <v>207</v>
      </c>
      <c r="AI529">
        <f t="shared" si="171"/>
        <v>211</v>
      </c>
      <c r="AJ529">
        <f t="shared" si="171"/>
        <v>194</v>
      </c>
      <c r="AK529">
        <f t="shared" si="171"/>
        <v>209</v>
      </c>
      <c r="AL529">
        <f t="shared" si="171"/>
        <v>216</v>
      </c>
      <c r="AM529">
        <f t="shared" si="171"/>
        <v>202</v>
      </c>
      <c r="AN529">
        <f t="shared" si="170"/>
        <v>186</v>
      </c>
      <c r="AP529">
        <f t="shared" si="168"/>
        <v>220</v>
      </c>
      <c r="AQ529">
        <f t="shared" si="168"/>
        <v>204</v>
      </c>
      <c r="AR529">
        <f t="shared" si="168"/>
        <v>190</v>
      </c>
      <c r="AS529">
        <f t="shared" si="168"/>
        <v>216</v>
      </c>
      <c r="AT529">
        <f t="shared" si="168"/>
        <v>211</v>
      </c>
      <c r="AU529">
        <f t="shared" si="168"/>
        <v>205</v>
      </c>
      <c r="AV529">
        <f t="shared" si="168"/>
        <v>193</v>
      </c>
      <c r="AW529">
        <f t="shared" si="168"/>
        <v>200</v>
      </c>
      <c r="AX529">
        <f t="shared" si="168"/>
        <v>215</v>
      </c>
      <c r="AY529">
        <f t="shared" si="168"/>
        <v>210</v>
      </c>
      <c r="AZ529">
        <f t="shared" si="168"/>
        <v>216</v>
      </c>
      <c r="BA529">
        <f t="shared" si="168"/>
        <v>188</v>
      </c>
      <c r="BB529">
        <f t="shared" si="168"/>
        <v>221</v>
      </c>
      <c r="BC529">
        <f t="shared" si="168"/>
        <v>223</v>
      </c>
      <c r="BD529">
        <f t="shared" si="168"/>
        <v>211</v>
      </c>
    </row>
    <row r="530" spans="1:56" x14ac:dyDescent="0.2">
      <c r="A530" s="1" t="s">
        <v>275</v>
      </c>
      <c r="C530">
        <f t="shared" si="169"/>
        <v>152</v>
      </c>
      <c r="D530">
        <f t="shared" si="169"/>
        <v>148</v>
      </c>
      <c r="E530">
        <f t="shared" si="169"/>
        <v>160</v>
      </c>
      <c r="G530">
        <f t="shared" si="169"/>
        <v>112</v>
      </c>
      <c r="H530">
        <f t="shared" si="169"/>
        <v>148</v>
      </c>
      <c r="I530">
        <f t="shared" si="169"/>
        <v>139</v>
      </c>
      <c r="J530">
        <f t="shared" si="169"/>
        <v>136</v>
      </c>
      <c r="K530">
        <f t="shared" si="169"/>
        <v>182</v>
      </c>
      <c r="L530">
        <f t="shared" si="169"/>
        <v>146</v>
      </c>
      <c r="M530">
        <f t="shared" si="169"/>
        <v>128</v>
      </c>
      <c r="N530">
        <f t="shared" si="169"/>
        <v>129</v>
      </c>
      <c r="O530">
        <f t="shared" si="169"/>
        <v>143</v>
      </c>
      <c r="P530">
        <f t="shared" si="169"/>
        <v>196</v>
      </c>
      <c r="Q530">
        <f t="shared" si="169"/>
        <v>154</v>
      </c>
      <c r="R530">
        <f t="shared" si="169"/>
        <v>155</v>
      </c>
      <c r="S530">
        <f t="shared" si="169"/>
        <v>150</v>
      </c>
      <c r="T530">
        <f t="shared" si="169"/>
        <v>162</v>
      </c>
      <c r="U530">
        <f t="shared" si="171"/>
        <v>160</v>
      </c>
      <c r="V530">
        <f t="shared" si="171"/>
        <v>179</v>
      </c>
      <c r="W530">
        <f t="shared" si="171"/>
        <v>149</v>
      </c>
      <c r="X530">
        <f t="shared" si="171"/>
        <v>141</v>
      </c>
      <c r="Y530">
        <f t="shared" si="171"/>
        <v>159</v>
      </c>
      <c r="Z530">
        <f t="shared" si="171"/>
        <v>131</v>
      </c>
      <c r="AA530">
        <f t="shared" si="171"/>
        <v>145</v>
      </c>
      <c r="AB530">
        <f t="shared" si="171"/>
        <v>174</v>
      </c>
      <c r="AC530">
        <f t="shared" si="171"/>
        <v>167</v>
      </c>
      <c r="AD530">
        <f t="shared" si="171"/>
        <v>178</v>
      </c>
      <c r="AE530">
        <f t="shared" si="171"/>
        <v>168</v>
      </c>
      <c r="AF530">
        <f t="shared" si="171"/>
        <v>171</v>
      </c>
      <c r="AG530">
        <f t="shared" si="171"/>
        <v>159</v>
      </c>
      <c r="AH530">
        <f t="shared" si="171"/>
        <v>151</v>
      </c>
      <c r="AI530">
        <f t="shared" si="171"/>
        <v>122</v>
      </c>
      <c r="AJ530">
        <f t="shared" si="171"/>
        <v>137</v>
      </c>
      <c r="AK530">
        <f t="shared" si="171"/>
        <v>146</v>
      </c>
      <c r="AL530">
        <f t="shared" si="171"/>
        <v>120</v>
      </c>
      <c r="AM530">
        <f t="shared" si="171"/>
        <v>154</v>
      </c>
      <c r="AN530">
        <f t="shared" si="170"/>
        <v>166</v>
      </c>
      <c r="AP530">
        <f t="shared" si="168"/>
        <v>131</v>
      </c>
      <c r="AQ530">
        <f t="shared" si="168"/>
        <v>136</v>
      </c>
      <c r="AR530">
        <f t="shared" si="168"/>
        <v>165</v>
      </c>
      <c r="AS530">
        <f t="shared" si="168"/>
        <v>170</v>
      </c>
      <c r="AT530">
        <f t="shared" si="168"/>
        <v>154</v>
      </c>
      <c r="AU530">
        <f t="shared" si="168"/>
        <v>169</v>
      </c>
      <c r="AV530">
        <f t="shared" si="168"/>
        <v>179</v>
      </c>
      <c r="AW530">
        <f t="shared" si="168"/>
        <v>157</v>
      </c>
      <c r="AX530">
        <f t="shared" si="168"/>
        <v>154</v>
      </c>
      <c r="AY530">
        <f t="shared" si="168"/>
        <v>145</v>
      </c>
      <c r="AZ530">
        <f t="shared" si="168"/>
        <v>146</v>
      </c>
      <c r="BA530">
        <f t="shared" si="168"/>
        <v>148</v>
      </c>
      <c r="BB530">
        <f t="shared" si="168"/>
        <v>137</v>
      </c>
      <c r="BC530">
        <f t="shared" si="168"/>
        <v>143</v>
      </c>
      <c r="BD530">
        <f t="shared" si="168"/>
        <v>152</v>
      </c>
    </row>
    <row r="531" spans="1:56" x14ac:dyDescent="0.2">
      <c r="A531" s="1" t="s">
        <v>276</v>
      </c>
      <c r="C531">
        <f t="shared" si="169"/>
        <v>124</v>
      </c>
      <c r="D531">
        <f t="shared" si="169"/>
        <v>117</v>
      </c>
      <c r="E531">
        <f t="shared" si="169"/>
        <v>128</v>
      </c>
      <c r="G531">
        <f t="shared" si="169"/>
        <v>123</v>
      </c>
      <c r="H531">
        <f t="shared" si="169"/>
        <v>118</v>
      </c>
      <c r="I531">
        <f t="shared" si="169"/>
        <v>123</v>
      </c>
      <c r="J531">
        <f t="shared" si="169"/>
        <v>107</v>
      </c>
      <c r="K531">
        <f t="shared" si="169"/>
        <v>92</v>
      </c>
      <c r="L531">
        <f t="shared" si="169"/>
        <v>135</v>
      </c>
      <c r="M531">
        <f t="shared" si="169"/>
        <v>133</v>
      </c>
      <c r="N531">
        <f t="shared" si="169"/>
        <v>151</v>
      </c>
      <c r="O531">
        <f t="shared" si="169"/>
        <v>138</v>
      </c>
      <c r="P531">
        <f t="shared" si="169"/>
        <v>99</v>
      </c>
      <c r="Q531">
        <f t="shared" si="169"/>
        <v>101</v>
      </c>
      <c r="R531">
        <f t="shared" si="169"/>
        <v>69</v>
      </c>
      <c r="S531">
        <f t="shared" si="169"/>
        <v>131</v>
      </c>
      <c r="T531">
        <f t="shared" si="169"/>
        <v>113</v>
      </c>
      <c r="U531">
        <f t="shared" si="171"/>
        <v>128</v>
      </c>
      <c r="V531">
        <f t="shared" si="171"/>
        <v>146</v>
      </c>
      <c r="W531">
        <f t="shared" si="171"/>
        <v>107</v>
      </c>
      <c r="X531">
        <f t="shared" si="171"/>
        <v>92</v>
      </c>
      <c r="Y531">
        <f t="shared" si="171"/>
        <v>111</v>
      </c>
      <c r="Z531">
        <f t="shared" si="171"/>
        <v>109</v>
      </c>
      <c r="AA531">
        <f t="shared" si="171"/>
        <v>137</v>
      </c>
      <c r="AB531">
        <f t="shared" si="171"/>
        <v>121</v>
      </c>
      <c r="AC531">
        <f t="shared" si="171"/>
        <v>136</v>
      </c>
      <c r="AD531">
        <f t="shared" si="171"/>
        <v>126</v>
      </c>
      <c r="AE531">
        <f t="shared" si="171"/>
        <v>137</v>
      </c>
      <c r="AF531">
        <f t="shared" si="171"/>
        <v>161</v>
      </c>
      <c r="AG531">
        <f t="shared" si="171"/>
        <v>134</v>
      </c>
      <c r="AH531">
        <f t="shared" si="171"/>
        <v>139</v>
      </c>
      <c r="AI531">
        <f t="shared" si="171"/>
        <v>107</v>
      </c>
      <c r="AJ531">
        <f t="shared" si="171"/>
        <v>127</v>
      </c>
      <c r="AK531">
        <f t="shared" si="171"/>
        <v>119</v>
      </c>
      <c r="AL531">
        <f t="shared" si="171"/>
        <v>122</v>
      </c>
      <c r="AM531">
        <f t="shared" si="171"/>
        <v>134</v>
      </c>
      <c r="AN531">
        <f t="shared" si="170"/>
        <v>95</v>
      </c>
      <c r="AP531">
        <f t="shared" si="168"/>
        <v>116</v>
      </c>
      <c r="AQ531">
        <f t="shared" si="168"/>
        <v>103</v>
      </c>
      <c r="AR531">
        <f t="shared" si="168"/>
        <v>117</v>
      </c>
      <c r="AS531">
        <f t="shared" si="168"/>
        <v>96</v>
      </c>
      <c r="AT531">
        <f t="shared" si="168"/>
        <v>138</v>
      </c>
      <c r="AU531">
        <f t="shared" si="168"/>
        <v>125</v>
      </c>
      <c r="AV531">
        <f t="shared" si="168"/>
        <v>108</v>
      </c>
      <c r="AW531">
        <f t="shared" si="168"/>
        <v>133</v>
      </c>
      <c r="AX531">
        <f t="shared" si="168"/>
        <v>126</v>
      </c>
      <c r="AY531">
        <f t="shared" si="168"/>
        <v>117</v>
      </c>
      <c r="AZ531">
        <f t="shared" si="168"/>
        <v>130</v>
      </c>
      <c r="BA531">
        <f t="shared" si="168"/>
        <v>120</v>
      </c>
      <c r="BB531">
        <f t="shared" si="168"/>
        <v>126</v>
      </c>
      <c r="BC531">
        <f t="shared" si="168"/>
        <v>117</v>
      </c>
      <c r="BD531">
        <f t="shared" si="168"/>
        <v>124</v>
      </c>
    </row>
    <row r="532" spans="1:56" x14ac:dyDescent="0.2">
      <c r="A532" s="1" t="s">
        <v>192</v>
      </c>
      <c r="C532">
        <f t="shared" si="169"/>
        <v>216</v>
      </c>
      <c r="D532">
        <f t="shared" si="169"/>
        <v>214</v>
      </c>
      <c r="E532">
        <f t="shared" si="169"/>
        <v>214</v>
      </c>
      <c r="G532">
        <f t="shared" si="169"/>
        <v>223</v>
      </c>
      <c r="H532">
        <f t="shared" si="169"/>
        <v>147</v>
      </c>
      <c r="I532">
        <f t="shared" si="169"/>
        <v>230</v>
      </c>
      <c r="J532">
        <f t="shared" si="169"/>
        <v>224</v>
      </c>
      <c r="K532">
        <f t="shared" si="169"/>
        <v>214</v>
      </c>
      <c r="L532">
        <f t="shared" si="169"/>
        <v>205</v>
      </c>
      <c r="M532">
        <f t="shared" si="169"/>
        <v>209</v>
      </c>
      <c r="N532">
        <f t="shared" si="169"/>
        <v>203</v>
      </c>
      <c r="O532">
        <f t="shared" si="169"/>
        <v>227</v>
      </c>
      <c r="P532">
        <f t="shared" si="169"/>
        <v>205</v>
      </c>
      <c r="Q532">
        <f t="shared" si="169"/>
        <v>197</v>
      </c>
      <c r="R532">
        <f t="shared" si="169"/>
        <v>199</v>
      </c>
      <c r="S532">
        <f t="shared" si="169"/>
        <v>182</v>
      </c>
      <c r="T532">
        <f t="shared" si="169"/>
        <v>209</v>
      </c>
      <c r="U532">
        <f t="shared" si="171"/>
        <v>214</v>
      </c>
      <c r="V532">
        <f t="shared" si="171"/>
        <v>204</v>
      </c>
      <c r="W532">
        <f t="shared" si="171"/>
        <v>212</v>
      </c>
      <c r="X532">
        <f t="shared" si="171"/>
        <v>186</v>
      </c>
      <c r="Y532">
        <f t="shared" si="171"/>
        <v>215</v>
      </c>
      <c r="Z532">
        <f t="shared" si="171"/>
        <v>212</v>
      </c>
      <c r="AA532">
        <f t="shared" si="171"/>
        <v>194</v>
      </c>
      <c r="AB532">
        <f t="shared" si="171"/>
        <v>208</v>
      </c>
      <c r="AC532">
        <f t="shared" si="171"/>
        <v>189</v>
      </c>
      <c r="AD532">
        <f t="shared" si="171"/>
        <v>225</v>
      </c>
      <c r="AE532">
        <f t="shared" si="171"/>
        <v>209</v>
      </c>
      <c r="AF532">
        <f t="shared" si="171"/>
        <v>190</v>
      </c>
      <c r="AG532">
        <f t="shared" si="171"/>
        <v>216</v>
      </c>
      <c r="AH532">
        <f t="shared" si="171"/>
        <v>206</v>
      </c>
      <c r="AI532">
        <f t="shared" si="171"/>
        <v>210</v>
      </c>
      <c r="AJ532">
        <f t="shared" si="171"/>
        <v>224</v>
      </c>
      <c r="AK532">
        <f t="shared" si="171"/>
        <v>208</v>
      </c>
      <c r="AL532">
        <f t="shared" si="171"/>
        <v>183</v>
      </c>
      <c r="AM532">
        <f t="shared" si="171"/>
        <v>185</v>
      </c>
      <c r="AN532">
        <f t="shared" si="170"/>
        <v>176</v>
      </c>
      <c r="AP532">
        <f t="shared" si="168"/>
        <v>219</v>
      </c>
      <c r="AQ532">
        <f t="shared" si="168"/>
        <v>203</v>
      </c>
      <c r="AR532">
        <f t="shared" si="168"/>
        <v>221</v>
      </c>
      <c r="AS532">
        <f t="shared" si="168"/>
        <v>215</v>
      </c>
      <c r="AT532">
        <f t="shared" si="168"/>
        <v>196</v>
      </c>
      <c r="AU532">
        <f t="shared" si="168"/>
        <v>214</v>
      </c>
      <c r="AV532">
        <f t="shared" si="168"/>
        <v>203</v>
      </c>
      <c r="AW532">
        <f t="shared" si="168"/>
        <v>231</v>
      </c>
      <c r="AX532">
        <f t="shared" si="168"/>
        <v>214</v>
      </c>
      <c r="AY532">
        <f t="shared" si="168"/>
        <v>202</v>
      </c>
      <c r="AZ532">
        <f t="shared" si="168"/>
        <v>196</v>
      </c>
      <c r="BA532">
        <f t="shared" si="168"/>
        <v>209</v>
      </c>
      <c r="BB532">
        <f t="shared" si="168"/>
        <v>209</v>
      </c>
      <c r="BC532">
        <f t="shared" si="168"/>
        <v>216</v>
      </c>
      <c r="BD532">
        <f t="shared" si="168"/>
        <v>216</v>
      </c>
    </row>
    <row r="533" spans="1:56" x14ac:dyDescent="0.2">
      <c r="A533" s="1" t="s">
        <v>134</v>
      </c>
      <c r="C533">
        <f t="shared" si="169"/>
        <v>249</v>
      </c>
      <c r="D533">
        <f t="shared" si="169"/>
        <v>240</v>
      </c>
      <c r="E533">
        <f t="shared" si="169"/>
        <v>247</v>
      </c>
      <c r="G533">
        <f t="shared" si="169"/>
        <v>222</v>
      </c>
      <c r="H533">
        <f t="shared" si="169"/>
        <v>146</v>
      </c>
      <c r="I533">
        <f t="shared" si="169"/>
        <v>229</v>
      </c>
      <c r="J533">
        <f t="shared" si="169"/>
        <v>223</v>
      </c>
      <c r="K533">
        <f t="shared" si="169"/>
        <v>226</v>
      </c>
      <c r="L533">
        <f t="shared" si="169"/>
        <v>224</v>
      </c>
      <c r="M533">
        <f t="shared" si="169"/>
        <v>217</v>
      </c>
      <c r="N533">
        <f t="shared" si="169"/>
        <v>227</v>
      </c>
      <c r="O533">
        <f t="shared" si="169"/>
        <v>226</v>
      </c>
      <c r="P533">
        <f t="shared" si="169"/>
        <v>218</v>
      </c>
      <c r="Q533">
        <f t="shared" si="169"/>
        <v>213</v>
      </c>
      <c r="R533">
        <f t="shared" si="169"/>
        <v>222</v>
      </c>
      <c r="S533">
        <f t="shared" si="169"/>
        <v>225</v>
      </c>
      <c r="T533">
        <f t="shared" si="169"/>
        <v>229</v>
      </c>
      <c r="U533">
        <f t="shared" si="171"/>
        <v>247</v>
      </c>
      <c r="V533">
        <f t="shared" si="171"/>
        <v>203</v>
      </c>
      <c r="W533">
        <f t="shared" si="171"/>
        <v>226</v>
      </c>
      <c r="X533">
        <f t="shared" si="171"/>
        <v>205</v>
      </c>
      <c r="Y533">
        <f t="shared" si="171"/>
        <v>226</v>
      </c>
      <c r="Z533">
        <f t="shared" si="171"/>
        <v>211</v>
      </c>
      <c r="AA533">
        <f t="shared" si="171"/>
        <v>228</v>
      </c>
      <c r="AB533">
        <f t="shared" si="171"/>
        <v>226</v>
      </c>
      <c r="AC533">
        <f t="shared" si="171"/>
        <v>217</v>
      </c>
      <c r="AD533">
        <f t="shared" si="171"/>
        <v>224</v>
      </c>
      <c r="AE533">
        <f t="shared" si="171"/>
        <v>208</v>
      </c>
      <c r="AF533">
        <f t="shared" si="171"/>
        <v>189</v>
      </c>
      <c r="AG533">
        <f t="shared" si="171"/>
        <v>215</v>
      </c>
      <c r="AH533">
        <f t="shared" si="171"/>
        <v>226</v>
      </c>
      <c r="AI533">
        <f t="shared" si="171"/>
        <v>209</v>
      </c>
      <c r="AJ533">
        <f t="shared" si="171"/>
        <v>223</v>
      </c>
      <c r="AK533">
        <f t="shared" si="171"/>
        <v>207</v>
      </c>
      <c r="AL533">
        <f t="shared" si="171"/>
        <v>215</v>
      </c>
      <c r="AM533">
        <f t="shared" si="171"/>
        <v>201</v>
      </c>
      <c r="AN533">
        <f t="shared" si="170"/>
        <v>219</v>
      </c>
      <c r="AP533">
        <f t="shared" si="168"/>
        <v>235</v>
      </c>
      <c r="AQ533">
        <f t="shared" si="168"/>
        <v>219</v>
      </c>
      <c r="AR533">
        <f t="shared" si="168"/>
        <v>231</v>
      </c>
      <c r="AS533">
        <f t="shared" si="168"/>
        <v>230</v>
      </c>
      <c r="AT533">
        <f t="shared" si="168"/>
        <v>231</v>
      </c>
      <c r="AU533">
        <f t="shared" si="168"/>
        <v>231</v>
      </c>
      <c r="AV533">
        <f t="shared" si="168"/>
        <v>229</v>
      </c>
      <c r="AW533">
        <f t="shared" si="168"/>
        <v>230</v>
      </c>
      <c r="AX533">
        <f t="shared" si="168"/>
        <v>213</v>
      </c>
      <c r="AY533">
        <f t="shared" si="168"/>
        <v>224</v>
      </c>
      <c r="AZ533">
        <f t="shared" si="168"/>
        <v>234</v>
      </c>
      <c r="BA533">
        <f t="shared" si="168"/>
        <v>238</v>
      </c>
      <c r="BB533">
        <f t="shared" si="168"/>
        <v>238</v>
      </c>
      <c r="BC533">
        <f t="shared" si="168"/>
        <v>237</v>
      </c>
      <c r="BD533">
        <f t="shared" si="168"/>
        <v>249</v>
      </c>
    </row>
    <row r="534" spans="1:56" x14ac:dyDescent="0.2">
      <c r="A534" s="1" t="s">
        <v>277</v>
      </c>
      <c r="C534">
        <f t="shared" si="169"/>
        <v>96</v>
      </c>
      <c r="D534">
        <f t="shared" si="169"/>
        <v>88</v>
      </c>
      <c r="E534">
        <f t="shared" si="169"/>
        <v>102</v>
      </c>
      <c r="G534">
        <f t="shared" si="169"/>
        <v>84</v>
      </c>
      <c r="H534">
        <f t="shared" si="169"/>
        <v>91</v>
      </c>
      <c r="I534">
        <f t="shared" si="169"/>
        <v>102</v>
      </c>
      <c r="J534">
        <f t="shared" si="169"/>
        <v>71</v>
      </c>
      <c r="K534">
        <f t="shared" si="169"/>
        <v>81</v>
      </c>
      <c r="L534">
        <f t="shared" si="169"/>
        <v>83</v>
      </c>
      <c r="M534">
        <f t="shared" si="169"/>
        <v>62</v>
      </c>
      <c r="N534">
        <f t="shared" si="169"/>
        <v>64</v>
      </c>
      <c r="O534">
        <f t="shared" si="169"/>
        <v>93</v>
      </c>
      <c r="P534">
        <f t="shared" si="169"/>
        <v>117</v>
      </c>
      <c r="Q534">
        <f t="shared" si="169"/>
        <v>83</v>
      </c>
      <c r="R534">
        <f t="shared" si="169"/>
        <v>79</v>
      </c>
      <c r="S534">
        <f t="shared" si="169"/>
        <v>71</v>
      </c>
      <c r="T534">
        <f t="shared" si="169"/>
        <v>85</v>
      </c>
      <c r="U534">
        <f t="shared" si="171"/>
        <v>102</v>
      </c>
      <c r="V534">
        <f t="shared" si="171"/>
        <v>107</v>
      </c>
      <c r="W534">
        <f t="shared" si="171"/>
        <v>92</v>
      </c>
      <c r="X534">
        <f t="shared" si="171"/>
        <v>119</v>
      </c>
      <c r="Y534">
        <f t="shared" si="171"/>
        <v>106</v>
      </c>
      <c r="Z534">
        <f t="shared" si="171"/>
        <v>98</v>
      </c>
      <c r="AA534">
        <f t="shared" si="171"/>
        <v>96</v>
      </c>
      <c r="AB534">
        <f t="shared" si="171"/>
        <v>110</v>
      </c>
      <c r="AC534">
        <f t="shared" si="171"/>
        <v>117</v>
      </c>
      <c r="AD534">
        <f t="shared" si="171"/>
        <v>85</v>
      </c>
      <c r="AE534">
        <f t="shared" si="171"/>
        <v>96</v>
      </c>
      <c r="AF534">
        <f t="shared" si="171"/>
        <v>113</v>
      </c>
      <c r="AG534">
        <f t="shared" si="171"/>
        <v>95</v>
      </c>
      <c r="AH534">
        <f t="shared" si="171"/>
        <v>88</v>
      </c>
      <c r="AI534">
        <f t="shared" si="171"/>
        <v>79</v>
      </c>
      <c r="AJ534">
        <f t="shared" si="171"/>
        <v>72</v>
      </c>
      <c r="AK534">
        <f t="shared" si="171"/>
        <v>130</v>
      </c>
      <c r="AL534">
        <f t="shared" si="171"/>
        <v>70</v>
      </c>
      <c r="AM534">
        <f t="shared" si="171"/>
        <v>84</v>
      </c>
      <c r="AN534">
        <f t="shared" si="170"/>
        <v>94</v>
      </c>
      <c r="AP534">
        <f t="shared" si="168"/>
        <v>90</v>
      </c>
      <c r="AQ534">
        <f t="shared" si="168"/>
        <v>106</v>
      </c>
      <c r="AR534">
        <f t="shared" si="168"/>
        <v>103</v>
      </c>
      <c r="AS534">
        <f t="shared" si="168"/>
        <v>102</v>
      </c>
      <c r="AT534">
        <f t="shared" si="168"/>
        <v>94</v>
      </c>
      <c r="AU534">
        <f t="shared" si="168"/>
        <v>108</v>
      </c>
      <c r="AV534">
        <f t="shared" si="168"/>
        <v>90</v>
      </c>
      <c r="AW534">
        <f t="shared" si="168"/>
        <v>92</v>
      </c>
      <c r="AX534">
        <f t="shared" si="168"/>
        <v>129</v>
      </c>
      <c r="AY534">
        <f t="shared" si="168"/>
        <v>73</v>
      </c>
      <c r="AZ534">
        <f t="shared" si="168"/>
        <v>73</v>
      </c>
      <c r="BA534">
        <f t="shared" si="168"/>
        <v>98</v>
      </c>
      <c r="BB534">
        <f t="shared" si="168"/>
        <v>83</v>
      </c>
      <c r="BC534">
        <f t="shared" si="168"/>
        <v>74</v>
      </c>
      <c r="BD534">
        <f t="shared" si="168"/>
        <v>96</v>
      </c>
    </row>
    <row r="535" spans="1:56" x14ac:dyDescent="0.2">
      <c r="A535" s="1" t="s">
        <v>239</v>
      </c>
      <c r="C535">
        <f t="shared" si="169"/>
        <v>49</v>
      </c>
      <c r="D535">
        <f t="shared" si="169"/>
        <v>37</v>
      </c>
      <c r="E535">
        <f t="shared" si="169"/>
        <v>58</v>
      </c>
      <c r="G535">
        <f t="shared" si="169"/>
        <v>61</v>
      </c>
      <c r="H535">
        <f t="shared" si="169"/>
        <v>50</v>
      </c>
      <c r="I535">
        <f t="shared" si="169"/>
        <v>17</v>
      </c>
      <c r="J535">
        <f t="shared" si="169"/>
        <v>80</v>
      </c>
      <c r="K535">
        <f t="shared" si="169"/>
        <v>43</v>
      </c>
      <c r="L535">
        <f t="shared" si="169"/>
        <v>37</v>
      </c>
      <c r="M535">
        <f t="shared" si="169"/>
        <v>70</v>
      </c>
      <c r="N535">
        <f t="shared" si="169"/>
        <v>28</v>
      </c>
      <c r="O535">
        <f t="shared" si="169"/>
        <v>12</v>
      </c>
      <c r="P535">
        <f t="shared" si="169"/>
        <v>44</v>
      </c>
      <c r="Q535">
        <f t="shared" si="169"/>
        <v>19</v>
      </c>
      <c r="R535">
        <f t="shared" si="169"/>
        <v>20</v>
      </c>
      <c r="S535">
        <f t="shared" si="169"/>
        <v>64</v>
      </c>
      <c r="T535">
        <f t="shared" si="169"/>
        <v>88</v>
      </c>
      <c r="U535">
        <f t="shared" si="171"/>
        <v>58</v>
      </c>
      <c r="V535">
        <f t="shared" si="171"/>
        <v>59</v>
      </c>
      <c r="W535">
        <f t="shared" si="171"/>
        <v>80</v>
      </c>
      <c r="X535">
        <f t="shared" si="171"/>
        <v>15</v>
      </c>
      <c r="Y535">
        <f t="shared" si="171"/>
        <v>105</v>
      </c>
      <c r="Z535">
        <f t="shared" si="171"/>
        <v>52</v>
      </c>
      <c r="AA535">
        <f t="shared" si="171"/>
        <v>56</v>
      </c>
      <c r="AB535">
        <f t="shared" si="171"/>
        <v>90</v>
      </c>
      <c r="AC535">
        <f t="shared" si="171"/>
        <v>59</v>
      </c>
      <c r="AD535">
        <f t="shared" si="171"/>
        <v>11</v>
      </c>
      <c r="AE535">
        <f t="shared" si="171"/>
        <v>88</v>
      </c>
      <c r="AF535">
        <f t="shared" si="171"/>
        <v>55</v>
      </c>
      <c r="AG535">
        <f t="shared" si="171"/>
        <v>81</v>
      </c>
      <c r="AH535">
        <f t="shared" si="171"/>
        <v>66</v>
      </c>
      <c r="AI535">
        <f t="shared" si="171"/>
        <v>57</v>
      </c>
      <c r="AJ535">
        <f t="shared" si="171"/>
        <v>65</v>
      </c>
      <c r="AK535">
        <f t="shared" si="171"/>
        <v>71</v>
      </c>
      <c r="AL535">
        <f t="shared" si="171"/>
        <v>59</v>
      </c>
      <c r="AM535">
        <f t="shared" si="171"/>
        <v>58</v>
      </c>
      <c r="AN535">
        <f t="shared" si="170"/>
        <v>54</v>
      </c>
      <c r="AP535">
        <f t="shared" si="168"/>
        <v>73</v>
      </c>
      <c r="AQ535">
        <f t="shared" si="168"/>
        <v>26</v>
      </c>
      <c r="AR535">
        <f t="shared" si="168"/>
        <v>94</v>
      </c>
      <c r="AS535">
        <f t="shared" si="168"/>
        <v>34</v>
      </c>
      <c r="AT535">
        <f t="shared" si="168"/>
        <v>58</v>
      </c>
      <c r="AU535">
        <f t="shared" si="168"/>
        <v>85</v>
      </c>
      <c r="AV535">
        <f t="shared" si="168"/>
        <v>53</v>
      </c>
      <c r="AW535">
        <f t="shared" si="168"/>
        <v>11</v>
      </c>
      <c r="AX535">
        <f t="shared" si="168"/>
        <v>68</v>
      </c>
      <c r="AY535">
        <f t="shared" si="168"/>
        <v>22</v>
      </c>
      <c r="AZ535">
        <f t="shared" si="168"/>
        <v>64</v>
      </c>
      <c r="BA535">
        <f t="shared" si="168"/>
        <v>32</v>
      </c>
      <c r="BB535">
        <f t="shared" si="168"/>
        <v>64</v>
      </c>
      <c r="BC535">
        <f t="shared" si="168"/>
        <v>81</v>
      </c>
      <c r="BD535">
        <f t="shared" si="168"/>
        <v>49</v>
      </c>
    </row>
    <row r="536" spans="1:56" x14ac:dyDescent="0.2">
      <c r="A536" s="1" t="s">
        <v>278</v>
      </c>
      <c r="C536">
        <f t="shared" si="169"/>
        <v>243</v>
      </c>
      <c r="D536">
        <f t="shared" si="169"/>
        <v>250</v>
      </c>
      <c r="E536">
        <f t="shared" si="169"/>
        <v>239</v>
      </c>
      <c r="G536">
        <f t="shared" si="169"/>
        <v>221</v>
      </c>
      <c r="H536">
        <f t="shared" si="169"/>
        <v>145</v>
      </c>
      <c r="I536">
        <f t="shared" si="169"/>
        <v>228</v>
      </c>
      <c r="J536">
        <f t="shared" si="169"/>
        <v>222</v>
      </c>
      <c r="K536">
        <f t="shared" si="169"/>
        <v>225</v>
      </c>
      <c r="L536">
        <f t="shared" si="169"/>
        <v>223</v>
      </c>
      <c r="M536">
        <f t="shared" si="169"/>
        <v>216</v>
      </c>
      <c r="N536">
        <f t="shared" si="169"/>
        <v>226</v>
      </c>
      <c r="O536">
        <f t="shared" si="169"/>
        <v>225</v>
      </c>
      <c r="P536">
        <f t="shared" si="169"/>
        <v>217</v>
      </c>
      <c r="Q536">
        <f t="shared" si="169"/>
        <v>223</v>
      </c>
      <c r="R536">
        <f t="shared" si="169"/>
        <v>221</v>
      </c>
      <c r="S536">
        <f t="shared" si="169"/>
        <v>224</v>
      </c>
      <c r="T536">
        <f t="shared" si="169"/>
        <v>228</v>
      </c>
      <c r="U536">
        <f t="shared" si="171"/>
        <v>239</v>
      </c>
      <c r="V536">
        <f t="shared" si="171"/>
        <v>202</v>
      </c>
      <c r="W536">
        <f t="shared" si="171"/>
        <v>225</v>
      </c>
      <c r="X536">
        <f t="shared" si="171"/>
        <v>204</v>
      </c>
      <c r="Y536">
        <f t="shared" si="171"/>
        <v>225</v>
      </c>
      <c r="Z536">
        <f t="shared" si="171"/>
        <v>210</v>
      </c>
      <c r="AA536">
        <f t="shared" si="171"/>
        <v>213</v>
      </c>
      <c r="AB536">
        <f t="shared" si="171"/>
        <v>225</v>
      </c>
      <c r="AC536">
        <f t="shared" si="171"/>
        <v>216</v>
      </c>
      <c r="AD536">
        <f t="shared" si="171"/>
        <v>223</v>
      </c>
      <c r="AE536">
        <f t="shared" si="171"/>
        <v>207</v>
      </c>
      <c r="AF536">
        <f t="shared" si="171"/>
        <v>188</v>
      </c>
      <c r="AG536">
        <f t="shared" si="171"/>
        <v>214</v>
      </c>
      <c r="AH536">
        <f t="shared" si="171"/>
        <v>225</v>
      </c>
      <c r="AI536">
        <f t="shared" si="171"/>
        <v>208</v>
      </c>
      <c r="AJ536">
        <f t="shared" si="171"/>
        <v>205</v>
      </c>
      <c r="AK536">
        <f t="shared" si="171"/>
        <v>206</v>
      </c>
      <c r="AL536">
        <f t="shared" si="171"/>
        <v>214</v>
      </c>
      <c r="AM536">
        <f t="shared" si="171"/>
        <v>200</v>
      </c>
      <c r="AN536">
        <f t="shared" si="170"/>
        <v>218</v>
      </c>
      <c r="AP536">
        <f t="shared" si="168"/>
        <v>234</v>
      </c>
      <c r="AQ536">
        <f t="shared" si="168"/>
        <v>218</v>
      </c>
      <c r="AR536">
        <f t="shared" si="168"/>
        <v>230</v>
      </c>
      <c r="AS536">
        <f t="shared" si="168"/>
        <v>229</v>
      </c>
      <c r="AT536">
        <f t="shared" si="168"/>
        <v>219</v>
      </c>
      <c r="AU536">
        <f t="shared" si="168"/>
        <v>230</v>
      </c>
      <c r="AV536">
        <f t="shared" si="168"/>
        <v>228</v>
      </c>
      <c r="AW536">
        <f t="shared" si="168"/>
        <v>229</v>
      </c>
      <c r="AX536">
        <f t="shared" si="168"/>
        <v>212</v>
      </c>
      <c r="AY536">
        <f t="shared" si="168"/>
        <v>236</v>
      </c>
      <c r="AZ536">
        <f t="shared" si="168"/>
        <v>223</v>
      </c>
      <c r="BA536">
        <f t="shared" si="168"/>
        <v>237</v>
      </c>
      <c r="BB536">
        <f t="shared" si="168"/>
        <v>237</v>
      </c>
      <c r="BC536">
        <f t="shared" si="168"/>
        <v>236</v>
      </c>
      <c r="BD536">
        <f t="shared" si="168"/>
        <v>243</v>
      </c>
    </row>
    <row r="537" spans="1:56" x14ac:dyDescent="0.2">
      <c r="A537" s="1" t="s">
        <v>244</v>
      </c>
      <c r="C537">
        <f t="shared" si="169"/>
        <v>236</v>
      </c>
      <c r="D537">
        <f t="shared" si="169"/>
        <v>235</v>
      </c>
      <c r="E537">
        <f t="shared" si="169"/>
        <v>238</v>
      </c>
      <c r="G537">
        <f t="shared" si="169"/>
        <v>220</v>
      </c>
      <c r="H537">
        <f t="shared" si="169"/>
        <v>144</v>
      </c>
      <c r="I537">
        <f t="shared" si="169"/>
        <v>227</v>
      </c>
      <c r="J537">
        <f t="shared" si="169"/>
        <v>221</v>
      </c>
      <c r="K537">
        <f t="shared" si="169"/>
        <v>213</v>
      </c>
      <c r="L537">
        <f t="shared" si="169"/>
        <v>212</v>
      </c>
      <c r="M537">
        <f t="shared" si="169"/>
        <v>215</v>
      </c>
      <c r="N537">
        <f t="shared" si="169"/>
        <v>225</v>
      </c>
      <c r="O537">
        <f t="shared" si="169"/>
        <v>224</v>
      </c>
      <c r="P537">
        <f t="shared" si="169"/>
        <v>216</v>
      </c>
      <c r="Q537">
        <f t="shared" si="169"/>
        <v>222</v>
      </c>
      <c r="R537">
        <f t="shared" si="169"/>
        <v>220</v>
      </c>
      <c r="S537">
        <f t="shared" si="169"/>
        <v>223</v>
      </c>
      <c r="T537">
        <f t="shared" si="169"/>
        <v>217</v>
      </c>
      <c r="U537">
        <f t="shared" si="171"/>
        <v>238</v>
      </c>
      <c r="V537">
        <f t="shared" si="171"/>
        <v>201</v>
      </c>
      <c r="W537">
        <f t="shared" si="171"/>
        <v>224</v>
      </c>
      <c r="X537">
        <f t="shared" si="171"/>
        <v>203</v>
      </c>
      <c r="Y537">
        <f t="shared" si="171"/>
        <v>224</v>
      </c>
      <c r="Z537">
        <f t="shared" si="171"/>
        <v>209</v>
      </c>
      <c r="AA537">
        <f t="shared" si="171"/>
        <v>227</v>
      </c>
      <c r="AB537">
        <f t="shared" si="171"/>
        <v>218</v>
      </c>
      <c r="AC537">
        <f t="shared" si="171"/>
        <v>215</v>
      </c>
      <c r="AD537">
        <f t="shared" si="171"/>
        <v>222</v>
      </c>
      <c r="AE537">
        <f t="shared" si="171"/>
        <v>206</v>
      </c>
      <c r="AF537">
        <f t="shared" si="171"/>
        <v>187</v>
      </c>
      <c r="AG537">
        <f t="shared" si="171"/>
        <v>213</v>
      </c>
      <c r="AH537">
        <f t="shared" si="171"/>
        <v>224</v>
      </c>
      <c r="AI537">
        <f t="shared" si="171"/>
        <v>207</v>
      </c>
      <c r="AJ537">
        <f t="shared" si="171"/>
        <v>222</v>
      </c>
      <c r="AK537">
        <f t="shared" si="171"/>
        <v>205</v>
      </c>
      <c r="AL537">
        <f t="shared" si="171"/>
        <v>213</v>
      </c>
      <c r="AM537">
        <f t="shared" si="171"/>
        <v>184</v>
      </c>
      <c r="AN537">
        <f t="shared" si="170"/>
        <v>217</v>
      </c>
      <c r="AP537">
        <f t="shared" si="168"/>
        <v>233</v>
      </c>
      <c r="AQ537">
        <f t="shared" si="168"/>
        <v>217</v>
      </c>
      <c r="AR537">
        <f t="shared" si="168"/>
        <v>229</v>
      </c>
      <c r="AS537">
        <f t="shared" si="168"/>
        <v>228</v>
      </c>
      <c r="AT537">
        <f t="shared" si="168"/>
        <v>218</v>
      </c>
      <c r="AU537">
        <f t="shared" si="168"/>
        <v>225</v>
      </c>
      <c r="AV537">
        <f t="shared" si="168"/>
        <v>220</v>
      </c>
      <c r="AW537">
        <f t="shared" si="168"/>
        <v>228</v>
      </c>
      <c r="AX537">
        <f t="shared" si="168"/>
        <v>211</v>
      </c>
      <c r="AY537">
        <f t="shared" si="168"/>
        <v>235</v>
      </c>
      <c r="AZ537">
        <f t="shared" si="168"/>
        <v>233</v>
      </c>
      <c r="BA537">
        <f t="shared" si="168"/>
        <v>224</v>
      </c>
      <c r="BB537">
        <f t="shared" si="168"/>
        <v>236</v>
      </c>
      <c r="BC537">
        <f t="shared" si="168"/>
        <v>230</v>
      </c>
      <c r="BD537">
        <f t="shared" si="168"/>
        <v>236</v>
      </c>
    </row>
    <row r="538" spans="1:56" x14ac:dyDescent="0.2">
      <c r="A538" s="1" t="s">
        <v>280</v>
      </c>
      <c r="C538">
        <f t="shared" si="169"/>
        <v>88</v>
      </c>
      <c r="D538">
        <f t="shared" si="169"/>
        <v>102</v>
      </c>
      <c r="E538">
        <f t="shared" si="169"/>
        <v>76</v>
      </c>
      <c r="G538">
        <f t="shared" si="169"/>
        <v>116</v>
      </c>
      <c r="H538">
        <f t="shared" si="169"/>
        <v>117</v>
      </c>
      <c r="I538">
        <f t="shared" si="169"/>
        <v>69</v>
      </c>
      <c r="J538">
        <f t="shared" si="169"/>
        <v>103</v>
      </c>
      <c r="K538">
        <f t="shared" si="169"/>
        <v>90</v>
      </c>
      <c r="L538">
        <f t="shared" si="169"/>
        <v>111</v>
      </c>
      <c r="M538">
        <f t="shared" si="169"/>
        <v>115</v>
      </c>
      <c r="N538">
        <f t="shared" si="169"/>
        <v>118</v>
      </c>
      <c r="O538">
        <f t="shared" si="169"/>
        <v>132</v>
      </c>
      <c r="P538">
        <f t="shared" si="169"/>
        <v>83</v>
      </c>
      <c r="Q538">
        <f t="shared" si="169"/>
        <v>106</v>
      </c>
      <c r="R538">
        <f t="shared" si="169"/>
        <v>92</v>
      </c>
      <c r="S538">
        <f t="shared" si="169"/>
        <v>107</v>
      </c>
      <c r="T538">
        <f t="shared" si="169"/>
        <v>75</v>
      </c>
      <c r="U538">
        <f t="shared" si="171"/>
        <v>76</v>
      </c>
      <c r="V538">
        <f t="shared" si="171"/>
        <v>102</v>
      </c>
      <c r="W538">
        <f t="shared" si="171"/>
        <v>49</v>
      </c>
      <c r="X538">
        <f t="shared" si="171"/>
        <v>145</v>
      </c>
      <c r="Y538">
        <f t="shared" si="171"/>
        <v>52</v>
      </c>
      <c r="Z538">
        <f t="shared" si="171"/>
        <v>106</v>
      </c>
      <c r="AA538">
        <f t="shared" si="171"/>
        <v>100</v>
      </c>
      <c r="AB538">
        <f t="shared" si="171"/>
        <v>74</v>
      </c>
      <c r="AC538">
        <f t="shared" si="171"/>
        <v>85</v>
      </c>
      <c r="AD538">
        <f t="shared" si="171"/>
        <v>122</v>
      </c>
      <c r="AE538">
        <f t="shared" si="171"/>
        <v>35</v>
      </c>
      <c r="AF538">
        <f t="shared" si="171"/>
        <v>108</v>
      </c>
      <c r="AG538">
        <f t="shared" si="171"/>
        <v>67</v>
      </c>
      <c r="AH538">
        <f t="shared" si="171"/>
        <v>69</v>
      </c>
      <c r="AI538">
        <f t="shared" si="171"/>
        <v>98</v>
      </c>
      <c r="AJ538">
        <f t="shared" si="171"/>
        <v>100</v>
      </c>
      <c r="AK538">
        <f t="shared" si="171"/>
        <v>78</v>
      </c>
      <c r="AL538">
        <f t="shared" si="171"/>
        <v>101</v>
      </c>
      <c r="AM538">
        <f t="shared" si="171"/>
        <v>103</v>
      </c>
      <c r="AN538">
        <f t="shared" si="170"/>
        <v>100</v>
      </c>
      <c r="AP538">
        <f t="shared" si="168"/>
        <v>66</v>
      </c>
      <c r="AQ538">
        <f t="shared" si="168"/>
        <v>116</v>
      </c>
      <c r="AR538">
        <f t="shared" si="168"/>
        <v>45</v>
      </c>
      <c r="AS538">
        <f t="shared" si="168"/>
        <v>92</v>
      </c>
      <c r="AT538">
        <f t="shared" si="168"/>
        <v>104</v>
      </c>
      <c r="AU538">
        <f t="shared" si="168"/>
        <v>72</v>
      </c>
      <c r="AV538">
        <f t="shared" si="168"/>
        <v>89</v>
      </c>
      <c r="AW538">
        <f t="shared" si="168"/>
        <v>129</v>
      </c>
      <c r="AX538">
        <f t="shared" si="168"/>
        <v>85</v>
      </c>
      <c r="AY538">
        <f t="shared" si="168"/>
        <v>115</v>
      </c>
      <c r="AZ538">
        <f t="shared" si="168"/>
        <v>105</v>
      </c>
      <c r="BA538">
        <f t="shared" si="168"/>
        <v>93</v>
      </c>
      <c r="BB538">
        <f t="shared" si="168"/>
        <v>85</v>
      </c>
      <c r="BC538">
        <f t="shared" si="168"/>
        <v>96</v>
      </c>
      <c r="BD538">
        <f t="shared" si="168"/>
        <v>88</v>
      </c>
    </row>
    <row r="539" spans="1:56" x14ac:dyDescent="0.2">
      <c r="A539" s="1" t="s">
        <v>298</v>
      </c>
      <c r="C539">
        <f t="shared" si="169"/>
        <v>115</v>
      </c>
      <c r="D539">
        <f t="shared" si="169"/>
        <v>118</v>
      </c>
      <c r="E539">
        <f t="shared" si="169"/>
        <v>114</v>
      </c>
      <c r="G539">
        <f t="shared" si="169"/>
        <v>96</v>
      </c>
      <c r="H539">
        <f t="shared" si="169"/>
        <v>143</v>
      </c>
      <c r="I539">
        <f t="shared" si="169"/>
        <v>138</v>
      </c>
      <c r="J539">
        <f t="shared" si="169"/>
        <v>89</v>
      </c>
      <c r="K539">
        <f t="shared" si="169"/>
        <v>110</v>
      </c>
      <c r="L539">
        <f t="shared" si="169"/>
        <v>112</v>
      </c>
      <c r="M539">
        <f t="shared" si="169"/>
        <v>105</v>
      </c>
      <c r="N539">
        <f t="shared" si="169"/>
        <v>125</v>
      </c>
      <c r="O539">
        <f t="shared" si="169"/>
        <v>120</v>
      </c>
      <c r="P539">
        <f t="shared" si="169"/>
        <v>118</v>
      </c>
      <c r="Q539">
        <f t="shared" si="169"/>
        <v>122</v>
      </c>
      <c r="R539">
        <f t="shared" si="169"/>
        <v>139</v>
      </c>
      <c r="S539">
        <f t="shared" si="169"/>
        <v>115</v>
      </c>
      <c r="T539">
        <f t="shared" si="169"/>
        <v>105</v>
      </c>
      <c r="U539">
        <f t="shared" si="171"/>
        <v>114</v>
      </c>
      <c r="V539">
        <f t="shared" si="171"/>
        <v>92</v>
      </c>
      <c r="W539">
        <f t="shared" si="171"/>
        <v>104</v>
      </c>
      <c r="X539">
        <f t="shared" si="171"/>
        <v>140</v>
      </c>
      <c r="Y539">
        <f t="shared" si="171"/>
        <v>108</v>
      </c>
      <c r="Z539">
        <f t="shared" si="171"/>
        <v>130</v>
      </c>
      <c r="AA539">
        <f t="shared" si="171"/>
        <v>121</v>
      </c>
      <c r="AB539">
        <f t="shared" si="171"/>
        <v>95</v>
      </c>
      <c r="AC539">
        <f t="shared" si="171"/>
        <v>99</v>
      </c>
      <c r="AD539">
        <f t="shared" si="171"/>
        <v>99</v>
      </c>
      <c r="AE539">
        <f t="shared" si="171"/>
        <v>104</v>
      </c>
      <c r="AF539">
        <f t="shared" si="171"/>
        <v>104</v>
      </c>
      <c r="AG539">
        <f t="shared" si="171"/>
        <v>121</v>
      </c>
      <c r="AH539">
        <f t="shared" si="171"/>
        <v>100</v>
      </c>
      <c r="AI539">
        <f t="shared" si="171"/>
        <v>116</v>
      </c>
      <c r="AJ539">
        <f t="shared" si="171"/>
        <v>126</v>
      </c>
      <c r="AK539">
        <f t="shared" si="171"/>
        <v>117</v>
      </c>
      <c r="AL539">
        <f t="shared" si="171"/>
        <v>93</v>
      </c>
      <c r="AM539">
        <f t="shared" si="171"/>
        <v>123</v>
      </c>
      <c r="AN539">
        <f t="shared" si="170"/>
        <v>123</v>
      </c>
      <c r="AP539">
        <f t="shared" si="168"/>
        <v>98</v>
      </c>
      <c r="AQ539">
        <f t="shared" si="168"/>
        <v>135</v>
      </c>
      <c r="AR539">
        <f t="shared" si="168"/>
        <v>110</v>
      </c>
      <c r="AS539">
        <f t="shared" si="168"/>
        <v>120</v>
      </c>
      <c r="AT539">
        <f t="shared" si="168"/>
        <v>122</v>
      </c>
      <c r="AU539">
        <f t="shared" si="168"/>
        <v>102</v>
      </c>
      <c r="AV539">
        <f t="shared" si="168"/>
        <v>105</v>
      </c>
      <c r="AW539">
        <f t="shared" si="168"/>
        <v>109</v>
      </c>
      <c r="AX539">
        <f t="shared" si="168"/>
        <v>111</v>
      </c>
      <c r="AY539">
        <f t="shared" si="168"/>
        <v>125</v>
      </c>
      <c r="AZ539">
        <f t="shared" si="168"/>
        <v>119</v>
      </c>
      <c r="BA539">
        <f t="shared" si="168"/>
        <v>126</v>
      </c>
      <c r="BB539">
        <f t="shared" si="168"/>
        <v>107</v>
      </c>
      <c r="BC539">
        <f t="shared" si="168"/>
        <v>104</v>
      </c>
      <c r="BD539">
        <f t="shared" si="168"/>
        <v>115</v>
      </c>
    </row>
    <row r="540" spans="1:56" x14ac:dyDescent="0.2">
      <c r="A540" s="1" t="s">
        <v>281</v>
      </c>
      <c r="C540">
        <f t="shared" si="169"/>
        <v>75</v>
      </c>
      <c r="D540">
        <f t="shared" si="169"/>
        <v>83</v>
      </c>
      <c r="E540">
        <f t="shared" si="169"/>
        <v>66</v>
      </c>
      <c r="G540">
        <f t="shared" si="169"/>
        <v>88</v>
      </c>
      <c r="H540">
        <f t="shared" si="169"/>
        <v>53</v>
      </c>
      <c r="I540">
        <f t="shared" si="169"/>
        <v>85</v>
      </c>
      <c r="J540">
        <f t="shared" si="169"/>
        <v>90</v>
      </c>
      <c r="K540">
        <f t="shared" si="169"/>
        <v>77</v>
      </c>
      <c r="L540">
        <f t="shared" si="169"/>
        <v>90</v>
      </c>
      <c r="M540">
        <f t="shared" si="169"/>
        <v>100</v>
      </c>
      <c r="N540">
        <f t="shared" si="169"/>
        <v>72</v>
      </c>
      <c r="O540">
        <f t="shared" si="169"/>
        <v>56</v>
      </c>
      <c r="P540">
        <f t="shared" si="169"/>
        <v>62</v>
      </c>
      <c r="Q540">
        <f t="shared" si="169"/>
        <v>67</v>
      </c>
      <c r="R540">
        <f t="shared" si="169"/>
        <v>91</v>
      </c>
      <c r="S540">
        <f t="shared" si="169"/>
        <v>72</v>
      </c>
      <c r="T540">
        <f t="shared" si="169"/>
        <v>99</v>
      </c>
      <c r="U540">
        <f t="shared" si="171"/>
        <v>66</v>
      </c>
      <c r="V540">
        <f t="shared" si="171"/>
        <v>47</v>
      </c>
      <c r="W540">
        <f t="shared" si="171"/>
        <v>57</v>
      </c>
      <c r="X540">
        <f t="shared" si="171"/>
        <v>42</v>
      </c>
      <c r="Y540">
        <f t="shared" si="171"/>
        <v>77</v>
      </c>
      <c r="Z540">
        <f t="shared" si="171"/>
        <v>46</v>
      </c>
      <c r="AA540">
        <f t="shared" si="171"/>
        <v>50</v>
      </c>
      <c r="AB540">
        <f t="shared" si="171"/>
        <v>80</v>
      </c>
      <c r="AC540">
        <f t="shared" si="171"/>
        <v>61</v>
      </c>
      <c r="AD540">
        <f t="shared" si="171"/>
        <v>53</v>
      </c>
      <c r="AE540">
        <f t="shared" si="171"/>
        <v>43</v>
      </c>
      <c r="AF540">
        <f t="shared" si="171"/>
        <v>44</v>
      </c>
      <c r="AG540">
        <f t="shared" si="171"/>
        <v>54</v>
      </c>
      <c r="AH540">
        <f t="shared" si="171"/>
        <v>79</v>
      </c>
      <c r="AI540">
        <f t="shared" si="171"/>
        <v>65</v>
      </c>
      <c r="AJ540">
        <f t="shared" si="171"/>
        <v>66</v>
      </c>
      <c r="AK540">
        <f t="shared" si="171"/>
        <v>44</v>
      </c>
      <c r="AL540">
        <f t="shared" si="171"/>
        <v>60</v>
      </c>
      <c r="AM540">
        <f t="shared" si="171"/>
        <v>55</v>
      </c>
      <c r="AN540">
        <f t="shared" si="170"/>
        <v>64</v>
      </c>
      <c r="AP540">
        <f t="shared" si="168"/>
        <v>72</v>
      </c>
      <c r="AQ540">
        <f t="shared" si="168"/>
        <v>47</v>
      </c>
      <c r="AR540">
        <f t="shared" si="168"/>
        <v>60</v>
      </c>
      <c r="AS540">
        <f t="shared" si="168"/>
        <v>69</v>
      </c>
      <c r="AT540">
        <f t="shared" si="168"/>
        <v>53</v>
      </c>
      <c r="AU540">
        <f t="shared" si="168"/>
        <v>71</v>
      </c>
      <c r="AV540">
        <f t="shared" si="168"/>
        <v>73</v>
      </c>
      <c r="AW540">
        <f t="shared" si="168"/>
        <v>56</v>
      </c>
      <c r="AX540">
        <f t="shared" si="168"/>
        <v>44</v>
      </c>
      <c r="AY540">
        <f t="shared" si="168"/>
        <v>69</v>
      </c>
      <c r="AZ540">
        <f t="shared" si="168"/>
        <v>69</v>
      </c>
      <c r="BA540">
        <f t="shared" si="168"/>
        <v>83</v>
      </c>
      <c r="BB540">
        <f t="shared" si="168"/>
        <v>70</v>
      </c>
      <c r="BC540">
        <f t="shared" si="168"/>
        <v>101</v>
      </c>
      <c r="BD540">
        <f t="shared" si="168"/>
        <v>75</v>
      </c>
    </row>
    <row r="541" spans="1:56" x14ac:dyDescent="0.2">
      <c r="A541" s="1" t="s">
        <v>243</v>
      </c>
      <c r="C541">
        <f t="shared" si="169"/>
        <v>36</v>
      </c>
      <c r="D541">
        <f t="shared" si="169"/>
        <v>50</v>
      </c>
      <c r="E541">
        <f t="shared" si="169"/>
        <v>32</v>
      </c>
      <c r="G541">
        <f t="shared" si="169"/>
        <v>59</v>
      </c>
      <c r="H541">
        <f t="shared" si="169"/>
        <v>41</v>
      </c>
      <c r="I541">
        <f t="shared" si="169"/>
        <v>56</v>
      </c>
      <c r="J541">
        <f t="shared" si="169"/>
        <v>54</v>
      </c>
      <c r="K541">
        <f t="shared" si="169"/>
        <v>58</v>
      </c>
      <c r="L541">
        <f t="shared" si="169"/>
        <v>56</v>
      </c>
      <c r="M541">
        <f t="shared" si="169"/>
        <v>67</v>
      </c>
      <c r="N541">
        <f t="shared" si="169"/>
        <v>41</v>
      </c>
      <c r="O541">
        <f t="shared" si="169"/>
        <v>21</v>
      </c>
      <c r="P541">
        <f t="shared" si="169"/>
        <v>29</v>
      </c>
      <c r="Q541">
        <f t="shared" si="169"/>
        <v>37</v>
      </c>
      <c r="R541">
        <f t="shared" si="169"/>
        <v>46</v>
      </c>
      <c r="S541">
        <f t="shared" si="169"/>
        <v>25</v>
      </c>
      <c r="T541">
        <f t="shared" si="169"/>
        <v>70</v>
      </c>
      <c r="U541">
        <f t="shared" si="171"/>
        <v>32</v>
      </c>
      <c r="V541">
        <f t="shared" si="171"/>
        <v>16</v>
      </c>
      <c r="W541">
        <f t="shared" si="171"/>
        <v>44</v>
      </c>
      <c r="X541">
        <f t="shared" si="171"/>
        <v>8</v>
      </c>
      <c r="Y541">
        <f t="shared" si="171"/>
        <v>63</v>
      </c>
      <c r="Z541">
        <f t="shared" si="171"/>
        <v>16</v>
      </c>
      <c r="AA541">
        <f t="shared" si="171"/>
        <v>17</v>
      </c>
      <c r="AB541">
        <f t="shared" si="171"/>
        <v>46</v>
      </c>
      <c r="AC541">
        <f t="shared" si="171"/>
        <v>26</v>
      </c>
      <c r="AD541">
        <f t="shared" si="171"/>
        <v>23</v>
      </c>
      <c r="AE541">
        <f t="shared" ref="AE541:AM541" si="172">RANK(AE269,AE$14:AE$269)</f>
        <v>34</v>
      </c>
      <c r="AF541">
        <f t="shared" si="172"/>
        <v>9</v>
      </c>
      <c r="AG541">
        <f t="shared" si="172"/>
        <v>23</v>
      </c>
      <c r="AH541">
        <f t="shared" si="172"/>
        <v>31</v>
      </c>
      <c r="AI541">
        <f t="shared" si="172"/>
        <v>20</v>
      </c>
      <c r="AJ541">
        <f t="shared" si="172"/>
        <v>14</v>
      </c>
      <c r="AK541">
        <f t="shared" si="172"/>
        <v>30</v>
      </c>
      <c r="AL541">
        <f t="shared" si="172"/>
        <v>23</v>
      </c>
      <c r="AM541">
        <f t="shared" si="172"/>
        <v>10</v>
      </c>
      <c r="AN541">
        <f t="shared" si="170"/>
        <v>37</v>
      </c>
      <c r="AP541">
        <f t="shared" si="168"/>
        <v>53</v>
      </c>
      <c r="AQ541">
        <f t="shared" si="168"/>
        <v>11</v>
      </c>
      <c r="AR541">
        <f t="shared" si="168"/>
        <v>51</v>
      </c>
      <c r="AS541">
        <f t="shared" si="168"/>
        <v>31</v>
      </c>
      <c r="AT541">
        <f t="shared" si="168"/>
        <v>15</v>
      </c>
      <c r="AU541">
        <f t="shared" si="168"/>
        <v>36</v>
      </c>
      <c r="AV541">
        <f t="shared" si="168"/>
        <v>38</v>
      </c>
      <c r="AW541">
        <f t="shared" si="168"/>
        <v>23</v>
      </c>
      <c r="AX541">
        <f t="shared" si="168"/>
        <v>21</v>
      </c>
      <c r="AY541">
        <f t="shared" si="168"/>
        <v>42</v>
      </c>
      <c r="AZ541">
        <f t="shared" si="168"/>
        <v>22</v>
      </c>
      <c r="BA541">
        <f t="shared" si="168"/>
        <v>56</v>
      </c>
      <c r="BB541">
        <f t="shared" si="168"/>
        <v>27</v>
      </c>
      <c r="BC541">
        <f t="shared" si="168"/>
        <v>66</v>
      </c>
      <c r="BD541">
        <f t="shared" si="168"/>
        <v>36</v>
      </c>
    </row>
    <row r="543" spans="1:56" x14ac:dyDescent="0.2">
      <c r="E543" t="str">
        <f t="shared" ref="E543" si="173">E4</f>
        <v>Outer London</v>
      </c>
      <c r="G543" t="str">
        <f>G4</f>
        <v>Camden</v>
      </c>
      <c r="H543" t="str">
        <f t="shared" ref="H543:BC543" si="174">H4</f>
        <v>City of London</v>
      </c>
      <c r="I543" t="str">
        <f t="shared" si="174"/>
        <v>Hackney</v>
      </c>
      <c r="J543" t="str">
        <f t="shared" si="174"/>
        <v>Hammer-smith and Fulham</v>
      </c>
      <c r="K543" t="str">
        <f t="shared" si="174"/>
        <v>Haringey</v>
      </c>
      <c r="L543" t="str">
        <f t="shared" si="174"/>
        <v>Islington</v>
      </c>
      <c r="M543" t="str">
        <f t="shared" si="174"/>
        <v>Kensington and Chelsea</v>
      </c>
      <c r="N543" t="str">
        <f t="shared" si="174"/>
        <v>Lambeth</v>
      </c>
      <c r="O543" t="str">
        <f t="shared" si="174"/>
        <v>Lewisham</v>
      </c>
      <c r="P543" t="str">
        <f t="shared" si="174"/>
        <v>Newham</v>
      </c>
      <c r="Q543" t="str">
        <f t="shared" si="174"/>
        <v>Southwark</v>
      </c>
      <c r="R543" t="str">
        <f t="shared" si="174"/>
        <v>Tower Hamlets</v>
      </c>
      <c r="S543" t="str">
        <f t="shared" si="174"/>
        <v>Wands-worth</v>
      </c>
      <c r="T543" t="str">
        <f t="shared" si="174"/>
        <v>West-minster</v>
      </c>
      <c r="U543" t="str">
        <f t="shared" si="174"/>
        <v>Outer London</v>
      </c>
      <c r="V543" t="str">
        <f t="shared" si="174"/>
        <v>Barking and Dagenham</v>
      </c>
      <c r="W543" t="str">
        <f t="shared" si="174"/>
        <v>Barnet</v>
      </c>
      <c r="X543" t="str">
        <f t="shared" si="174"/>
        <v>Bexley</v>
      </c>
      <c r="Y543" t="str">
        <f t="shared" si="174"/>
        <v>Brent</v>
      </c>
      <c r="Z543" t="str">
        <f t="shared" si="174"/>
        <v>Bromley</v>
      </c>
      <c r="AA543" t="str">
        <f t="shared" si="174"/>
        <v>Croydon</v>
      </c>
      <c r="AB543" t="str">
        <f t="shared" si="174"/>
        <v>Ealing</v>
      </c>
      <c r="AC543" t="str">
        <f t="shared" si="174"/>
        <v>Enfield</v>
      </c>
      <c r="AD543" t="str">
        <f t="shared" si="174"/>
        <v>Greenwich</v>
      </c>
      <c r="AE543" t="str">
        <f t="shared" si="174"/>
        <v>Harrow</v>
      </c>
      <c r="AF543" t="str">
        <f t="shared" si="174"/>
        <v>Havering</v>
      </c>
      <c r="AG543" t="str">
        <f t="shared" si="174"/>
        <v>Hillingdon</v>
      </c>
      <c r="AH543" t="str">
        <f t="shared" si="174"/>
        <v>Hounslow</v>
      </c>
      <c r="AI543" t="str">
        <f t="shared" si="174"/>
        <v>Kingston upon Thames</v>
      </c>
      <c r="AJ543" t="str">
        <f t="shared" si="174"/>
        <v>Merton</v>
      </c>
      <c r="AK543" t="str">
        <f t="shared" si="174"/>
        <v>Redbridge</v>
      </c>
      <c r="AL543" t="str">
        <f t="shared" si="174"/>
        <v>Richmond upon Thames</v>
      </c>
      <c r="AM543" t="str">
        <f t="shared" si="174"/>
        <v>Sutton</v>
      </c>
      <c r="AN543" t="str">
        <f t="shared" si="174"/>
        <v>Waltham Forest</v>
      </c>
      <c r="AP543" t="str">
        <f t="shared" si="174"/>
        <v>Barnet and Camden</v>
      </c>
      <c r="AQ543" t="str">
        <f t="shared" si="174"/>
        <v>Bexley and Bromley</v>
      </c>
      <c r="AR543" t="str">
        <f t="shared" si="174"/>
        <v>Brent and Harrow</v>
      </c>
      <c r="AS543" t="str">
        <f t="shared" si="174"/>
        <v>City and East</v>
      </c>
      <c r="AT543" t="str">
        <f t="shared" si="174"/>
        <v>Croydon and Sutton</v>
      </c>
      <c r="AU543" t="str">
        <f t="shared" si="174"/>
        <v>Ealing and Hillingdon</v>
      </c>
      <c r="AV543" t="str">
        <f t="shared" si="174"/>
        <v>Enfield and Haringey</v>
      </c>
      <c r="AW543" t="str">
        <f t="shared" si="174"/>
        <v>Greenwich and Lewisham</v>
      </c>
      <c r="AX543" t="str">
        <f t="shared" si="174"/>
        <v>Havering and Redbridge</v>
      </c>
      <c r="AY543" t="str">
        <f t="shared" si="174"/>
        <v>Lambeth and Southwark</v>
      </c>
      <c r="AZ543" t="str">
        <f t="shared" si="174"/>
        <v>Merton and Wandsworth</v>
      </c>
      <c r="BA543" t="str">
        <f t="shared" si="174"/>
        <v>North East GL Assembly</v>
      </c>
      <c r="BB543" t="str">
        <f t="shared" si="174"/>
        <v>South West</v>
      </c>
      <c r="BC543" t="str">
        <f t="shared" si="174"/>
        <v>West Central</v>
      </c>
      <c r="BD543" t="s">
        <v>322</v>
      </c>
    </row>
    <row r="544" spans="1:56" x14ac:dyDescent="0.2">
      <c r="D544">
        <v>1</v>
      </c>
      <c r="E544" t="str">
        <f t="shared" ref="E544:T563" si="175">INDEX($A$286:$A$541,MATCH($D544,E$286:E$541,0))</f>
        <v>India</v>
      </c>
      <c r="G544" t="str">
        <f>INDEX($A$286:$A$541,MATCH($D544,G$286:G$541,0))</f>
        <v>United States</v>
      </c>
      <c r="H544" t="str">
        <f t="shared" ref="H544:AN552" si="176">INDEX($A$286:$A$541,MATCH($D544,H$286:H$541,0))</f>
        <v>United States</v>
      </c>
      <c r="I544" t="str">
        <f t="shared" si="176"/>
        <v>Turkey</v>
      </c>
      <c r="J544" t="str">
        <f t="shared" si="176"/>
        <v>France</v>
      </c>
      <c r="K544" t="str">
        <f t="shared" si="176"/>
        <v>Poland</v>
      </c>
      <c r="L544" t="str">
        <f t="shared" si="176"/>
        <v>Ireland</v>
      </c>
      <c r="M544" t="str">
        <f t="shared" si="176"/>
        <v>United States</v>
      </c>
      <c r="N544" t="str">
        <f t="shared" si="176"/>
        <v>Jamaica</v>
      </c>
      <c r="O544" t="str">
        <f t="shared" si="176"/>
        <v>Jamaica</v>
      </c>
      <c r="P544" t="str">
        <f t="shared" si="176"/>
        <v>India</v>
      </c>
      <c r="Q544" t="str">
        <f t="shared" si="176"/>
        <v>Nigeria</v>
      </c>
      <c r="R544" t="str">
        <f t="shared" si="176"/>
        <v>Bangladesh</v>
      </c>
      <c r="S544" t="str">
        <f t="shared" si="176"/>
        <v>Poland</v>
      </c>
      <c r="T544" t="str">
        <f t="shared" si="176"/>
        <v>United States</v>
      </c>
      <c r="U544" t="str">
        <f t="shared" si="176"/>
        <v>India</v>
      </c>
      <c r="V544" t="str">
        <f t="shared" si="176"/>
        <v>Nigeria</v>
      </c>
      <c r="W544" t="str">
        <f t="shared" si="176"/>
        <v>India</v>
      </c>
      <c r="X544" t="str">
        <f t="shared" si="176"/>
        <v>Nigeria</v>
      </c>
      <c r="Y544" t="str">
        <f t="shared" si="176"/>
        <v>India</v>
      </c>
      <c r="Z544" t="str">
        <f t="shared" si="176"/>
        <v>India</v>
      </c>
      <c r="AA544" t="str">
        <f t="shared" si="176"/>
        <v>India</v>
      </c>
      <c r="AB544" t="str">
        <f t="shared" si="176"/>
        <v>India</v>
      </c>
      <c r="AC544" t="str">
        <f t="shared" si="176"/>
        <v>Turkey</v>
      </c>
      <c r="AD544" t="str">
        <f t="shared" si="176"/>
        <v>Nigeria</v>
      </c>
      <c r="AE544" t="str">
        <f t="shared" si="176"/>
        <v>India</v>
      </c>
      <c r="AF544" t="str">
        <f t="shared" si="176"/>
        <v>Ireland</v>
      </c>
      <c r="AG544" t="str">
        <f t="shared" si="176"/>
        <v>India</v>
      </c>
      <c r="AH544" t="str">
        <f t="shared" si="176"/>
        <v>India</v>
      </c>
      <c r="AI544" t="str">
        <f t="shared" si="176"/>
        <v>Sri Lanka</v>
      </c>
      <c r="AJ544" t="str">
        <f t="shared" si="176"/>
        <v>Poland</v>
      </c>
      <c r="AK544" t="str">
        <f t="shared" si="176"/>
        <v>India</v>
      </c>
      <c r="AL544" t="str">
        <f t="shared" si="176"/>
        <v>Ireland</v>
      </c>
      <c r="AM544" t="str">
        <f t="shared" si="176"/>
        <v>Sri Lanka</v>
      </c>
      <c r="AN544" t="str">
        <f t="shared" si="176"/>
        <v>Pakistan</v>
      </c>
      <c r="AO544">
        <v>1</v>
      </c>
      <c r="AP544" t="str">
        <f t="shared" ref="AP544:BD559" si="177">INDEX($A$286:$A$541,MATCH($D544,AP$286:AP$541,0))</f>
        <v>India</v>
      </c>
      <c r="AQ544" t="str">
        <f t="shared" si="177"/>
        <v>Nigeria</v>
      </c>
      <c r="AR544" t="str">
        <f t="shared" si="177"/>
        <v>India</v>
      </c>
      <c r="AS544" t="str">
        <f t="shared" si="177"/>
        <v>Bangladesh</v>
      </c>
      <c r="AT544" t="str">
        <f t="shared" si="177"/>
        <v>India</v>
      </c>
      <c r="AU544" t="str">
        <f t="shared" si="177"/>
        <v>India</v>
      </c>
      <c r="AV544" t="str">
        <f t="shared" si="177"/>
        <v>Turkey</v>
      </c>
      <c r="AW544" t="str">
        <f t="shared" si="177"/>
        <v>Nigeria</v>
      </c>
      <c r="AX544" t="str">
        <f t="shared" si="177"/>
        <v>India</v>
      </c>
      <c r="AY544" t="str">
        <f t="shared" si="177"/>
        <v>Nigeria</v>
      </c>
      <c r="AZ544" t="str">
        <f t="shared" si="177"/>
        <v>Poland</v>
      </c>
      <c r="BA544" t="str">
        <f t="shared" si="177"/>
        <v>Turkey</v>
      </c>
      <c r="BB544" t="str">
        <f t="shared" si="177"/>
        <v>India</v>
      </c>
      <c r="BC544" t="str">
        <f t="shared" si="177"/>
        <v>United States</v>
      </c>
      <c r="BD544" t="str">
        <f t="shared" si="177"/>
        <v>India</v>
      </c>
    </row>
    <row r="545" spans="4:56" x14ac:dyDescent="0.2">
      <c r="D545">
        <v>2</v>
      </c>
      <c r="E545" t="str">
        <f t="shared" si="175"/>
        <v>Poland</v>
      </c>
      <c r="G545" t="str">
        <f t="shared" si="175"/>
        <v>Bangladesh</v>
      </c>
      <c r="H545" t="str">
        <f t="shared" si="175"/>
        <v>France</v>
      </c>
      <c r="I545" t="str">
        <f t="shared" si="175"/>
        <v>Nigeria</v>
      </c>
      <c r="J545" t="str">
        <f t="shared" si="175"/>
        <v>Ireland</v>
      </c>
      <c r="K545" t="str">
        <f t="shared" si="175"/>
        <v>Turkey</v>
      </c>
      <c r="L545" t="str">
        <f t="shared" si="175"/>
        <v>Turkey</v>
      </c>
      <c r="M545" t="str">
        <f t="shared" si="175"/>
        <v>France</v>
      </c>
      <c r="N545" t="str">
        <f t="shared" si="175"/>
        <v>Portugal</v>
      </c>
      <c r="O545" t="str">
        <f t="shared" si="175"/>
        <v>Nigeria</v>
      </c>
      <c r="P545" t="str">
        <f t="shared" si="175"/>
        <v>Bangladesh</v>
      </c>
      <c r="Q545" t="str">
        <f t="shared" si="175"/>
        <v>Jamaica</v>
      </c>
      <c r="R545" t="str">
        <f t="shared" si="175"/>
        <v>India</v>
      </c>
      <c r="S545" t="str">
        <f t="shared" si="175"/>
        <v>South Africa</v>
      </c>
      <c r="T545" t="str">
        <f t="shared" si="175"/>
        <v>France</v>
      </c>
      <c r="U545" t="str">
        <f t="shared" si="176"/>
        <v>Poland</v>
      </c>
      <c r="V545" t="str">
        <f t="shared" si="176"/>
        <v>India</v>
      </c>
      <c r="W545" t="str">
        <f t="shared" si="176"/>
        <v>Poland</v>
      </c>
      <c r="X545" t="str">
        <f t="shared" si="176"/>
        <v>India</v>
      </c>
      <c r="Y545" t="str">
        <f t="shared" si="176"/>
        <v>Poland</v>
      </c>
      <c r="Z545" t="str">
        <f t="shared" si="176"/>
        <v>Ireland</v>
      </c>
      <c r="AA545" t="str">
        <f t="shared" si="176"/>
        <v>Jamaica</v>
      </c>
      <c r="AB545" t="str">
        <f t="shared" si="176"/>
        <v>Poland</v>
      </c>
      <c r="AC545" t="str">
        <f t="shared" si="176"/>
        <v>Cyprus</v>
      </c>
      <c r="AD545" t="str">
        <f t="shared" si="176"/>
        <v>Nepal</v>
      </c>
      <c r="AE545" t="str">
        <f t="shared" si="176"/>
        <v>Kenya</v>
      </c>
      <c r="AF545" t="str">
        <f t="shared" si="176"/>
        <v>India</v>
      </c>
      <c r="AG545" t="str">
        <f t="shared" si="176"/>
        <v>Pakistan</v>
      </c>
      <c r="AH545" t="str">
        <f t="shared" si="176"/>
        <v>Poland</v>
      </c>
      <c r="AI545" t="str">
        <f t="shared" si="176"/>
        <v>India</v>
      </c>
      <c r="AJ545" t="str">
        <f t="shared" si="176"/>
        <v>Sri Lanka</v>
      </c>
      <c r="AK545" t="str">
        <f t="shared" si="176"/>
        <v>Pakistan</v>
      </c>
      <c r="AL545" t="str">
        <f t="shared" si="176"/>
        <v>South Africa</v>
      </c>
      <c r="AM545" t="str">
        <f t="shared" si="176"/>
        <v>India</v>
      </c>
      <c r="AN545" t="str">
        <f t="shared" si="176"/>
        <v>Poland</v>
      </c>
      <c r="AO545">
        <v>2</v>
      </c>
      <c r="AP545" t="str">
        <f t="shared" si="177"/>
        <v>Ireland</v>
      </c>
      <c r="AQ545" t="str">
        <f t="shared" si="177"/>
        <v>India</v>
      </c>
      <c r="AR545" t="str">
        <f t="shared" si="177"/>
        <v>Kenya</v>
      </c>
      <c r="AS545" t="str">
        <f t="shared" si="177"/>
        <v>India</v>
      </c>
      <c r="AT545" t="str">
        <f t="shared" si="177"/>
        <v>Jamaica</v>
      </c>
      <c r="AU545" t="str">
        <f t="shared" si="177"/>
        <v>Poland</v>
      </c>
      <c r="AV545" t="str">
        <f t="shared" si="177"/>
        <v>Poland</v>
      </c>
      <c r="AW545" t="str">
        <f t="shared" si="177"/>
        <v>Jamaica</v>
      </c>
      <c r="AX545" t="str">
        <f t="shared" si="177"/>
        <v>Pakistan</v>
      </c>
      <c r="AY545" t="str">
        <f t="shared" si="177"/>
        <v>Jamaica</v>
      </c>
      <c r="AZ545" t="str">
        <f t="shared" si="177"/>
        <v>South Africa</v>
      </c>
      <c r="BA545" t="str">
        <f t="shared" si="177"/>
        <v>Poland</v>
      </c>
      <c r="BB545" t="str">
        <f t="shared" si="177"/>
        <v>Poland</v>
      </c>
      <c r="BC545" t="str">
        <f t="shared" si="177"/>
        <v>France</v>
      </c>
      <c r="BD545" t="str">
        <f t="shared" si="177"/>
        <v>Poland</v>
      </c>
    </row>
    <row r="546" spans="4:56" x14ac:dyDescent="0.2">
      <c r="D546">
        <v>3</v>
      </c>
      <c r="E546" t="str">
        <f t="shared" si="175"/>
        <v>Pakistan</v>
      </c>
      <c r="G546" t="str">
        <f t="shared" si="175"/>
        <v>Ireland</v>
      </c>
      <c r="H546" t="str">
        <f t="shared" si="176"/>
        <v>Australia</v>
      </c>
      <c r="I546" t="str">
        <f t="shared" si="176"/>
        <v>Jamaica</v>
      </c>
      <c r="J546" t="str">
        <f t="shared" si="176"/>
        <v>Australia</v>
      </c>
      <c r="K546" t="str">
        <f t="shared" si="176"/>
        <v>Jamaica</v>
      </c>
      <c r="L546" t="str">
        <f t="shared" si="176"/>
        <v>United States</v>
      </c>
      <c r="M546" t="str">
        <f t="shared" si="176"/>
        <v>Italy</v>
      </c>
      <c r="N546" t="str">
        <f t="shared" si="176"/>
        <v>Poland</v>
      </c>
      <c r="O546" t="str">
        <f t="shared" si="176"/>
        <v>Poland</v>
      </c>
      <c r="P546" t="str">
        <f t="shared" si="176"/>
        <v>Pakistan</v>
      </c>
      <c r="Q546" t="str">
        <f t="shared" si="176"/>
        <v>Ireland</v>
      </c>
      <c r="R546" t="str">
        <f t="shared" si="176"/>
        <v>China</v>
      </c>
      <c r="S546" t="str">
        <f t="shared" si="176"/>
        <v>Ireland</v>
      </c>
      <c r="T546" t="str">
        <f t="shared" si="176"/>
        <v>Iraq</v>
      </c>
      <c r="U546" t="str">
        <f t="shared" si="176"/>
        <v>Pakistan</v>
      </c>
      <c r="V546" t="str">
        <f t="shared" si="176"/>
        <v>Pakistan</v>
      </c>
      <c r="W546" t="str">
        <f t="shared" si="176"/>
        <v>Iran</v>
      </c>
      <c r="X546" t="str">
        <f t="shared" si="176"/>
        <v>Ireland</v>
      </c>
      <c r="Y546" t="str">
        <f t="shared" si="176"/>
        <v>Ireland</v>
      </c>
      <c r="Z546" t="str">
        <f t="shared" si="176"/>
        <v>Nigeria</v>
      </c>
      <c r="AA546" t="str">
        <f t="shared" si="176"/>
        <v>Ghana</v>
      </c>
      <c r="AB546" t="str">
        <f t="shared" si="176"/>
        <v>Ireland</v>
      </c>
      <c r="AC546" t="str">
        <f t="shared" si="176"/>
        <v>Poland</v>
      </c>
      <c r="AD546" t="str">
        <f t="shared" si="176"/>
        <v>India</v>
      </c>
      <c r="AE546" t="str">
        <f t="shared" si="176"/>
        <v>Sri Lanka</v>
      </c>
      <c r="AF546" t="str">
        <f t="shared" si="176"/>
        <v>Nigeria</v>
      </c>
      <c r="AG546" t="str">
        <f t="shared" si="176"/>
        <v>Ireland</v>
      </c>
      <c r="AH546" t="str">
        <f t="shared" si="176"/>
        <v>Pakistan</v>
      </c>
      <c r="AI546" t="str">
        <f t="shared" si="176"/>
        <v>Korea (South)</v>
      </c>
      <c r="AJ546" t="str">
        <f t="shared" si="176"/>
        <v>South Africa</v>
      </c>
      <c r="AK546" t="str">
        <f t="shared" si="176"/>
        <v>Sri Lanka</v>
      </c>
      <c r="AL546" t="str">
        <f t="shared" si="176"/>
        <v>United States</v>
      </c>
      <c r="AM546" t="str">
        <f t="shared" si="176"/>
        <v>Ireland</v>
      </c>
      <c r="AN546" t="str">
        <f t="shared" si="176"/>
        <v>Romania</v>
      </c>
      <c r="AO546">
        <v>3</v>
      </c>
      <c r="AP546" t="str">
        <f t="shared" si="177"/>
        <v>Poland</v>
      </c>
      <c r="AQ546" t="str">
        <f t="shared" si="177"/>
        <v>Ireland</v>
      </c>
      <c r="AR546" t="str">
        <f t="shared" si="177"/>
        <v>Sri Lanka</v>
      </c>
      <c r="AS546" t="str">
        <f t="shared" si="177"/>
        <v>Pakistan</v>
      </c>
      <c r="AT546" t="str">
        <f t="shared" si="177"/>
        <v>Sri Lanka</v>
      </c>
      <c r="AU546" t="str">
        <f t="shared" si="177"/>
        <v>Pakistan</v>
      </c>
      <c r="AV546" t="str">
        <f t="shared" si="177"/>
        <v>Cyprus</v>
      </c>
      <c r="AW546" t="str">
        <f t="shared" si="177"/>
        <v>Ireland</v>
      </c>
      <c r="AX546" t="str">
        <f t="shared" si="177"/>
        <v>Bangladesh</v>
      </c>
      <c r="AY546" t="str">
        <f t="shared" si="177"/>
        <v>Ireland</v>
      </c>
      <c r="AZ546" t="str">
        <f t="shared" si="177"/>
        <v>Pakistan</v>
      </c>
      <c r="BA546" t="str">
        <f t="shared" si="177"/>
        <v>Pakistan</v>
      </c>
      <c r="BB546" t="str">
        <f t="shared" si="177"/>
        <v>Pakistan</v>
      </c>
      <c r="BC546" t="str">
        <f t="shared" si="177"/>
        <v>Italy</v>
      </c>
      <c r="BD546" t="str">
        <f t="shared" si="177"/>
        <v>Ireland</v>
      </c>
    </row>
    <row r="547" spans="4:56" x14ac:dyDescent="0.2">
      <c r="D547">
        <v>4</v>
      </c>
      <c r="E547" t="str">
        <f t="shared" si="175"/>
        <v>Ireland</v>
      </c>
      <c r="G547" t="str">
        <f t="shared" si="175"/>
        <v>France</v>
      </c>
      <c r="H547" t="str">
        <f t="shared" si="176"/>
        <v>Germany</v>
      </c>
      <c r="I547" t="str">
        <f t="shared" si="176"/>
        <v>Poland</v>
      </c>
      <c r="J547" t="str">
        <f t="shared" si="176"/>
        <v>Poland</v>
      </c>
      <c r="K547" t="str">
        <f t="shared" si="176"/>
        <v>Ireland</v>
      </c>
      <c r="L547" t="str">
        <f t="shared" si="176"/>
        <v>Australia</v>
      </c>
      <c r="M547" t="str">
        <f t="shared" si="176"/>
        <v>Ireland</v>
      </c>
      <c r="N547" t="str">
        <f t="shared" si="176"/>
        <v>Nigeria</v>
      </c>
      <c r="O547" t="str">
        <f t="shared" si="176"/>
        <v>Ireland</v>
      </c>
      <c r="P547" t="str">
        <f t="shared" si="176"/>
        <v>Lithuania</v>
      </c>
      <c r="Q547" t="str">
        <f t="shared" si="176"/>
        <v>Ghana</v>
      </c>
      <c r="R547" t="str">
        <f t="shared" si="176"/>
        <v>Italy</v>
      </c>
      <c r="S547" t="str">
        <f t="shared" si="176"/>
        <v>Australia</v>
      </c>
      <c r="T547" t="str">
        <f t="shared" si="176"/>
        <v>Italy</v>
      </c>
      <c r="U547" t="str">
        <f t="shared" si="176"/>
        <v>Ireland</v>
      </c>
      <c r="V547" t="str">
        <f t="shared" si="176"/>
        <v>Lithuania</v>
      </c>
      <c r="W547" t="str">
        <f t="shared" si="176"/>
        <v>Ireland</v>
      </c>
      <c r="X547" t="str">
        <f t="shared" si="176"/>
        <v>Ghana</v>
      </c>
      <c r="Y547" t="str">
        <f t="shared" si="176"/>
        <v>Sri Lanka</v>
      </c>
      <c r="Z547" t="str">
        <f t="shared" si="176"/>
        <v>Poland</v>
      </c>
      <c r="AA547" t="str">
        <f t="shared" si="176"/>
        <v>Pakistan</v>
      </c>
      <c r="AB547" t="str">
        <f t="shared" si="176"/>
        <v>Pakistan</v>
      </c>
      <c r="AC547" t="str">
        <f t="shared" si="176"/>
        <v>Jamaica</v>
      </c>
      <c r="AD547" t="str">
        <f t="shared" si="176"/>
        <v>Ireland</v>
      </c>
      <c r="AE547" t="str">
        <f t="shared" si="176"/>
        <v>Ireland</v>
      </c>
      <c r="AF547" t="str">
        <f t="shared" si="176"/>
        <v>Lithuania</v>
      </c>
      <c r="AG547" t="str">
        <f t="shared" si="176"/>
        <v>Sri Lanka</v>
      </c>
      <c r="AH547" t="str">
        <f t="shared" si="176"/>
        <v>Kenya</v>
      </c>
      <c r="AI547" t="str">
        <f t="shared" si="176"/>
        <v>Poland</v>
      </c>
      <c r="AJ547" t="str">
        <f t="shared" si="176"/>
        <v>India</v>
      </c>
      <c r="AK547" t="str">
        <f t="shared" si="176"/>
        <v>Bangladesh</v>
      </c>
      <c r="AL547" t="str">
        <f t="shared" si="176"/>
        <v>India</v>
      </c>
      <c r="AM547" t="str">
        <f t="shared" si="176"/>
        <v>Poland</v>
      </c>
      <c r="AN547" t="str">
        <f t="shared" si="176"/>
        <v>Jamaica</v>
      </c>
      <c r="AO547">
        <v>4</v>
      </c>
      <c r="AP547" t="str">
        <f t="shared" si="177"/>
        <v>Iran</v>
      </c>
      <c r="AQ547" t="str">
        <f t="shared" si="177"/>
        <v>Poland</v>
      </c>
      <c r="AR547" t="str">
        <f t="shared" si="177"/>
        <v>Poland</v>
      </c>
      <c r="AS547" t="str">
        <f t="shared" si="177"/>
        <v>Nigeria</v>
      </c>
      <c r="AT547" t="str">
        <f t="shared" si="177"/>
        <v>Poland</v>
      </c>
      <c r="AU547" t="str">
        <f t="shared" si="177"/>
        <v>Ireland</v>
      </c>
      <c r="AV547" t="str">
        <f t="shared" si="177"/>
        <v>Jamaica</v>
      </c>
      <c r="AW547" t="str">
        <f t="shared" si="177"/>
        <v>India</v>
      </c>
      <c r="AX547" t="str">
        <f t="shared" si="177"/>
        <v>Sri Lanka</v>
      </c>
      <c r="AY547" t="str">
        <f t="shared" si="177"/>
        <v>Poland</v>
      </c>
      <c r="AZ547" t="str">
        <f t="shared" si="177"/>
        <v>Ireland</v>
      </c>
      <c r="BA547" t="str">
        <f t="shared" si="177"/>
        <v>Ireland</v>
      </c>
      <c r="BB547" t="str">
        <f t="shared" si="177"/>
        <v>Ireland</v>
      </c>
      <c r="BC547" t="str">
        <f t="shared" si="177"/>
        <v>Australia</v>
      </c>
      <c r="BD547" t="str">
        <f t="shared" si="177"/>
        <v>Nigeria</v>
      </c>
    </row>
    <row r="548" spans="4:56" x14ac:dyDescent="0.2">
      <c r="D548">
        <v>5</v>
      </c>
      <c r="E548" t="str">
        <f t="shared" si="175"/>
        <v>Sri Lanka</v>
      </c>
      <c r="G548" t="str">
        <f t="shared" si="175"/>
        <v>Australia</v>
      </c>
      <c r="H548" t="str">
        <f t="shared" si="176"/>
        <v>Ireland</v>
      </c>
      <c r="I548" t="str">
        <f t="shared" si="176"/>
        <v>Ireland</v>
      </c>
      <c r="J548" t="str">
        <f t="shared" si="176"/>
        <v>United States</v>
      </c>
      <c r="K548" t="str">
        <f t="shared" si="176"/>
        <v>Cyprus</v>
      </c>
      <c r="L548" t="str">
        <f t="shared" si="176"/>
        <v>Italy</v>
      </c>
      <c r="M548" t="str">
        <f t="shared" si="176"/>
        <v>Spain</v>
      </c>
      <c r="N548" t="str">
        <f t="shared" si="176"/>
        <v>Ireland</v>
      </c>
      <c r="O548" t="str">
        <f t="shared" si="176"/>
        <v>Sri Lanka</v>
      </c>
      <c r="P548" t="str">
        <f t="shared" si="176"/>
        <v>Nigeria</v>
      </c>
      <c r="Q548" t="str">
        <f t="shared" si="176"/>
        <v>Sierra Leone</v>
      </c>
      <c r="R548" t="str">
        <f t="shared" si="176"/>
        <v>France</v>
      </c>
      <c r="S548" t="str">
        <f t="shared" si="176"/>
        <v>Pakistan</v>
      </c>
      <c r="T548" t="str">
        <f t="shared" si="176"/>
        <v>Australia</v>
      </c>
      <c r="U548" t="str">
        <f t="shared" si="176"/>
        <v>Sri Lanka</v>
      </c>
      <c r="V548" t="str">
        <f t="shared" si="176"/>
        <v>Bangladesh</v>
      </c>
      <c r="W548" t="str">
        <f t="shared" si="176"/>
        <v>Kenya</v>
      </c>
      <c r="X548" t="str">
        <f t="shared" si="176"/>
        <v>Poland</v>
      </c>
      <c r="Y548" t="str">
        <f t="shared" si="176"/>
        <v>Kenya</v>
      </c>
      <c r="Z548" t="str">
        <f t="shared" si="176"/>
        <v>South Africa</v>
      </c>
      <c r="AA548" t="str">
        <f t="shared" si="176"/>
        <v>Sri Lanka</v>
      </c>
      <c r="AB548" t="str">
        <f t="shared" si="176"/>
        <v>Sri Lanka</v>
      </c>
      <c r="AC548" t="str">
        <f t="shared" si="176"/>
        <v>Ireland</v>
      </c>
      <c r="AD548" t="str">
        <f t="shared" si="176"/>
        <v>Poland</v>
      </c>
      <c r="AE548" t="str">
        <f t="shared" si="176"/>
        <v>Romania</v>
      </c>
      <c r="AF548" t="str">
        <f t="shared" si="176"/>
        <v>Poland</v>
      </c>
      <c r="AG548" t="str">
        <f t="shared" si="176"/>
        <v>Poland</v>
      </c>
      <c r="AH548" t="str">
        <f t="shared" si="176"/>
        <v>Afghanistan</v>
      </c>
      <c r="AI548" t="str">
        <f t="shared" si="176"/>
        <v>South Africa</v>
      </c>
      <c r="AJ548" t="str">
        <f t="shared" si="176"/>
        <v>Pakistan</v>
      </c>
      <c r="AK548" t="str">
        <f t="shared" si="176"/>
        <v>Kenya</v>
      </c>
      <c r="AL548" t="str">
        <f t="shared" si="176"/>
        <v>Germany</v>
      </c>
      <c r="AM548" t="str">
        <f t="shared" si="176"/>
        <v>South Africa</v>
      </c>
      <c r="AN548" t="str">
        <f t="shared" si="176"/>
        <v>India</v>
      </c>
      <c r="AO548">
        <v>5</v>
      </c>
      <c r="AP548" t="str">
        <f t="shared" si="177"/>
        <v>United States</v>
      </c>
      <c r="AQ548" t="str">
        <f t="shared" si="177"/>
        <v>South Africa</v>
      </c>
      <c r="AR548" t="str">
        <f t="shared" si="177"/>
        <v>Ireland</v>
      </c>
      <c r="AS548" t="str">
        <f t="shared" si="177"/>
        <v>Lithuania</v>
      </c>
      <c r="AT548" t="str">
        <f t="shared" si="177"/>
        <v>Pakistan</v>
      </c>
      <c r="AU548" t="str">
        <f t="shared" si="177"/>
        <v>Sri Lanka</v>
      </c>
      <c r="AV548" t="str">
        <f t="shared" si="177"/>
        <v>Ireland</v>
      </c>
      <c r="AW548" t="str">
        <f t="shared" si="177"/>
        <v>Poland</v>
      </c>
      <c r="AX548" t="str">
        <f t="shared" si="177"/>
        <v>Ireland</v>
      </c>
      <c r="AY548" t="str">
        <f t="shared" si="177"/>
        <v>Ghana</v>
      </c>
      <c r="AZ548" t="str">
        <f t="shared" si="177"/>
        <v>India</v>
      </c>
      <c r="BA548" t="str">
        <f t="shared" si="177"/>
        <v>Nigeria</v>
      </c>
      <c r="BB548" t="str">
        <f t="shared" si="177"/>
        <v>Sri Lanka</v>
      </c>
      <c r="BC548" t="str">
        <f t="shared" si="177"/>
        <v>Ireland</v>
      </c>
      <c r="BD548" t="str">
        <f t="shared" si="177"/>
        <v>Pakistan</v>
      </c>
    </row>
    <row r="549" spans="4:56" x14ac:dyDescent="0.2">
      <c r="D549">
        <v>6</v>
      </c>
      <c r="E549" t="str">
        <f t="shared" si="175"/>
        <v>Nigeria</v>
      </c>
      <c r="G549" t="str">
        <f t="shared" si="175"/>
        <v>Italy</v>
      </c>
      <c r="H549" t="str">
        <f t="shared" si="176"/>
        <v>India</v>
      </c>
      <c r="I549" t="str">
        <f t="shared" si="176"/>
        <v>Ghana</v>
      </c>
      <c r="J549" t="str">
        <f t="shared" si="176"/>
        <v>Italy</v>
      </c>
      <c r="K549" t="str">
        <f t="shared" si="176"/>
        <v>Ghana</v>
      </c>
      <c r="L549" t="str">
        <f t="shared" si="176"/>
        <v>France</v>
      </c>
      <c r="M549" t="str">
        <f t="shared" si="176"/>
        <v>Germany</v>
      </c>
      <c r="N549" t="str">
        <f t="shared" si="176"/>
        <v>Ghana</v>
      </c>
      <c r="O549" t="str">
        <f t="shared" si="176"/>
        <v>Ghana</v>
      </c>
      <c r="P549" t="str">
        <f t="shared" si="176"/>
        <v>Poland</v>
      </c>
      <c r="Q549" t="str">
        <f t="shared" si="176"/>
        <v>Poland</v>
      </c>
      <c r="R549" t="str">
        <f t="shared" si="176"/>
        <v>Somalia</v>
      </c>
      <c r="S549" t="str">
        <f t="shared" si="176"/>
        <v>India</v>
      </c>
      <c r="T549" t="str">
        <f t="shared" si="176"/>
        <v>India</v>
      </c>
      <c r="U549" t="str">
        <f t="shared" si="176"/>
        <v>Nigeria</v>
      </c>
      <c r="V549" t="str">
        <f t="shared" si="176"/>
        <v>Ghana</v>
      </c>
      <c r="W549" t="str">
        <f t="shared" si="176"/>
        <v>Romania</v>
      </c>
      <c r="X549" t="str">
        <f t="shared" si="176"/>
        <v>Sri Lanka</v>
      </c>
      <c r="Y549" t="str">
        <f t="shared" si="176"/>
        <v>Jamaica</v>
      </c>
      <c r="Z549" t="str">
        <f t="shared" si="176"/>
        <v>Jamaica</v>
      </c>
      <c r="AA549" t="str">
        <f t="shared" si="176"/>
        <v>Poland</v>
      </c>
      <c r="AB549" t="str">
        <f t="shared" si="176"/>
        <v>Somalia</v>
      </c>
      <c r="AC549" t="str">
        <f t="shared" si="176"/>
        <v>India</v>
      </c>
      <c r="AD549" t="str">
        <f t="shared" si="176"/>
        <v>Ghana</v>
      </c>
      <c r="AE549" t="str">
        <f t="shared" si="176"/>
        <v>Uganda</v>
      </c>
      <c r="AF549" t="str">
        <f t="shared" si="176"/>
        <v>Philippines</v>
      </c>
      <c r="AG549" t="str">
        <f t="shared" si="176"/>
        <v>Kenya</v>
      </c>
      <c r="AH549" t="str">
        <f t="shared" si="176"/>
        <v>Ireland</v>
      </c>
      <c r="AI549" t="str">
        <f t="shared" si="176"/>
        <v>Ireland</v>
      </c>
      <c r="AJ549" t="str">
        <f t="shared" si="176"/>
        <v>Ireland</v>
      </c>
      <c r="AK549" t="str">
        <f t="shared" si="176"/>
        <v>Ireland</v>
      </c>
      <c r="AL549" t="str">
        <f t="shared" si="176"/>
        <v>Australia</v>
      </c>
      <c r="AM549" t="str">
        <f t="shared" si="176"/>
        <v>Pakistan</v>
      </c>
      <c r="AN549" t="str">
        <f t="shared" si="176"/>
        <v>Lithuania</v>
      </c>
      <c r="AO549">
        <v>6</v>
      </c>
      <c r="AP549" t="str">
        <f t="shared" si="177"/>
        <v>Bangladesh</v>
      </c>
      <c r="AQ549" t="str">
        <f t="shared" si="177"/>
        <v>Sri Lanka</v>
      </c>
      <c r="AR549" t="str">
        <f t="shared" si="177"/>
        <v>Romania</v>
      </c>
      <c r="AS549" t="str">
        <f t="shared" si="177"/>
        <v>Poland</v>
      </c>
      <c r="AT549" t="str">
        <f t="shared" si="177"/>
        <v>Ireland</v>
      </c>
      <c r="AU549" t="str">
        <f t="shared" si="177"/>
        <v>Somalia</v>
      </c>
      <c r="AV549" t="str">
        <f t="shared" si="177"/>
        <v>Ghana</v>
      </c>
      <c r="AW549" t="str">
        <f t="shared" si="177"/>
        <v>Ghana</v>
      </c>
      <c r="AX549" t="str">
        <f t="shared" si="177"/>
        <v>Nigeria</v>
      </c>
      <c r="AY549" t="str">
        <f t="shared" si="177"/>
        <v>Portugal</v>
      </c>
      <c r="AZ549" t="str">
        <f t="shared" si="177"/>
        <v>Sri Lanka</v>
      </c>
      <c r="BA549" t="str">
        <f t="shared" si="177"/>
        <v>Jamaica</v>
      </c>
      <c r="BB549" t="str">
        <f t="shared" si="177"/>
        <v>Afghanistan</v>
      </c>
      <c r="BC549" t="str">
        <f t="shared" si="177"/>
        <v>Spain</v>
      </c>
      <c r="BD549" t="str">
        <f t="shared" si="177"/>
        <v>Bangladesh</v>
      </c>
    </row>
    <row r="550" spans="4:56" x14ac:dyDescent="0.2">
      <c r="D550">
        <v>7</v>
      </c>
      <c r="E550" t="str">
        <f t="shared" si="175"/>
        <v>Kenya</v>
      </c>
      <c r="G550" t="str">
        <f t="shared" si="175"/>
        <v>Germany</v>
      </c>
      <c r="H550" t="str">
        <f t="shared" si="176"/>
        <v>Italy</v>
      </c>
      <c r="I550" t="str">
        <f t="shared" si="176"/>
        <v>India</v>
      </c>
      <c r="J550" t="str">
        <f t="shared" si="176"/>
        <v>Somalia</v>
      </c>
      <c r="K550" t="str">
        <f t="shared" si="176"/>
        <v>Somalia</v>
      </c>
      <c r="L550" t="str">
        <f t="shared" si="176"/>
        <v>Somalia</v>
      </c>
      <c r="M550" t="str">
        <f t="shared" si="176"/>
        <v>Australia</v>
      </c>
      <c r="N550" t="str">
        <f t="shared" si="176"/>
        <v>Australia</v>
      </c>
      <c r="O550" t="str">
        <f t="shared" si="176"/>
        <v>India</v>
      </c>
      <c r="P550" t="str">
        <f t="shared" si="176"/>
        <v>Sri Lanka</v>
      </c>
      <c r="Q550" t="str">
        <f t="shared" si="176"/>
        <v>France</v>
      </c>
      <c r="R550" t="str">
        <f t="shared" si="176"/>
        <v>Ireland</v>
      </c>
      <c r="S550" t="str">
        <f t="shared" si="176"/>
        <v>France</v>
      </c>
      <c r="T550" t="str">
        <f t="shared" si="176"/>
        <v>Ireland</v>
      </c>
      <c r="U550" t="str">
        <f t="shared" si="176"/>
        <v>Kenya</v>
      </c>
      <c r="V550" t="str">
        <f t="shared" si="176"/>
        <v>Poland</v>
      </c>
      <c r="W550" t="str">
        <f t="shared" si="176"/>
        <v>Nigeria</v>
      </c>
      <c r="X550" t="str">
        <f t="shared" si="176"/>
        <v>Kenya</v>
      </c>
      <c r="Y550" t="str">
        <f t="shared" si="176"/>
        <v>Somalia</v>
      </c>
      <c r="Z550" t="str">
        <f t="shared" si="176"/>
        <v>Germany</v>
      </c>
      <c r="AA550" t="str">
        <f t="shared" si="176"/>
        <v>Nigeria</v>
      </c>
      <c r="AB550" t="str">
        <f t="shared" si="176"/>
        <v>Afghanistan</v>
      </c>
      <c r="AC550" t="str">
        <f t="shared" si="176"/>
        <v>Nigeria</v>
      </c>
      <c r="AD550" t="str">
        <f t="shared" si="176"/>
        <v>Jamaica</v>
      </c>
      <c r="AE550" t="str">
        <f t="shared" si="176"/>
        <v>Poland</v>
      </c>
      <c r="AF550" t="str">
        <f t="shared" si="176"/>
        <v>Ghana</v>
      </c>
      <c r="AG550" t="str">
        <f t="shared" si="176"/>
        <v>Afghanistan</v>
      </c>
      <c r="AH550" t="str">
        <f t="shared" si="176"/>
        <v>Somalia</v>
      </c>
      <c r="AI550" t="str">
        <f t="shared" si="176"/>
        <v>Germany</v>
      </c>
      <c r="AJ550" t="str">
        <f t="shared" si="176"/>
        <v>Ghana</v>
      </c>
      <c r="AK550" t="str">
        <f t="shared" si="176"/>
        <v>Lithuania</v>
      </c>
      <c r="AL550" t="str">
        <f t="shared" si="176"/>
        <v>Poland</v>
      </c>
      <c r="AM550" t="str">
        <f t="shared" si="176"/>
        <v>Philippines</v>
      </c>
      <c r="AN550" t="str">
        <f t="shared" si="176"/>
        <v>Turkey</v>
      </c>
      <c r="AO550">
        <v>7</v>
      </c>
      <c r="AP550" t="str">
        <f t="shared" si="177"/>
        <v>Italy</v>
      </c>
      <c r="AQ550" t="str">
        <f t="shared" si="177"/>
        <v>Jamaica</v>
      </c>
      <c r="AR550" t="str">
        <f t="shared" si="177"/>
        <v>Pakistan</v>
      </c>
      <c r="AS550" t="str">
        <f t="shared" si="177"/>
        <v>Ghana</v>
      </c>
      <c r="AT550" t="str">
        <f t="shared" si="177"/>
        <v>Ghana</v>
      </c>
      <c r="AU550" t="str">
        <f t="shared" si="177"/>
        <v>Afghanistan</v>
      </c>
      <c r="AV550" t="str">
        <f t="shared" si="177"/>
        <v>Nigeria</v>
      </c>
      <c r="AW550" t="str">
        <f t="shared" si="177"/>
        <v>Nepal</v>
      </c>
      <c r="AX550" t="str">
        <f t="shared" si="177"/>
        <v>Kenya</v>
      </c>
      <c r="AY550" t="str">
        <f t="shared" si="177"/>
        <v>France</v>
      </c>
      <c r="AZ550" t="str">
        <f t="shared" si="177"/>
        <v>Australia</v>
      </c>
      <c r="BA550" t="str">
        <f t="shared" si="177"/>
        <v>India</v>
      </c>
      <c r="BB550" t="str">
        <f t="shared" si="177"/>
        <v>Kenya</v>
      </c>
      <c r="BC550" t="str">
        <f t="shared" si="177"/>
        <v>Germany</v>
      </c>
      <c r="BD550" t="str">
        <f t="shared" si="177"/>
        <v>Jamaica</v>
      </c>
    </row>
    <row r="551" spans="4:56" x14ac:dyDescent="0.2">
      <c r="D551">
        <v>8</v>
      </c>
      <c r="E551" t="str">
        <f t="shared" si="175"/>
        <v>Jamaica</v>
      </c>
      <c r="G551" t="str">
        <f t="shared" si="175"/>
        <v>Somalia</v>
      </c>
      <c r="H551" t="str">
        <f t="shared" si="176"/>
        <v>Bangladesh</v>
      </c>
      <c r="I551" t="str">
        <f t="shared" si="176"/>
        <v>United States</v>
      </c>
      <c r="J551" t="str">
        <f t="shared" si="176"/>
        <v>New Zealand</v>
      </c>
      <c r="K551" t="str">
        <f t="shared" si="176"/>
        <v>Italy</v>
      </c>
      <c r="L551" t="str">
        <f t="shared" si="176"/>
        <v>Bangladesh</v>
      </c>
      <c r="M551" t="str">
        <f t="shared" si="176"/>
        <v>Philippines</v>
      </c>
      <c r="N551" t="str">
        <f t="shared" si="176"/>
        <v>Italy</v>
      </c>
      <c r="O551" t="str">
        <f t="shared" si="176"/>
        <v>France</v>
      </c>
      <c r="P551" t="str">
        <f t="shared" si="176"/>
        <v>Romania</v>
      </c>
      <c r="Q551" t="str">
        <f t="shared" si="176"/>
        <v>China</v>
      </c>
      <c r="R551" t="str">
        <f t="shared" si="176"/>
        <v>Poland</v>
      </c>
      <c r="S551" t="str">
        <f t="shared" si="176"/>
        <v>New Zealand</v>
      </c>
      <c r="T551" t="str">
        <f t="shared" si="176"/>
        <v>Spain</v>
      </c>
      <c r="U551" t="str">
        <f t="shared" si="176"/>
        <v>Jamaica</v>
      </c>
      <c r="V551" t="str">
        <f t="shared" si="176"/>
        <v>Ireland</v>
      </c>
      <c r="W551" t="str">
        <f t="shared" si="176"/>
        <v>Israel</v>
      </c>
      <c r="X551" t="str">
        <f t="shared" si="176"/>
        <v>Zimbabwe</v>
      </c>
      <c r="Y551" t="str">
        <f t="shared" si="176"/>
        <v>Pakistan</v>
      </c>
      <c r="Z551" t="str">
        <f t="shared" si="176"/>
        <v>Sri Lanka</v>
      </c>
      <c r="AA551" t="str">
        <f t="shared" si="176"/>
        <v>Ireland</v>
      </c>
      <c r="AB551" t="str">
        <f t="shared" si="176"/>
        <v>Kenya</v>
      </c>
      <c r="AC551" t="str">
        <f t="shared" si="176"/>
        <v>Ghana</v>
      </c>
      <c r="AD551" t="str">
        <f t="shared" si="176"/>
        <v>Lithuania</v>
      </c>
      <c r="AE551" t="str">
        <f t="shared" si="176"/>
        <v>Pakistan</v>
      </c>
      <c r="AF551" t="str">
        <f t="shared" si="176"/>
        <v>Pakistan</v>
      </c>
      <c r="AG551" t="str">
        <f t="shared" si="176"/>
        <v>Somalia</v>
      </c>
      <c r="AH551" t="str">
        <f t="shared" si="176"/>
        <v>Sri Lanka</v>
      </c>
      <c r="AI551" t="str">
        <f t="shared" si="176"/>
        <v>Pakistan</v>
      </c>
      <c r="AJ551" t="str">
        <f t="shared" si="176"/>
        <v>Jamaica</v>
      </c>
      <c r="AK551" t="str">
        <f t="shared" si="176"/>
        <v>Poland</v>
      </c>
      <c r="AL551" t="str">
        <f t="shared" si="176"/>
        <v>France</v>
      </c>
      <c r="AM551" t="str">
        <f t="shared" si="176"/>
        <v>Germany</v>
      </c>
      <c r="AN551" t="str">
        <f t="shared" si="176"/>
        <v>Ireland</v>
      </c>
      <c r="AO551">
        <v>8</v>
      </c>
      <c r="AP551" t="str">
        <f t="shared" si="177"/>
        <v>South Africa</v>
      </c>
      <c r="AQ551" t="str">
        <f t="shared" si="177"/>
        <v>Ghana</v>
      </c>
      <c r="AR551" t="str">
        <f t="shared" si="177"/>
        <v>Somalia</v>
      </c>
      <c r="AS551" t="str">
        <f t="shared" si="177"/>
        <v>Somalia</v>
      </c>
      <c r="AT551" t="str">
        <f t="shared" si="177"/>
        <v>Nigeria</v>
      </c>
      <c r="AU551" t="str">
        <f t="shared" si="177"/>
        <v>Kenya</v>
      </c>
      <c r="AV551" t="str">
        <f t="shared" si="177"/>
        <v>India</v>
      </c>
      <c r="AW551" t="str">
        <f t="shared" si="177"/>
        <v>Sri Lanka</v>
      </c>
      <c r="AX551" t="str">
        <f t="shared" si="177"/>
        <v>Lithuania</v>
      </c>
      <c r="AY551" t="str">
        <f t="shared" si="177"/>
        <v>Italy</v>
      </c>
      <c r="AZ551" t="str">
        <f t="shared" si="177"/>
        <v>Jamaica</v>
      </c>
      <c r="BA551" t="str">
        <f t="shared" si="177"/>
        <v>Bangladesh</v>
      </c>
      <c r="BB551" t="str">
        <f t="shared" si="177"/>
        <v>South Africa</v>
      </c>
      <c r="BC551" t="str">
        <f t="shared" si="177"/>
        <v>Iraq</v>
      </c>
      <c r="BD551" t="str">
        <f t="shared" si="177"/>
        <v>Sri Lanka</v>
      </c>
    </row>
    <row r="552" spans="4:56" x14ac:dyDescent="0.2">
      <c r="D552">
        <v>9</v>
      </c>
      <c r="E552" t="str">
        <f t="shared" si="175"/>
        <v>Somalia</v>
      </c>
      <c r="G552" t="str">
        <f t="shared" si="175"/>
        <v>India</v>
      </c>
      <c r="H552" t="str">
        <f t="shared" si="176"/>
        <v>China</v>
      </c>
      <c r="I552" t="str">
        <f t="shared" si="176"/>
        <v>Bangladesh</v>
      </c>
      <c r="J552" t="str">
        <f t="shared" si="176"/>
        <v>Philippines</v>
      </c>
      <c r="K552" t="str">
        <f t="shared" si="176"/>
        <v>Bulgaria</v>
      </c>
      <c r="L552" t="str">
        <f t="shared" ref="L552:AR563" si="178">INDEX($A$286:$A$541,MATCH($D552,L$286:L$541,0))</f>
        <v>Germany</v>
      </c>
      <c r="M552" t="str">
        <f t="shared" si="178"/>
        <v>Iran</v>
      </c>
      <c r="N552" t="str">
        <f t="shared" si="178"/>
        <v>France</v>
      </c>
      <c r="O552" t="str">
        <f t="shared" si="178"/>
        <v>China</v>
      </c>
      <c r="P552" t="str">
        <f t="shared" si="178"/>
        <v>Ghana</v>
      </c>
      <c r="Q552" t="str">
        <f t="shared" si="178"/>
        <v>Italy</v>
      </c>
      <c r="R552" t="str">
        <f t="shared" si="178"/>
        <v>Australia</v>
      </c>
      <c r="S552" t="str">
        <f t="shared" si="178"/>
        <v>Jamaica</v>
      </c>
      <c r="T552" t="str">
        <f t="shared" si="178"/>
        <v>Germany</v>
      </c>
      <c r="U552" t="str">
        <f t="shared" si="178"/>
        <v>Somalia</v>
      </c>
      <c r="V552" t="str">
        <f t="shared" si="178"/>
        <v>Kosovo</v>
      </c>
      <c r="W552" t="str">
        <f t="shared" si="178"/>
        <v>South Africa</v>
      </c>
      <c r="X552" t="str">
        <f t="shared" si="178"/>
        <v>Lithuania</v>
      </c>
      <c r="Y552" t="str">
        <f t="shared" si="178"/>
        <v>Romania</v>
      </c>
      <c r="Z552" t="str">
        <f t="shared" si="178"/>
        <v>Italy</v>
      </c>
      <c r="AA552" t="str">
        <f t="shared" si="178"/>
        <v>Kenya</v>
      </c>
      <c r="AB552" t="str">
        <f t="shared" si="178"/>
        <v>Iraq</v>
      </c>
      <c r="AC552" t="str">
        <f t="shared" si="178"/>
        <v>Somalia</v>
      </c>
      <c r="AD552" t="str">
        <f t="shared" si="178"/>
        <v>China</v>
      </c>
      <c r="AE552" t="str">
        <f t="shared" si="178"/>
        <v>Afghanistan</v>
      </c>
      <c r="AF552" t="str">
        <f t="shared" si="178"/>
        <v>Zimbabwe</v>
      </c>
      <c r="AG552" t="str">
        <f t="shared" si="178"/>
        <v>Nepal</v>
      </c>
      <c r="AH552" t="str">
        <f t="shared" si="178"/>
        <v>Nepal</v>
      </c>
      <c r="AI552" t="str">
        <f t="shared" si="178"/>
        <v>Iraq</v>
      </c>
      <c r="AJ552" t="str">
        <f t="shared" si="178"/>
        <v>Germany</v>
      </c>
      <c r="AK552" t="str">
        <f t="shared" si="178"/>
        <v>Nigeria</v>
      </c>
      <c r="AL552" t="str">
        <f t="shared" si="178"/>
        <v>Italy</v>
      </c>
      <c r="AM552" t="str">
        <f t="shared" si="178"/>
        <v>Ghana</v>
      </c>
      <c r="AN552" t="str">
        <f t="shared" si="178"/>
        <v>Ghana</v>
      </c>
      <c r="AO552">
        <v>9</v>
      </c>
      <c r="AP552" t="str">
        <f t="shared" si="177"/>
        <v>France</v>
      </c>
      <c r="AQ552" t="str">
        <f t="shared" si="177"/>
        <v>Germany</v>
      </c>
      <c r="AR552" t="str">
        <f t="shared" si="177"/>
        <v>Jamaica</v>
      </c>
      <c r="AS552" t="str">
        <f t="shared" si="177"/>
        <v>Romania</v>
      </c>
      <c r="AT552" t="str">
        <f t="shared" si="177"/>
        <v>Kenya</v>
      </c>
      <c r="AU552" t="str">
        <f t="shared" si="177"/>
        <v>Iraq</v>
      </c>
      <c r="AV552" t="str">
        <f t="shared" si="177"/>
        <v>Somalia</v>
      </c>
      <c r="AW552" t="str">
        <f t="shared" si="177"/>
        <v>China</v>
      </c>
      <c r="AX552" t="str">
        <f t="shared" si="177"/>
        <v>Poland</v>
      </c>
      <c r="AY552" t="str">
        <f t="shared" si="177"/>
        <v>Australia</v>
      </c>
      <c r="AZ552" t="str">
        <f t="shared" si="177"/>
        <v>Germany</v>
      </c>
      <c r="BA552" t="str">
        <f t="shared" si="177"/>
        <v>Ghana</v>
      </c>
      <c r="BB552" t="str">
        <f t="shared" si="177"/>
        <v>Germany</v>
      </c>
      <c r="BC552" t="str">
        <f t="shared" si="177"/>
        <v>India</v>
      </c>
      <c r="BD552" t="str">
        <f t="shared" si="177"/>
        <v>France</v>
      </c>
    </row>
    <row r="553" spans="4:56" x14ac:dyDescent="0.2">
      <c r="D553">
        <v>10</v>
      </c>
      <c r="E553" t="str">
        <f t="shared" si="175"/>
        <v>Ghana</v>
      </c>
      <c r="G553" t="str">
        <f t="shared" si="175"/>
        <v>South Africa</v>
      </c>
      <c r="H553" t="str">
        <f t="shared" si="175"/>
        <v>New Zealand</v>
      </c>
      <c r="I553" t="str">
        <f t="shared" si="175"/>
        <v>France</v>
      </c>
      <c r="J553" t="str">
        <f t="shared" si="175"/>
        <v>Spain</v>
      </c>
      <c r="K553" t="str">
        <f t="shared" si="175"/>
        <v>Nigeria</v>
      </c>
      <c r="L553" t="str">
        <f t="shared" si="175"/>
        <v>Cyprus</v>
      </c>
      <c r="M553" t="str">
        <f t="shared" si="175"/>
        <v>Iraq</v>
      </c>
      <c r="N553" t="str">
        <f t="shared" si="175"/>
        <v>Brazil</v>
      </c>
      <c r="O553" t="str">
        <f t="shared" si="175"/>
        <v>Italy</v>
      </c>
      <c r="P553" t="str">
        <f t="shared" si="175"/>
        <v>Philippines</v>
      </c>
      <c r="Q553" t="str">
        <f t="shared" si="175"/>
        <v>India</v>
      </c>
      <c r="R553" t="str">
        <f t="shared" si="175"/>
        <v>Germany</v>
      </c>
      <c r="S553" t="str">
        <f t="shared" si="175"/>
        <v>Italy</v>
      </c>
      <c r="T553" t="str">
        <f t="shared" si="175"/>
        <v>Iran</v>
      </c>
      <c r="U553" t="str">
        <f t="shared" si="178"/>
        <v>Ghana</v>
      </c>
      <c r="V553" t="str">
        <f t="shared" si="178"/>
        <v>Romania</v>
      </c>
      <c r="W553" t="str">
        <f t="shared" si="178"/>
        <v>Cyprus</v>
      </c>
      <c r="X553" t="str">
        <f t="shared" si="178"/>
        <v>Germany</v>
      </c>
      <c r="Y553" t="str">
        <f t="shared" si="178"/>
        <v>Iraq</v>
      </c>
      <c r="Z553" t="str">
        <f t="shared" si="178"/>
        <v>United States</v>
      </c>
      <c r="AA553" t="str">
        <f t="shared" si="178"/>
        <v>Uganda</v>
      </c>
      <c r="AB553" t="str">
        <f t="shared" si="178"/>
        <v>Iran</v>
      </c>
      <c r="AC553" t="str">
        <f t="shared" si="178"/>
        <v>Mauritius</v>
      </c>
      <c r="AD553" t="str">
        <f t="shared" si="178"/>
        <v>Somalia</v>
      </c>
      <c r="AE553" t="str">
        <f t="shared" si="178"/>
        <v>Tanzania</v>
      </c>
      <c r="AF553" t="str">
        <f t="shared" si="178"/>
        <v>South Africa</v>
      </c>
      <c r="AG553" t="str">
        <f t="shared" si="178"/>
        <v>Germany</v>
      </c>
      <c r="AH553" t="str">
        <f t="shared" si="178"/>
        <v>Philippines</v>
      </c>
      <c r="AI553" t="str">
        <f t="shared" si="178"/>
        <v>Iran</v>
      </c>
      <c r="AJ553" t="str">
        <f t="shared" si="178"/>
        <v>Australia</v>
      </c>
      <c r="AK553" t="str">
        <f t="shared" si="178"/>
        <v>Romania</v>
      </c>
      <c r="AL553" t="str">
        <f t="shared" si="178"/>
        <v>Iran</v>
      </c>
      <c r="AM553" t="str">
        <f t="shared" si="178"/>
        <v>Zimbabwe</v>
      </c>
      <c r="AN553" t="str">
        <f t="shared" si="178"/>
        <v>Bangladesh</v>
      </c>
      <c r="AO553">
        <v>10</v>
      </c>
      <c r="AP553" t="str">
        <f t="shared" si="177"/>
        <v>Kenya</v>
      </c>
      <c r="AQ553" t="str">
        <f t="shared" si="177"/>
        <v>Kenya</v>
      </c>
      <c r="AR553" t="str">
        <f t="shared" si="177"/>
        <v>Afghanistan</v>
      </c>
      <c r="AS553" t="str">
        <f t="shared" si="177"/>
        <v>Ireland</v>
      </c>
      <c r="AT553" t="str">
        <f t="shared" si="177"/>
        <v>South Africa</v>
      </c>
      <c r="AU553" t="str">
        <f t="shared" si="177"/>
        <v>Iran</v>
      </c>
      <c r="AV553" t="str">
        <f t="shared" si="177"/>
        <v>Italy</v>
      </c>
      <c r="AW553" t="str">
        <f t="shared" si="177"/>
        <v>France</v>
      </c>
      <c r="AX553" t="str">
        <f t="shared" si="177"/>
        <v>Romania</v>
      </c>
      <c r="AY553" t="str">
        <f t="shared" si="177"/>
        <v>Sierra Leone</v>
      </c>
      <c r="AZ553" t="str">
        <f t="shared" si="177"/>
        <v>France</v>
      </c>
      <c r="BA553" t="str">
        <f t="shared" si="177"/>
        <v>Italy</v>
      </c>
      <c r="BB553" t="str">
        <f t="shared" si="177"/>
        <v>United States</v>
      </c>
      <c r="BC553" t="str">
        <f t="shared" si="177"/>
        <v>Philippines</v>
      </c>
      <c r="BD553" t="str">
        <f t="shared" si="177"/>
        <v>Somalia</v>
      </c>
    </row>
    <row r="554" spans="4:56" x14ac:dyDescent="0.2">
      <c r="D554">
        <v>11</v>
      </c>
      <c r="E554" t="str">
        <f t="shared" si="175"/>
        <v>South Africa</v>
      </c>
      <c r="G554" t="str">
        <f t="shared" si="175"/>
        <v>Poland</v>
      </c>
      <c r="H554" t="str">
        <f t="shared" si="175"/>
        <v>Hong Kong</v>
      </c>
      <c r="I554" t="str">
        <f t="shared" si="175"/>
        <v>Italy</v>
      </c>
      <c r="J554" t="str">
        <f t="shared" si="175"/>
        <v>Germany</v>
      </c>
      <c r="K554" t="str">
        <f t="shared" si="175"/>
        <v>India</v>
      </c>
      <c r="L554" t="str">
        <f t="shared" si="175"/>
        <v>Poland</v>
      </c>
      <c r="M554" t="str">
        <f t="shared" si="175"/>
        <v>India</v>
      </c>
      <c r="N554" t="str">
        <f t="shared" si="175"/>
        <v>Somalia</v>
      </c>
      <c r="O554" t="str">
        <f t="shared" si="175"/>
        <v>Germany</v>
      </c>
      <c r="P554" t="str">
        <f t="shared" si="175"/>
        <v>Somalia</v>
      </c>
      <c r="Q554" t="str">
        <f t="shared" si="175"/>
        <v>Australia</v>
      </c>
      <c r="R554" t="str">
        <f t="shared" si="175"/>
        <v>United States</v>
      </c>
      <c r="S554" t="str">
        <f t="shared" si="175"/>
        <v>Germany</v>
      </c>
      <c r="T554" t="str">
        <f t="shared" si="175"/>
        <v>Bangladesh</v>
      </c>
      <c r="U554" t="str">
        <f t="shared" si="178"/>
        <v>South Africa</v>
      </c>
      <c r="V554" t="str">
        <f t="shared" si="178"/>
        <v>Somalia</v>
      </c>
      <c r="W554" t="str">
        <f t="shared" si="178"/>
        <v>Afghanistan</v>
      </c>
      <c r="X554" t="str">
        <f t="shared" si="178"/>
        <v>Cyprus</v>
      </c>
      <c r="Y554" t="str">
        <f t="shared" si="178"/>
        <v>Afghanistan</v>
      </c>
      <c r="Z554" t="str">
        <f t="shared" si="178"/>
        <v>France</v>
      </c>
      <c r="AA554" t="str">
        <f t="shared" si="178"/>
        <v>Mauritius</v>
      </c>
      <c r="AB554" t="str">
        <f t="shared" si="178"/>
        <v>France</v>
      </c>
      <c r="AC554" t="str">
        <f t="shared" si="178"/>
        <v>Bangladesh</v>
      </c>
      <c r="AD554" t="str">
        <f t="shared" si="178"/>
        <v>Vietnam</v>
      </c>
      <c r="AE554" t="str">
        <f t="shared" si="178"/>
        <v>Somalia</v>
      </c>
      <c r="AF554" t="str">
        <f t="shared" si="178"/>
        <v>Bangladesh</v>
      </c>
      <c r="AG554" t="str">
        <f t="shared" si="178"/>
        <v>Bangladesh</v>
      </c>
      <c r="AH554" t="str">
        <f t="shared" si="178"/>
        <v>Uganda</v>
      </c>
      <c r="AI554" t="str">
        <f t="shared" si="178"/>
        <v>Italy</v>
      </c>
      <c r="AJ554" t="str">
        <f t="shared" si="178"/>
        <v>Nigeria</v>
      </c>
      <c r="AK554" t="str">
        <f t="shared" si="178"/>
        <v>Somalia</v>
      </c>
      <c r="AL554" t="str">
        <f t="shared" si="178"/>
        <v>New Zealand</v>
      </c>
      <c r="AM554" t="str">
        <f t="shared" si="178"/>
        <v>Nigeria</v>
      </c>
      <c r="AN554" t="str">
        <f t="shared" si="178"/>
        <v>Nigeria</v>
      </c>
      <c r="AO554">
        <v>11</v>
      </c>
      <c r="AP554" t="str">
        <f t="shared" si="177"/>
        <v>Germany</v>
      </c>
      <c r="AQ554" t="str">
        <f t="shared" si="177"/>
        <v>Zimbabwe</v>
      </c>
      <c r="AR554" t="str">
        <f t="shared" si="177"/>
        <v>Uganda</v>
      </c>
      <c r="AS554" t="str">
        <f t="shared" si="177"/>
        <v>Sri Lanka</v>
      </c>
      <c r="AT554" t="str">
        <f t="shared" si="177"/>
        <v>Mauritius</v>
      </c>
      <c r="AU554" t="str">
        <f t="shared" si="177"/>
        <v>Nepal</v>
      </c>
      <c r="AV554" t="str">
        <f t="shared" si="177"/>
        <v>Bangladesh</v>
      </c>
      <c r="AW554" t="str">
        <f t="shared" si="177"/>
        <v>Vietnam</v>
      </c>
      <c r="AX554" t="str">
        <f t="shared" si="177"/>
        <v>Jamaica</v>
      </c>
      <c r="AY554" t="str">
        <f t="shared" si="177"/>
        <v>India</v>
      </c>
      <c r="AZ554" t="str">
        <f t="shared" si="177"/>
        <v>Ghana</v>
      </c>
      <c r="BA554" t="str">
        <f t="shared" si="177"/>
        <v>United States</v>
      </c>
      <c r="BB554" t="str">
        <f t="shared" si="177"/>
        <v>Australia</v>
      </c>
      <c r="BC554" t="str">
        <f t="shared" si="177"/>
        <v>Iran</v>
      </c>
      <c r="BD554" t="str">
        <f t="shared" si="177"/>
        <v>Kenya</v>
      </c>
    </row>
    <row r="555" spans="4:56" x14ac:dyDescent="0.2">
      <c r="D555">
        <v>12</v>
      </c>
      <c r="E555" t="str">
        <f t="shared" si="175"/>
        <v>Romania</v>
      </c>
      <c r="G555" t="str">
        <f t="shared" si="175"/>
        <v>Kosovo</v>
      </c>
      <c r="H555" t="str">
        <f t="shared" si="175"/>
        <v>Spain</v>
      </c>
      <c r="I555" t="str">
        <f t="shared" si="175"/>
        <v>Australia</v>
      </c>
      <c r="J555" t="str">
        <f t="shared" si="175"/>
        <v>South Africa</v>
      </c>
      <c r="K555" t="str">
        <f t="shared" si="175"/>
        <v>Romania</v>
      </c>
      <c r="L555" t="str">
        <f t="shared" si="175"/>
        <v>Spain</v>
      </c>
      <c r="M555" t="str">
        <f t="shared" si="175"/>
        <v>Lebanon</v>
      </c>
      <c r="N555" t="str">
        <f t="shared" si="175"/>
        <v>United States</v>
      </c>
      <c r="O555" t="str">
        <f t="shared" si="175"/>
        <v>Vietnam</v>
      </c>
      <c r="P555" t="str">
        <f t="shared" si="175"/>
        <v>Jamaica</v>
      </c>
      <c r="Q555" t="str">
        <f t="shared" si="175"/>
        <v>United States</v>
      </c>
      <c r="R555" t="str">
        <f t="shared" si="175"/>
        <v>Spain</v>
      </c>
      <c r="S555" t="str">
        <f t="shared" si="175"/>
        <v>United States</v>
      </c>
      <c r="T555" t="str">
        <f t="shared" si="175"/>
        <v>Lebanon</v>
      </c>
      <c r="U555" t="str">
        <f t="shared" si="178"/>
        <v>Romania</v>
      </c>
      <c r="V555" t="str">
        <f t="shared" si="178"/>
        <v>Philippines</v>
      </c>
      <c r="W555" t="str">
        <f t="shared" si="178"/>
        <v>Philippines</v>
      </c>
      <c r="X555" t="str">
        <f t="shared" si="178"/>
        <v>South Africa</v>
      </c>
      <c r="Y555" t="str">
        <f t="shared" si="178"/>
        <v>Brazil</v>
      </c>
      <c r="Z555" t="str">
        <f t="shared" si="178"/>
        <v>Cyprus</v>
      </c>
      <c r="AA555" t="str">
        <f t="shared" si="178"/>
        <v>Guyana</v>
      </c>
      <c r="AB555" t="str">
        <f t="shared" si="178"/>
        <v>Japan</v>
      </c>
      <c r="AC555" t="str">
        <f t="shared" si="178"/>
        <v>Italy</v>
      </c>
      <c r="AD555" t="str">
        <f t="shared" si="178"/>
        <v>Germany</v>
      </c>
      <c r="AE555" t="str">
        <f t="shared" si="178"/>
        <v>Jamaica</v>
      </c>
      <c r="AF555" t="str">
        <f t="shared" si="178"/>
        <v>Germany</v>
      </c>
      <c r="AG555" t="str">
        <f t="shared" si="178"/>
        <v>Nigeria</v>
      </c>
      <c r="AH555" t="str">
        <f t="shared" si="178"/>
        <v>Portugal</v>
      </c>
      <c r="AI555" t="str">
        <f t="shared" si="178"/>
        <v>United States</v>
      </c>
      <c r="AJ555" t="str">
        <f t="shared" si="178"/>
        <v>France</v>
      </c>
      <c r="AK555" t="str">
        <f t="shared" si="178"/>
        <v>Mauritius</v>
      </c>
      <c r="AL555" t="str">
        <f t="shared" si="178"/>
        <v>Afghanistan</v>
      </c>
      <c r="AM555" t="str">
        <f t="shared" si="178"/>
        <v>Kenya</v>
      </c>
      <c r="AN555" t="str">
        <f t="shared" si="178"/>
        <v>Sri Lanka</v>
      </c>
      <c r="AO555">
        <v>12</v>
      </c>
      <c r="AP555" t="str">
        <f t="shared" si="177"/>
        <v>Somalia</v>
      </c>
      <c r="AQ555" t="str">
        <f t="shared" si="177"/>
        <v>Cyprus</v>
      </c>
      <c r="AR555" t="str">
        <f t="shared" si="177"/>
        <v>Iraq</v>
      </c>
      <c r="AS555" t="str">
        <f t="shared" si="177"/>
        <v>Philippines</v>
      </c>
      <c r="AT555" t="str">
        <f t="shared" si="177"/>
        <v>Uganda</v>
      </c>
      <c r="AU555" t="str">
        <f t="shared" si="177"/>
        <v>France</v>
      </c>
      <c r="AV555" t="str">
        <f t="shared" si="177"/>
        <v>Mauritius</v>
      </c>
      <c r="AW555" t="str">
        <f t="shared" si="177"/>
        <v>Lithuania</v>
      </c>
      <c r="AX555" t="str">
        <f t="shared" si="177"/>
        <v>Mauritius</v>
      </c>
      <c r="AY555" t="str">
        <f t="shared" si="177"/>
        <v>United States</v>
      </c>
      <c r="AZ555" t="str">
        <f t="shared" si="177"/>
        <v>Italy</v>
      </c>
      <c r="BA555" t="str">
        <f t="shared" si="177"/>
        <v>France</v>
      </c>
      <c r="BB555" t="str">
        <f t="shared" si="177"/>
        <v>France</v>
      </c>
      <c r="BC555" t="str">
        <f t="shared" si="177"/>
        <v>Poland</v>
      </c>
      <c r="BD555" t="str">
        <f t="shared" si="177"/>
        <v>United States</v>
      </c>
    </row>
    <row r="556" spans="4:56" x14ac:dyDescent="0.2">
      <c r="D556">
        <v>13</v>
      </c>
      <c r="E556" t="str">
        <f t="shared" si="175"/>
        <v>Afghanistan</v>
      </c>
      <c r="G556" t="str">
        <f t="shared" si="175"/>
        <v>China</v>
      </c>
      <c r="H556" t="str">
        <f t="shared" si="175"/>
        <v>South Africa</v>
      </c>
      <c r="I556" t="str">
        <f t="shared" si="175"/>
        <v>Germany</v>
      </c>
      <c r="J556" t="str">
        <f t="shared" si="175"/>
        <v>India</v>
      </c>
      <c r="K556" t="str">
        <f t="shared" si="175"/>
        <v>Bangladesh</v>
      </c>
      <c r="L556" t="str">
        <f t="shared" si="175"/>
        <v>Nigeria</v>
      </c>
      <c r="M556" t="str">
        <f t="shared" si="175"/>
        <v>Portugal</v>
      </c>
      <c r="N556" t="str">
        <f t="shared" si="175"/>
        <v>Colombia</v>
      </c>
      <c r="O556" t="str">
        <f t="shared" si="175"/>
        <v>Cyprus</v>
      </c>
      <c r="P556" t="str">
        <f t="shared" si="175"/>
        <v>Bulgaria</v>
      </c>
      <c r="Q556" t="str">
        <f t="shared" si="175"/>
        <v>Germany</v>
      </c>
      <c r="R556" t="str">
        <f t="shared" si="175"/>
        <v>South Africa</v>
      </c>
      <c r="S556" t="str">
        <f t="shared" si="175"/>
        <v>Somalia</v>
      </c>
      <c r="T556" t="str">
        <f t="shared" si="175"/>
        <v>Philippines</v>
      </c>
      <c r="U556" t="str">
        <f t="shared" si="178"/>
        <v>Afghanistan</v>
      </c>
      <c r="V556" t="str">
        <f t="shared" si="178"/>
        <v>Sri Lanka</v>
      </c>
      <c r="W556" t="str">
        <f t="shared" si="178"/>
        <v>Sri Lanka</v>
      </c>
      <c r="X556" t="str">
        <f t="shared" si="178"/>
        <v>Jamaica</v>
      </c>
      <c r="Y556" t="str">
        <f t="shared" si="178"/>
        <v>Philippines</v>
      </c>
      <c r="Z556" t="str">
        <f t="shared" si="178"/>
        <v>Ghana</v>
      </c>
      <c r="AA556" t="str">
        <f t="shared" si="178"/>
        <v>South Africa</v>
      </c>
      <c r="AB556" t="str">
        <f t="shared" si="178"/>
        <v>Nepal</v>
      </c>
      <c r="AC556" t="str">
        <f t="shared" si="178"/>
        <v>Sri Lanka</v>
      </c>
      <c r="AD556" t="str">
        <f t="shared" si="178"/>
        <v>Sri Lanka</v>
      </c>
      <c r="AE556" t="str">
        <f t="shared" si="178"/>
        <v>Germany</v>
      </c>
      <c r="AF556" t="str">
        <f t="shared" si="178"/>
        <v>Kenya</v>
      </c>
      <c r="AG556" t="str">
        <f t="shared" si="178"/>
        <v>Uganda</v>
      </c>
      <c r="AH556" t="str">
        <f t="shared" si="178"/>
        <v>South Africa</v>
      </c>
      <c r="AI556" t="str">
        <f t="shared" si="178"/>
        <v>France</v>
      </c>
      <c r="AJ556" t="str">
        <f t="shared" si="178"/>
        <v>Italy</v>
      </c>
      <c r="AK556" t="str">
        <f t="shared" si="178"/>
        <v>Uganda</v>
      </c>
      <c r="AL556" t="str">
        <f t="shared" si="178"/>
        <v>Kenya</v>
      </c>
      <c r="AM556" t="str">
        <f t="shared" si="178"/>
        <v>Mauritius</v>
      </c>
      <c r="AN556" t="str">
        <f t="shared" si="178"/>
        <v>Bulgaria</v>
      </c>
      <c r="AO556">
        <v>13</v>
      </c>
      <c r="AP556" t="str">
        <f t="shared" si="177"/>
        <v>Romania</v>
      </c>
      <c r="AQ556" t="str">
        <f t="shared" si="177"/>
        <v>Italy</v>
      </c>
      <c r="AR556" t="str">
        <f t="shared" si="177"/>
        <v>Philippines</v>
      </c>
      <c r="AS556" t="str">
        <f t="shared" si="177"/>
        <v>China</v>
      </c>
      <c r="AT556" t="str">
        <f t="shared" si="177"/>
        <v>Germany</v>
      </c>
      <c r="AU556" t="str">
        <f t="shared" si="177"/>
        <v>Germany</v>
      </c>
      <c r="AV556" t="str">
        <f t="shared" si="177"/>
        <v>Bulgaria</v>
      </c>
      <c r="AW556" t="str">
        <f t="shared" si="177"/>
        <v>Germany</v>
      </c>
      <c r="AX556" t="str">
        <f t="shared" si="177"/>
        <v>Ghana</v>
      </c>
      <c r="AY556" t="str">
        <f t="shared" si="177"/>
        <v>Germany</v>
      </c>
      <c r="AZ556" t="str">
        <f t="shared" si="177"/>
        <v>New Zealand</v>
      </c>
      <c r="BA556" t="str">
        <f t="shared" si="177"/>
        <v>Somalia</v>
      </c>
      <c r="BB556" t="str">
        <f t="shared" si="177"/>
        <v>Iran</v>
      </c>
      <c r="BC556" t="str">
        <f t="shared" si="177"/>
        <v>South Africa</v>
      </c>
      <c r="BD556" t="str">
        <f t="shared" si="177"/>
        <v>Ghana</v>
      </c>
    </row>
    <row r="557" spans="4:56" x14ac:dyDescent="0.2">
      <c r="D557">
        <v>14</v>
      </c>
      <c r="E557" t="str">
        <f t="shared" si="175"/>
        <v>Bangladesh</v>
      </c>
      <c r="G557" t="str">
        <f t="shared" si="175"/>
        <v>Japan</v>
      </c>
      <c r="H557" t="str">
        <f t="shared" si="175"/>
        <v>Canada</v>
      </c>
      <c r="I557" t="str">
        <f t="shared" si="175"/>
        <v>Spain</v>
      </c>
      <c r="J557" t="str">
        <f t="shared" si="175"/>
        <v>Iran</v>
      </c>
      <c r="K557" t="str">
        <f t="shared" si="175"/>
        <v>United States</v>
      </c>
      <c r="L557" t="str">
        <f t="shared" si="175"/>
        <v>Jamaica</v>
      </c>
      <c r="M557" t="str">
        <f t="shared" si="175"/>
        <v>Canada</v>
      </c>
      <c r="N557" t="str">
        <f t="shared" si="175"/>
        <v>Germany</v>
      </c>
      <c r="O557" t="str">
        <f t="shared" si="175"/>
        <v>South Africa</v>
      </c>
      <c r="P557" t="str">
        <f t="shared" si="175"/>
        <v>Kenya</v>
      </c>
      <c r="Q557" t="str">
        <f t="shared" si="175"/>
        <v>Colombia</v>
      </c>
      <c r="R557" t="str">
        <f t="shared" si="175"/>
        <v>Brazil</v>
      </c>
      <c r="S557" t="str">
        <f t="shared" si="175"/>
        <v>Philippines</v>
      </c>
      <c r="T557" t="str">
        <f t="shared" si="175"/>
        <v>Kuwait</v>
      </c>
      <c r="U557" t="str">
        <f t="shared" si="178"/>
        <v>Bangladesh</v>
      </c>
      <c r="V557" t="str">
        <f t="shared" si="178"/>
        <v>Jamaica</v>
      </c>
      <c r="W557" t="str">
        <f t="shared" si="178"/>
        <v>Italy</v>
      </c>
      <c r="X557" t="str">
        <f t="shared" si="178"/>
        <v>Hong Kong</v>
      </c>
      <c r="Y557" t="str">
        <f t="shared" si="178"/>
        <v>Portugal</v>
      </c>
      <c r="Z557" t="str">
        <f t="shared" si="178"/>
        <v>Australia</v>
      </c>
      <c r="AA557" t="str">
        <f t="shared" si="178"/>
        <v>Germany</v>
      </c>
      <c r="AB557" t="str">
        <f t="shared" si="178"/>
        <v>Jamaica</v>
      </c>
      <c r="AC557" t="str">
        <f t="shared" si="178"/>
        <v>Kenya</v>
      </c>
      <c r="AD557" t="str">
        <f t="shared" si="178"/>
        <v>South Africa</v>
      </c>
      <c r="AE557" t="str">
        <f t="shared" si="178"/>
        <v>Nepal</v>
      </c>
      <c r="AF557" t="str">
        <f t="shared" si="178"/>
        <v>Romania</v>
      </c>
      <c r="AG557" t="str">
        <f t="shared" si="178"/>
        <v>Philippines</v>
      </c>
      <c r="AH557" t="str">
        <f t="shared" si="178"/>
        <v>France</v>
      </c>
      <c r="AI557" t="str">
        <f t="shared" si="178"/>
        <v>China</v>
      </c>
      <c r="AJ557" t="str">
        <f t="shared" si="178"/>
        <v>Zimbabwe</v>
      </c>
      <c r="AK557" t="str">
        <f t="shared" si="178"/>
        <v>Jamaica</v>
      </c>
      <c r="AL557" t="str">
        <f t="shared" si="178"/>
        <v>Canada</v>
      </c>
      <c r="AM557" t="str">
        <f t="shared" si="178"/>
        <v>Italy</v>
      </c>
      <c r="AN557" t="str">
        <f t="shared" si="178"/>
        <v>Somalia</v>
      </c>
      <c r="AO557">
        <v>14</v>
      </c>
      <c r="AP557" t="str">
        <f t="shared" si="177"/>
        <v>Israel</v>
      </c>
      <c r="AQ557" t="str">
        <f t="shared" si="177"/>
        <v>France</v>
      </c>
      <c r="AR557" t="str">
        <f t="shared" si="177"/>
        <v>Tanzania</v>
      </c>
      <c r="AS557" t="str">
        <f t="shared" si="177"/>
        <v>France</v>
      </c>
      <c r="AT557" t="str">
        <f t="shared" si="177"/>
        <v>Philippines</v>
      </c>
      <c r="AU557" t="str">
        <f t="shared" si="177"/>
        <v>South Africa</v>
      </c>
      <c r="AV557" t="str">
        <f t="shared" si="177"/>
        <v>Romania</v>
      </c>
      <c r="AW557" t="str">
        <f t="shared" si="177"/>
        <v>Italy</v>
      </c>
      <c r="AX557" t="str">
        <f t="shared" si="177"/>
        <v>Uganda</v>
      </c>
      <c r="AY557" t="str">
        <f t="shared" si="177"/>
        <v>Brazil</v>
      </c>
      <c r="AZ557" t="str">
        <f t="shared" si="177"/>
        <v>United States</v>
      </c>
      <c r="BA557" t="str">
        <f t="shared" si="177"/>
        <v>Australia</v>
      </c>
      <c r="BB557" t="str">
        <f t="shared" si="177"/>
        <v>Italy</v>
      </c>
      <c r="BC557" t="str">
        <f t="shared" si="177"/>
        <v>Portugal</v>
      </c>
      <c r="BD557" t="str">
        <f t="shared" si="177"/>
        <v>Italy</v>
      </c>
    </row>
    <row r="558" spans="4:56" x14ac:dyDescent="0.2">
      <c r="D558">
        <v>15</v>
      </c>
      <c r="E558" t="str">
        <f t="shared" si="175"/>
        <v>Turkey</v>
      </c>
      <c r="G558" t="str">
        <f t="shared" si="175"/>
        <v>Iran</v>
      </c>
      <c r="H558" t="str">
        <f t="shared" si="175"/>
        <v>Russia</v>
      </c>
      <c r="I558" t="str">
        <f t="shared" si="175"/>
        <v>Cyprus</v>
      </c>
      <c r="J558" t="str">
        <f t="shared" si="175"/>
        <v>Portugal</v>
      </c>
      <c r="K558" t="str">
        <f t="shared" si="175"/>
        <v>France</v>
      </c>
      <c r="L558" t="str">
        <f t="shared" si="175"/>
        <v>India</v>
      </c>
      <c r="M558" t="str">
        <f t="shared" si="175"/>
        <v>Morocco</v>
      </c>
      <c r="N558" t="str">
        <f t="shared" si="175"/>
        <v>India</v>
      </c>
      <c r="O558" t="str">
        <f t="shared" si="175"/>
        <v>Sierra Leone</v>
      </c>
      <c r="P558" t="str">
        <f t="shared" si="175"/>
        <v>Ireland</v>
      </c>
      <c r="Q558" t="str">
        <f t="shared" si="175"/>
        <v>South Africa</v>
      </c>
      <c r="R558" t="str">
        <f t="shared" si="175"/>
        <v>Nigeria</v>
      </c>
      <c r="S558" t="str">
        <f t="shared" si="175"/>
        <v>Ghana</v>
      </c>
      <c r="T558" t="str">
        <f t="shared" si="175"/>
        <v>Portugal</v>
      </c>
      <c r="U558" t="str">
        <f t="shared" si="178"/>
        <v>Turkey</v>
      </c>
      <c r="V558" t="str">
        <f t="shared" si="178"/>
        <v>Portugal</v>
      </c>
      <c r="W558" t="str">
        <f t="shared" si="178"/>
        <v>Pakistan</v>
      </c>
      <c r="X558" t="str">
        <f t="shared" si="178"/>
        <v>Vietnam</v>
      </c>
      <c r="Y558" t="str">
        <f t="shared" si="178"/>
        <v>Nigeria</v>
      </c>
      <c r="Z558" t="str">
        <f t="shared" si="178"/>
        <v>Kenya</v>
      </c>
      <c r="AA558" t="str">
        <f t="shared" si="178"/>
        <v>Italy</v>
      </c>
      <c r="AB558" t="str">
        <f t="shared" si="178"/>
        <v>South Africa</v>
      </c>
      <c r="AC558" t="str">
        <f t="shared" si="178"/>
        <v>Bulgaria</v>
      </c>
      <c r="AD558" t="str">
        <f t="shared" si="178"/>
        <v>Pakistan</v>
      </c>
      <c r="AE558" t="str">
        <f t="shared" si="178"/>
        <v>Iran</v>
      </c>
      <c r="AF558" t="str">
        <f t="shared" si="178"/>
        <v>Jamaica</v>
      </c>
      <c r="AG558" t="str">
        <f t="shared" si="178"/>
        <v>Portugal</v>
      </c>
      <c r="AH558" t="str">
        <f t="shared" si="178"/>
        <v>United States</v>
      </c>
      <c r="AI558" t="str">
        <f t="shared" si="178"/>
        <v>Kenya</v>
      </c>
      <c r="AJ558" t="str">
        <f t="shared" si="178"/>
        <v>United States</v>
      </c>
      <c r="AK558" t="str">
        <f t="shared" si="178"/>
        <v>Ghana</v>
      </c>
      <c r="AL558" t="str">
        <f t="shared" si="178"/>
        <v>Sweden</v>
      </c>
      <c r="AM558" t="str">
        <f t="shared" si="178"/>
        <v>China</v>
      </c>
      <c r="AN558" t="str">
        <f t="shared" si="178"/>
        <v>Mauritius</v>
      </c>
      <c r="AO558">
        <v>15</v>
      </c>
      <c r="AP558" t="str">
        <f t="shared" si="177"/>
        <v>Nigeria</v>
      </c>
      <c r="AQ558" t="str">
        <f t="shared" si="177"/>
        <v>United States</v>
      </c>
      <c r="AR558" t="str">
        <f t="shared" si="177"/>
        <v>Nigeria</v>
      </c>
      <c r="AS558" t="str">
        <f t="shared" si="177"/>
        <v>Italy</v>
      </c>
      <c r="AT558" t="str">
        <f t="shared" si="177"/>
        <v>Zimbabwe</v>
      </c>
      <c r="AU558" t="str">
        <f t="shared" si="177"/>
        <v>Jamaica</v>
      </c>
      <c r="AV558" t="str">
        <f t="shared" si="177"/>
        <v>Kenya</v>
      </c>
      <c r="AW558" t="str">
        <f t="shared" si="177"/>
        <v>Somalia</v>
      </c>
      <c r="AX558" t="str">
        <f t="shared" si="177"/>
        <v>Somalia</v>
      </c>
      <c r="AY558" t="str">
        <f t="shared" si="177"/>
        <v>Colombia</v>
      </c>
      <c r="AZ558" t="str">
        <f t="shared" si="177"/>
        <v>Philippines</v>
      </c>
      <c r="BA558" t="str">
        <f t="shared" si="177"/>
        <v>Germany</v>
      </c>
      <c r="BB558" t="str">
        <f t="shared" si="177"/>
        <v>Philippines</v>
      </c>
      <c r="BC558" t="str">
        <f t="shared" si="177"/>
        <v>New Zealand</v>
      </c>
      <c r="BD558" t="str">
        <f t="shared" si="177"/>
        <v>Turkey</v>
      </c>
    </row>
    <row r="559" spans="4:56" x14ac:dyDescent="0.2">
      <c r="D559">
        <v>16</v>
      </c>
      <c r="E559" t="str">
        <f t="shared" si="175"/>
        <v>Germany</v>
      </c>
      <c r="G559" t="str">
        <f t="shared" si="175"/>
        <v>Canada</v>
      </c>
      <c r="H559" t="str">
        <f t="shared" si="175"/>
        <v>Malaysia</v>
      </c>
      <c r="I559" t="str">
        <f t="shared" si="175"/>
        <v>Israel</v>
      </c>
      <c r="J559" t="str">
        <f t="shared" si="175"/>
        <v>Iraq</v>
      </c>
      <c r="K559" t="str">
        <f t="shared" si="175"/>
        <v>Germany</v>
      </c>
      <c r="L559" t="str">
        <f t="shared" si="175"/>
        <v>China</v>
      </c>
      <c r="M559" t="str">
        <f t="shared" si="175"/>
        <v>South Africa</v>
      </c>
      <c r="N559" t="str">
        <f t="shared" si="175"/>
        <v>New Zealand</v>
      </c>
      <c r="O559" t="str">
        <f t="shared" si="175"/>
        <v>United States</v>
      </c>
      <c r="P559" t="str">
        <f t="shared" si="175"/>
        <v>Uganda</v>
      </c>
      <c r="Q559" t="str">
        <f t="shared" si="175"/>
        <v>Brazil</v>
      </c>
      <c r="R559" t="str">
        <f t="shared" si="175"/>
        <v>New Zealand</v>
      </c>
      <c r="S559" t="str">
        <f t="shared" si="175"/>
        <v>Brazil</v>
      </c>
      <c r="T559" t="str">
        <f t="shared" si="175"/>
        <v>Greece</v>
      </c>
      <c r="U559" t="str">
        <f t="shared" si="178"/>
        <v>Germany</v>
      </c>
      <c r="V559" t="str">
        <f t="shared" si="178"/>
        <v>Zimbabwe</v>
      </c>
      <c r="W559" t="str">
        <f t="shared" si="178"/>
        <v>Japan</v>
      </c>
      <c r="X559" t="str">
        <f t="shared" si="178"/>
        <v>China</v>
      </c>
      <c r="Y559" t="str">
        <f t="shared" si="178"/>
        <v>Ghana</v>
      </c>
      <c r="Z559" t="str">
        <f t="shared" si="178"/>
        <v>Zimbabwe</v>
      </c>
      <c r="AA559" t="str">
        <f t="shared" si="178"/>
        <v>Turkey</v>
      </c>
      <c r="AB559" t="str">
        <f t="shared" si="178"/>
        <v>Australia</v>
      </c>
      <c r="AC559" t="str">
        <f t="shared" si="178"/>
        <v>Romania</v>
      </c>
      <c r="AD559" t="str">
        <f t="shared" si="178"/>
        <v>France</v>
      </c>
      <c r="AE559" t="str">
        <f t="shared" si="178"/>
        <v>Nigeria</v>
      </c>
      <c r="AF559" t="str">
        <f t="shared" si="178"/>
        <v>Sri Lanka</v>
      </c>
      <c r="AG559" t="str">
        <f t="shared" si="178"/>
        <v>South Africa</v>
      </c>
      <c r="AH559" t="str">
        <f t="shared" si="178"/>
        <v>Germany</v>
      </c>
      <c r="AI559" t="str">
        <f t="shared" si="178"/>
        <v>Philippines</v>
      </c>
      <c r="AJ559" t="str">
        <f t="shared" si="178"/>
        <v>Bangladesh</v>
      </c>
      <c r="AK559" t="str">
        <f t="shared" si="178"/>
        <v>Germany</v>
      </c>
      <c r="AL559" t="str">
        <f t="shared" si="178"/>
        <v>Spain</v>
      </c>
      <c r="AM559" t="str">
        <f t="shared" si="178"/>
        <v>Uganda</v>
      </c>
      <c r="AN559" t="str">
        <f t="shared" si="178"/>
        <v>Algeria</v>
      </c>
      <c r="AO559">
        <v>16</v>
      </c>
      <c r="AP559" t="str">
        <f t="shared" si="178"/>
        <v>Australia</v>
      </c>
      <c r="AQ559" t="str">
        <f t="shared" si="178"/>
        <v>Hong Kong</v>
      </c>
      <c r="AR559" t="str">
        <f t="shared" si="177"/>
        <v>Brazil</v>
      </c>
      <c r="AS559" t="str">
        <f t="shared" si="177"/>
        <v>Jamaica</v>
      </c>
      <c r="AT559" t="str">
        <f t="shared" si="177"/>
        <v>Italy</v>
      </c>
      <c r="AU559" t="str">
        <f t="shared" si="177"/>
        <v>Philippines</v>
      </c>
      <c r="AV559" t="str">
        <f t="shared" si="177"/>
        <v>Sri Lanka</v>
      </c>
      <c r="AW559" t="str">
        <f t="shared" si="177"/>
        <v>South Africa</v>
      </c>
      <c r="AX559" t="str">
        <f t="shared" si="177"/>
        <v>South Africa</v>
      </c>
      <c r="AY559" t="str">
        <f t="shared" si="177"/>
        <v>South Africa</v>
      </c>
      <c r="AZ559" t="str">
        <f t="shared" si="177"/>
        <v>Nigeria</v>
      </c>
      <c r="BA559" t="str">
        <f t="shared" si="177"/>
        <v>Romania</v>
      </c>
      <c r="BB559" t="str">
        <f t="shared" si="177"/>
        <v>Somalia</v>
      </c>
      <c r="BC559" t="str">
        <f t="shared" si="177"/>
        <v>Lebanon</v>
      </c>
      <c r="BD559" t="str">
        <f t="shared" si="177"/>
        <v>South Africa</v>
      </c>
    </row>
    <row r="560" spans="4:56" x14ac:dyDescent="0.2">
      <c r="D560">
        <v>17</v>
      </c>
      <c r="E560" t="str">
        <f t="shared" si="175"/>
        <v>Cyprus</v>
      </c>
      <c r="G560" t="str">
        <f t="shared" si="175"/>
        <v>Philippines</v>
      </c>
      <c r="H560" t="str">
        <f t="shared" si="175"/>
        <v>Japan</v>
      </c>
      <c r="I560" t="str">
        <f t="shared" si="175"/>
        <v>Vietnam</v>
      </c>
      <c r="J560" t="str">
        <f t="shared" si="175"/>
        <v>Jamaica</v>
      </c>
      <c r="K560" t="str">
        <f t="shared" si="175"/>
        <v>Australia</v>
      </c>
      <c r="L560" t="str">
        <f t="shared" si="175"/>
        <v>New Zealand</v>
      </c>
      <c r="M560" t="str">
        <f t="shared" si="175"/>
        <v>Poland</v>
      </c>
      <c r="N560" t="str">
        <f t="shared" si="175"/>
        <v>South Africa</v>
      </c>
      <c r="O560" t="str">
        <f t="shared" si="175"/>
        <v>Lithuania</v>
      </c>
      <c r="P560" t="str">
        <f t="shared" si="175"/>
        <v>Portugal</v>
      </c>
      <c r="Q560" t="str">
        <f t="shared" si="175"/>
        <v>Bangladesh</v>
      </c>
      <c r="R560" t="str">
        <f t="shared" si="175"/>
        <v>Hong Kong</v>
      </c>
      <c r="S560" t="str">
        <f t="shared" si="175"/>
        <v>Spain</v>
      </c>
      <c r="T560" t="str">
        <f t="shared" si="175"/>
        <v>Morocco</v>
      </c>
      <c r="U560" t="str">
        <f t="shared" si="178"/>
        <v>Cyprus</v>
      </c>
      <c r="V560" t="str">
        <f t="shared" si="178"/>
        <v>Kenya</v>
      </c>
      <c r="W560" t="str">
        <f t="shared" si="178"/>
        <v>China</v>
      </c>
      <c r="X560" t="str">
        <f t="shared" si="178"/>
        <v>Sierra Leone</v>
      </c>
      <c r="Y560" t="str">
        <f t="shared" si="178"/>
        <v>Uganda</v>
      </c>
      <c r="Z560" t="str">
        <f t="shared" si="178"/>
        <v>China</v>
      </c>
      <c r="AA560" t="str">
        <f t="shared" si="178"/>
        <v>Zimbabwe</v>
      </c>
      <c r="AB560" t="str">
        <f t="shared" si="178"/>
        <v>Italy</v>
      </c>
      <c r="AC560" t="str">
        <f t="shared" si="178"/>
        <v>Iran</v>
      </c>
      <c r="AD560" t="str">
        <f t="shared" si="178"/>
        <v>United States</v>
      </c>
      <c r="AE560" t="str">
        <f t="shared" si="178"/>
        <v>France</v>
      </c>
      <c r="AF560" t="str">
        <f t="shared" si="178"/>
        <v>Cyprus</v>
      </c>
      <c r="AG560" t="str">
        <f t="shared" si="178"/>
        <v>China</v>
      </c>
      <c r="AH560" t="str">
        <f t="shared" si="178"/>
        <v>Ghana</v>
      </c>
      <c r="AI560" t="str">
        <f t="shared" si="178"/>
        <v>Hong Kong</v>
      </c>
      <c r="AJ560" t="str">
        <f t="shared" si="178"/>
        <v>Philippines</v>
      </c>
      <c r="AK560" t="str">
        <f t="shared" si="178"/>
        <v>South Africa</v>
      </c>
      <c r="AL560" t="str">
        <f t="shared" si="178"/>
        <v>Hong Kong</v>
      </c>
      <c r="AM560" t="str">
        <f t="shared" si="178"/>
        <v>Bulgaria</v>
      </c>
      <c r="AN560" t="str">
        <f t="shared" si="178"/>
        <v>Cyprus</v>
      </c>
      <c r="AO560">
        <v>17</v>
      </c>
      <c r="AP560" t="str">
        <f t="shared" si="178"/>
        <v>China</v>
      </c>
      <c r="AQ560" t="str">
        <f t="shared" si="178"/>
        <v>China</v>
      </c>
      <c r="AR560" t="str">
        <f t="shared" si="178"/>
        <v>Portugal</v>
      </c>
      <c r="AS560" t="str">
        <f t="shared" ref="AQ560:BD563" si="179">INDEX($A$286:$A$541,MATCH($D560,AS$286:AS$541,0))</f>
        <v>Germany</v>
      </c>
      <c r="AT560" t="str">
        <f t="shared" si="179"/>
        <v>Guyana</v>
      </c>
      <c r="AU560" t="str">
        <f t="shared" si="179"/>
        <v>Uganda</v>
      </c>
      <c r="AV560" t="str">
        <f t="shared" si="179"/>
        <v>Germany</v>
      </c>
      <c r="AW560" t="str">
        <f t="shared" si="179"/>
        <v>United States</v>
      </c>
      <c r="AX560" t="str">
        <f t="shared" si="179"/>
        <v>Germany</v>
      </c>
      <c r="AY560" t="str">
        <f t="shared" si="179"/>
        <v>China</v>
      </c>
      <c r="AZ560" t="str">
        <f t="shared" si="179"/>
        <v>Somalia</v>
      </c>
      <c r="BA560" t="str">
        <f t="shared" si="179"/>
        <v>Cyprus</v>
      </c>
      <c r="BB560" t="str">
        <f t="shared" si="179"/>
        <v>Iraq</v>
      </c>
      <c r="BC560" t="str">
        <f t="shared" si="179"/>
        <v>Somalia</v>
      </c>
      <c r="BD560" t="str">
        <f t="shared" si="179"/>
        <v>Germany</v>
      </c>
    </row>
    <row r="561" spans="4:56" x14ac:dyDescent="0.2">
      <c r="D561">
        <v>18</v>
      </c>
      <c r="E561" t="str">
        <f t="shared" si="175"/>
        <v>Lithuania</v>
      </c>
      <c r="G561" t="str">
        <f t="shared" si="175"/>
        <v>Spain</v>
      </c>
      <c r="H561" t="str">
        <f t="shared" si="175"/>
        <v>Greece</v>
      </c>
      <c r="I561" t="str">
        <f t="shared" si="175"/>
        <v>Somalia</v>
      </c>
      <c r="J561" t="str">
        <f t="shared" si="175"/>
        <v>Brazil</v>
      </c>
      <c r="K561" t="str">
        <f t="shared" si="175"/>
        <v>Spain</v>
      </c>
      <c r="L561" t="str">
        <f t="shared" si="175"/>
        <v>Colombia</v>
      </c>
      <c r="M561" t="str">
        <f t="shared" si="175"/>
        <v>China</v>
      </c>
      <c r="N561" t="str">
        <f t="shared" si="175"/>
        <v>Spain</v>
      </c>
      <c r="O561" t="str">
        <f t="shared" si="175"/>
        <v>Turkey</v>
      </c>
      <c r="P561" t="str">
        <f t="shared" si="175"/>
        <v>France</v>
      </c>
      <c r="Q561" t="str">
        <f t="shared" si="175"/>
        <v>Spain</v>
      </c>
      <c r="R561" t="str">
        <f t="shared" si="175"/>
        <v>Pakistan</v>
      </c>
      <c r="S561" t="str">
        <f t="shared" si="175"/>
        <v>Nigeria</v>
      </c>
      <c r="T561" t="str">
        <f t="shared" si="175"/>
        <v>Poland</v>
      </c>
      <c r="U561" t="str">
        <f t="shared" si="178"/>
        <v>Lithuania</v>
      </c>
      <c r="V561" t="str">
        <f t="shared" si="178"/>
        <v>Bulgaria</v>
      </c>
      <c r="W561" t="str">
        <f t="shared" si="178"/>
        <v>Somalia</v>
      </c>
      <c r="X561" t="str">
        <f t="shared" si="178"/>
        <v>Italy</v>
      </c>
      <c r="Y561" t="str">
        <f t="shared" si="178"/>
        <v>Italy</v>
      </c>
      <c r="Z561" t="str">
        <f t="shared" si="178"/>
        <v>Hong Kong</v>
      </c>
      <c r="AA561" t="str">
        <f t="shared" si="178"/>
        <v>Afghanistan</v>
      </c>
      <c r="AB561" t="str">
        <f t="shared" si="178"/>
        <v>Germany</v>
      </c>
      <c r="AC561" t="str">
        <f t="shared" si="178"/>
        <v>Kosovo</v>
      </c>
      <c r="AD561" t="str">
        <f t="shared" si="178"/>
        <v>Hong Kong</v>
      </c>
      <c r="AE561" t="str">
        <f t="shared" si="178"/>
        <v>Iraq</v>
      </c>
      <c r="AF561" t="str">
        <f t="shared" si="178"/>
        <v>Hong Kong</v>
      </c>
      <c r="AG561" t="str">
        <f t="shared" si="178"/>
        <v>Lithuania</v>
      </c>
      <c r="AH561" t="str">
        <f t="shared" si="178"/>
        <v>Lithuania</v>
      </c>
      <c r="AI561" t="str">
        <f t="shared" si="178"/>
        <v>Australia</v>
      </c>
      <c r="AJ561" t="str">
        <f t="shared" si="178"/>
        <v>Kenya</v>
      </c>
      <c r="AK561" t="str">
        <f t="shared" si="178"/>
        <v>France</v>
      </c>
      <c r="AL561" t="str">
        <f t="shared" si="178"/>
        <v>Japan</v>
      </c>
      <c r="AM561" t="str">
        <f t="shared" si="178"/>
        <v>Bangladesh</v>
      </c>
      <c r="AN561" t="str">
        <f t="shared" si="178"/>
        <v>South Africa</v>
      </c>
      <c r="AO561">
        <v>18</v>
      </c>
      <c r="AP561" t="str">
        <f t="shared" si="178"/>
        <v>Philippines</v>
      </c>
      <c r="AQ561" t="str">
        <f t="shared" si="179"/>
        <v>Lithuania</v>
      </c>
      <c r="AR561" t="str">
        <f t="shared" si="179"/>
        <v>Nepal</v>
      </c>
      <c r="AS561" t="str">
        <f t="shared" si="179"/>
        <v>Bulgaria</v>
      </c>
      <c r="AT561" t="str">
        <f t="shared" si="179"/>
        <v>Turkey</v>
      </c>
      <c r="AU561" t="str">
        <f t="shared" si="179"/>
        <v>Nigeria</v>
      </c>
      <c r="AV561" t="str">
        <f t="shared" si="179"/>
        <v>France</v>
      </c>
      <c r="AW561" t="str">
        <f t="shared" si="179"/>
        <v>Cyprus</v>
      </c>
      <c r="AX561" t="str">
        <f t="shared" si="179"/>
        <v>Philippines</v>
      </c>
      <c r="AY561" t="str">
        <f t="shared" si="179"/>
        <v>Somalia</v>
      </c>
      <c r="AZ561" t="str">
        <f t="shared" si="179"/>
        <v>Brazil</v>
      </c>
      <c r="BA561" t="str">
        <f t="shared" si="179"/>
        <v>Lithuania</v>
      </c>
      <c r="BB561" t="str">
        <f t="shared" si="179"/>
        <v>Korea (South)</v>
      </c>
      <c r="BC561" t="str">
        <f t="shared" si="179"/>
        <v>Canada</v>
      </c>
      <c r="BD561" t="str">
        <f t="shared" si="179"/>
        <v>Australia</v>
      </c>
    </row>
    <row r="562" spans="4:56" x14ac:dyDescent="0.2">
      <c r="D562">
        <v>19</v>
      </c>
      <c r="E562" t="str">
        <f t="shared" si="175"/>
        <v>Iran</v>
      </c>
      <c r="G562" t="str">
        <f t="shared" si="175"/>
        <v>New Zealand</v>
      </c>
      <c r="H562" t="str">
        <f t="shared" si="175"/>
        <v>Colombia</v>
      </c>
      <c r="I562" t="str">
        <f t="shared" si="175"/>
        <v>Brazil</v>
      </c>
      <c r="J562" t="str">
        <f t="shared" si="175"/>
        <v>Canada</v>
      </c>
      <c r="K562" t="str">
        <f t="shared" si="175"/>
        <v>Hungary</v>
      </c>
      <c r="L562" t="str">
        <f t="shared" si="175"/>
        <v>South Africa</v>
      </c>
      <c r="M562" t="str">
        <f t="shared" si="175"/>
        <v>Sweden</v>
      </c>
      <c r="N562" t="str">
        <f t="shared" si="175"/>
        <v>Pakistan</v>
      </c>
      <c r="O562" t="str">
        <f t="shared" si="175"/>
        <v>Australia</v>
      </c>
      <c r="P562" t="str">
        <f t="shared" si="175"/>
        <v>China</v>
      </c>
      <c r="Q562" t="str">
        <f t="shared" si="175"/>
        <v>Vietnam</v>
      </c>
      <c r="R562" t="str">
        <f t="shared" si="175"/>
        <v>Lithuania</v>
      </c>
      <c r="S562" t="str">
        <f t="shared" si="175"/>
        <v>Portugal</v>
      </c>
      <c r="T562" t="str">
        <f t="shared" si="175"/>
        <v>South Africa</v>
      </c>
      <c r="U562" t="str">
        <f t="shared" si="178"/>
        <v>Iran</v>
      </c>
      <c r="V562" t="str">
        <f t="shared" si="178"/>
        <v>Congo (Democratic Republic)</v>
      </c>
      <c r="W562" t="str">
        <f t="shared" si="178"/>
        <v>Germany</v>
      </c>
      <c r="X562" t="str">
        <f t="shared" si="178"/>
        <v>Turkey</v>
      </c>
      <c r="Y562" t="str">
        <f t="shared" si="178"/>
        <v>Nepal</v>
      </c>
      <c r="Z562" t="str">
        <f t="shared" si="178"/>
        <v>Philippines</v>
      </c>
      <c r="AA562" t="str">
        <f t="shared" si="178"/>
        <v>Portugal</v>
      </c>
      <c r="AB562" t="str">
        <f t="shared" si="178"/>
        <v>Philippines</v>
      </c>
      <c r="AC562" t="str">
        <f t="shared" si="178"/>
        <v>Uganda</v>
      </c>
      <c r="AD562" t="str">
        <f t="shared" si="178"/>
        <v>Italy</v>
      </c>
      <c r="AE562" t="str">
        <f t="shared" si="178"/>
        <v>South Africa</v>
      </c>
      <c r="AF562" t="str">
        <f t="shared" si="178"/>
        <v>China</v>
      </c>
      <c r="AG562" t="str">
        <f t="shared" si="178"/>
        <v>Iran</v>
      </c>
      <c r="AH562" t="str">
        <f t="shared" si="178"/>
        <v>Bangladesh</v>
      </c>
      <c r="AI562" t="str">
        <f t="shared" si="178"/>
        <v>Afghanistan</v>
      </c>
      <c r="AJ562" t="str">
        <f t="shared" si="178"/>
        <v>Bulgaria</v>
      </c>
      <c r="AK562" t="str">
        <f t="shared" si="178"/>
        <v>Cyprus</v>
      </c>
      <c r="AL562" t="str">
        <f t="shared" si="178"/>
        <v>Pakistan</v>
      </c>
      <c r="AM562" t="str">
        <f t="shared" si="178"/>
        <v>Iran</v>
      </c>
      <c r="AN562" t="str">
        <f t="shared" si="178"/>
        <v>France</v>
      </c>
      <c r="AO562">
        <v>19</v>
      </c>
      <c r="AP562" t="str">
        <f t="shared" si="178"/>
        <v>Japan</v>
      </c>
      <c r="AQ562" t="str">
        <f t="shared" si="179"/>
        <v>Australia</v>
      </c>
      <c r="AR562" t="str">
        <f t="shared" si="179"/>
        <v>Ghana</v>
      </c>
      <c r="AS562" t="str">
        <f t="shared" si="179"/>
        <v>Portugal</v>
      </c>
      <c r="AT562" t="str">
        <f t="shared" si="179"/>
        <v>Portugal</v>
      </c>
      <c r="AU562" t="str">
        <f t="shared" si="179"/>
        <v>Italy</v>
      </c>
      <c r="AV562" t="str">
        <f t="shared" si="179"/>
        <v>Kosovo</v>
      </c>
      <c r="AW562" t="str">
        <f t="shared" si="179"/>
        <v>Sierra Leone</v>
      </c>
      <c r="AX562" t="str">
        <f t="shared" si="179"/>
        <v>Cyprus</v>
      </c>
      <c r="AY562" t="str">
        <f t="shared" si="179"/>
        <v>Spain</v>
      </c>
      <c r="AZ562" t="str">
        <f t="shared" si="179"/>
        <v>Spain</v>
      </c>
      <c r="BA562" t="str">
        <f t="shared" si="179"/>
        <v>Spain</v>
      </c>
      <c r="BB562" t="str">
        <f t="shared" si="179"/>
        <v>New Zealand</v>
      </c>
      <c r="BC562" t="str">
        <f t="shared" si="179"/>
        <v>China</v>
      </c>
      <c r="BD562" t="str">
        <f t="shared" si="179"/>
        <v>Romania</v>
      </c>
    </row>
    <row r="563" spans="4:56" x14ac:dyDescent="0.2">
      <c r="D563">
        <v>20</v>
      </c>
      <c r="E563" t="str">
        <f t="shared" si="175"/>
        <v>Uganda</v>
      </c>
      <c r="G563" t="str">
        <f t="shared" si="175"/>
        <v>Greece</v>
      </c>
      <c r="H563" t="str">
        <f t="shared" si="175"/>
        <v>Poland</v>
      </c>
      <c r="I563" t="str">
        <f t="shared" si="175"/>
        <v>Portugal</v>
      </c>
      <c r="J563" t="str">
        <f t="shared" si="175"/>
        <v>China</v>
      </c>
      <c r="K563" t="str">
        <f t="shared" si="175"/>
        <v>Mauritius</v>
      </c>
      <c r="L563" t="str">
        <f t="shared" si="175"/>
        <v>Canada</v>
      </c>
      <c r="M563" t="str">
        <f t="shared" si="175"/>
        <v>Russia</v>
      </c>
      <c r="N563" t="str">
        <f t="shared" si="175"/>
        <v>Ecuador</v>
      </c>
      <c r="O563" t="str">
        <f t="shared" si="175"/>
        <v>Somalia</v>
      </c>
      <c r="P563" t="str">
        <f t="shared" si="175"/>
        <v>Mauritius</v>
      </c>
      <c r="Q563" t="str">
        <f t="shared" si="175"/>
        <v>Portugal</v>
      </c>
      <c r="R563" t="str">
        <f t="shared" si="175"/>
        <v>Vietnam</v>
      </c>
      <c r="S563" t="str">
        <f t="shared" si="175"/>
        <v>Sri Lanka</v>
      </c>
      <c r="T563" t="str">
        <f t="shared" si="175"/>
        <v>Japan</v>
      </c>
      <c r="U563" t="str">
        <f t="shared" si="178"/>
        <v>Uganda</v>
      </c>
      <c r="V563" t="str">
        <f t="shared" si="178"/>
        <v>Uganda</v>
      </c>
      <c r="W563" t="str">
        <f t="shared" si="178"/>
        <v>United States</v>
      </c>
      <c r="X563" t="str">
        <f t="shared" si="178"/>
        <v>Bangladesh</v>
      </c>
      <c r="Y563" t="str">
        <f t="shared" si="178"/>
        <v>Iran</v>
      </c>
      <c r="Z563" t="str">
        <f t="shared" si="178"/>
        <v>Bangladesh</v>
      </c>
      <c r="AA563" t="str">
        <f t="shared" si="178"/>
        <v>France</v>
      </c>
      <c r="AB563" t="str">
        <f t="shared" si="178"/>
        <v>United States</v>
      </c>
      <c r="AC563" t="str">
        <f t="shared" si="178"/>
        <v>Congo (Democratic Republic)</v>
      </c>
      <c r="AD563" t="str">
        <f t="shared" si="178"/>
        <v>Kenya</v>
      </c>
      <c r="AE563" t="str">
        <f t="shared" si="178"/>
        <v>Ghana</v>
      </c>
      <c r="AF563" t="str">
        <f t="shared" si="178"/>
        <v>Turkey</v>
      </c>
      <c r="AG563" t="str">
        <f t="shared" si="178"/>
        <v>Tanzania</v>
      </c>
      <c r="AH563" t="str">
        <f t="shared" si="178"/>
        <v>Italy</v>
      </c>
      <c r="AI563" t="str">
        <f t="shared" si="178"/>
        <v>Zimbabwe</v>
      </c>
      <c r="AJ563" t="str">
        <f t="shared" si="178"/>
        <v>Portugal</v>
      </c>
      <c r="AK563" t="str">
        <f t="shared" si="178"/>
        <v>Afghanistan</v>
      </c>
      <c r="AL563" t="str">
        <f t="shared" si="178"/>
        <v>Netherlands</v>
      </c>
      <c r="AM563" t="str">
        <f t="shared" si="178"/>
        <v>Jamaica</v>
      </c>
      <c r="AN563" t="str">
        <f t="shared" ref="AN563:AP563" si="180">INDEX($A$286:$A$541,MATCH($D563,AN$286:AN$541,0))</f>
        <v>Italy</v>
      </c>
      <c r="AO563">
        <v>20</v>
      </c>
      <c r="AP563" t="str">
        <f t="shared" si="180"/>
        <v>Cyprus</v>
      </c>
      <c r="AQ563" t="str">
        <f t="shared" si="179"/>
        <v>Bangladesh</v>
      </c>
      <c r="AR563" t="str">
        <f t="shared" si="179"/>
        <v>Iran</v>
      </c>
      <c r="AS563" t="str">
        <f t="shared" si="179"/>
        <v>Kenya</v>
      </c>
      <c r="AT563" t="str">
        <f t="shared" si="179"/>
        <v>China</v>
      </c>
      <c r="AU563" t="str">
        <f t="shared" si="179"/>
        <v>Japan</v>
      </c>
      <c r="AV563" t="str">
        <f t="shared" si="179"/>
        <v>United States</v>
      </c>
      <c r="AW563" t="str">
        <f t="shared" si="179"/>
        <v>Turkey</v>
      </c>
      <c r="AX563" t="str">
        <f t="shared" si="179"/>
        <v>France</v>
      </c>
      <c r="AY563" t="str">
        <f t="shared" si="179"/>
        <v>New Zealand</v>
      </c>
      <c r="AZ563" t="str">
        <f t="shared" si="179"/>
        <v>Portugal</v>
      </c>
      <c r="BA563" t="str">
        <f t="shared" si="179"/>
        <v>South Africa</v>
      </c>
      <c r="BB563" t="str">
        <f t="shared" si="179"/>
        <v>Hong Kong</v>
      </c>
      <c r="BC563" t="str">
        <f t="shared" si="179"/>
        <v>Morocco</v>
      </c>
      <c r="BD563" t="str">
        <f t="shared" si="179"/>
        <v>Philippines</v>
      </c>
    </row>
    <row r="565" spans="4:56" x14ac:dyDescent="0.2">
      <c r="E565" s="5">
        <f t="shared" ref="E565" si="181">E7</f>
        <v>4942040</v>
      </c>
      <c r="G565" s="5">
        <f t="shared" ref="G565:AM565" si="182">G7</f>
        <v>220338</v>
      </c>
      <c r="H565" s="5">
        <f t="shared" si="182"/>
        <v>7375</v>
      </c>
      <c r="I565" s="5">
        <f t="shared" si="182"/>
        <v>246270</v>
      </c>
      <c r="J565" s="5">
        <f t="shared" si="182"/>
        <v>182493</v>
      </c>
      <c r="K565" s="5">
        <f t="shared" si="182"/>
        <v>254926</v>
      </c>
      <c r="L565" s="5">
        <f t="shared" si="182"/>
        <v>206125</v>
      </c>
      <c r="M565" s="5">
        <f t="shared" si="182"/>
        <v>158649</v>
      </c>
      <c r="N565" s="5">
        <f t="shared" si="182"/>
        <v>303086</v>
      </c>
      <c r="O565" s="5">
        <f t="shared" si="182"/>
        <v>275885</v>
      </c>
      <c r="P565" s="5">
        <f t="shared" si="182"/>
        <v>307984</v>
      </c>
      <c r="Q565" s="5">
        <f t="shared" si="182"/>
        <v>288283</v>
      </c>
      <c r="R565" s="5">
        <f t="shared" si="182"/>
        <v>254096</v>
      </c>
      <c r="S565" s="5">
        <f t="shared" si="182"/>
        <v>306995</v>
      </c>
      <c r="T565" s="5">
        <f t="shared" si="182"/>
        <v>219396</v>
      </c>
      <c r="U565" s="5">
        <f t="shared" si="182"/>
        <v>4942040</v>
      </c>
      <c r="V565" s="5">
        <f t="shared" si="182"/>
        <v>185911</v>
      </c>
      <c r="W565" s="5">
        <f t="shared" si="182"/>
        <v>356386</v>
      </c>
      <c r="X565" s="5">
        <f t="shared" si="182"/>
        <v>231997</v>
      </c>
      <c r="Y565" s="5">
        <f t="shared" si="182"/>
        <v>311215</v>
      </c>
      <c r="Z565" s="5">
        <f t="shared" si="182"/>
        <v>309392</v>
      </c>
      <c r="AA565" s="5">
        <f t="shared" si="182"/>
        <v>363378</v>
      </c>
      <c r="AB565" s="5">
        <f t="shared" si="182"/>
        <v>338449</v>
      </c>
      <c r="AC565" s="5">
        <f t="shared" si="182"/>
        <v>312466</v>
      </c>
      <c r="AD565" s="5">
        <f t="shared" si="182"/>
        <v>254557</v>
      </c>
      <c r="AE565" s="5">
        <f t="shared" si="182"/>
        <v>239056</v>
      </c>
      <c r="AF565" s="5">
        <f t="shared" si="182"/>
        <v>237232</v>
      </c>
      <c r="AG565" s="5">
        <f t="shared" si="182"/>
        <v>273936</v>
      </c>
      <c r="AH565" s="5">
        <f t="shared" si="182"/>
        <v>253957</v>
      </c>
      <c r="AI565" s="5">
        <f t="shared" si="182"/>
        <v>160060</v>
      </c>
      <c r="AJ565" s="5">
        <f t="shared" si="182"/>
        <v>199693</v>
      </c>
      <c r="AK565" s="5">
        <f t="shared" si="182"/>
        <v>278970</v>
      </c>
      <c r="AL565" s="5">
        <f t="shared" si="182"/>
        <v>186990</v>
      </c>
      <c r="AM565" s="5">
        <f t="shared" si="182"/>
        <v>190146</v>
      </c>
      <c r="AN565" s="5">
        <f>AN7</f>
        <v>258249</v>
      </c>
      <c r="AP565" s="5">
        <f>AP7</f>
        <v>576724</v>
      </c>
      <c r="AQ565" s="5">
        <f t="shared" ref="AQ565:BD565" si="183">AQ7</f>
        <v>541389</v>
      </c>
      <c r="AR565" s="5">
        <f t="shared" si="183"/>
        <v>550271</v>
      </c>
      <c r="AS565" s="5">
        <f t="shared" si="183"/>
        <v>755366</v>
      </c>
      <c r="AT565" s="5">
        <f t="shared" si="183"/>
        <v>553524.00000100001</v>
      </c>
      <c r="AU565" s="5">
        <f t="shared" si="183"/>
        <v>612385</v>
      </c>
      <c r="AV565" s="5">
        <f t="shared" si="183"/>
        <v>567392</v>
      </c>
      <c r="AW565" s="5">
        <f t="shared" si="183"/>
        <v>530442</v>
      </c>
      <c r="AX565" s="5">
        <f t="shared" si="183"/>
        <v>516202</v>
      </c>
      <c r="AY565" s="5">
        <f t="shared" si="183"/>
        <v>591369</v>
      </c>
      <c r="AZ565" s="5">
        <f t="shared" si="183"/>
        <v>506688</v>
      </c>
      <c r="BA565" s="5">
        <f t="shared" si="183"/>
        <v>710644</v>
      </c>
      <c r="BB565" s="5">
        <f t="shared" si="183"/>
        <v>601007</v>
      </c>
      <c r="BC565" s="5">
        <f t="shared" si="183"/>
        <v>560538</v>
      </c>
      <c r="BD565" s="5">
        <f t="shared" si="183"/>
        <v>8173941.0000010002</v>
      </c>
    </row>
    <row r="566" spans="4:56" x14ac:dyDescent="0.2">
      <c r="E566">
        <f t="shared" ref="E566:E585" si="184">INDEX(E$14:E$269,MATCH($D544,E$286:E$541,0))</f>
        <v>203012.000000114</v>
      </c>
      <c r="G566">
        <f t="shared" ref="G566:AM573" si="185">INDEX(G$14:G$269,MATCH($D544,G$286:G$541,0))</f>
        <v>6264.0000002500001</v>
      </c>
      <c r="H566">
        <f t="shared" si="185"/>
        <v>205.00000025099999</v>
      </c>
      <c r="I566">
        <f t="shared" si="185"/>
        <v>8982.0000002439992</v>
      </c>
      <c r="J566">
        <f t="shared" si="185"/>
        <v>4977.0000000919999</v>
      </c>
      <c r="K566">
        <f t="shared" si="185"/>
        <v>10865.000000196</v>
      </c>
      <c r="L566">
        <f t="shared" si="185"/>
        <v>5678.0000001239996</v>
      </c>
      <c r="M566">
        <f t="shared" si="185"/>
        <v>7896.000000256</v>
      </c>
      <c r="N566">
        <f t="shared" si="185"/>
        <v>9744.0000001320004</v>
      </c>
      <c r="O566">
        <f t="shared" si="185"/>
        <v>9697.0000001330009</v>
      </c>
      <c r="P566">
        <f t="shared" si="185"/>
        <v>26807.000000124001</v>
      </c>
      <c r="Q566">
        <f t="shared" si="185"/>
        <v>13588.000000186999</v>
      </c>
      <c r="R566">
        <f t="shared" si="185"/>
        <v>38877.000000038002</v>
      </c>
      <c r="S566">
        <f t="shared" si="185"/>
        <v>6814.0000002039997</v>
      </c>
      <c r="T566">
        <f t="shared" si="185"/>
        <v>7811.0000002630004</v>
      </c>
      <c r="U566">
        <f t="shared" si="185"/>
        <v>203012.00000012899</v>
      </c>
      <c r="V566">
        <f t="shared" si="185"/>
        <v>8695.0000001919998</v>
      </c>
      <c r="W566">
        <f t="shared" si="185"/>
        <v>10912.000000131</v>
      </c>
      <c r="X566">
        <f t="shared" si="185"/>
        <v>6011.0000001939998</v>
      </c>
      <c r="Y566">
        <f t="shared" si="185"/>
        <v>28548.000000133001</v>
      </c>
      <c r="Z566">
        <f t="shared" si="185"/>
        <v>3474.0000001339999</v>
      </c>
      <c r="AA566">
        <f t="shared" si="185"/>
        <v>13220.000000135</v>
      </c>
      <c r="AB566">
        <f t="shared" si="185"/>
        <v>25820.000000135999</v>
      </c>
      <c r="AC566">
        <f t="shared" si="185"/>
        <v>13968.000000264001</v>
      </c>
      <c r="AD566">
        <f t="shared" si="185"/>
        <v>13013.0000002</v>
      </c>
      <c r="AE566">
        <f t="shared" si="185"/>
        <v>21539.000000139</v>
      </c>
      <c r="AF566">
        <f t="shared" si="185"/>
        <v>2503.0000001439998</v>
      </c>
      <c r="AG566">
        <f t="shared" si="185"/>
        <v>15617.000000141001</v>
      </c>
      <c r="AH566">
        <f t="shared" si="185"/>
        <v>27288.000000142001</v>
      </c>
      <c r="AI566">
        <f t="shared" si="185"/>
        <v>3510.0000002460001</v>
      </c>
      <c r="AJ566">
        <f t="shared" si="185"/>
        <v>6895.0000002209999</v>
      </c>
      <c r="AK566">
        <f t="shared" si="185"/>
        <v>21082.000000144999</v>
      </c>
      <c r="AL566">
        <f t="shared" si="185"/>
        <v>3295.0000001499998</v>
      </c>
      <c r="AM566">
        <f t="shared" si="185"/>
        <v>3386.0000002500001</v>
      </c>
      <c r="AN566">
        <f>INDEX(AN$14:AN$269,MATCH($D544,AN$286:AN$541,0))</f>
        <v>12708.000000217</v>
      </c>
      <c r="AO566">
        <v>1</v>
      </c>
      <c r="AP566">
        <f>INDEX(AP$14:AP$269,MATCH($D544,AP$286:AP$541,0))</f>
        <v>13579.000000246</v>
      </c>
      <c r="AQ566">
        <f t="shared" ref="AQ566:BD566" si="186">INDEX(AQ$14:AQ$269,MATCH($D544,AQ$286:AQ$541,0))</f>
        <v>8310.0000003900004</v>
      </c>
      <c r="AR566">
        <f t="shared" si="186"/>
        <v>50087.000000272004</v>
      </c>
      <c r="AS566">
        <f t="shared" si="186"/>
        <v>63480.000000144006</v>
      </c>
      <c r="AT566">
        <f t="shared" si="186"/>
        <v>16416.000114282</v>
      </c>
      <c r="AU566">
        <f t="shared" si="186"/>
        <v>41437.000000276996</v>
      </c>
      <c r="AV566">
        <f t="shared" si="186"/>
        <v>24064.000000510001</v>
      </c>
      <c r="AW566">
        <f t="shared" si="186"/>
        <v>22567.000000385</v>
      </c>
      <c r="AX566">
        <f t="shared" si="186"/>
        <v>23383.000000284999</v>
      </c>
      <c r="AY566">
        <f t="shared" si="186"/>
        <v>19799.000000371001</v>
      </c>
      <c r="AZ566">
        <f t="shared" si="186"/>
        <v>13709.000000425</v>
      </c>
      <c r="BA566">
        <f t="shared" si="186"/>
        <v>16038.000000766</v>
      </c>
      <c r="BB566">
        <f t="shared" si="186"/>
        <v>32540.000000430999</v>
      </c>
      <c r="BC566">
        <f t="shared" si="186"/>
        <v>18613.000000772001</v>
      </c>
      <c r="BD566">
        <f t="shared" si="186"/>
        <v>262247.000118342</v>
      </c>
    </row>
    <row r="567" spans="4:56" x14ac:dyDescent="0.2">
      <c r="E567">
        <f t="shared" si="184"/>
        <v>102442.00000019099</v>
      </c>
      <c r="G567">
        <f t="shared" si="185"/>
        <v>5947.0000000270002</v>
      </c>
      <c r="H567">
        <f t="shared" si="185"/>
        <v>147.00000008999999</v>
      </c>
      <c r="I567">
        <f t="shared" si="185"/>
        <v>6692.0000001790004</v>
      </c>
      <c r="J567">
        <f t="shared" si="185"/>
        <v>4872.0000001219996</v>
      </c>
      <c r="K567">
        <f t="shared" si="185"/>
        <v>10096.000000246</v>
      </c>
      <c r="L567">
        <f t="shared" si="185"/>
        <v>3777.0000002470001</v>
      </c>
      <c r="M567">
        <f t="shared" si="185"/>
        <v>6659.0000000950004</v>
      </c>
      <c r="N567">
        <f t="shared" si="185"/>
        <v>6992.0000001999997</v>
      </c>
      <c r="O567">
        <f t="shared" si="185"/>
        <v>9554.0000001850003</v>
      </c>
      <c r="P567">
        <f t="shared" si="185"/>
        <v>20945.000000036001</v>
      </c>
      <c r="Q567">
        <f t="shared" si="185"/>
        <v>5627.0000001349999</v>
      </c>
      <c r="R567">
        <f t="shared" si="185"/>
        <v>3889.000000126</v>
      </c>
      <c r="S567">
        <f t="shared" si="185"/>
        <v>6468.0000002260003</v>
      </c>
      <c r="T567">
        <f t="shared" si="185"/>
        <v>5675.0000001019998</v>
      </c>
      <c r="U567">
        <f t="shared" si="185"/>
        <v>102442.000000206</v>
      </c>
      <c r="V567">
        <f t="shared" si="185"/>
        <v>4364.0000001300004</v>
      </c>
      <c r="W567">
        <f t="shared" si="185"/>
        <v>8614.0000002079996</v>
      </c>
      <c r="X567">
        <f t="shared" si="185"/>
        <v>3403.000000132</v>
      </c>
      <c r="Y567">
        <f t="shared" si="185"/>
        <v>10575.000000210001</v>
      </c>
      <c r="Z567">
        <f t="shared" si="185"/>
        <v>3256.0000001379999</v>
      </c>
      <c r="AA567">
        <f t="shared" si="185"/>
        <v>9240.0000001450007</v>
      </c>
      <c r="AB567">
        <f t="shared" si="185"/>
        <v>21507.000000213</v>
      </c>
      <c r="AC567">
        <f t="shared" si="185"/>
        <v>11115.000000092001</v>
      </c>
      <c r="AD567">
        <f t="shared" si="185"/>
        <v>4853.0000001930002</v>
      </c>
      <c r="AE567">
        <f t="shared" si="185"/>
        <v>11706.000000153999</v>
      </c>
      <c r="AF567">
        <f t="shared" si="185"/>
        <v>2301.0000001399999</v>
      </c>
      <c r="AG567">
        <f t="shared" si="185"/>
        <v>4825.0000002099996</v>
      </c>
      <c r="AH567">
        <f t="shared" si="185"/>
        <v>10355.000000219001</v>
      </c>
      <c r="AI567">
        <f t="shared" si="185"/>
        <v>2840.0000001429999</v>
      </c>
      <c r="AJ567">
        <f t="shared" si="185"/>
        <v>6327.0000002469997</v>
      </c>
      <c r="AK567">
        <f t="shared" si="185"/>
        <v>14906.000000214</v>
      </c>
      <c r="AL567">
        <f t="shared" si="185"/>
        <v>2671.0000002450001</v>
      </c>
      <c r="AM567">
        <f t="shared" si="185"/>
        <v>3196.0000001469998</v>
      </c>
      <c r="AN567">
        <f t="shared" ref="AN567:AN585" si="187">INDEX(AN$14:AN$269,MATCH($D545,AN$286:AN$541,0))</f>
        <v>8197.0000002249999</v>
      </c>
      <c r="AO567">
        <v>2</v>
      </c>
      <c r="AP567">
        <f t="shared" ref="AP567:BD582" si="188">INDEX(AP$14:AP$269,MATCH($D545,AP$286:AP$541,0))</f>
        <v>11230.000000254</v>
      </c>
      <c r="AQ567">
        <f t="shared" si="188"/>
        <v>6877.0000002659999</v>
      </c>
      <c r="AR567">
        <f t="shared" si="188"/>
        <v>19088.000000302</v>
      </c>
      <c r="AS567">
        <f t="shared" si="188"/>
        <v>35165.000000496002</v>
      </c>
      <c r="AT567">
        <f t="shared" si="188"/>
        <v>9803.0001243020015</v>
      </c>
      <c r="AU567">
        <f t="shared" si="188"/>
        <v>25750.000000430999</v>
      </c>
      <c r="AV567">
        <f t="shared" si="188"/>
        <v>16876.00000041</v>
      </c>
      <c r="AW567">
        <f t="shared" si="188"/>
        <v>11704.000000281001</v>
      </c>
      <c r="AX567">
        <f t="shared" si="188"/>
        <v>15559.000000423001</v>
      </c>
      <c r="AY567">
        <f t="shared" si="188"/>
        <v>15371.000000267</v>
      </c>
      <c r="AZ567">
        <f t="shared" si="188"/>
        <v>12128.000000469001</v>
      </c>
      <c r="BA567">
        <f t="shared" si="188"/>
        <v>14149.000000616001</v>
      </c>
      <c r="BB567">
        <f t="shared" si="188"/>
        <v>14543.000000661999</v>
      </c>
      <c r="BC567">
        <f t="shared" si="188"/>
        <v>17311.000000289001</v>
      </c>
      <c r="BD567">
        <f t="shared" si="188"/>
        <v>158300.000197883</v>
      </c>
    </row>
    <row r="568" spans="4:56" x14ac:dyDescent="0.2">
      <c r="E568">
        <f t="shared" si="184"/>
        <v>80868.000000183005</v>
      </c>
      <c r="G568">
        <f t="shared" si="185"/>
        <v>5211.0000001190001</v>
      </c>
      <c r="H568">
        <f t="shared" si="185"/>
        <v>137.00000002300001</v>
      </c>
      <c r="I568">
        <f t="shared" si="185"/>
        <v>4444.000000127</v>
      </c>
      <c r="J568">
        <f t="shared" si="185"/>
        <v>4601.0000000250002</v>
      </c>
      <c r="K568">
        <f t="shared" si="185"/>
        <v>5165.000000129</v>
      </c>
      <c r="L568">
        <f t="shared" si="185"/>
        <v>3142.000000255</v>
      </c>
      <c r="M568">
        <f t="shared" si="185"/>
        <v>4322.000000129</v>
      </c>
      <c r="N568">
        <f t="shared" si="185"/>
        <v>6934.0000001990002</v>
      </c>
      <c r="O568">
        <f t="shared" si="185"/>
        <v>4347.0000001999997</v>
      </c>
      <c r="P568">
        <f t="shared" si="185"/>
        <v>16462.000000192998</v>
      </c>
      <c r="Q568">
        <f t="shared" si="185"/>
        <v>4895.000000129</v>
      </c>
      <c r="R568">
        <f t="shared" si="185"/>
        <v>3522.0000000680002</v>
      </c>
      <c r="S568">
        <f t="shared" si="185"/>
        <v>5781.000000131</v>
      </c>
      <c r="T568">
        <f t="shared" si="185"/>
        <v>4548.000000131</v>
      </c>
      <c r="U568">
        <f t="shared" si="185"/>
        <v>80868.000000197993</v>
      </c>
      <c r="V568">
        <f t="shared" si="185"/>
        <v>4337.0000001990002</v>
      </c>
      <c r="W568">
        <f t="shared" si="185"/>
        <v>7242.000000133</v>
      </c>
      <c r="X568">
        <f t="shared" si="185"/>
        <v>2103.0000001359999</v>
      </c>
      <c r="Y568">
        <f t="shared" si="185"/>
        <v>8871.0000001370008</v>
      </c>
      <c r="Z568">
        <f t="shared" si="185"/>
        <v>2299.0000001960002</v>
      </c>
      <c r="AA568">
        <f t="shared" si="185"/>
        <v>5363.0000001170001</v>
      </c>
      <c r="AB568">
        <f t="shared" si="185"/>
        <v>7665.0000001400003</v>
      </c>
      <c r="AC568">
        <f t="shared" si="185"/>
        <v>6011.0000002139996</v>
      </c>
      <c r="AD568">
        <f t="shared" si="185"/>
        <v>4367.0000001380004</v>
      </c>
      <c r="AE568">
        <f t="shared" si="185"/>
        <v>10392.000000242</v>
      </c>
      <c r="AF568">
        <f t="shared" si="185"/>
        <v>2241.0000002020001</v>
      </c>
      <c r="AG568">
        <f t="shared" si="185"/>
        <v>4323.0000001449998</v>
      </c>
      <c r="AH568">
        <f t="shared" si="185"/>
        <v>7051.000000211</v>
      </c>
      <c r="AI568">
        <f t="shared" si="185"/>
        <v>2285.0000001610001</v>
      </c>
      <c r="AJ568">
        <f t="shared" si="185"/>
        <v>5660.0000002429997</v>
      </c>
      <c r="AK568">
        <f t="shared" si="185"/>
        <v>7248.0000002480001</v>
      </c>
      <c r="AL568">
        <f t="shared" si="185"/>
        <v>2621.0000002810002</v>
      </c>
      <c r="AM568">
        <f t="shared" si="185"/>
        <v>2339.0000001510002</v>
      </c>
      <c r="AN568">
        <f t="shared" si="187"/>
        <v>4291.0000002300003</v>
      </c>
      <c r="AO568">
        <v>3</v>
      </c>
      <c r="AP568">
        <f t="shared" si="188"/>
        <v>10899.000000399999</v>
      </c>
      <c r="AQ568">
        <f t="shared" si="188"/>
        <v>5359.0000002739998</v>
      </c>
      <c r="AR568">
        <f t="shared" si="188"/>
        <v>18094.000000478001</v>
      </c>
      <c r="AS568">
        <f t="shared" si="188"/>
        <v>21946.000000771997</v>
      </c>
      <c r="AT568">
        <f t="shared" si="188"/>
        <v>8656.000217488001</v>
      </c>
      <c r="AU568">
        <f t="shared" si="188"/>
        <v>12181.000000414999</v>
      </c>
      <c r="AV568">
        <f t="shared" si="188"/>
        <v>15803.000000166001</v>
      </c>
      <c r="AW568">
        <f t="shared" si="188"/>
        <v>7172.0000002689994</v>
      </c>
      <c r="AX568">
        <f t="shared" si="188"/>
        <v>7737.0000001090002</v>
      </c>
      <c r="AY568">
        <f t="shared" si="188"/>
        <v>10701.000000255</v>
      </c>
      <c r="AZ568">
        <f t="shared" si="188"/>
        <v>9363.0000004089998</v>
      </c>
      <c r="BA568">
        <f t="shared" si="188"/>
        <v>14020.000000591999</v>
      </c>
      <c r="BB568">
        <f t="shared" si="188"/>
        <v>8962.0000006379996</v>
      </c>
      <c r="BC568">
        <f t="shared" si="188"/>
        <v>11482.000000391001</v>
      </c>
      <c r="BD568">
        <f t="shared" si="188"/>
        <v>129792.00012247403</v>
      </c>
    </row>
    <row r="569" spans="4:56" x14ac:dyDescent="0.2">
      <c r="E569">
        <f t="shared" si="184"/>
        <v>73445.000000118001</v>
      </c>
      <c r="G569">
        <f t="shared" si="185"/>
        <v>3742.000000089</v>
      </c>
      <c r="H569">
        <f t="shared" si="185"/>
        <v>121.000000097</v>
      </c>
      <c r="I569">
        <f t="shared" si="185"/>
        <v>4203.0000001939998</v>
      </c>
      <c r="J569">
        <f t="shared" si="185"/>
        <v>3111.0000001950002</v>
      </c>
      <c r="K569">
        <f t="shared" si="185"/>
        <v>4819.0000001230001</v>
      </c>
      <c r="L569">
        <f t="shared" si="185"/>
        <v>3029.0000000270002</v>
      </c>
      <c r="M569">
        <f t="shared" si="185"/>
        <v>2757.000000125</v>
      </c>
      <c r="N569">
        <f t="shared" si="185"/>
        <v>6211.0000001839999</v>
      </c>
      <c r="O569">
        <f t="shared" si="185"/>
        <v>3912.000000127</v>
      </c>
      <c r="P569">
        <f t="shared" si="185"/>
        <v>8348.0000001530007</v>
      </c>
      <c r="Q569">
        <f t="shared" si="185"/>
        <v>4808.0000001070002</v>
      </c>
      <c r="R569">
        <f t="shared" si="185"/>
        <v>3047.0000001339999</v>
      </c>
      <c r="S569">
        <f t="shared" si="185"/>
        <v>5620.0000000339996</v>
      </c>
      <c r="T569">
        <f t="shared" si="185"/>
        <v>4333.0000001360004</v>
      </c>
      <c r="U569">
        <f t="shared" si="185"/>
        <v>73445.000000133005</v>
      </c>
      <c r="V569">
        <f t="shared" si="185"/>
        <v>4028.0000001590001</v>
      </c>
      <c r="W569">
        <f t="shared" si="185"/>
        <v>6019.0000001349999</v>
      </c>
      <c r="X569">
        <f t="shared" si="185"/>
        <v>1169.0000001139999</v>
      </c>
      <c r="Y569">
        <f t="shared" si="185"/>
        <v>7702.0000002360002</v>
      </c>
      <c r="Z569">
        <f t="shared" si="185"/>
        <v>1903.000000211</v>
      </c>
      <c r="AA569">
        <f t="shared" si="185"/>
        <v>5343.0000002039997</v>
      </c>
      <c r="AB569">
        <f t="shared" si="185"/>
        <v>7356.0000002050001</v>
      </c>
      <c r="AC569">
        <f t="shared" si="185"/>
        <v>4439.0000001469998</v>
      </c>
      <c r="AD569">
        <f t="shared" si="185"/>
        <v>3260.0000001419999</v>
      </c>
      <c r="AE569">
        <f t="shared" si="185"/>
        <v>4952.0000001429999</v>
      </c>
      <c r="AF569">
        <f t="shared" si="185"/>
        <v>1065.000000169</v>
      </c>
      <c r="AG569">
        <f t="shared" si="185"/>
        <v>4290.0000002440001</v>
      </c>
      <c r="AH569">
        <f t="shared" si="185"/>
        <v>4480.0000001569997</v>
      </c>
      <c r="AI569">
        <f t="shared" si="185"/>
        <v>2146.0000002199999</v>
      </c>
      <c r="AJ569">
        <f t="shared" si="185"/>
        <v>4293.0000001440003</v>
      </c>
      <c r="AK569">
        <f t="shared" si="185"/>
        <v>7225.0000000569999</v>
      </c>
      <c r="AL569">
        <f t="shared" si="185"/>
        <v>2412.0000001459998</v>
      </c>
      <c r="AM569">
        <f t="shared" si="185"/>
        <v>2100.0000002239999</v>
      </c>
      <c r="AN569">
        <f t="shared" si="187"/>
        <v>4153.0000001580001</v>
      </c>
      <c r="AO569">
        <v>4</v>
      </c>
      <c r="AP569">
        <f t="shared" si="188"/>
        <v>8994.0000002500001</v>
      </c>
      <c r="AQ569">
        <f t="shared" si="188"/>
        <v>2973.0000004200001</v>
      </c>
      <c r="AR569">
        <f t="shared" si="188"/>
        <v>14443.000000426</v>
      </c>
      <c r="AS569">
        <f t="shared" si="188"/>
        <v>17521.000000743999</v>
      </c>
      <c r="AT569">
        <f t="shared" si="188"/>
        <v>7333.0001914359991</v>
      </c>
      <c r="AU569">
        <f t="shared" si="188"/>
        <v>11988.000000284999</v>
      </c>
      <c r="AV569">
        <f t="shared" si="188"/>
        <v>9604.0000002759989</v>
      </c>
      <c r="AW569">
        <f t="shared" si="188"/>
        <v>6976.0000002610004</v>
      </c>
      <c r="AX569">
        <f t="shared" si="188"/>
        <v>7661.0000004909998</v>
      </c>
      <c r="AY569">
        <f t="shared" si="188"/>
        <v>10404.000000401</v>
      </c>
      <c r="AZ569">
        <f t="shared" si="188"/>
        <v>8859.0000002790002</v>
      </c>
      <c r="BA569">
        <f t="shared" si="188"/>
        <v>12694.000000397</v>
      </c>
      <c r="BB569">
        <f t="shared" si="188"/>
        <v>8919.0000004430003</v>
      </c>
      <c r="BC569">
        <f t="shared" si="188"/>
        <v>11432.000000087999</v>
      </c>
      <c r="BD569">
        <f t="shared" si="188"/>
        <v>114718.000182388</v>
      </c>
    </row>
    <row r="570" spans="4:56" x14ac:dyDescent="0.2">
      <c r="E570">
        <f t="shared" si="184"/>
        <v>70619.000000216998</v>
      </c>
      <c r="G570">
        <f t="shared" si="185"/>
        <v>3499.0000000220002</v>
      </c>
      <c r="H570">
        <f t="shared" si="185"/>
        <v>111.00000012</v>
      </c>
      <c r="I570">
        <f t="shared" si="185"/>
        <v>3977.0000001210001</v>
      </c>
      <c r="J570">
        <f t="shared" si="185"/>
        <v>2906.0000002530001</v>
      </c>
      <c r="K570">
        <f t="shared" si="185"/>
        <v>4688.0000000740001</v>
      </c>
      <c r="L570">
        <f t="shared" si="185"/>
        <v>2956.000000128</v>
      </c>
      <c r="M570">
        <f t="shared" si="185"/>
        <v>2676.0000002229999</v>
      </c>
      <c r="N570">
        <f t="shared" si="185"/>
        <v>5806.0000001259996</v>
      </c>
      <c r="O570">
        <f t="shared" si="185"/>
        <v>3548.0000002259999</v>
      </c>
      <c r="P570">
        <f t="shared" si="185"/>
        <v>7545.0000001859999</v>
      </c>
      <c r="Q570">
        <f t="shared" si="185"/>
        <v>4701.0000002180004</v>
      </c>
      <c r="R570">
        <f t="shared" si="185"/>
        <v>3014.0000000999999</v>
      </c>
      <c r="S570">
        <f t="shared" si="185"/>
        <v>5346.0000001959997</v>
      </c>
      <c r="T570">
        <f t="shared" si="185"/>
        <v>4213.0000000350001</v>
      </c>
      <c r="U570">
        <f t="shared" si="185"/>
        <v>70619.000000232001</v>
      </c>
      <c r="V570">
        <f t="shared" si="185"/>
        <v>3560.000000042</v>
      </c>
      <c r="W570">
        <f t="shared" si="185"/>
        <v>4930.0000001460003</v>
      </c>
      <c r="X570">
        <f t="shared" si="185"/>
        <v>1070.0000002090001</v>
      </c>
      <c r="Y570">
        <f t="shared" si="185"/>
        <v>7382.0000001480003</v>
      </c>
      <c r="Z570">
        <f t="shared" si="185"/>
        <v>1801.000000233</v>
      </c>
      <c r="AA570">
        <f t="shared" si="185"/>
        <v>5270.0000002380002</v>
      </c>
      <c r="AB570">
        <f t="shared" si="185"/>
        <v>6687.0000002389997</v>
      </c>
      <c r="AC570">
        <f t="shared" si="185"/>
        <v>4382.0000001409999</v>
      </c>
      <c r="AD570">
        <f t="shared" si="185"/>
        <v>2441.000000215</v>
      </c>
      <c r="AE570">
        <f t="shared" si="185"/>
        <v>4784.0000002209999</v>
      </c>
      <c r="AF570">
        <f t="shared" si="185"/>
        <v>925.00000021699998</v>
      </c>
      <c r="AG570">
        <f t="shared" si="185"/>
        <v>4243.0000002180004</v>
      </c>
      <c r="AH570">
        <f t="shared" si="185"/>
        <v>4463.0000000359996</v>
      </c>
      <c r="AI570">
        <f t="shared" si="185"/>
        <v>1988.0000002419999</v>
      </c>
      <c r="AJ570">
        <f t="shared" si="185"/>
        <v>4017.000000213</v>
      </c>
      <c r="AK570">
        <f t="shared" si="185"/>
        <v>3800.0000001600001</v>
      </c>
      <c r="AL570">
        <f t="shared" si="185"/>
        <v>2335.000000127</v>
      </c>
      <c r="AM570">
        <f t="shared" si="185"/>
        <v>1616.0000002459999</v>
      </c>
      <c r="AN570">
        <f t="shared" si="187"/>
        <v>4150.0000001480003</v>
      </c>
      <c r="AO570">
        <v>5</v>
      </c>
      <c r="AP570">
        <f t="shared" si="188"/>
        <v>8510.000000516</v>
      </c>
      <c r="AQ570">
        <f t="shared" si="188"/>
        <v>2411.0000004640001</v>
      </c>
      <c r="AR570">
        <f t="shared" si="188"/>
        <v>13823.000000280001</v>
      </c>
      <c r="AS570">
        <f t="shared" si="188"/>
        <v>13531.000000612001</v>
      </c>
      <c r="AT570">
        <f t="shared" si="188"/>
        <v>6630.0001834199993</v>
      </c>
      <c r="AU570">
        <f t="shared" si="188"/>
        <v>10977.000000483</v>
      </c>
      <c r="AV570">
        <f t="shared" si="188"/>
        <v>9201.0000002640008</v>
      </c>
      <c r="AW570">
        <f t="shared" si="188"/>
        <v>6788.0000004149997</v>
      </c>
      <c r="AX570">
        <f t="shared" si="188"/>
        <v>5542.0000002929992</v>
      </c>
      <c r="AY570">
        <f t="shared" si="188"/>
        <v>9221.0000002109991</v>
      </c>
      <c r="AZ570">
        <f t="shared" si="188"/>
        <v>8430.0000002710003</v>
      </c>
      <c r="BA570">
        <f t="shared" si="188"/>
        <v>10752.000000571001</v>
      </c>
      <c r="BB570">
        <f t="shared" si="188"/>
        <v>6679.0000007399995</v>
      </c>
      <c r="BC570">
        <f t="shared" si="188"/>
        <v>11381.000000378999</v>
      </c>
      <c r="BD570">
        <f t="shared" si="188"/>
        <v>112457.00018961899</v>
      </c>
    </row>
    <row r="571" spans="4:56" x14ac:dyDescent="0.2">
      <c r="E571">
        <f t="shared" si="184"/>
        <v>60184.000000175998</v>
      </c>
      <c r="G571">
        <f t="shared" si="185"/>
        <v>3238.0000001230001</v>
      </c>
      <c r="H571">
        <f t="shared" si="185"/>
        <v>105.000000116</v>
      </c>
      <c r="I571">
        <f t="shared" si="185"/>
        <v>3604.0000000989999</v>
      </c>
      <c r="J571">
        <f t="shared" si="185"/>
        <v>2827.000000126</v>
      </c>
      <c r="K571">
        <f t="shared" si="185"/>
        <v>3500.0000001009998</v>
      </c>
      <c r="L571">
        <f t="shared" si="185"/>
        <v>2658.0000000939999</v>
      </c>
      <c r="M571">
        <f t="shared" si="185"/>
        <v>2666.0000001019998</v>
      </c>
      <c r="N571">
        <f t="shared" si="185"/>
        <v>4413.0000001039998</v>
      </c>
      <c r="O571">
        <f t="shared" si="185"/>
        <v>2845.0000001049998</v>
      </c>
      <c r="P571">
        <f t="shared" si="185"/>
        <v>6142.0000002010001</v>
      </c>
      <c r="Q571">
        <f t="shared" si="185"/>
        <v>3470.0000002020001</v>
      </c>
      <c r="R571">
        <f t="shared" si="185"/>
        <v>2925.0000002239999</v>
      </c>
      <c r="S571">
        <f t="shared" si="185"/>
        <v>4137.000000127</v>
      </c>
      <c r="T571">
        <f t="shared" si="185"/>
        <v>3928.000000128</v>
      </c>
      <c r="U571">
        <f t="shared" si="185"/>
        <v>60184.000000191001</v>
      </c>
      <c r="V571">
        <f t="shared" si="185"/>
        <v>2673.0000001120002</v>
      </c>
      <c r="W571">
        <f t="shared" si="185"/>
        <v>4475.000000213</v>
      </c>
      <c r="X571">
        <f t="shared" si="185"/>
        <v>998.00000023500002</v>
      </c>
      <c r="Y571">
        <f t="shared" si="185"/>
        <v>7189.0000001429999</v>
      </c>
      <c r="Z571">
        <f t="shared" si="185"/>
        <v>1456.0000001440001</v>
      </c>
      <c r="AA571">
        <f t="shared" si="185"/>
        <v>5233.0000002119996</v>
      </c>
      <c r="AB571">
        <f t="shared" si="185"/>
        <v>6468.0000002340003</v>
      </c>
      <c r="AC571">
        <f t="shared" si="185"/>
        <v>4186.0000001369999</v>
      </c>
      <c r="AD571">
        <f t="shared" si="185"/>
        <v>2315.0000001200001</v>
      </c>
      <c r="AE571">
        <f t="shared" si="185"/>
        <v>4008.0000002699999</v>
      </c>
      <c r="AF571">
        <f t="shared" si="185"/>
        <v>759.000000215</v>
      </c>
      <c r="AG571">
        <f t="shared" si="185"/>
        <v>3612.0000001560002</v>
      </c>
      <c r="AH571">
        <f t="shared" si="185"/>
        <v>3643.0000001459998</v>
      </c>
      <c r="AI571">
        <f t="shared" si="185"/>
        <v>1981.000000147</v>
      </c>
      <c r="AJ571">
        <f t="shared" si="185"/>
        <v>3078.0000001479998</v>
      </c>
      <c r="AK571">
        <f t="shared" si="185"/>
        <v>3039.0000001489998</v>
      </c>
      <c r="AL571">
        <f t="shared" si="185"/>
        <v>2125.0000000529999</v>
      </c>
      <c r="AM571">
        <f t="shared" si="185"/>
        <v>1287.000000216</v>
      </c>
      <c r="AN571">
        <f t="shared" si="187"/>
        <v>3500.0000001769999</v>
      </c>
      <c r="AO571">
        <v>6</v>
      </c>
      <c r="AP571">
        <f t="shared" si="188"/>
        <v>7066.0000000700002</v>
      </c>
      <c r="AQ571">
        <f t="shared" si="188"/>
        <v>2198.000000472</v>
      </c>
      <c r="AR571">
        <f t="shared" si="188"/>
        <v>10966.000000436001</v>
      </c>
      <c r="AS571">
        <f t="shared" si="188"/>
        <v>10673.000000804001</v>
      </c>
      <c r="AT571">
        <f t="shared" si="188"/>
        <v>6393.0001182899996</v>
      </c>
      <c r="AU571">
        <f t="shared" si="188"/>
        <v>9598.0000004730009</v>
      </c>
      <c r="AV571">
        <f t="shared" si="188"/>
        <v>7589.0000002199995</v>
      </c>
      <c r="AW571">
        <f t="shared" si="188"/>
        <v>5160.0000002249999</v>
      </c>
      <c r="AX571">
        <f t="shared" si="188"/>
        <v>4290.0000004089998</v>
      </c>
      <c r="AY571">
        <f t="shared" si="188"/>
        <v>8764.0000004029989</v>
      </c>
      <c r="AZ571">
        <f t="shared" si="188"/>
        <v>7804.000000477</v>
      </c>
      <c r="BA571">
        <f t="shared" si="188"/>
        <v>10049.000000414999</v>
      </c>
      <c r="BB571">
        <f t="shared" si="188"/>
        <v>6069.0000001129993</v>
      </c>
      <c r="BC571">
        <f t="shared" si="188"/>
        <v>7611.0000006730006</v>
      </c>
      <c r="BD571">
        <f t="shared" si="188"/>
        <v>109948.000027438</v>
      </c>
    </row>
    <row r="572" spans="4:56" x14ac:dyDescent="0.2">
      <c r="E572">
        <f t="shared" si="184"/>
        <v>54227.000000129003</v>
      </c>
      <c r="G572">
        <f t="shared" si="185"/>
        <v>2993.0000000959999</v>
      </c>
      <c r="H572">
        <f t="shared" si="185"/>
        <v>100.000000124</v>
      </c>
      <c r="I572">
        <f t="shared" si="185"/>
        <v>2955.0000001170001</v>
      </c>
      <c r="J572">
        <f t="shared" si="185"/>
        <v>2701.000000216</v>
      </c>
      <c r="K572">
        <f t="shared" si="185"/>
        <v>3325.000000217</v>
      </c>
      <c r="L572">
        <f t="shared" si="185"/>
        <v>2518.000000218</v>
      </c>
      <c r="M572">
        <f t="shared" si="185"/>
        <v>2618.0000000280002</v>
      </c>
      <c r="N572">
        <f t="shared" si="185"/>
        <v>3970.0000000290001</v>
      </c>
      <c r="O572">
        <f t="shared" si="185"/>
        <v>2609.0000001230001</v>
      </c>
      <c r="P572">
        <f t="shared" si="185"/>
        <v>5052.0000002269999</v>
      </c>
      <c r="Q572">
        <f t="shared" si="185"/>
        <v>3178.0000000989999</v>
      </c>
      <c r="R572">
        <f t="shared" si="185"/>
        <v>2862.00000013</v>
      </c>
      <c r="S572">
        <f t="shared" si="185"/>
        <v>3804.0000001009998</v>
      </c>
      <c r="T572">
        <f t="shared" si="185"/>
        <v>3752.000000132</v>
      </c>
      <c r="U572">
        <f t="shared" si="185"/>
        <v>54227.000000143998</v>
      </c>
      <c r="V572">
        <f t="shared" si="185"/>
        <v>1811.0000002070001</v>
      </c>
      <c r="W572">
        <f t="shared" si="185"/>
        <v>3765.0000001929998</v>
      </c>
      <c r="X572">
        <f t="shared" si="185"/>
        <v>835.00000014700004</v>
      </c>
      <c r="Y572">
        <f t="shared" si="185"/>
        <v>6855.0000002309998</v>
      </c>
      <c r="Z572">
        <f t="shared" si="185"/>
        <v>1268.0000001149999</v>
      </c>
      <c r="AA572">
        <f t="shared" si="185"/>
        <v>4715.0000001970002</v>
      </c>
      <c r="AB572">
        <f t="shared" si="185"/>
        <v>6015.0000000299997</v>
      </c>
      <c r="AC572">
        <f t="shared" si="185"/>
        <v>4114.0000001990002</v>
      </c>
      <c r="AD572">
        <f t="shared" si="185"/>
        <v>2007.000000148</v>
      </c>
      <c r="AE572">
        <f t="shared" si="185"/>
        <v>3868.000000216</v>
      </c>
      <c r="AF572">
        <f t="shared" si="185"/>
        <v>678.00000012199996</v>
      </c>
      <c r="AG572">
        <f t="shared" si="185"/>
        <v>3248.0000000350001</v>
      </c>
      <c r="AH572">
        <f t="shared" si="185"/>
        <v>2707.0000002400002</v>
      </c>
      <c r="AI572">
        <f t="shared" si="185"/>
        <v>1778.0000001240001</v>
      </c>
      <c r="AJ572">
        <f t="shared" si="185"/>
        <v>2743.000000126</v>
      </c>
      <c r="AK572">
        <f t="shared" si="185"/>
        <v>2827.000000174</v>
      </c>
      <c r="AL572">
        <f t="shared" si="185"/>
        <v>2042.0000002229999</v>
      </c>
      <c r="AM572">
        <f t="shared" si="185"/>
        <v>1016.000000222</v>
      </c>
      <c r="AN572">
        <f t="shared" si="187"/>
        <v>3279.0000002749998</v>
      </c>
      <c r="AO572">
        <v>7</v>
      </c>
      <c r="AP572">
        <f t="shared" si="188"/>
        <v>5985.000000262</v>
      </c>
      <c r="AQ572">
        <f t="shared" si="188"/>
        <v>2035.0000002860002</v>
      </c>
      <c r="AR572">
        <f t="shared" si="188"/>
        <v>10391.00000041</v>
      </c>
      <c r="AS572">
        <f t="shared" si="188"/>
        <v>8098.0000004239992</v>
      </c>
      <c r="AT572">
        <f t="shared" si="188"/>
        <v>6232.0000962459999</v>
      </c>
      <c r="AU572">
        <f t="shared" si="188"/>
        <v>9263.0000000649998</v>
      </c>
      <c r="AV572">
        <f t="shared" si="188"/>
        <v>6874.0000003799996</v>
      </c>
      <c r="AW572">
        <f t="shared" si="188"/>
        <v>5069.0000003710002</v>
      </c>
      <c r="AX572">
        <f t="shared" si="188"/>
        <v>4262.0000003149999</v>
      </c>
      <c r="AY572">
        <f t="shared" si="188"/>
        <v>6845.0000001949993</v>
      </c>
      <c r="AZ572">
        <f t="shared" si="188"/>
        <v>7050.0000000849996</v>
      </c>
      <c r="BA572">
        <f t="shared" si="188"/>
        <v>8529.000000385</v>
      </c>
      <c r="BB572">
        <f t="shared" si="188"/>
        <v>6067.0000004759995</v>
      </c>
      <c r="BC572">
        <f t="shared" si="188"/>
        <v>7463.0000003100004</v>
      </c>
      <c r="BD572">
        <f t="shared" si="188"/>
        <v>87467.000128672022</v>
      </c>
    </row>
    <row r="573" spans="4:56" x14ac:dyDescent="0.2">
      <c r="E573">
        <f t="shared" si="184"/>
        <v>41516.000000123997</v>
      </c>
      <c r="G573">
        <f t="shared" si="185"/>
        <v>2879.000000213</v>
      </c>
      <c r="H573">
        <f t="shared" si="185"/>
        <v>98.000000028000002</v>
      </c>
      <c r="I573">
        <f t="shared" si="185"/>
        <v>2747.0000002520001</v>
      </c>
      <c r="J573">
        <f t="shared" si="185"/>
        <v>2354.0000001769999</v>
      </c>
      <c r="K573">
        <f t="shared" si="185"/>
        <v>2920.000000127</v>
      </c>
      <c r="L573">
        <f t="shared" si="185"/>
        <v>2160.0000000320001</v>
      </c>
      <c r="M573">
        <f t="shared" si="185"/>
        <v>2532.0000001960002</v>
      </c>
      <c r="N573">
        <f t="shared" si="185"/>
        <v>3679.00000013</v>
      </c>
      <c r="O573">
        <f t="shared" si="185"/>
        <v>2319.0000000969999</v>
      </c>
      <c r="P573">
        <f t="shared" si="185"/>
        <v>4816.0000002059996</v>
      </c>
      <c r="Q573">
        <f t="shared" si="185"/>
        <v>3045.0000000670002</v>
      </c>
      <c r="R573">
        <f t="shared" si="185"/>
        <v>2674.0000002030001</v>
      </c>
      <c r="S573">
        <f t="shared" si="185"/>
        <v>3580.0000001859999</v>
      </c>
      <c r="T573">
        <f t="shared" si="185"/>
        <v>3094.0000002299998</v>
      </c>
      <c r="U573">
        <f t="shared" si="185"/>
        <v>41516.000000139</v>
      </c>
      <c r="V573">
        <f t="shared" si="185"/>
        <v>1643.0000001339999</v>
      </c>
      <c r="W573">
        <f t="shared" si="185"/>
        <v>3706.0000001379999</v>
      </c>
      <c r="X573">
        <f t="shared" si="185"/>
        <v>789.00000028099998</v>
      </c>
      <c r="Y573">
        <f t="shared" si="185"/>
        <v>6809.0000002019997</v>
      </c>
      <c r="Z573">
        <f t="shared" si="185"/>
        <v>1200.000000237</v>
      </c>
      <c r="AA573">
        <f t="shared" si="185"/>
        <v>4054.0000001389999</v>
      </c>
      <c r="AB573">
        <f t="shared" si="185"/>
        <v>4404.0000001509998</v>
      </c>
      <c r="AC573">
        <f t="shared" si="185"/>
        <v>4089.0000001190001</v>
      </c>
      <c r="AD573">
        <f t="shared" si="185"/>
        <v>1979.0000001670001</v>
      </c>
      <c r="AE573">
        <f t="shared" ref="G573:AM581" si="189">INDEX(AE$14:AE$269,MATCH($D551,AE$286:AE$541,0))</f>
        <v>3582.0000002080001</v>
      </c>
      <c r="AF573">
        <f t="shared" si="189"/>
        <v>653.00000020899995</v>
      </c>
      <c r="AG573">
        <f t="shared" si="189"/>
        <v>3130.0000002390002</v>
      </c>
      <c r="AH573">
        <f t="shared" si="189"/>
        <v>2660.0000002450001</v>
      </c>
      <c r="AI573">
        <f t="shared" si="189"/>
        <v>1325.000000212</v>
      </c>
      <c r="AJ573">
        <f t="shared" si="189"/>
        <v>2296.0000001540002</v>
      </c>
      <c r="AK573">
        <f t="shared" si="189"/>
        <v>2506.0000002219999</v>
      </c>
      <c r="AL573">
        <f t="shared" si="189"/>
        <v>1353.0000001200001</v>
      </c>
      <c r="AM573">
        <f t="shared" si="189"/>
        <v>872.00000012800001</v>
      </c>
      <c r="AN573">
        <f t="shared" si="187"/>
        <v>3039.0000001520002</v>
      </c>
      <c r="AO573">
        <v>8</v>
      </c>
      <c r="AP573">
        <f t="shared" si="188"/>
        <v>5822.0000004439999</v>
      </c>
      <c r="AQ573">
        <f t="shared" si="188"/>
        <v>2032.0000002299998</v>
      </c>
      <c r="AR573">
        <f t="shared" si="188"/>
        <v>9096.0000004680005</v>
      </c>
      <c r="AS573">
        <f t="shared" si="188"/>
        <v>8039.0000008880006</v>
      </c>
      <c r="AT573">
        <f t="shared" si="188"/>
        <v>5555.0001764059998</v>
      </c>
      <c r="AU573">
        <f t="shared" si="188"/>
        <v>8016.0000003069999</v>
      </c>
      <c r="AV573">
        <f t="shared" si="188"/>
        <v>6717.000000256</v>
      </c>
      <c r="AW573">
        <f t="shared" si="188"/>
        <v>4930.0000004670001</v>
      </c>
      <c r="AX573">
        <f t="shared" si="188"/>
        <v>3892.000000343</v>
      </c>
      <c r="AY573">
        <f t="shared" si="188"/>
        <v>6677.0000002630004</v>
      </c>
      <c r="AZ573">
        <f t="shared" si="188"/>
        <v>5843.0000002910001</v>
      </c>
      <c r="BA573">
        <f t="shared" si="188"/>
        <v>7515.0000001209992</v>
      </c>
      <c r="BB573">
        <f t="shared" si="188"/>
        <v>5984.0000007279996</v>
      </c>
      <c r="BC573">
        <f t="shared" si="188"/>
        <v>7268.0000003759997</v>
      </c>
      <c r="BD573">
        <f t="shared" si="188"/>
        <v>84542.000224740987</v>
      </c>
    </row>
    <row r="574" spans="4:56" x14ac:dyDescent="0.2">
      <c r="E574">
        <f t="shared" si="184"/>
        <v>36316.000000212</v>
      </c>
      <c r="G574">
        <f t="shared" si="189"/>
        <v>2667.0000001150001</v>
      </c>
      <c r="H574">
        <f t="shared" si="189"/>
        <v>96.000000057999998</v>
      </c>
      <c r="I574">
        <f t="shared" si="189"/>
        <v>2659.0000000290001</v>
      </c>
      <c r="J574">
        <f t="shared" si="189"/>
        <v>2192.0000001929998</v>
      </c>
      <c r="K574">
        <f t="shared" si="189"/>
        <v>2789.000000047</v>
      </c>
      <c r="L574">
        <f t="shared" si="189"/>
        <v>2090.0000001009998</v>
      </c>
      <c r="M574">
        <f t="shared" si="189"/>
        <v>2229.0000001230001</v>
      </c>
      <c r="N574">
        <f t="shared" si="189"/>
        <v>3667.0000000959999</v>
      </c>
      <c r="O574">
        <f t="shared" si="189"/>
        <v>2077.0000000650002</v>
      </c>
      <c r="P574">
        <f t="shared" si="189"/>
        <v>4680.0000001059998</v>
      </c>
      <c r="Q574">
        <f t="shared" si="189"/>
        <v>2998.000000133</v>
      </c>
      <c r="R574">
        <f t="shared" si="189"/>
        <v>2671.0000000330001</v>
      </c>
      <c r="S574">
        <f t="shared" si="189"/>
        <v>3547.0000001369999</v>
      </c>
      <c r="T574">
        <f t="shared" si="189"/>
        <v>3001.0000001090002</v>
      </c>
      <c r="U574">
        <f t="shared" si="189"/>
        <v>36316.000000227003</v>
      </c>
      <c r="V574">
        <f t="shared" si="189"/>
        <v>1348.000000149</v>
      </c>
      <c r="W574">
        <f t="shared" si="189"/>
        <v>3518.0000002299998</v>
      </c>
      <c r="X574">
        <f t="shared" si="189"/>
        <v>629.000000161</v>
      </c>
      <c r="Y574">
        <f t="shared" si="189"/>
        <v>6182.000000215</v>
      </c>
      <c r="Z574">
        <f t="shared" si="189"/>
        <v>971.00000014199998</v>
      </c>
      <c r="AA574">
        <f t="shared" si="189"/>
        <v>3390.0000001499998</v>
      </c>
      <c r="AB574">
        <f t="shared" si="189"/>
        <v>4290.0000001389999</v>
      </c>
      <c r="AC574">
        <f t="shared" si="189"/>
        <v>3297.0000002349998</v>
      </c>
      <c r="AD574">
        <f t="shared" si="189"/>
        <v>1918.0000000800001</v>
      </c>
      <c r="AE574">
        <f t="shared" si="189"/>
        <v>3314.0000000330001</v>
      </c>
      <c r="AF574">
        <f t="shared" si="189"/>
        <v>647.00000028900001</v>
      </c>
      <c r="AG574">
        <f t="shared" si="189"/>
        <v>1483.000000196</v>
      </c>
      <c r="AH574">
        <f t="shared" si="189"/>
        <v>2089.0000001970002</v>
      </c>
      <c r="AI574">
        <f t="shared" si="189"/>
        <v>1256.000000146</v>
      </c>
      <c r="AJ574">
        <f t="shared" si="189"/>
        <v>1780.000000125</v>
      </c>
      <c r="AK574">
        <f t="shared" si="189"/>
        <v>2049.0000002070001</v>
      </c>
      <c r="AL574">
        <f t="shared" si="189"/>
        <v>1209.000000154</v>
      </c>
      <c r="AM574">
        <f t="shared" si="189"/>
        <v>869.000000129</v>
      </c>
      <c r="AN574">
        <f t="shared" si="187"/>
        <v>2824.00000013</v>
      </c>
      <c r="AO574">
        <v>9</v>
      </c>
      <c r="AP574">
        <f t="shared" si="188"/>
        <v>5604.0000001939998</v>
      </c>
      <c r="AQ574">
        <f t="shared" si="188"/>
        <v>1891.0000002279999</v>
      </c>
      <c r="AR574">
        <f t="shared" si="188"/>
        <v>8880.0000002920005</v>
      </c>
      <c r="AS574">
        <f t="shared" si="188"/>
        <v>6683.0000008239986</v>
      </c>
      <c r="AT574">
        <f t="shared" si="188"/>
        <v>4157.0001293119994</v>
      </c>
      <c r="AU574">
        <f t="shared" si="188"/>
        <v>5005.0000002830002</v>
      </c>
      <c r="AV574">
        <f t="shared" si="188"/>
        <v>6622.0000004519998</v>
      </c>
      <c r="AW574">
        <f t="shared" si="188"/>
        <v>3995.0000001450003</v>
      </c>
      <c r="AX574">
        <f t="shared" si="188"/>
        <v>3431.0000004389999</v>
      </c>
      <c r="AY574">
        <f t="shared" si="188"/>
        <v>6504.0000000609998</v>
      </c>
      <c r="AZ574">
        <f t="shared" si="188"/>
        <v>5127.0000002329998</v>
      </c>
      <c r="BA574">
        <f t="shared" si="188"/>
        <v>7254.0000003309997</v>
      </c>
      <c r="BB574">
        <f t="shared" si="188"/>
        <v>5299.0000003740006</v>
      </c>
      <c r="BC574">
        <f t="shared" si="188"/>
        <v>7106.0000003669993</v>
      </c>
      <c r="BD574">
        <f t="shared" si="188"/>
        <v>66654.000091484006</v>
      </c>
    </row>
    <row r="575" spans="4:56" x14ac:dyDescent="0.2">
      <c r="E575">
        <f t="shared" si="184"/>
        <v>33406.000000095999</v>
      </c>
      <c r="G575">
        <f t="shared" si="189"/>
        <v>2304.000000214</v>
      </c>
      <c r="H575">
        <f t="shared" si="189"/>
        <v>80.000000174999997</v>
      </c>
      <c r="I575">
        <f t="shared" si="189"/>
        <v>2480.0000000909999</v>
      </c>
      <c r="J575">
        <f t="shared" si="189"/>
        <v>1841.0000002199999</v>
      </c>
      <c r="K575">
        <f t="shared" si="189"/>
        <v>2760.0000001809999</v>
      </c>
      <c r="L575">
        <f t="shared" si="189"/>
        <v>1859.0000000749999</v>
      </c>
      <c r="M575">
        <f t="shared" si="189"/>
        <v>1536.0000001240001</v>
      </c>
      <c r="N575">
        <f t="shared" si="189"/>
        <v>2637.000000046</v>
      </c>
      <c r="O575">
        <f t="shared" si="189"/>
        <v>1922.000000131</v>
      </c>
      <c r="P575">
        <f t="shared" si="189"/>
        <v>4192.0000001990002</v>
      </c>
      <c r="Q575">
        <f t="shared" si="189"/>
        <v>2744.000000125</v>
      </c>
      <c r="R575">
        <f t="shared" si="189"/>
        <v>2318.0000001069998</v>
      </c>
      <c r="S575">
        <f t="shared" si="189"/>
        <v>3411.0000001349999</v>
      </c>
      <c r="T575">
        <f t="shared" si="189"/>
        <v>2920.00000013</v>
      </c>
      <c r="U575">
        <f t="shared" si="189"/>
        <v>33406.000000111002</v>
      </c>
      <c r="V575">
        <f t="shared" si="189"/>
        <v>1265.000000212</v>
      </c>
      <c r="W575">
        <f t="shared" si="189"/>
        <v>3321.000000086</v>
      </c>
      <c r="X575">
        <f t="shared" si="189"/>
        <v>623.00000011300006</v>
      </c>
      <c r="Y575">
        <f t="shared" si="189"/>
        <v>3824.0000001359999</v>
      </c>
      <c r="Z575">
        <f t="shared" si="189"/>
        <v>961.000000269</v>
      </c>
      <c r="AA575">
        <f t="shared" si="189"/>
        <v>2268.0000002659999</v>
      </c>
      <c r="AB575">
        <f t="shared" si="189"/>
        <v>3440.0000001379999</v>
      </c>
      <c r="AC575">
        <f t="shared" si="189"/>
        <v>3234.0000001789999</v>
      </c>
      <c r="AD575">
        <f t="shared" si="189"/>
        <v>1742.000000236</v>
      </c>
      <c r="AE575">
        <f t="shared" si="189"/>
        <v>2682.000000259</v>
      </c>
      <c r="AF575">
        <f t="shared" si="189"/>
        <v>621.00000023899997</v>
      </c>
      <c r="AG575">
        <f t="shared" si="189"/>
        <v>1368.0000001220001</v>
      </c>
      <c r="AH575">
        <f t="shared" si="189"/>
        <v>2027.000000217</v>
      </c>
      <c r="AI575">
        <f t="shared" si="189"/>
        <v>1046.0000001450001</v>
      </c>
      <c r="AJ575">
        <f t="shared" si="189"/>
        <v>1430.0000000509999</v>
      </c>
      <c r="AK575">
        <f t="shared" si="189"/>
        <v>1825.0000002270001</v>
      </c>
      <c r="AL575">
        <f t="shared" si="189"/>
        <v>1161.000000148</v>
      </c>
      <c r="AM575">
        <f t="shared" si="189"/>
        <v>862.00000029600005</v>
      </c>
      <c r="AN575">
        <f t="shared" si="187"/>
        <v>2696.0000000599998</v>
      </c>
      <c r="AO575">
        <v>10</v>
      </c>
      <c r="AP575">
        <f t="shared" si="188"/>
        <v>5479.0000002760007</v>
      </c>
      <c r="AQ575">
        <f t="shared" si="188"/>
        <v>1667.0000002960001</v>
      </c>
      <c r="AR575">
        <f t="shared" si="188"/>
        <v>7012.0000000600003</v>
      </c>
      <c r="AS575">
        <f t="shared" si="188"/>
        <v>6530.000000512</v>
      </c>
      <c r="AT575">
        <f t="shared" si="188"/>
        <v>3232.0002134799997</v>
      </c>
      <c r="AU575">
        <f t="shared" si="188"/>
        <v>4350.0000002810002</v>
      </c>
      <c r="AV575">
        <f t="shared" si="188"/>
        <v>5527.0000002719999</v>
      </c>
      <c r="AW575">
        <f t="shared" si="188"/>
        <v>3605.0000002090001</v>
      </c>
      <c r="AX575">
        <f t="shared" si="188"/>
        <v>2284.0000004490003</v>
      </c>
      <c r="AY575">
        <f t="shared" si="188"/>
        <v>5970.0000004330004</v>
      </c>
      <c r="AZ575">
        <f t="shared" si="188"/>
        <v>5109.000000219</v>
      </c>
      <c r="BA575">
        <f t="shared" si="188"/>
        <v>6627.0000004089998</v>
      </c>
      <c r="BB575">
        <f t="shared" si="188"/>
        <v>4710.0000008360003</v>
      </c>
      <c r="BC575">
        <f t="shared" si="188"/>
        <v>6999.0000005920001</v>
      </c>
      <c r="BD575">
        <f t="shared" si="188"/>
        <v>65333.000219575995</v>
      </c>
    </row>
    <row r="576" spans="4:56" x14ac:dyDescent="0.2">
      <c r="E576">
        <f t="shared" si="184"/>
        <v>32024.000000213</v>
      </c>
      <c r="G576">
        <f t="shared" si="189"/>
        <v>2285.0000001919998</v>
      </c>
      <c r="H576">
        <f t="shared" si="189"/>
        <v>75.000000112999999</v>
      </c>
      <c r="I576">
        <f t="shared" si="189"/>
        <v>2360.000000125</v>
      </c>
      <c r="J576">
        <f t="shared" si="189"/>
        <v>1796.0000000990001</v>
      </c>
      <c r="K576">
        <f t="shared" si="189"/>
        <v>2531.0000001190001</v>
      </c>
      <c r="L576">
        <f t="shared" si="189"/>
        <v>1749.000000197</v>
      </c>
      <c r="M576">
        <f t="shared" si="189"/>
        <v>1521.0000001210001</v>
      </c>
      <c r="N576">
        <f t="shared" si="189"/>
        <v>2492.0000002199999</v>
      </c>
      <c r="O576">
        <f t="shared" si="189"/>
        <v>1833.000000104</v>
      </c>
      <c r="P576">
        <f t="shared" si="189"/>
        <v>3924.0000002219999</v>
      </c>
      <c r="Q576">
        <f t="shared" si="189"/>
        <v>2534.0000000320001</v>
      </c>
      <c r="R576">
        <f t="shared" si="189"/>
        <v>2143.000000261</v>
      </c>
      <c r="S576">
        <f t="shared" si="189"/>
        <v>3347.0000001080002</v>
      </c>
      <c r="T576">
        <f t="shared" si="189"/>
        <v>2916.00000004</v>
      </c>
      <c r="U576">
        <f t="shared" si="189"/>
        <v>32024.000000227999</v>
      </c>
      <c r="V576">
        <f t="shared" si="189"/>
        <v>1188.0000002280001</v>
      </c>
      <c r="W576">
        <f t="shared" si="189"/>
        <v>3234.0000000250002</v>
      </c>
      <c r="X576">
        <f t="shared" si="189"/>
        <v>623.00000008699999</v>
      </c>
      <c r="Y576">
        <f t="shared" si="189"/>
        <v>3698.0000000270002</v>
      </c>
      <c r="Z576">
        <f t="shared" si="189"/>
        <v>957.00000010799999</v>
      </c>
      <c r="AA576">
        <f t="shared" si="189"/>
        <v>2172.0000001769999</v>
      </c>
      <c r="AB576">
        <f t="shared" si="189"/>
        <v>2523.0000001100002</v>
      </c>
      <c r="AC576">
        <f t="shared" si="189"/>
        <v>2849.0000000489999</v>
      </c>
      <c r="AD576">
        <f t="shared" si="189"/>
        <v>1581.000000281</v>
      </c>
      <c r="AE576">
        <f t="shared" si="189"/>
        <v>2241.0000002370002</v>
      </c>
      <c r="AF576">
        <f t="shared" si="189"/>
        <v>512.00000005200002</v>
      </c>
      <c r="AG576">
        <f t="shared" si="189"/>
        <v>1352.0000000529999</v>
      </c>
      <c r="AH576">
        <f t="shared" si="189"/>
        <v>1405.0000002730001</v>
      </c>
      <c r="AI576">
        <f t="shared" si="189"/>
        <v>912.00000015099999</v>
      </c>
      <c r="AJ576">
        <f t="shared" si="189"/>
        <v>1389.0000002060001</v>
      </c>
      <c r="AK576">
        <f t="shared" si="189"/>
        <v>1724.0000002429999</v>
      </c>
      <c r="AL576">
        <f t="shared" si="189"/>
        <v>1151.0000002050001</v>
      </c>
      <c r="AM576">
        <f t="shared" si="189"/>
        <v>840.00000020899995</v>
      </c>
      <c r="AN576">
        <f t="shared" si="187"/>
        <v>2513.0000002100001</v>
      </c>
      <c r="AO576">
        <v>11</v>
      </c>
      <c r="AP576">
        <f t="shared" si="188"/>
        <v>5297.0000002079996</v>
      </c>
      <c r="AQ576">
        <f t="shared" si="188"/>
        <v>1614.0000005639999</v>
      </c>
      <c r="AR576">
        <f t="shared" si="188"/>
        <v>6680.0000005339998</v>
      </c>
      <c r="AS576">
        <f t="shared" si="188"/>
        <v>6303.0000009079995</v>
      </c>
      <c r="AT576">
        <f t="shared" si="188"/>
        <v>2932.0001563659998</v>
      </c>
      <c r="AU576">
        <f t="shared" si="188"/>
        <v>3815.000000387</v>
      </c>
      <c r="AV576">
        <f t="shared" si="188"/>
        <v>5113.0000000800001</v>
      </c>
      <c r="AW576">
        <f t="shared" si="188"/>
        <v>3405.0000005470001</v>
      </c>
      <c r="AX576">
        <f t="shared" si="188"/>
        <v>1941.000000305</v>
      </c>
      <c r="AY576">
        <f t="shared" si="188"/>
        <v>5005.0000002470006</v>
      </c>
      <c r="AZ576">
        <f t="shared" si="188"/>
        <v>4757.0000002349998</v>
      </c>
      <c r="BA576">
        <f t="shared" si="188"/>
        <v>6555.0000007899998</v>
      </c>
      <c r="BB576">
        <f t="shared" si="188"/>
        <v>3871.0000001519998</v>
      </c>
      <c r="BC576">
        <f t="shared" si="188"/>
        <v>6755.0000003730001</v>
      </c>
      <c r="BD576">
        <f t="shared" si="188"/>
        <v>64212.000133837013</v>
      </c>
    </row>
    <row r="577" spans="5:56" x14ac:dyDescent="0.2">
      <c r="E577">
        <f t="shared" si="184"/>
        <v>31761.000000196</v>
      </c>
      <c r="G577">
        <f t="shared" si="189"/>
        <v>2134.0000001339999</v>
      </c>
      <c r="H577">
        <f t="shared" si="189"/>
        <v>73.000000217999997</v>
      </c>
      <c r="I577">
        <f t="shared" si="189"/>
        <v>2352.0000000240002</v>
      </c>
      <c r="J577">
        <f t="shared" si="189"/>
        <v>1748.000000217</v>
      </c>
      <c r="K577">
        <f t="shared" si="189"/>
        <v>2374.0000002010001</v>
      </c>
      <c r="L577">
        <f t="shared" si="189"/>
        <v>1580.0000002219999</v>
      </c>
      <c r="M577">
        <f t="shared" si="189"/>
        <v>1518.0000001450001</v>
      </c>
      <c r="N577">
        <f t="shared" si="189"/>
        <v>2483.000000257</v>
      </c>
      <c r="O577">
        <f t="shared" si="189"/>
        <v>1824.0000002659999</v>
      </c>
      <c r="P577">
        <f t="shared" si="189"/>
        <v>2847.0000001339999</v>
      </c>
      <c r="Q577">
        <f t="shared" si="189"/>
        <v>2510.00000026</v>
      </c>
      <c r="R577">
        <f t="shared" si="189"/>
        <v>2019.0000002280001</v>
      </c>
      <c r="S577">
        <f t="shared" si="189"/>
        <v>3271.000000262</v>
      </c>
      <c r="T577">
        <f t="shared" si="189"/>
        <v>2373.0000001520002</v>
      </c>
      <c r="U577">
        <f t="shared" si="189"/>
        <v>31761.000000210999</v>
      </c>
      <c r="V577">
        <f t="shared" si="189"/>
        <v>1003.000000205</v>
      </c>
      <c r="W577">
        <f t="shared" si="189"/>
        <v>2825.0000002060001</v>
      </c>
      <c r="X577">
        <f t="shared" si="189"/>
        <v>610.00000023099994</v>
      </c>
      <c r="Y577">
        <f t="shared" si="189"/>
        <v>3606.0000000569999</v>
      </c>
      <c r="Z577">
        <f t="shared" si="189"/>
        <v>894.00000008899997</v>
      </c>
      <c r="AA577">
        <f t="shared" si="189"/>
        <v>1717.000000128</v>
      </c>
      <c r="AB577">
        <f t="shared" si="189"/>
        <v>2465.0000001469998</v>
      </c>
      <c r="AC577">
        <f t="shared" si="189"/>
        <v>2607.0000001449998</v>
      </c>
      <c r="AD577">
        <f t="shared" si="189"/>
        <v>1417.0000001190001</v>
      </c>
      <c r="AE577">
        <f t="shared" si="189"/>
        <v>1691.000000149</v>
      </c>
      <c r="AF577">
        <f t="shared" si="189"/>
        <v>488.00000012100003</v>
      </c>
      <c r="AG577">
        <f t="shared" si="189"/>
        <v>1350.0000002029999</v>
      </c>
      <c r="AH577">
        <f t="shared" si="189"/>
        <v>1395.0000002199999</v>
      </c>
      <c r="AI577">
        <f t="shared" si="189"/>
        <v>897.00000027800002</v>
      </c>
      <c r="AJ577">
        <f t="shared" si="189"/>
        <v>1305.0000001179999</v>
      </c>
      <c r="AK577">
        <f t="shared" si="189"/>
        <v>1605.0000001870001</v>
      </c>
      <c r="AL577">
        <f t="shared" si="189"/>
        <v>921.00000004000003</v>
      </c>
      <c r="AM577">
        <f t="shared" si="189"/>
        <v>767.00000016199999</v>
      </c>
      <c r="AN577">
        <f t="shared" si="187"/>
        <v>2472.0000002510001</v>
      </c>
      <c r="AO577">
        <v>12</v>
      </c>
      <c r="AP577">
        <f t="shared" si="188"/>
        <v>5224.0000004419999</v>
      </c>
      <c r="AQ577">
        <f t="shared" si="188"/>
        <v>1517.000000176</v>
      </c>
      <c r="AR577">
        <f t="shared" si="188"/>
        <v>4953.0000002779998</v>
      </c>
      <c r="AS577">
        <f t="shared" si="188"/>
        <v>5868.0000007960007</v>
      </c>
      <c r="AT577">
        <f t="shared" si="188"/>
        <v>2847.0002455439999</v>
      </c>
      <c r="AU577">
        <f t="shared" si="188"/>
        <v>3196.0000002250003</v>
      </c>
      <c r="AV577">
        <f t="shared" si="188"/>
        <v>4795.00000034</v>
      </c>
      <c r="AW577">
        <f t="shared" si="188"/>
        <v>3311.0000003189998</v>
      </c>
      <c r="AX577">
        <f t="shared" si="188"/>
        <v>1832.0000003690002</v>
      </c>
      <c r="AY577">
        <f t="shared" si="188"/>
        <v>4993.0000005170004</v>
      </c>
      <c r="AZ577">
        <f t="shared" si="188"/>
        <v>4698.0000002870001</v>
      </c>
      <c r="BA577">
        <f t="shared" si="188"/>
        <v>6478.0000003069999</v>
      </c>
      <c r="BB577">
        <f t="shared" si="188"/>
        <v>3456.0000003529999</v>
      </c>
      <c r="BC577">
        <f t="shared" si="188"/>
        <v>6329.000000598</v>
      </c>
      <c r="BD577">
        <f t="shared" si="188"/>
        <v>63920.000257797001</v>
      </c>
    </row>
    <row r="578" spans="5:56" x14ac:dyDescent="0.2">
      <c r="E578">
        <f t="shared" si="184"/>
        <v>31033.000000008</v>
      </c>
      <c r="G578">
        <f t="shared" si="189"/>
        <v>2036.0000000570001</v>
      </c>
      <c r="H578">
        <f t="shared" si="189"/>
        <v>73.000000215</v>
      </c>
      <c r="I578">
        <f t="shared" si="189"/>
        <v>2285.0000000979999</v>
      </c>
      <c r="J578">
        <f t="shared" si="189"/>
        <v>1657.0000001179999</v>
      </c>
      <c r="K578">
        <f t="shared" si="189"/>
        <v>2264.0000000310001</v>
      </c>
      <c r="L578">
        <f t="shared" si="189"/>
        <v>1547.0000001819999</v>
      </c>
      <c r="M578">
        <f t="shared" si="189"/>
        <v>1464.0000001989999</v>
      </c>
      <c r="N578">
        <f t="shared" si="189"/>
        <v>2404.0000000670002</v>
      </c>
      <c r="O578">
        <f t="shared" si="189"/>
        <v>1582.0000000780001</v>
      </c>
      <c r="P578">
        <f t="shared" si="189"/>
        <v>2221.0000000519999</v>
      </c>
      <c r="Q578">
        <f t="shared" si="189"/>
        <v>2361.0000001059998</v>
      </c>
      <c r="R578">
        <f t="shared" si="189"/>
        <v>1481.0000002249999</v>
      </c>
      <c r="S578">
        <f t="shared" si="189"/>
        <v>2415.0000002249999</v>
      </c>
      <c r="T578">
        <f t="shared" si="189"/>
        <v>2275.0000002030001</v>
      </c>
      <c r="U578">
        <f t="shared" si="189"/>
        <v>31033.000000022999</v>
      </c>
      <c r="V578">
        <f t="shared" si="189"/>
        <v>980.00000023300004</v>
      </c>
      <c r="W578">
        <f t="shared" si="189"/>
        <v>2810.0000002339998</v>
      </c>
      <c r="X578">
        <f t="shared" si="189"/>
        <v>579.00000014199998</v>
      </c>
      <c r="Y578">
        <f t="shared" si="189"/>
        <v>3564.0000002080001</v>
      </c>
      <c r="Z578">
        <f t="shared" si="189"/>
        <v>863.00000011600002</v>
      </c>
      <c r="AA578">
        <f t="shared" si="189"/>
        <v>1616.000000234</v>
      </c>
      <c r="AB578">
        <f t="shared" si="189"/>
        <v>2332.0000001909998</v>
      </c>
      <c r="AC578">
        <f t="shared" si="189"/>
        <v>2383.0000002400002</v>
      </c>
      <c r="AD578">
        <f t="shared" si="189"/>
        <v>1382.000000241</v>
      </c>
      <c r="AE578">
        <f t="shared" si="189"/>
        <v>1446.0000001200001</v>
      </c>
      <c r="AF578">
        <f t="shared" si="189"/>
        <v>462.00000015500001</v>
      </c>
      <c r="AG578">
        <f t="shared" si="189"/>
        <v>1293.0000002720001</v>
      </c>
      <c r="AH578">
        <f t="shared" si="189"/>
        <v>1325.000000241</v>
      </c>
      <c r="AI578">
        <f t="shared" si="189"/>
        <v>892.00000011700001</v>
      </c>
      <c r="AJ578">
        <f t="shared" si="189"/>
        <v>1287.000000152</v>
      </c>
      <c r="AK578">
        <f t="shared" si="189"/>
        <v>1551.000000276</v>
      </c>
      <c r="AL578">
        <f t="shared" si="189"/>
        <v>790.000000161</v>
      </c>
      <c r="AM578">
        <f t="shared" si="189"/>
        <v>760.00000018900005</v>
      </c>
      <c r="AN578">
        <f t="shared" si="187"/>
        <v>2375.0000000760001</v>
      </c>
      <c r="AO578">
        <v>13</v>
      </c>
      <c r="AP578">
        <f t="shared" si="188"/>
        <v>4880.0000004100002</v>
      </c>
      <c r="AQ578">
        <f t="shared" si="188"/>
        <v>1387.000000282</v>
      </c>
      <c r="AR578">
        <f t="shared" si="188"/>
        <v>4353.0000004220001</v>
      </c>
      <c r="AS578">
        <f t="shared" si="188"/>
        <v>5449.0000002639999</v>
      </c>
      <c r="AT578">
        <f t="shared" si="188"/>
        <v>2433.000095244</v>
      </c>
      <c r="AU578">
        <f t="shared" si="188"/>
        <v>3180.0000002389997</v>
      </c>
      <c r="AV578">
        <f t="shared" si="188"/>
        <v>4769.0000001119997</v>
      </c>
      <c r="AW578">
        <f t="shared" si="188"/>
        <v>3250.0000002229999</v>
      </c>
      <c r="AX578">
        <f t="shared" si="188"/>
        <v>1830.0000002490001</v>
      </c>
      <c r="AY578">
        <f t="shared" si="188"/>
        <v>4699.0000002090001</v>
      </c>
      <c r="AZ578">
        <f t="shared" si="188"/>
        <v>4455.000000389</v>
      </c>
      <c r="BA578">
        <f t="shared" si="188"/>
        <v>6283.0000006789996</v>
      </c>
      <c r="BB578">
        <f t="shared" si="188"/>
        <v>3277.0000004370004</v>
      </c>
      <c r="BC578">
        <f t="shared" si="188"/>
        <v>4970.0000006640003</v>
      </c>
      <c r="BD578">
        <f t="shared" si="188"/>
        <v>62896.00009974798</v>
      </c>
    </row>
    <row r="579" spans="5:56" x14ac:dyDescent="0.2">
      <c r="E579">
        <f t="shared" si="184"/>
        <v>28657.000000026001</v>
      </c>
      <c r="G579">
        <f t="shared" si="189"/>
        <v>1890.000000126</v>
      </c>
      <c r="H579">
        <f t="shared" si="189"/>
        <v>63.000000049999997</v>
      </c>
      <c r="I579">
        <f t="shared" si="189"/>
        <v>1645.000000219</v>
      </c>
      <c r="J579">
        <f t="shared" si="189"/>
        <v>1606.0000001200001</v>
      </c>
      <c r="K579">
        <f t="shared" si="189"/>
        <v>1984.000000254</v>
      </c>
      <c r="L579">
        <f t="shared" si="189"/>
        <v>1452.00000013</v>
      </c>
      <c r="M579">
        <f t="shared" si="189"/>
        <v>1370.0000000550001</v>
      </c>
      <c r="N579">
        <f t="shared" si="189"/>
        <v>2338.0000001029998</v>
      </c>
      <c r="O579">
        <f t="shared" si="189"/>
        <v>1441.0000002219999</v>
      </c>
      <c r="P579">
        <f t="shared" si="189"/>
        <v>2155.0000001389999</v>
      </c>
      <c r="Q579">
        <f t="shared" si="189"/>
        <v>2268.0000000700002</v>
      </c>
      <c r="R579">
        <f t="shared" si="189"/>
        <v>1439.0000000499999</v>
      </c>
      <c r="S579">
        <f t="shared" si="189"/>
        <v>2138.0000002020001</v>
      </c>
      <c r="T579">
        <f t="shared" si="189"/>
        <v>2180.0000001479998</v>
      </c>
      <c r="U579">
        <f t="shared" si="189"/>
        <v>28657.000000041</v>
      </c>
      <c r="V579">
        <f t="shared" si="189"/>
        <v>964.00000014</v>
      </c>
      <c r="W579">
        <f t="shared" si="189"/>
        <v>2747.0000001389999</v>
      </c>
      <c r="X579">
        <f t="shared" si="189"/>
        <v>557.000000129</v>
      </c>
      <c r="Y579">
        <f t="shared" si="189"/>
        <v>3076.000000211</v>
      </c>
      <c r="Z579">
        <f t="shared" si="189"/>
        <v>852.00000004100002</v>
      </c>
      <c r="AA579">
        <f t="shared" si="189"/>
        <v>1561.0000001159999</v>
      </c>
      <c r="AB579">
        <f t="shared" si="189"/>
        <v>2269.0000001459998</v>
      </c>
      <c r="AC579">
        <f t="shared" si="189"/>
        <v>2152.0000001520002</v>
      </c>
      <c r="AD579">
        <f t="shared" si="189"/>
        <v>1356.000000237</v>
      </c>
      <c r="AE579">
        <f t="shared" si="189"/>
        <v>1292.000000194</v>
      </c>
      <c r="AF579">
        <f t="shared" si="189"/>
        <v>459.00000022199998</v>
      </c>
      <c r="AG579">
        <f t="shared" si="189"/>
        <v>1142.000000216</v>
      </c>
      <c r="AH579">
        <f t="shared" si="189"/>
        <v>1211.0000001159999</v>
      </c>
      <c r="AI579">
        <f t="shared" si="189"/>
        <v>875.00000008500001</v>
      </c>
      <c r="AJ579">
        <f t="shared" si="189"/>
        <v>1176.0000002930001</v>
      </c>
      <c r="AK579">
        <f t="shared" si="189"/>
        <v>1526.000000155</v>
      </c>
      <c r="AL579">
        <f t="shared" si="189"/>
        <v>764.00000007999995</v>
      </c>
      <c r="AM579">
        <f t="shared" si="189"/>
        <v>665.00000015499995</v>
      </c>
      <c r="AN579">
        <f t="shared" si="187"/>
        <v>2364.0000002460001</v>
      </c>
      <c r="AO579">
        <v>14</v>
      </c>
      <c r="AP579">
        <f t="shared" si="188"/>
        <v>4860.00000026</v>
      </c>
      <c r="AQ579">
        <f t="shared" si="188"/>
        <v>1320.000000214</v>
      </c>
      <c r="AR579">
        <f t="shared" si="188"/>
        <v>4213.000000512</v>
      </c>
      <c r="AS579">
        <f t="shared" si="188"/>
        <v>5056.0000003919995</v>
      </c>
      <c r="AT579">
        <f t="shared" si="188"/>
        <v>2166.0001894319998</v>
      </c>
      <c r="AU579">
        <f t="shared" si="188"/>
        <v>3138.000000475</v>
      </c>
      <c r="AV579">
        <f t="shared" si="188"/>
        <v>4072.0000004200001</v>
      </c>
      <c r="AW579">
        <f t="shared" si="188"/>
        <v>2941.0000002770003</v>
      </c>
      <c r="AX579">
        <f t="shared" si="188"/>
        <v>1814.0000005470001</v>
      </c>
      <c r="AY579">
        <f t="shared" si="188"/>
        <v>4673.0000000950004</v>
      </c>
      <c r="AZ579">
        <f t="shared" si="188"/>
        <v>4416.0000005410002</v>
      </c>
      <c r="BA579">
        <f t="shared" si="188"/>
        <v>5985.0000001060007</v>
      </c>
      <c r="BB579">
        <f t="shared" si="188"/>
        <v>3214.0000004550002</v>
      </c>
      <c r="BC579">
        <f t="shared" si="188"/>
        <v>4946.0000006009996</v>
      </c>
      <c r="BD579">
        <f t="shared" si="188"/>
        <v>62050.000126605999</v>
      </c>
    </row>
    <row r="580" spans="5:56" x14ac:dyDescent="0.2">
      <c r="E580">
        <f t="shared" si="184"/>
        <v>27879.000000241002</v>
      </c>
      <c r="G580">
        <f t="shared" si="189"/>
        <v>1752.0000001169999</v>
      </c>
      <c r="H580">
        <f t="shared" si="189"/>
        <v>52.000000198999999</v>
      </c>
      <c r="I580">
        <f t="shared" si="189"/>
        <v>1636.0000000719999</v>
      </c>
      <c r="J580">
        <f t="shared" si="189"/>
        <v>1324.000000196</v>
      </c>
      <c r="K580">
        <f t="shared" si="189"/>
        <v>1931.0000000929999</v>
      </c>
      <c r="L580">
        <f t="shared" si="189"/>
        <v>1424.0000001200001</v>
      </c>
      <c r="M580">
        <f t="shared" si="189"/>
        <v>1366.000000172</v>
      </c>
      <c r="N580">
        <f t="shared" si="189"/>
        <v>2261.0000001220001</v>
      </c>
      <c r="O580">
        <f t="shared" si="189"/>
        <v>1434.000000216</v>
      </c>
      <c r="P580">
        <f t="shared" si="189"/>
        <v>1914.000000128</v>
      </c>
      <c r="Q580">
        <f t="shared" si="189"/>
        <v>2058.0000002239999</v>
      </c>
      <c r="R580">
        <f t="shared" si="189"/>
        <v>1269.0000001880001</v>
      </c>
      <c r="S580">
        <f t="shared" si="189"/>
        <v>2014.000000109</v>
      </c>
      <c r="T580">
        <f t="shared" si="189"/>
        <v>2158.0000002060001</v>
      </c>
      <c r="U580">
        <f t="shared" si="189"/>
        <v>27879.000000256001</v>
      </c>
      <c r="V580">
        <f t="shared" si="189"/>
        <v>962.00000020799996</v>
      </c>
      <c r="W580">
        <f t="shared" si="189"/>
        <v>2719.0000002000002</v>
      </c>
      <c r="X580">
        <f t="shared" si="189"/>
        <v>519.00000027500005</v>
      </c>
      <c r="Y580">
        <f t="shared" si="189"/>
        <v>2911.0000001950002</v>
      </c>
      <c r="Z580">
        <f t="shared" si="189"/>
        <v>832.00000014900002</v>
      </c>
      <c r="AA580">
        <f t="shared" si="189"/>
        <v>1446.0000001430001</v>
      </c>
      <c r="AB580">
        <f t="shared" si="189"/>
        <v>2064.0000002349998</v>
      </c>
      <c r="AC580">
        <f t="shared" si="189"/>
        <v>1980.000000065</v>
      </c>
      <c r="AD580">
        <f t="shared" si="189"/>
        <v>1289.0000002070001</v>
      </c>
      <c r="AE580">
        <f t="shared" si="189"/>
        <v>1198.0000001410001</v>
      </c>
      <c r="AF580">
        <f t="shared" si="189"/>
        <v>415.00000015000001</v>
      </c>
      <c r="AG580">
        <f t="shared" si="189"/>
        <v>1084.000000219</v>
      </c>
      <c r="AH580">
        <f t="shared" si="189"/>
        <v>1192.000000277</v>
      </c>
      <c r="AI580">
        <f t="shared" si="189"/>
        <v>797.00000015800003</v>
      </c>
      <c r="AJ580">
        <f t="shared" si="189"/>
        <v>1145.000000279</v>
      </c>
      <c r="AK580">
        <f t="shared" si="189"/>
        <v>1152.000000127</v>
      </c>
      <c r="AL580">
        <f t="shared" si="189"/>
        <v>757.00000026099997</v>
      </c>
      <c r="AM580">
        <f t="shared" si="189"/>
        <v>607.00000008899997</v>
      </c>
      <c r="AN580">
        <f t="shared" si="187"/>
        <v>2080.0000001899998</v>
      </c>
      <c r="AO580">
        <v>15</v>
      </c>
      <c r="AP580">
        <f t="shared" si="188"/>
        <v>4825.0000003699997</v>
      </c>
      <c r="AQ580">
        <f t="shared" si="188"/>
        <v>1317.000000536</v>
      </c>
      <c r="AR580">
        <f t="shared" si="188"/>
        <v>4065.0000003960004</v>
      </c>
      <c r="AS580">
        <f t="shared" si="188"/>
        <v>4621.0000005280008</v>
      </c>
      <c r="AT580">
        <f t="shared" si="188"/>
        <v>2156.0002635800001</v>
      </c>
      <c r="AU580">
        <f t="shared" si="188"/>
        <v>3071.000000297</v>
      </c>
      <c r="AV580">
        <f t="shared" si="188"/>
        <v>3019.0000002860002</v>
      </c>
      <c r="AW580">
        <f t="shared" si="188"/>
        <v>2840.0000004570002</v>
      </c>
      <c r="AX580">
        <f t="shared" si="188"/>
        <v>1763.0000004809999</v>
      </c>
      <c r="AY580">
        <f t="shared" si="188"/>
        <v>4672.0000001370008</v>
      </c>
      <c r="AZ580">
        <f t="shared" si="188"/>
        <v>3262.0000004210001</v>
      </c>
      <c r="BA580">
        <f t="shared" si="188"/>
        <v>5507.0000003279993</v>
      </c>
      <c r="BB580">
        <f t="shared" si="188"/>
        <v>3184.0000006559999</v>
      </c>
      <c r="BC580">
        <f t="shared" si="188"/>
        <v>4826.0000005439997</v>
      </c>
      <c r="BD580">
        <f t="shared" si="188"/>
        <v>59596.00024953299</v>
      </c>
    </row>
    <row r="581" spans="5:56" x14ac:dyDescent="0.2">
      <c r="E581">
        <f t="shared" si="184"/>
        <v>25409.000000094999</v>
      </c>
      <c r="G581">
        <f t="shared" si="189"/>
        <v>1740.0000000489999</v>
      </c>
      <c r="H581">
        <f t="shared" si="189"/>
        <v>52.000000151000002</v>
      </c>
      <c r="I581">
        <f t="shared" si="189"/>
        <v>1619.0000001240001</v>
      </c>
      <c r="J581">
        <f t="shared" si="189"/>
        <v>1184.0000001210001</v>
      </c>
      <c r="K581">
        <f t="shared" si="189"/>
        <v>1884.0000001000001</v>
      </c>
      <c r="L581">
        <f t="shared" si="189"/>
        <v>1413.000000062</v>
      </c>
      <c r="M581">
        <f t="shared" si="189"/>
        <v>1345.0000002199999</v>
      </c>
      <c r="N581">
        <f t="shared" si="189"/>
        <v>2196.0000001809999</v>
      </c>
      <c r="O581">
        <f t="shared" si="189"/>
        <v>1426.000000258</v>
      </c>
      <c r="P581">
        <f t="shared" si="189"/>
        <v>1896.000000255</v>
      </c>
      <c r="Q581">
        <f t="shared" si="189"/>
        <v>2036.0000000489999</v>
      </c>
      <c r="R581">
        <f t="shared" si="189"/>
        <v>1249.0000001850001</v>
      </c>
      <c r="S581">
        <f t="shared" si="189"/>
        <v>1791.0000000509999</v>
      </c>
      <c r="T581">
        <f t="shared" si="189"/>
        <v>1990.000000112</v>
      </c>
      <c r="U581">
        <f t="shared" si="189"/>
        <v>25409.000000110002</v>
      </c>
      <c r="V581">
        <f t="shared" ref="G581:AM585" si="190">INDEX(V$14:V$269,MATCH($D559,V$286:V$541,0))</f>
        <v>899.00000027900001</v>
      </c>
      <c r="W581">
        <f t="shared" si="190"/>
        <v>2650.0000001419999</v>
      </c>
      <c r="X581">
        <f t="shared" si="190"/>
        <v>516.00000007400001</v>
      </c>
      <c r="Y581">
        <f t="shared" si="190"/>
        <v>2680.0000001150001</v>
      </c>
      <c r="Z581">
        <f t="shared" si="190"/>
        <v>825.00000028299996</v>
      </c>
      <c r="AA581">
        <f t="shared" si="190"/>
        <v>1382.000000262</v>
      </c>
      <c r="AB581">
        <f t="shared" si="190"/>
        <v>2015.000000043</v>
      </c>
      <c r="AC581">
        <f t="shared" si="190"/>
        <v>1698.000000219</v>
      </c>
      <c r="AD581">
        <f t="shared" si="190"/>
        <v>1286.000000112</v>
      </c>
      <c r="AE581">
        <f t="shared" si="190"/>
        <v>1154.0000002009999</v>
      </c>
      <c r="AF581">
        <f t="shared" si="190"/>
        <v>413.00000024299999</v>
      </c>
      <c r="AG581">
        <f t="shared" si="190"/>
        <v>1074.00000024</v>
      </c>
      <c r="AH581">
        <f t="shared" si="190"/>
        <v>1186.0000001230001</v>
      </c>
      <c r="AI581">
        <f t="shared" si="190"/>
        <v>735.00000021799997</v>
      </c>
      <c r="AJ581">
        <f t="shared" si="190"/>
        <v>1128.0000000560001</v>
      </c>
      <c r="AK581">
        <f t="shared" si="190"/>
        <v>1142.000000126</v>
      </c>
      <c r="AL581">
        <f t="shared" si="190"/>
        <v>670.00000024799999</v>
      </c>
      <c r="AM581">
        <f t="shared" si="190"/>
        <v>579.00000027800002</v>
      </c>
      <c r="AN581">
        <f t="shared" si="187"/>
        <v>1845.000000045</v>
      </c>
      <c r="AO581">
        <v>16</v>
      </c>
      <c r="AP581">
        <f t="shared" si="188"/>
        <v>4706.0000000600003</v>
      </c>
      <c r="AQ581">
        <f t="shared" si="188"/>
        <v>1279.00000026</v>
      </c>
      <c r="AR581">
        <f t="shared" si="188"/>
        <v>3865.0000001199996</v>
      </c>
      <c r="AS581">
        <f t="shared" si="188"/>
        <v>4558.0000005359998</v>
      </c>
      <c r="AT581">
        <f t="shared" si="188"/>
        <v>2111.000122298</v>
      </c>
      <c r="AU581">
        <f t="shared" si="188"/>
        <v>2786.000000427</v>
      </c>
      <c r="AV581">
        <f t="shared" si="188"/>
        <v>2970.0000004620001</v>
      </c>
      <c r="AW581">
        <f t="shared" si="188"/>
        <v>2797.0000004590001</v>
      </c>
      <c r="AX581">
        <f t="shared" si="188"/>
        <v>1762.0000004829999</v>
      </c>
      <c r="AY581">
        <f t="shared" si="188"/>
        <v>4225.0000004449994</v>
      </c>
      <c r="AZ581">
        <f t="shared" si="188"/>
        <v>3081.0000003949999</v>
      </c>
      <c r="BA581">
        <f t="shared" si="188"/>
        <v>5198.0000006310001</v>
      </c>
      <c r="BB581">
        <f t="shared" si="188"/>
        <v>2902.0000007250005</v>
      </c>
      <c r="BC581">
        <f t="shared" si="188"/>
        <v>4452.0000004390004</v>
      </c>
      <c r="BD581">
        <f t="shared" si="188"/>
        <v>57765.000220608999</v>
      </c>
    </row>
    <row r="582" spans="5:56" x14ac:dyDescent="0.2">
      <c r="E582">
        <f t="shared" si="184"/>
        <v>24790.000000069002</v>
      </c>
      <c r="G582">
        <f t="shared" si="190"/>
        <v>1730.00000019</v>
      </c>
      <c r="H582">
        <f t="shared" si="190"/>
        <v>52.000000127</v>
      </c>
      <c r="I582">
        <f t="shared" si="190"/>
        <v>1504.00000026</v>
      </c>
      <c r="J582">
        <f t="shared" si="190"/>
        <v>1144.000000128</v>
      </c>
      <c r="K582">
        <f t="shared" si="190"/>
        <v>1746.000000026</v>
      </c>
      <c r="L582">
        <f t="shared" si="190"/>
        <v>1174.0000001789999</v>
      </c>
      <c r="M582">
        <f t="shared" si="190"/>
        <v>1325.000000198</v>
      </c>
      <c r="N582">
        <f t="shared" si="190"/>
        <v>2167.0000002209999</v>
      </c>
      <c r="O582">
        <f t="shared" si="190"/>
        <v>1332.000000152</v>
      </c>
      <c r="P582">
        <f t="shared" si="190"/>
        <v>1762.0000002019999</v>
      </c>
      <c r="Q582">
        <f t="shared" si="190"/>
        <v>1936.0000000370001</v>
      </c>
      <c r="R582">
        <f t="shared" si="190"/>
        <v>1218.0000001230001</v>
      </c>
      <c r="S582">
        <f t="shared" si="190"/>
        <v>1764.0000002290001</v>
      </c>
      <c r="T582">
        <f t="shared" si="190"/>
        <v>1920.0000001789999</v>
      </c>
      <c r="U582">
        <f t="shared" si="190"/>
        <v>24790.000000084001</v>
      </c>
      <c r="V582">
        <f t="shared" si="190"/>
        <v>897.00000014499994</v>
      </c>
      <c r="W582">
        <f t="shared" si="190"/>
        <v>2598.0000000730001</v>
      </c>
      <c r="X582">
        <f t="shared" si="190"/>
        <v>459.00000022500001</v>
      </c>
      <c r="Y582">
        <f t="shared" si="190"/>
        <v>2672.0000002639999</v>
      </c>
      <c r="Z582">
        <f t="shared" si="190"/>
        <v>736.00000007599999</v>
      </c>
      <c r="AA582">
        <f t="shared" si="190"/>
        <v>1294.000000284</v>
      </c>
      <c r="AB582">
        <f t="shared" si="190"/>
        <v>1988.0000001440001</v>
      </c>
      <c r="AC582">
        <f t="shared" si="190"/>
        <v>1607.0000001389999</v>
      </c>
      <c r="AD582">
        <f t="shared" si="190"/>
        <v>1175.0000002730001</v>
      </c>
      <c r="AE582">
        <f t="shared" si="190"/>
        <v>1142.0000001129999</v>
      </c>
      <c r="AF582">
        <f t="shared" si="190"/>
        <v>368.00000009500002</v>
      </c>
      <c r="AG582">
        <f t="shared" si="190"/>
        <v>1062.000000083</v>
      </c>
      <c r="AH582">
        <f t="shared" si="190"/>
        <v>1148.0000001240001</v>
      </c>
      <c r="AI582">
        <f t="shared" si="190"/>
        <v>729.00000014</v>
      </c>
      <c r="AJ582">
        <f t="shared" si="190"/>
        <v>1124.000000219</v>
      </c>
      <c r="AK582">
        <f t="shared" si="190"/>
        <v>1141.0000002439999</v>
      </c>
      <c r="AL582">
        <f t="shared" si="190"/>
        <v>641.00000014299997</v>
      </c>
      <c r="AM582">
        <f t="shared" si="190"/>
        <v>570.000000075</v>
      </c>
      <c r="AN582">
        <f t="shared" si="187"/>
        <v>1655.000000103</v>
      </c>
      <c r="AO582">
        <v>17</v>
      </c>
      <c r="AP582">
        <f t="shared" si="188"/>
        <v>4634.0000001300004</v>
      </c>
      <c r="AQ582">
        <f t="shared" si="188"/>
        <v>1252.00000015</v>
      </c>
      <c r="AR582">
        <f t="shared" si="188"/>
        <v>3838.000000428</v>
      </c>
      <c r="AS582">
        <f t="shared" si="188"/>
        <v>3995.0000004200001</v>
      </c>
      <c r="AT582">
        <f t="shared" si="188"/>
        <v>2004.000107268</v>
      </c>
      <c r="AU582">
        <f t="shared" si="188"/>
        <v>2766.0000005390002</v>
      </c>
      <c r="AV582">
        <f t="shared" si="188"/>
        <v>2874.000000218</v>
      </c>
      <c r="AW582">
        <f t="shared" si="188"/>
        <v>2601.0000005310003</v>
      </c>
      <c r="AX582">
        <f t="shared" si="188"/>
        <v>1630.0000002470001</v>
      </c>
      <c r="AY582">
        <f t="shared" si="188"/>
        <v>4119.000000131</v>
      </c>
      <c r="AZ582">
        <f t="shared" si="188"/>
        <v>2901.0000004670001</v>
      </c>
      <c r="BA582">
        <f t="shared" si="188"/>
        <v>5150.0000002500001</v>
      </c>
      <c r="BB582">
        <f t="shared" si="188"/>
        <v>2548.0000004399999</v>
      </c>
      <c r="BC582">
        <f t="shared" si="188"/>
        <v>4431.0000006609998</v>
      </c>
      <c r="BD582">
        <f t="shared" si="188"/>
        <v>55476.000098714998</v>
      </c>
    </row>
    <row r="583" spans="5:56" x14ac:dyDescent="0.2">
      <c r="E583">
        <f t="shared" si="184"/>
        <v>23926.000000143002</v>
      </c>
      <c r="G583">
        <f t="shared" si="190"/>
        <v>1703.000000217</v>
      </c>
      <c r="H583">
        <f t="shared" si="190"/>
        <v>52.000000100000001</v>
      </c>
      <c r="I583">
        <f t="shared" si="190"/>
        <v>1401.000000215</v>
      </c>
      <c r="J583">
        <f t="shared" si="190"/>
        <v>1144.000000042</v>
      </c>
      <c r="K583">
        <f t="shared" si="190"/>
        <v>1691.0000002209999</v>
      </c>
      <c r="L583">
        <f t="shared" si="190"/>
        <v>1126.000000065</v>
      </c>
      <c r="M583">
        <f t="shared" si="190"/>
        <v>1301.000000063</v>
      </c>
      <c r="N583">
        <f t="shared" si="190"/>
        <v>2117.0000002239999</v>
      </c>
      <c r="O583">
        <f t="shared" si="190"/>
        <v>1294.0000002500001</v>
      </c>
      <c r="P583">
        <f t="shared" si="190"/>
        <v>1418.0000000980001</v>
      </c>
      <c r="Q583">
        <f t="shared" si="190"/>
        <v>1890.0000002270001</v>
      </c>
      <c r="R583">
        <f t="shared" si="190"/>
        <v>1141.000000195</v>
      </c>
      <c r="S583">
        <f t="shared" si="190"/>
        <v>1692.000000189</v>
      </c>
      <c r="T583">
        <f t="shared" si="190"/>
        <v>1893.0000002050001</v>
      </c>
      <c r="U583">
        <f t="shared" si="190"/>
        <v>23926.000000158001</v>
      </c>
      <c r="V583">
        <f t="shared" si="190"/>
        <v>891.00000005799996</v>
      </c>
      <c r="W583">
        <f t="shared" si="190"/>
        <v>2345.0000002289999</v>
      </c>
      <c r="X583">
        <f t="shared" si="190"/>
        <v>416.00000014</v>
      </c>
      <c r="Y583">
        <f t="shared" si="190"/>
        <v>2337.0000001409999</v>
      </c>
      <c r="Z583">
        <f t="shared" si="190"/>
        <v>722.00000013099998</v>
      </c>
      <c r="AA583">
        <f t="shared" si="190"/>
        <v>1291.0000000289999</v>
      </c>
      <c r="AB583">
        <f t="shared" si="190"/>
        <v>1812.0000001169999</v>
      </c>
      <c r="AC583">
        <f t="shared" si="190"/>
        <v>1520.0000001559999</v>
      </c>
      <c r="AD583">
        <f t="shared" si="190"/>
        <v>1101.0000001349999</v>
      </c>
      <c r="AE583">
        <f t="shared" si="190"/>
        <v>1129.0000001420001</v>
      </c>
      <c r="AF583">
        <f t="shared" si="190"/>
        <v>365.00000013699997</v>
      </c>
      <c r="AG583">
        <f t="shared" si="190"/>
        <v>921.00000017000002</v>
      </c>
      <c r="AH583">
        <f t="shared" si="190"/>
        <v>1143.000000171</v>
      </c>
      <c r="AI583">
        <f t="shared" si="190"/>
        <v>697.00000005000004</v>
      </c>
      <c r="AJ583">
        <f t="shared" si="190"/>
        <v>1019.000000159</v>
      </c>
      <c r="AK583">
        <f t="shared" si="190"/>
        <v>1030.0000001190001</v>
      </c>
      <c r="AL583">
        <f t="shared" si="190"/>
        <v>595.00000015700004</v>
      </c>
      <c r="AM583">
        <f t="shared" si="190"/>
        <v>567.00000005899994</v>
      </c>
      <c r="AN583">
        <f t="shared" si="187"/>
        <v>1485.0000002469999</v>
      </c>
      <c r="AO583">
        <v>18</v>
      </c>
      <c r="AP583">
        <f t="shared" ref="AP583:BD585" si="191">INDEX(AP$14:AP$269,MATCH($D561,AP$286:AP$541,0))</f>
        <v>4555.0000003960004</v>
      </c>
      <c r="AQ583">
        <f t="shared" si="191"/>
        <v>1168.000000324</v>
      </c>
      <c r="AR583">
        <f t="shared" si="191"/>
        <v>3556.0000003819996</v>
      </c>
      <c r="AS583">
        <f t="shared" si="191"/>
        <v>3815.0000002079996</v>
      </c>
      <c r="AT583">
        <f t="shared" si="191"/>
        <v>1783.000241536</v>
      </c>
      <c r="AU583">
        <f t="shared" si="191"/>
        <v>2763.0000004009999</v>
      </c>
      <c r="AV583">
        <f t="shared" si="191"/>
        <v>2776.0000002039997</v>
      </c>
      <c r="AW583">
        <f t="shared" si="191"/>
        <v>2487.000000171</v>
      </c>
      <c r="AX583">
        <f t="shared" si="191"/>
        <v>1419.0000004349999</v>
      </c>
      <c r="AY583">
        <f t="shared" si="191"/>
        <v>4099.0000004430003</v>
      </c>
      <c r="AZ583">
        <f t="shared" si="191"/>
        <v>2592.0000001190001</v>
      </c>
      <c r="BA583">
        <f t="shared" si="191"/>
        <v>4249.0000004719996</v>
      </c>
      <c r="BB583">
        <f t="shared" si="191"/>
        <v>2521.0000004850003</v>
      </c>
      <c r="BC583">
        <f t="shared" si="191"/>
        <v>4221.0000001690005</v>
      </c>
      <c r="BD583">
        <f t="shared" si="191"/>
        <v>53959.000022273001</v>
      </c>
    </row>
    <row r="584" spans="5:56" x14ac:dyDescent="0.2">
      <c r="E584">
        <f t="shared" si="184"/>
        <v>23645.000000116001</v>
      </c>
      <c r="G584">
        <f t="shared" si="190"/>
        <v>1686.000000174</v>
      </c>
      <c r="H584">
        <f t="shared" si="190"/>
        <v>48.000000061000001</v>
      </c>
      <c r="I584">
        <f t="shared" si="190"/>
        <v>1370.000000041</v>
      </c>
      <c r="J584">
        <f t="shared" si="190"/>
        <v>1049.0000000519999</v>
      </c>
      <c r="K584">
        <f t="shared" si="190"/>
        <v>1600.0000001169999</v>
      </c>
      <c r="L584">
        <f t="shared" si="190"/>
        <v>1115.000000219</v>
      </c>
      <c r="M584">
        <f t="shared" si="190"/>
        <v>1290.000000236</v>
      </c>
      <c r="N584">
        <f t="shared" si="190"/>
        <v>1518.000000191</v>
      </c>
      <c r="O584">
        <f t="shared" si="190"/>
        <v>1242.0000000299999</v>
      </c>
      <c r="P584">
        <f t="shared" si="190"/>
        <v>1407.000000066</v>
      </c>
      <c r="Q584">
        <f t="shared" si="190"/>
        <v>1796.0000002679999</v>
      </c>
      <c r="R584">
        <f t="shared" si="190"/>
        <v>1140.000000155</v>
      </c>
      <c r="S584">
        <f t="shared" si="190"/>
        <v>1504.0000002050001</v>
      </c>
      <c r="T584">
        <f t="shared" si="190"/>
        <v>1877.0000002270001</v>
      </c>
      <c r="U584">
        <f t="shared" si="190"/>
        <v>23645.000000131</v>
      </c>
      <c r="V584">
        <f t="shared" si="190"/>
        <v>674.00000007799997</v>
      </c>
      <c r="W584">
        <f t="shared" si="190"/>
        <v>2304.0000001120002</v>
      </c>
      <c r="X584">
        <f t="shared" si="190"/>
        <v>402.00000025899999</v>
      </c>
      <c r="Y584">
        <f t="shared" si="190"/>
        <v>2264.0000001879998</v>
      </c>
      <c r="Z584">
        <f t="shared" si="190"/>
        <v>721.00000020899995</v>
      </c>
      <c r="AA584">
        <f t="shared" si="190"/>
        <v>1283.000000213</v>
      </c>
      <c r="AB584">
        <f t="shared" si="190"/>
        <v>1644.000000211</v>
      </c>
      <c r="AC584">
        <f t="shared" si="190"/>
        <v>1326.0000002679999</v>
      </c>
      <c r="AD584">
        <f t="shared" si="190"/>
        <v>1019.000000146</v>
      </c>
      <c r="AE584">
        <f t="shared" si="190"/>
        <v>1074.000000238</v>
      </c>
      <c r="AF584">
        <f t="shared" si="190"/>
        <v>330.00000008199999</v>
      </c>
      <c r="AG584">
        <f t="shared" si="190"/>
        <v>910.00000014299997</v>
      </c>
      <c r="AH584">
        <f t="shared" si="190"/>
        <v>1137.0000000540001</v>
      </c>
      <c r="AI584">
        <f t="shared" si="190"/>
        <v>685.00000003699995</v>
      </c>
      <c r="AJ584">
        <f t="shared" si="190"/>
        <v>975.00000007200003</v>
      </c>
      <c r="AK584">
        <f t="shared" si="190"/>
        <v>1002.0000001</v>
      </c>
      <c r="AL584">
        <f t="shared" si="190"/>
        <v>586.000000215</v>
      </c>
      <c r="AM584">
        <f t="shared" si="190"/>
        <v>564.00000014900002</v>
      </c>
      <c r="AN584">
        <f t="shared" si="187"/>
        <v>1340.0000001220001</v>
      </c>
      <c r="AO584">
        <v>19</v>
      </c>
      <c r="AP584">
        <f t="shared" si="191"/>
        <v>4540.0000002679999</v>
      </c>
      <c r="AQ584">
        <f t="shared" si="191"/>
        <v>1098.0000000800001</v>
      </c>
      <c r="AR584">
        <f t="shared" si="191"/>
        <v>3546.0000002360002</v>
      </c>
      <c r="AS584">
        <f t="shared" si="191"/>
        <v>3543.0000008080001</v>
      </c>
      <c r="AT584">
        <f t="shared" si="191"/>
        <v>1771.0001924379999</v>
      </c>
      <c r="AU584">
        <f t="shared" si="191"/>
        <v>2734.0000002930001</v>
      </c>
      <c r="AV584">
        <f t="shared" si="191"/>
        <v>2757.0000002939996</v>
      </c>
      <c r="AW584">
        <f t="shared" si="191"/>
        <v>2246.0000004469998</v>
      </c>
      <c r="AX584">
        <f t="shared" si="191"/>
        <v>1370.000000195</v>
      </c>
      <c r="AY584">
        <f t="shared" si="191"/>
        <v>4007.0000004510002</v>
      </c>
      <c r="AZ584">
        <f t="shared" si="191"/>
        <v>2464.000000475</v>
      </c>
      <c r="BA584">
        <f t="shared" si="191"/>
        <v>3965.000000691</v>
      </c>
      <c r="BB584">
        <f t="shared" si="191"/>
        <v>2324.0000006079999</v>
      </c>
      <c r="BC584">
        <f t="shared" si="191"/>
        <v>4048.0000001930002</v>
      </c>
      <c r="BD584">
        <f t="shared" si="191"/>
        <v>44848.000203047995</v>
      </c>
    </row>
    <row r="585" spans="5:56" x14ac:dyDescent="0.2">
      <c r="E585">
        <f t="shared" si="184"/>
        <v>22969.000000245</v>
      </c>
      <c r="G585">
        <f t="shared" si="190"/>
        <v>1297.0000000990001</v>
      </c>
      <c r="H585">
        <f t="shared" si="190"/>
        <v>46.000000192999998</v>
      </c>
      <c r="I585">
        <f t="shared" si="190"/>
        <v>1160.000000195</v>
      </c>
      <c r="J585">
        <f t="shared" si="190"/>
        <v>1027.00000006</v>
      </c>
      <c r="K585">
        <f t="shared" si="190"/>
        <v>1561.0000001609999</v>
      </c>
      <c r="L585">
        <f t="shared" si="190"/>
        <v>1111.0000000540001</v>
      </c>
      <c r="M585">
        <f t="shared" si="190"/>
        <v>1269.0000002039999</v>
      </c>
      <c r="N585">
        <f t="shared" si="190"/>
        <v>1510.000000085</v>
      </c>
      <c r="O585">
        <f t="shared" si="190"/>
        <v>1098.0000002209999</v>
      </c>
      <c r="P585">
        <f t="shared" si="190"/>
        <v>1401.0000001660001</v>
      </c>
      <c r="Q585">
        <f t="shared" si="190"/>
        <v>1772.0000002029999</v>
      </c>
      <c r="R585">
        <f t="shared" si="190"/>
        <v>1109.0000002690001</v>
      </c>
      <c r="S585">
        <f t="shared" si="190"/>
        <v>1477.0000002300001</v>
      </c>
      <c r="T585">
        <f t="shared" si="190"/>
        <v>1863.0000001389999</v>
      </c>
      <c r="U585">
        <f t="shared" si="190"/>
        <v>22969.000000259999</v>
      </c>
      <c r="V585">
        <f t="shared" si="190"/>
        <v>593.00000026099997</v>
      </c>
      <c r="W585">
        <f t="shared" si="190"/>
        <v>2246.0000002659999</v>
      </c>
      <c r="X585">
        <f t="shared" si="190"/>
        <v>390.00000004399999</v>
      </c>
      <c r="Y585">
        <f t="shared" si="190"/>
        <v>2085.0000001349999</v>
      </c>
      <c r="Z585">
        <f t="shared" si="190"/>
        <v>618.00000004599997</v>
      </c>
      <c r="AA585">
        <f t="shared" si="190"/>
        <v>1269.000000109</v>
      </c>
      <c r="AB585">
        <f t="shared" si="190"/>
        <v>1596.0000002710001</v>
      </c>
      <c r="AC585">
        <f t="shared" si="190"/>
        <v>1176.000000085</v>
      </c>
      <c r="AD585">
        <f t="shared" si="190"/>
        <v>1016.000000153</v>
      </c>
      <c r="AE585">
        <f t="shared" si="190"/>
        <v>866.00000012099997</v>
      </c>
      <c r="AF585">
        <f t="shared" si="190"/>
        <v>323.00000026700002</v>
      </c>
      <c r="AG585">
        <f t="shared" si="190"/>
        <v>876.00000026099997</v>
      </c>
      <c r="AH585">
        <f t="shared" si="190"/>
        <v>1093.00000015</v>
      </c>
      <c r="AI585">
        <f t="shared" si="190"/>
        <v>591.00000029199998</v>
      </c>
      <c r="AJ585">
        <f t="shared" si="190"/>
        <v>948.00000022200004</v>
      </c>
      <c r="AK585">
        <f t="shared" si="190"/>
        <v>992.00000003900004</v>
      </c>
      <c r="AL585">
        <f t="shared" si="190"/>
        <v>524.00000020200002</v>
      </c>
      <c r="AM585">
        <f t="shared" si="190"/>
        <v>563.00000015700004</v>
      </c>
      <c r="AN585">
        <f t="shared" si="187"/>
        <v>1311.0000001559999</v>
      </c>
      <c r="AO585">
        <v>20</v>
      </c>
      <c r="AP585">
        <f t="shared" si="191"/>
        <v>4338.0000001560002</v>
      </c>
      <c r="AQ585">
        <f t="shared" si="191"/>
        <v>1008.00000009</v>
      </c>
      <c r="AR585">
        <f t="shared" si="191"/>
        <v>3283.0000002759998</v>
      </c>
      <c r="AS585">
        <f t="shared" si="191"/>
        <v>3486.0000005559996</v>
      </c>
      <c r="AT585">
        <f t="shared" si="191"/>
        <v>1771.0000561660001</v>
      </c>
      <c r="AU585">
        <f t="shared" si="191"/>
        <v>2674.000000299</v>
      </c>
      <c r="AV585">
        <f t="shared" si="191"/>
        <v>2622.0000005259999</v>
      </c>
      <c r="AW585">
        <f t="shared" si="191"/>
        <v>2218.000000515</v>
      </c>
      <c r="AX585">
        <f t="shared" si="191"/>
        <v>1245.000000233</v>
      </c>
      <c r="AY585">
        <f t="shared" si="191"/>
        <v>3454.0000003650002</v>
      </c>
      <c r="AZ585">
        <f t="shared" si="191"/>
        <v>2452.000000427</v>
      </c>
      <c r="BA585">
        <f t="shared" si="191"/>
        <v>3569.0000006820001</v>
      </c>
      <c r="BB585">
        <f t="shared" si="191"/>
        <v>2302.0000004220001</v>
      </c>
      <c r="BC585">
        <f t="shared" si="191"/>
        <v>4036.00000052</v>
      </c>
      <c r="BD585">
        <f t="shared" si="191"/>
        <v>44199.000195817011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52"/>
  <sheetViews>
    <sheetView workbookViewId="0">
      <selection activeCell="G28" sqref="G28"/>
    </sheetView>
  </sheetViews>
  <sheetFormatPr defaultRowHeight="12.75" x14ac:dyDescent="0.2"/>
  <cols>
    <col min="3" max="3" width="17.42578125" customWidth="1"/>
    <col min="10" max="10" width="18.42578125" customWidth="1"/>
    <col min="11" max="11" width="11.5703125" bestFit="1" customWidth="1"/>
    <col min="16" max="16" width="9.140625" style="53"/>
    <col min="24" max="24" width="9.140625" style="53"/>
    <col min="28" max="28" width="9.140625" style="53"/>
    <col min="32" max="32" width="9.140625" style="53"/>
    <col min="36" max="36" width="9.140625" style="53"/>
    <col min="40" max="40" width="9.140625" style="53"/>
    <col min="44" max="44" width="9.140625" style="53"/>
  </cols>
  <sheetData>
    <row r="2" spans="1:43" x14ac:dyDescent="0.2">
      <c r="J2" t="str">
        <f>'Country table'!B4</f>
        <v>Afghanistan</v>
      </c>
      <c r="K2">
        <f>'Country table'!D4</f>
        <v>1</v>
      </c>
    </row>
    <row r="6" spans="1:43" x14ac:dyDescent="0.2">
      <c r="D6" s="6" t="s">
        <v>393</v>
      </c>
      <c r="E6" s="6" t="s">
        <v>392</v>
      </c>
    </row>
    <row r="7" spans="1:43" x14ac:dyDescent="0.2">
      <c r="L7" s="53"/>
      <c r="O7" s="6"/>
      <c r="S7" s="6"/>
      <c r="T7" s="53"/>
      <c r="W7" s="6"/>
      <c r="AA7" s="6"/>
      <c r="AE7" s="6"/>
      <c r="AI7" s="6"/>
      <c r="AM7" s="6"/>
      <c r="AQ7" s="6"/>
    </row>
    <row r="9" spans="1:43" x14ac:dyDescent="0.2">
      <c r="A9">
        <v>1</v>
      </c>
      <c r="B9">
        <v>1</v>
      </c>
      <c r="C9" t="s">
        <v>3</v>
      </c>
      <c r="D9">
        <f>INDEX('no ties data'!$G$14:$AN$269,$K$2,B9)</f>
        <v>531.00000000900002</v>
      </c>
      <c r="E9">
        <f>INDEX('no ties data'!$G$286:$AN$541,$K$2,B9)</f>
        <v>42</v>
      </c>
      <c r="G9" s="52">
        <f>RANK(D9,D$9:D$41)</f>
        <v>18</v>
      </c>
      <c r="H9" s="52">
        <f>MATCH(A9,G$9:G$41,0)</f>
        <v>21</v>
      </c>
      <c r="J9" t="str">
        <f ca="1">OFFSET(C$8,H9,0)</f>
        <v>Ealing</v>
      </c>
      <c r="K9">
        <f ca="1">OFFSET(D$8,H9,0)</f>
        <v>6015.0000000299997</v>
      </c>
      <c r="L9" s="53">
        <f ca="1">K9/D$43</f>
        <v>0.15963375795900397</v>
      </c>
      <c r="N9">
        <f ca="1">OFFSET(E$8,H9,0)</f>
        <v>7</v>
      </c>
      <c r="P9" s="54"/>
      <c r="T9" s="53"/>
    </row>
    <row r="10" spans="1:43" x14ac:dyDescent="0.2">
      <c r="A10">
        <v>2</v>
      </c>
      <c r="B10">
        <v>2</v>
      </c>
      <c r="C10" t="s">
        <v>4</v>
      </c>
      <c r="D10">
        <f>INDEX('no ties data'!$G$14:$AN$269,$K$2,B10)</f>
        <v>10.000000010000001</v>
      </c>
      <c r="E10">
        <f>INDEX('no ties data'!$G$286:$AN$541,$K$2,B10)</f>
        <v>52</v>
      </c>
      <c r="G10" s="52">
        <f t="shared" ref="G10:G41" si="0">RANK(D10,D$9:D$41)</f>
        <v>33</v>
      </c>
      <c r="H10" s="52">
        <f>MATCH(A10,G$9:G$41,0)</f>
        <v>27</v>
      </c>
      <c r="J10" t="str">
        <f t="shared" ref="J10:J41" ca="1" si="1">OFFSET(C$8,H10,0)</f>
        <v>Hounslow</v>
      </c>
      <c r="K10">
        <f t="shared" ref="K10:K41" ca="1" si="2">OFFSET(D$8,H10,0)</f>
        <v>4463.0000000359996</v>
      </c>
      <c r="L10" s="53">
        <f t="shared" ref="L10:L41" ca="1" si="3">K10/D$43</f>
        <v>0.11844479829978855</v>
      </c>
      <c r="N10">
        <f t="shared" ref="N10:N41" ca="1" si="4">OFFSET(E$8,H10,0)</f>
        <v>5</v>
      </c>
      <c r="T10" s="53"/>
    </row>
    <row r="11" spans="1:43" x14ac:dyDescent="0.2">
      <c r="A11">
        <v>3</v>
      </c>
      <c r="B11">
        <v>3</v>
      </c>
      <c r="C11" t="s">
        <v>5</v>
      </c>
      <c r="D11">
        <f>INDEX('no ties data'!$G$14:$AN$269,$K$2,B11)</f>
        <v>318.000000011</v>
      </c>
      <c r="E11">
        <f>INDEX('no ties data'!$G$286:$AN$541,$K$2,B11)</f>
        <v>67</v>
      </c>
      <c r="G11" s="52">
        <f t="shared" si="0"/>
        <v>25</v>
      </c>
      <c r="H11" s="52">
        <f t="shared" ref="H11:H41" si="5">MATCH(A11,G$9:G$41,0)</f>
        <v>18</v>
      </c>
      <c r="J11" t="str">
        <f t="shared" ca="1" si="1"/>
        <v>Brent</v>
      </c>
      <c r="K11">
        <f t="shared" ca="1" si="2"/>
        <v>3698.0000000270002</v>
      </c>
      <c r="L11" s="53">
        <f t="shared" ca="1" si="3"/>
        <v>9.8142250529303837E-2</v>
      </c>
      <c r="N11">
        <f t="shared" ca="1" si="4"/>
        <v>11</v>
      </c>
      <c r="T11" s="53"/>
    </row>
    <row r="12" spans="1:43" x14ac:dyDescent="0.2">
      <c r="A12">
        <v>4</v>
      </c>
      <c r="B12">
        <v>4</v>
      </c>
      <c r="C12" t="s">
        <v>6</v>
      </c>
      <c r="D12">
        <f>INDEX('no ties data'!$G$14:$AN$269,$K$2,B12)</f>
        <v>686.00000001199999</v>
      </c>
      <c r="E12">
        <f>INDEX('no ties data'!$G$286:$AN$541,$K$2,B12)</f>
        <v>30</v>
      </c>
      <c r="G12" s="52">
        <f t="shared" si="0"/>
        <v>13</v>
      </c>
      <c r="H12" s="52">
        <f t="shared" si="5"/>
        <v>24</v>
      </c>
      <c r="J12" t="str">
        <f t="shared" ca="1" si="1"/>
        <v>Harrow</v>
      </c>
      <c r="K12">
        <f t="shared" ca="1" si="2"/>
        <v>3314.0000000330001</v>
      </c>
      <c r="L12" s="53">
        <f t="shared" ca="1" si="3"/>
        <v>8.7951167727143564E-2</v>
      </c>
      <c r="N12">
        <f t="shared" ca="1" si="4"/>
        <v>9</v>
      </c>
      <c r="T12" s="53"/>
    </row>
    <row r="13" spans="1:43" x14ac:dyDescent="0.2">
      <c r="A13">
        <v>5</v>
      </c>
      <c r="B13">
        <v>5</v>
      </c>
      <c r="C13" t="s">
        <v>7</v>
      </c>
      <c r="D13">
        <f>INDEX('no ties data'!$G$14:$AN$269,$K$2,B13)</f>
        <v>359.00000001299998</v>
      </c>
      <c r="E13">
        <f>INDEX('no ties data'!$G$286:$AN$541,$K$2,B13)</f>
        <v>63</v>
      </c>
      <c r="G13" s="52">
        <f t="shared" si="0"/>
        <v>22</v>
      </c>
      <c r="H13" s="52">
        <f t="shared" si="5"/>
        <v>26</v>
      </c>
      <c r="J13" t="str">
        <f t="shared" ca="1" si="1"/>
        <v>Hillingdon</v>
      </c>
      <c r="K13">
        <f t="shared" ca="1" si="2"/>
        <v>3248.0000000350001</v>
      </c>
      <c r="L13" s="53">
        <f t="shared" ca="1" si="3"/>
        <v>8.6199575370547982E-2</v>
      </c>
      <c r="N13">
        <f t="shared" ca="1" si="4"/>
        <v>7</v>
      </c>
      <c r="T13" s="53"/>
    </row>
    <row r="14" spans="1:43" x14ac:dyDescent="0.2">
      <c r="A14">
        <v>6</v>
      </c>
      <c r="B14">
        <v>6</v>
      </c>
      <c r="C14" t="s">
        <v>8</v>
      </c>
      <c r="D14">
        <f>INDEX('no ties data'!$G$14:$AN$269,$K$2,B14)</f>
        <v>227.00000001399999</v>
      </c>
      <c r="E14">
        <f>INDEX('no ties data'!$G$286:$AN$541,$K$2,B14)</f>
        <v>68</v>
      </c>
      <c r="G14" s="52">
        <f t="shared" si="0"/>
        <v>26</v>
      </c>
      <c r="H14" s="52">
        <f t="shared" si="5"/>
        <v>16</v>
      </c>
      <c r="J14" t="str">
        <f t="shared" ca="1" si="1"/>
        <v>Barnet</v>
      </c>
      <c r="K14">
        <f t="shared" ca="1" si="2"/>
        <v>3234.0000000250002</v>
      </c>
      <c r="L14" s="53">
        <f t="shared" ca="1" si="3"/>
        <v>8.5828025476448022E-2</v>
      </c>
      <c r="N14">
        <f t="shared" ca="1" si="4"/>
        <v>11</v>
      </c>
      <c r="T14" s="53"/>
    </row>
    <row r="15" spans="1:43" x14ac:dyDescent="0.2">
      <c r="A15">
        <v>7</v>
      </c>
      <c r="B15">
        <v>7</v>
      </c>
      <c r="C15" t="s">
        <v>9</v>
      </c>
      <c r="D15">
        <f>INDEX('no ties data'!$G$14:$AN$269,$K$2,B15)</f>
        <v>197.00000001500001</v>
      </c>
      <c r="E15">
        <f>INDEX('no ties data'!$G$286:$AN$541,$K$2,B15)</f>
        <v>72</v>
      </c>
      <c r="G15" s="52">
        <f t="shared" si="0"/>
        <v>27</v>
      </c>
      <c r="H15" s="52">
        <f t="shared" si="5"/>
        <v>10</v>
      </c>
      <c r="J15" t="str">
        <f t="shared" ca="1" si="1"/>
        <v>Newham</v>
      </c>
      <c r="K15">
        <f t="shared" ca="1" si="2"/>
        <v>1294.000000018</v>
      </c>
      <c r="L15" s="53">
        <f t="shared" ca="1" si="3"/>
        <v>3.4341825902043939E-2</v>
      </c>
      <c r="N15">
        <f t="shared" ca="1" si="4"/>
        <v>22</v>
      </c>
      <c r="T15" s="53"/>
    </row>
    <row r="16" spans="1:43" x14ac:dyDescent="0.2">
      <c r="A16">
        <v>8</v>
      </c>
      <c r="B16">
        <v>8</v>
      </c>
      <c r="C16" t="s">
        <v>10</v>
      </c>
      <c r="D16">
        <f>INDEX('no ties data'!$G$14:$AN$269,$K$2,B16)</f>
        <v>365.000000016</v>
      </c>
      <c r="E16">
        <f>INDEX('no ties data'!$G$286:$AN$541,$K$2,B16)</f>
        <v>60</v>
      </c>
      <c r="G16" s="52">
        <f t="shared" si="0"/>
        <v>21</v>
      </c>
      <c r="H16" s="52">
        <f t="shared" si="5"/>
        <v>20</v>
      </c>
      <c r="J16" t="str">
        <f t="shared" ca="1" si="1"/>
        <v>Croydon</v>
      </c>
      <c r="K16" s="58">
        <f t="shared" ca="1" si="2"/>
        <v>1291.0000000289999</v>
      </c>
      <c r="L16" s="53">
        <f t="shared" ca="1" si="3"/>
        <v>3.4262208067942751E-2</v>
      </c>
      <c r="N16">
        <f t="shared" ca="1" si="4"/>
        <v>18</v>
      </c>
      <c r="T16" s="53"/>
    </row>
    <row r="17" spans="1:20" x14ac:dyDescent="0.2">
      <c r="A17">
        <v>9</v>
      </c>
      <c r="B17">
        <v>9</v>
      </c>
      <c r="C17" t="s">
        <v>11</v>
      </c>
      <c r="D17">
        <f>INDEX('no ties data'!$G$14:$AN$269,$K$2,B17)</f>
        <v>842.00000001700005</v>
      </c>
      <c r="E17">
        <f>INDEX('no ties data'!$G$286:$AN$541,$K$2,B17)</f>
        <v>27</v>
      </c>
      <c r="G17" s="52">
        <f t="shared" si="0"/>
        <v>12</v>
      </c>
      <c r="H17" s="52">
        <f t="shared" si="5"/>
        <v>33</v>
      </c>
      <c r="J17" t="str">
        <f t="shared" ca="1" si="1"/>
        <v>Waltham Forest</v>
      </c>
      <c r="K17" s="58">
        <f t="shared" ca="1" si="2"/>
        <v>1066.000000042</v>
      </c>
      <c r="L17" s="53">
        <f t="shared" ca="1" si="3"/>
        <v>2.8290870488803677E-2</v>
      </c>
      <c r="N17">
        <f t="shared" ca="1" si="4"/>
        <v>24</v>
      </c>
      <c r="T17" s="53"/>
    </row>
    <row r="18" spans="1:20" x14ac:dyDescent="0.2">
      <c r="A18">
        <v>10</v>
      </c>
      <c r="B18">
        <v>10</v>
      </c>
      <c r="C18" t="s">
        <v>12</v>
      </c>
      <c r="D18">
        <f>INDEX('no ties data'!$G$14:$AN$269,$K$2,B18)</f>
        <v>1294.000000018</v>
      </c>
      <c r="E18">
        <f>INDEX('no ties data'!$G$286:$AN$541,$K$2,B18)</f>
        <v>22</v>
      </c>
      <c r="G18" s="52">
        <f t="shared" si="0"/>
        <v>7</v>
      </c>
      <c r="H18" s="52">
        <f t="shared" si="5"/>
        <v>30</v>
      </c>
      <c r="J18" t="str">
        <f t="shared" ca="1" si="1"/>
        <v>Redbridge</v>
      </c>
      <c r="K18" s="58">
        <f t="shared" ca="1" si="2"/>
        <v>992.00000003900004</v>
      </c>
      <c r="L18" s="53">
        <f t="shared" ca="1" si="3"/>
        <v>2.6326963907027073E-2</v>
      </c>
      <c r="N18">
        <f t="shared" ca="1" si="4"/>
        <v>20</v>
      </c>
      <c r="T18" s="53"/>
    </row>
    <row r="19" spans="1:20" x14ac:dyDescent="0.2">
      <c r="A19">
        <v>11</v>
      </c>
      <c r="B19">
        <v>11</v>
      </c>
      <c r="C19" t="s">
        <v>13</v>
      </c>
      <c r="D19">
        <f>INDEX('no ties data'!$G$14:$AN$269,$K$2,B19)</f>
        <v>477.00000001900003</v>
      </c>
      <c r="E19">
        <f>INDEX('no ties data'!$G$286:$AN$541,$K$2,B19)</f>
        <v>52</v>
      </c>
      <c r="G19" s="52">
        <f t="shared" si="0"/>
        <v>19</v>
      </c>
      <c r="H19" s="52">
        <f t="shared" si="5"/>
        <v>31</v>
      </c>
      <c r="J19" t="str">
        <f t="shared" ca="1" si="1"/>
        <v>Richmond upon Thames</v>
      </c>
      <c r="K19" s="58">
        <f t="shared" ca="1" si="2"/>
        <v>921.00000004000003</v>
      </c>
      <c r="L19" s="53">
        <f t="shared" ca="1" si="3"/>
        <v>2.4442675159749749E-2</v>
      </c>
      <c r="N19">
        <f t="shared" ca="1" si="4"/>
        <v>12</v>
      </c>
      <c r="T19" s="53"/>
    </row>
    <row r="20" spans="1:20" x14ac:dyDescent="0.2">
      <c r="A20">
        <v>12</v>
      </c>
      <c r="B20">
        <v>12</v>
      </c>
      <c r="C20" t="s">
        <v>14</v>
      </c>
      <c r="D20">
        <f>INDEX('no ties data'!$G$14:$AN$269,$K$2,B20)</f>
        <v>165.00000001999999</v>
      </c>
      <c r="E20">
        <f>INDEX('no ties data'!$G$286:$AN$541,$K$2,B20)</f>
        <v>72</v>
      </c>
      <c r="G20" s="52">
        <f t="shared" si="0"/>
        <v>29</v>
      </c>
      <c r="H20" s="52">
        <f t="shared" si="5"/>
        <v>9</v>
      </c>
      <c r="J20" t="str">
        <f t="shared" ca="1" si="1"/>
        <v>Lewisham</v>
      </c>
      <c r="K20" s="58">
        <f t="shared" ca="1" si="2"/>
        <v>842.00000001700005</v>
      </c>
      <c r="L20" s="53">
        <f t="shared" ca="1" si="3"/>
        <v>2.2346072186787157E-2</v>
      </c>
      <c r="N20">
        <f t="shared" ca="1" si="4"/>
        <v>27</v>
      </c>
      <c r="T20" s="53"/>
    </row>
    <row r="21" spans="1:20" x14ac:dyDescent="0.2">
      <c r="A21">
        <v>13</v>
      </c>
      <c r="B21">
        <v>13</v>
      </c>
      <c r="C21" s="6" t="s">
        <v>15</v>
      </c>
      <c r="D21">
        <f>INDEX('no ties data'!$G$14:$AN$269,$K$2,B21)</f>
        <v>627.00000002100001</v>
      </c>
      <c r="E21">
        <f>INDEX('no ties data'!$G$286:$AN$541,$K$2,B21)</f>
        <v>41</v>
      </c>
      <c r="G21" s="52">
        <f t="shared" si="0"/>
        <v>15</v>
      </c>
      <c r="H21" s="52">
        <f t="shared" si="5"/>
        <v>4</v>
      </c>
      <c r="J21" t="str">
        <f t="shared" ca="1" si="1"/>
        <v>Hammersmith and Fulham</v>
      </c>
      <c r="K21" s="58">
        <f t="shared" ca="1" si="2"/>
        <v>686.00000001199999</v>
      </c>
      <c r="L21" s="53">
        <f t="shared" ca="1" si="3"/>
        <v>1.8205944798212161E-2</v>
      </c>
      <c r="N21">
        <f t="shared" ca="1" si="4"/>
        <v>30</v>
      </c>
      <c r="T21" s="53"/>
    </row>
    <row r="22" spans="1:20" x14ac:dyDescent="0.2">
      <c r="A22">
        <v>14</v>
      </c>
      <c r="B22">
        <v>14</v>
      </c>
      <c r="C22" s="6" t="s">
        <v>16</v>
      </c>
      <c r="D22">
        <f>INDEX('no ties data'!$G$14:$AN$269,$K$2,B22)</f>
        <v>549.00000002199999</v>
      </c>
      <c r="E22">
        <f>INDEX('no ties data'!$G$286:$AN$541,$K$2,B22)</f>
        <v>52</v>
      </c>
      <c r="G22" s="52">
        <f t="shared" si="0"/>
        <v>17</v>
      </c>
      <c r="H22" s="52">
        <f t="shared" si="5"/>
        <v>28</v>
      </c>
      <c r="J22" t="str">
        <f t="shared" ca="1" si="1"/>
        <v>Kingston upon Thames</v>
      </c>
      <c r="K22" s="58">
        <f t="shared" ca="1" si="2"/>
        <v>685.00000003699995</v>
      </c>
      <c r="L22" s="53">
        <f t="shared" ca="1" si="3"/>
        <v>1.8179405520744603E-2</v>
      </c>
      <c r="N22">
        <f t="shared" ca="1" si="4"/>
        <v>19</v>
      </c>
      <c r="T22" s="53"/>
    </row>
    <row r="23" spans="1:20" x14ac:dyDescent="0.2">
      <c r="A23">
        <v>15</v>
      </c>
      <c r="B23">
        <v>16</v>
      </c>
      <c r="C23" t="s">
        <v>18</v>
      </c>
      <c r="D23">
        <f>INDEX('no ties data'!$G$14:$AN$269,$K$2,B23)</f>
        <v>322.00000002399997</v>
      </c>
      <c r="E23">
        <f>INDEX('no ties data'!$G$286:$AN$541,$K$2,B23)</f>
        <v>32</v>
      </c>
      <c r="G23" s="52">
        <f t="shared" si="0"/>
        <v>24</v>
      </c>
      <c r="H23" s="52">
        <f t="shared" si="5"/>
        <v>13</v>
      </c>
      <c r="J23" t="str">
        <f t="shared" ca="1" si="1"/>
        <v>Wandsworth</v>
      </c>
      <c r="K23" s="58">
        <f t="shared" ca="1" si="2"/>
        <v>627.00000002100001</v>
      </c>
      <c r="L23" s="53">
        <f t="shared" ca="1" si="3"/>
        <v>1.6640127388719634E-2</v>
      </c>
      <c r="N23">
        <f t="shared" ca="1" si="4"/>
        <v>41</v>
      </c>
      <c r="T23" s="53"/>
    </row>
    <row r="24" spans="1:20" x14ac:dyDescent="0.2">
      <c r="A24">
        <v>16</v>
      </c>
      <c r="B24">
        <v>17</v>
      </c>
      <c r="C24" t="s">
        <v>19</v>
      </c>
      <c r="D24">
        <f>INDEX('no ties data'!$G$14:$AN$269,$K$2,B24)</f>
        <v>3234.0000000250002</v>
      </c>
      <c r="E24">
        <f>INDEX('no ties data'!$G$286:$AN$541,$K$2,B24)</f>
        <v>11</v>
      </c>
      <c r="G24" s="52">
        <f>RANK(D24,D$9:D$41)</f>
        <v>6</v>
      </c>
      <c r="H24" s="52">
        <f t="shared" si="5"/>
        <v>22</v>
      </c>
      <c r="J24" t="str">
        <f t="shared" ca="1" si="1"/>
        <v>Enfield</v>
      </c>
      <c r="K24" s="58">
        <f t="shared" ca="1" si="2"/>
        <v>603.00000003100001</v>
      </c>
      <c r="L24" s="53">
        <f t="shared" ca="1" si="3"/>
        <v>1.6003184713840057E-2</v>
      </c>
      <c r="N24">
        <f t="shared" ca="1" si="4"/>
        <v>37</v>
      </c>
      <c r="T24" s="53"/>
    </row>
    <row r="25" spans="1:20" x14ac:dyDescent="0.2">
      <c r="A25">
        <v>17</v>
      </c>
      <c r="B25">
        <v>18</v>
      </c>
      <c r="C25" t="s">
        <v>20</v>
      </c>
      <c r="D25">
        <f>INDEX('no ties data'!$G$14:$AN$269,$K$2,B25)</f>
        <v>109.000000026</v>
      </c>
      <c r="E25">
        <f>INDEX('no ties data'!$G$286:$AN$541,$K$2,B25)</f>
        <v>52</v>
      </c>
      <c r="G25" s="52">
        <f t="shared" si="0"/>
        <v>31</v>
      </c>
      <c r="H25" s="52">
        <f t="shared" si="5"/>
        <v>14</v>
      </c>
      <c r="J25" t="str">
        <f t="shared" ca="1" si="1"/>
        <v>Westminster</v>
      </c>
      <c r="K25" s="58">
        <f t="shared" ca="1" si="2"/>
        <v>549.00000002199999</v>
      </c>
      <c r="L25" s="53">
        <f t="shared" ca="1" si="3"/>
        <v>1.4570063694525024E-2</v>
      </c>
      <c r="N25">
        <f t="shared" ca="1" si="4"/>
        <v>52</v>
      </c>
      <c r="T25" s="53"/>
    </row>
    <row r="26" spans="1:20" x14ac:dyDescent="0.2">
      <c r="A26">
        <v>18</v>
      </c>
      <c r="B26">
        <v>19</v>
      </c>
      <c r="C26" t="s">
        <v>21</v>
      </c>
      <c r="D26">
        <f>INDEX('no ties data'!$G$14:$AN$269,$K$2,B26)</f>
        <v>3698.0000000270002</v>
      </c>
      <c r="E26">
        <f>INDEX('no ties data'!$G$286:$AN$541,$K$2,B26)</f>
        <v>11</v>
      </c>
      <c r="G26" s="52">
        <f>RANK(D26,D$9:D$41)</f>
        <v>3</v>
      </c>
      <c r="H26" s="52">
        <f t="shared" si="5"/>
        <v>1</v>
      </c>
      <c r="J26" t="str">
        <f t="shared" ca="1" si="1"/>
        <v>Camden</v>
      </c>
      <c r="K26" s="58">
        <f t="shared" ca="1" si="2"/>
        <v>531.00000000900002</v>
      </c>
      <c r="L26" s="53">
        <f t="shared" ca="1" si="3"/>
        <v>1.4092356687821288E-2</v>
      </c>
      <c r="N26">
        <f t="shared" ca="1" si="4"/>
        <v>42</v>
      </c>
      <c r="T26" s="53"/>
    </row>
    <row r="27" spans="1:20" x14ac:dyDescent="0.2">
      <c r="A27">
        <v>19</v>
      </c>
      <c r="B27">
        <v>20</v>
      </c>
      <c r="C27" t="s">
        <v>22</v>
      </c>
      <c r="D27">
        <f>INDEX('no ties data'!$G$14:$AN$269,$K$2,B27)</f>
        <v>115.000000028</v>
      </c>
      <c r="E27">
        <f>INDEX('no ties data'!$G$286:$AN$541,$K$2,B27)</f>
        <v>69</v>
      </c>
      <c r="G27" s="52">
        <f t="shared" si="0"/>
        <v>30</v>
      </c>
      <c r="H27" s="52">
        <f t="shared" si="5"/>
        <v>11</v>
      </c>
      <c r="J27" t="str">
        <f t="shared" ca="1" si="1"/>
        <v>Southwark</v>
      </c>
      <c r="K27" s="58">
        <f t="shared" ca="1" si="2"/>
        <v>477.00000001900003</v>
      </c>
      <c r="L27" s="53">
        <f t="shared" ca="1" si="3"/>
        <v>1.2659235669010501E-2</v>
      </c>
      <c r="N27">
        <f t="shared" ca="1" si="4"/>
        <v>52</v>
      </c>
      <c r="T27" s="53"/>
    </row>
    <row r="28" spans="1:20" x14ac:dyDescent="0.2">
      <c r="A28">
        <v>20</v>
      </c>
      <c r="B28">
        <v>21</v>
      </c>
      <c r="C28" t="s">
        <v>23</v>
      </c>
      <c r="D28">
        <f>INDEX('no ties data'!$G$14:$AN$269,$K$2,B28)</f>
        <v>1291.0000000289999</v>
      </c>
      <c r="E28">
        <f>INDEX('no ties data'!$G$286:$AN$541,$K$2,B28)</f>
        <v>18</v>
      </c>
      <c r="G28" s="52">
        <f t="shared" si="0"/>
        <v>8</v>
      </c>
      <c r="H28" s="52">
        <f t="shared" si="5"/>
        <v>23</v>
      </c>
      <c r="J28" t="str">
        <f t="shared" ca="1" si="1"/>
        <v>Greenwich</v>
      </c>
      <c r="K28" s="58">
        <f t="shared" ca="1" si="2"/>
        <v>386.000000032</v>
      </c>
      <c r="L28" s="53">
        <f t="shared" ca="1" si="3"/>
        <v>1.0244161359430837E-2</v>
      </c>
      <c r="N28">
        <f t="shared" ca="1" si="4"/>
        <v>45</v>
      </c>
      <c r="T28" s="53"/>
    </row>
    <row r="29" spans="1:20" x14ac:dyDescent="0.2">
      <c r="A29">
        <v>21</v>
      </c>
      <c r="B29">
        <v>22</v>
      </c>
      <c r="C29" t="s">
        <v>24</v>
      </c>
      <c r="D29">
        <f>INDEX('no ties data'!$G$14:$AN$269,$K$2,B29)</f>
        <v>6015.0000000299997</v>
      </c>
      <c r="E29">
        <f>INDEX('no ties data'!$G$286:$AN$541,$K$2,B29)</f>
        <v>7</v>
      </c>
      <c r="G29" s="52">
        <f t="shared" si="0"/>
        <v>1</v>
      </c>
      <c r="H29" s="52">
        <f t="shared" si="5"/>
        <v>8</v>
      </c>
      <c r="J29" t="str">
        <f t="shared" ca="1" si="1"/>
        <v>Lambeth</v>
      </c>
      <c r="K29" s="58">
        <f t="shared" ca="1" si="2"/>
        <v>365.000000016</v>
      </c>
      <c r="L29" s="53">
        <f t="shared" ca="1" si="3"/>
        <v>9.6868365182543621E-3</v>
      </c>
      <c r="N29">
        <f t="shared" ca="1" si="4"/>
        <v>60</v>
      </c>
      <c r="T29" s="53"/>
    </row>
    <row r="30" spans="1:20" x14ac:dyDescent="0.2">
      <c r="A30">
        <v>22</v>
      </c>
      <c r="B30">
        <v>23</v>
      </c>
      <c r="C30" t="s">
        <v>25</v>
      </c>
      <c r="D30">
        <f>INDEX('no ties data'!$G$14:$AN$269,$K$2,B30)</f>
        <v>603.00000003100001</v>
      </c>
      <c r="E30">
        <f>INDEX('no ties data'!$G$286:$AN$541,$K$2,B30)</f>
        <v>37</v>
      </c>
      <c r="G30" s="52">
        <f t="shared" si="0"/>
        <v>16</v>
      </c>
      <c r="H30" s="52">
        <f t="shared" si="5"/>
        <v>5</v>
      </c>
      <c r="J30" t="str">
        <f t="shared" ca="1" si="1"/>
        <v>Haringey</v>
      </c>
      <c r="K30" s="58">
        <f t="shared" ca="1" si="2"/>
        <v>359.00000001299998</v>
      </c>
      <c r="L30" s="53">
        <f t="shared" ca="1" si="3"/>
        <v>9.5276008493885012E-3</v>
      </c>
      <c r="N30">
        <f t="shared" ca="1" si="4"/>
        <v>63</v>
      </c>
      <c r="T30" s="53"/>
    </row>
    <row r="31" spans="1:20" x14ac:dyDescent="0.2">
      <c r="A31">
        <v>23</v>
      </c>
      <c r="B31">
        <v>24</v>
      </c>
      <c r="C31" t="s">
        <v>26</v>
      </c>
      <c r="D31">
        <f>INDEX('no ties data'!$G$14:$AN$269,$K$2,B31)</f>
        <v>386.000000032</v>
      </c>
      <c r="E31">
        <f>INDEX('no ties data'!$G$286:$AN$541,$K$2,B31)</f>
        <v>45</v>
      </c>
      <c r="G31" s="52">
        <f t="shared" si="0"/>
        <v>20</v>
      </c>
      <c r="H31" s="52">
        <f t="shared" si="5"/>
        <v>29</v>
      </c>
      <c r="J31" t="str">
        <f t="shared" ca="1" si="1"/>
        <v>Merton</v>
      </c>
      <c r="K31" s="58">
        <f t="shared" ca="1" si="2"/>
        <v>348.000000038</v>
      </c>
      <c r="L31" s="53">
        <f t="shared" ca="1" si="3"/>
        <v>9.2356687906105395E-3</v>
      </c>
      <c r="N31">
        <f t="shared" ca="1" si="4"/>
        <v>44</v>
      </c>
      <c r="T31" s="53"/>
    </row>
    <row r="32" spans="1:20" x14ac:dyDescent="0.2">
      <c r="A32">
        <v>24</v>
      </c>
      <c r="B32">
        <v>25</v>
      </c>
      <c r="C32" t="s">
        <v>27</v>
      </c>
      <c r="D32">
        <f>INDEX('no ties data'!$G$14:$AN$269,$K$2,B32)</f>
        <v>3314.0000000330001</v>
      </c>
      <c r="E32">
        <f>INDEX('no ties data'!$G$286:$AN$541,$K$2,B32)</f>
        <v>9</v>
      </c>
      <c r="G32" s="52">
        <f t="shared" si="0"/>
        <v>4</v>
      </c>
      <c r="H32" s="52">
        <f t="shared" si="5"/>
        <v>15</v>
      </c>
      <c r="J32" t="str">
        <f t="shared" ca="1" si="1"/>
        <v>Barking and Dagenham</v>
      </c>
      <c r="K32" s="58">
        <f t="shared" ca="1" si="2"/>
        <v>322.00000002399997</v>
      </c>
      <c r="L32" s="53">
        <f t="shared" ca="1" si="3"/>
        <v>8.545647558831939E-3</v>
      </c>
      <c r="N32">
        <f t="shared" ca="1" si="4"/>
        <v>32</v>
      </c>
      <c r="T32" s="53"/>
    </row>
    <row r="33" spans="1:24" x14ac:dyDescent="0.2">
      <c r="A33">
        <v>25</v>
      </c>
      <c r="B33">
        <v>26</v>
      </c>
      <c r="C33" t="s">
        <v>28</v>
      </c>
      <c r="D33">
        <f>INDEX('no ties data'!$G$14:$AN$269,$K$2,B33)</f>
        <v>53.000000034000003</v>
      </c>
      <c r="E33">
        <f>INDEX('no ties data'!$G$286:$AN$541,$K$2,B33)</f>
        <v>65</v>
      </c>
      <c r="G33" s="52">
        <f t="shared" si="0"/>
        <v>32</v>
      </c>
      <c r="H33" s="52">
        <f t="shared" si="5"/>
        <v>3</v>
      </c>
      <c r="J33" t="str">
        <f t="shared" ca="1" si="1"/>
        <v>Hackney</v>
      </c>
      <c r="K33" s="58">
        <f t="shared" ca="1" si="2"/>
        <v>318.000000011</v>
      </c>
      <c r="L33" s="53">
        <f t="shared" ca="1" si="3"/>
        <v>8.4394904459627676E-3</v>
      </c>
      <c r="N33">
        <f t="shared" ca="1" si="4"/>
        <v>67</v>
      </c>
      <c r="T33" s="53"/>
    </row>
    <row r="34" spans="1:24" x14ac:dyDescent="0.2">
      <c r="A34">
        <v>26</v>
      </c>
      <c r="B34">
        <v>27</v>
      </c>
      <c r="C34" t="s">
        <v>29</v>
      </c>
      <c r="D34">
        <f>INDEX('no ties data'!$G$14:$AN$269,$K$2,B34)</f>
        <v>3248.0000000350001</v>
      </c>
      <c r="E34">
        <f>INDEX('no ties data'!$G$286:$AN$541,$K$2,B34)</f>
        <v>7</v>
      </c>
      <c r="G34" s="52">
        <f t="shared" si="0"/>
        <v>5</v>
      </c>
      <c r="H34" s="52">
        <f t="shared" si="5"/>
        <v>6</v>
      </c>
      <c r="J34" t="str">
        <f t="shared" ca="1" si="1"/>
        <v>Islington</v>
      </c>
      <c r="K34" s="58">
        <f t="shared" ca="1" si="2"/>
        <v>227.00000001399999</v>
      </c>
      <c r="L34" s="53">
        <f t="shared" ca="1" si="3"/>
        <v>6.0244161361177129E-3</v>
      </c>
      <c r="N34">
        <f t="shared" ca="1" si="4"/>
        <v>68</v>
      </c>
      <c r="T34" s="53"/>
    </row>
    <row r="35" spans="1:24" x14ac:dyDescent="0.2">
      <c r="A35">
        <v>27</v>
      </c>
      <c r="B35">
        <v>28</v>
      </c>
      <c r="C35" t="s">
        <v>30</v>
      </c>
      <c r="D35">
        <f>INDEX('no ties data'!$G$14:$AN$269,$K$2,B35)</f>
        <v>4463.0000000359996</v>
      </c>
      <c r="E35">
        <f>INDEX('no ties data'!$G$286:$AN$541,$K$2,B35)</f>
        <v>5</v>
      </c>
      <c r="G35" s="52">
        <f t="shared" si="0"/>
        <v>2</v>
      </c>
      <c r="H35" s="52">
        <f t="shared" si="5"/>
        <v>7</v>
      </c>
      <c r="J35" t="str">
        <f t="shared" ca="1" si="1"/>
        <v>Kensington and Chelsea</v>
      </c>
      <c r="K35" s="58">
        <f t="shared" ca="1" si="2"/>
        <v>197.00000001500001</v>
      </c>
      <c r="L35" s="53">
        <f t="shared" ca="1" si="3"/>
        <v>5.228237792213041E-3</v>
      </c>
      <c r="N35">
        <f t="shared" ca="1" si="4"/>
        <v>72</v>
      </c>
      <c r="T35" s="53"/>
    </row>
    <row r="36" spans="1:24" x14ac:dyDescent="0.2">
      <c r="A36">
        <v>28</v>
      </c>
      <c r="B36">
        <v>29</v>
      </c>
      <c r="C36" t="s">
        <v>31</v>
      </c>
      <c r="D36">
        <f>INDEX('no ties data'!$G$14:$AN$269,$K$2,B36)</f>
        <v>685.00000003699995</v>
      </c>
      <c r="E36">
        <f>INDEX('no ties data'!$G$286:$AN$541,$K$2,B36)</f>
        <v>19</v>
      </c>
      <c r="G36" s="52">
        <f t="shared" si="0"/>
        <v>14</v>
      </c>
      <c r="H36" s="52">
        <f t="shared" si="5"/>
        <v>32</v>
      </c>
      <c r="J36" t="str">
        <f t="shared" ca="1" si="1"/>
        <v>Sutton</v>
      </c>
      <c r="K36" s="58">
        <f t="shared" ca="1" si="2"/>
        <v>170.00000004099999</v>
      </c>
      <c r="L36" s="53">
        <f t="shared" ca="1" si="3"/>
        <v>4.5116772833649725E-3</v>
      </c>
      <c r="N36">
        <f t="shared" ca="1" si="4"/>
        <v>47</v>
      </c>
      <c r="T36" s="53"/>
    </row>
    <row r="37" spans="1:24" x14ac:dyDescent="0.2">
      <c r="A37">
        <v>29</v>
      </c>
      <c r="B37">
        <v>30</v>
      </c>
      <c r="C37" t="s">
        <v>32</v>
      </c>
      <c r="D37">
        <f>INDEX('no ties data'!$G$14:$AN$269,$K$2,B37)</f>
        <v>348.000000038</v>
      </c>
      <c r="E37">
        <f>INDEX('no ties data'!$G$286:$AN$541,$K$2,B37)</f>
        <v>44</v>
      </c>
      <c r="G37" s="52">
        <f t="shared" si="0"/>
        <v>23</v>
      </c>
      <c r="H37" s="52">
        <f t="shared" si="5"/>
        <v>12</v>
      </c>
      <c r="J37" t="str">
        <f t="shared" ca="1" si="1"/>
        <v>Tower Hamlets</v>
      </c>
      <c r="K37" s="58">
        <f t="shared" ca="1" si="2"/>
        <v>165.00000001999999</v>
      </c>
      <c r="L37" s="53">
        <f t="shared" ca="1" si="3"/>
        <v>4.378980892152445E-3</v>
      </c>
      <c r="N37">
        <f t="shared" ca="1" si="4"/>
        <v>72</v>
      </c>
      <c r="T37" s="53"/>
    </row>
    <row r="38" spans="1:24" x14ac:dyDescent="0.2">
      <c r="A38">
        <v>30</v>
      </c>
      <c r="B38">
        <v>31</v>
      </c>
      <c r="C38" t="s">
        <v>33</v>
      </c>
      <c r="D38">
        <f>INDEX('no ties data'!$G$14:$AN$269,$K$2,B38)</f>
        <v>992.00000003900004</v>
      </c>
      <c r="E38">
        <f>INDEX('no ties data'!$G$286:$AN$541,$K$2,B38)</f>
        <v>20</v>
      </c>
      <c r="G38" s="52">
        <f t="shared" si="0"/>
        <v>10</v>
      </c>
      <c r="H38" s="52">
        <f t="shared" si="5"/>
        <v>19</v>
      </c>
      <c r="J38" t="str">
        <f t="shared" ca="1" si="1"/>
        <v>Bromley</v>
      </c>
      <c r="K38" s="58">
        <f t="shared" ca="1" si="2"/>
        <v>115.000000028</v>
      </c>
      <c r="L38" s="53">
        <f t="shared" ca="1" si="3"/>
        <v>3.0520169858127416E-3</v>
      </c>
      <c r="N38">
        <f t="shared" ca="1" si="4"/>
        <v>69</v>
      </c>
      <c r="T38" s="53"/>
    </row>
    <row r="39" spans="1:24" x14ac:dyDescent="0.2">
      <c r="A39">
        <v>31</v>
      </c>
      <c r="B39">
        <v>32</v>
      </c>
      <c r="C39" t="s">
        <v>34</v>
      </c>
      <c r="D39">
        <f>INDEX('no ties data'!$G$14:$AN$269,$K$2,B39)</f>
        <v>921.00000004000003</v>
      </c>
      <c r="E39">
        <f>INDEX('no ties data'!$G$286:$AN$541,$K$2,B39)</f>
        <v>12</v>
      </c>
      <c r="G39" s="52">
        <f t="shared" si="0"/>
        <v>11</v>
      </c>
      <c r="H39" s="52">
        <f t="shared" si="5"/>
        <v>17</v>
      </c>
      <c r="J39" t="str">
        <f t="shared" ca="1" si="1"/>
        <v>Bexley</v>
      </c>
      <c r="K39" s="58">
        <f t="shared" ca="1" si="2"/>
        <v>109.000000026</v>
      </c>
      <c r="L39" s="53">
        <f t="shared" ca="1" si="3"/>
        <v>2.8927813169734207E-3</v>
      </c>
      <c r="N39">
        <f t="shared" ca="1" si="4"/>
        <v>52</v>
      </c>
      <c r="T39" s="53"/>
    </row>
    <row r="40" spans="1:24" x14ac:dyDescent="0.2">
      <c r="A40">
        <v>32</v>
      </c>
      <c r="B40">
        <v>33</v>
      </c>
      <c r="C40" t="s">
        <v>35</v>
      </c>
      <c r="D40">
        <f>INDEX('no ties data'!$G$14:$AN$269,$K$2,B40)</f>
        <v>170.00000004099999</v>
      </c>
      <c r="E40">
        <f>INDEX('no ties data'!$G$286:$AN$541,$K$2,B40)</f>
        <v>47</v>
      </c>
      <c r="G40" s="52">
        <f t="shared" si="0"/>
        <v>28</v>
      </c>
      <c r="H40" s="52">
        <f t="shared" si="5"/>
        <v>25</v>
      </c>
      <c r="J40" t="str">
        <f t="shared" ca="1" si="1"/>
        <v>Havering</v>
      </c>
      <c r="K40" s="58">
        <f t="shared" ca="1" si="2"/>
        <v>53.000000034000003</v>
      </c>
      <c r="L40" s="53">
        <f t="shared" ca="1" si="3"/>
        <v>1.4065817418474748E-3</v>
      </c>
      <c r="N40">
        <f t="shared" ca="1" si="4"/>
        <v>65</v>
      </c>
      <c r="T40" s="53"/>
    </row>
    <row r="41" spans="1:24" x14ac:dyDescent="0.2">
      <c r="A41">
        <v>33</v>
      </c>
      <c r="B41">
        <v>34</v>
      </c>
      <c r="C41" t="s">
        <v>36</v>
      </c>
      <c r="D41">
        <f>INDEX('no ties data'!$G$14:$AN$269,$K$2,B41)</f>
        <v>1066.000000042</v>
      </c>
      <c r="E41">
        <f>INDEX('no ties data'!$G$286:$AN$541,$K$2,B41)</f>
        <v>24</v>
      </c>
      <c r="G41" s="52">
        <f t="shared" si="0"/>
        <v>9</v>
      </c>
      <c r="H41" s="52">
        <f t="shared" si="5"/>
        <v>2</v>
      </c>
      <c r="J41" t="str">
        <f t="shared" ca="1" si="1"/>
        <v>City of London</v>
      </c>
      <c r="K41" s="58">
        <f t="shared" ca="1" si="2"/>
        <v>10.000000010000001</v>
      </c>
      <c r="L41" s="53">
        <f t="shared" ca="1" si="3"/>
        <v>2.6539278157579647E-4</v>
      </c>
      <c r="N41">
        <f t="shared" ca="1" si="4"/>
        <v>52</v>
      </c>
      <c r="T41" s="53"/>
    </row>
    <row r="42" spans="1:24" x14ac:dyDescent="0.2">
      <c r="K42" s="58"/>
    </row>
    <row r="43" spans="1:24" x14ac:dyDescent="0.2">
      <c r="D43">
        <f>SUM(D9:D41)</f>
        <v>37680.000000843997</v>
      </c>
      <c r="E43">
        <f>INDEX('no ties data'!$C$286:$C$541,$K$2)</f>
        <v>25</v>
      </c>
      <c r="J43" s="6" t="s">
        <v>1</v>
      </c>
      <c r="K43" s="58">
        <f>D43</f>
        <v>37680.000000843997</v>
      </c>
    </row>
    <row r="46" spans="1:24" x14ac:dyDescent="0.2">
      <c r="X46"/>
    </row>
    <row r="47" spans="1:24" x14ac:dyDescent="0.2">
      <c r="P47"/>
      <c r="X47"/>
    </row>
    <row r="48" spans="1:24" x14ac:dyDescent="0.2">
      <c r="P48"/>
      <c r="X48"/>
    </row>
    <row r="49" spans="16:44" x14ac:dyDescent="0.2">
      <c r="P49"/>
      <c r="X49"/>
      <c r="AB49"/>
      <c r="AF49"/>
      <c r="AJ49"/>
      <c r="AN49"/>
      <c r="AR49"/>
    </row>
    <row r="50" spans="16:44" x14ac:dyDescent="0.2">
      <c r="P50"/>
      <c r="X50"/>
      <c r="AB50"/>
      <c r="AF50"/>
      <c r="AJ50"/>
      <c r="AN50"/>
      <c r="AR50"/>
    </row>
    <row r="51" spans="16:44" x14ac:dyDescent="0.2">
      <c r="P51"/>
      <c r="X51"/>
      <c r="AB51"/>
      <c r="AF51"/>
      <c r="AJ51"/>
      <c r="AN51"/>
      <c r="AR51"/>
    </row>
    <row r="52" spans="16:44" x14ac:dyDescent="0.2">
      <c r="P52"/>
      <c r="X52"/>
      <c r="AB52"/>
      <c r="AF52"/>
      <c r="AJ52"/>
      <c r="AN52"/>
      <c r="AR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Borough Table</vt:lpstr>
      <vt:lpstr>Country table</vt:lpstr>
      <vt:lpstr>data for boroughs</vt:lpstr>
      <vt:lpstr>no ties data</vt:lpstr>
      <vt:lpstr>data for countries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Shieldkm</dc:creator>
  <cp:lastModifiedBy>Joseph Colombeau</cp:lastModifiedBy>
  <dcterms:created xsi:type="dcterms:W3CDTF">2013-05-16T07:34:11Z</dcterms:created>
  <dcterms:modified xsi:type="dcterms:W3CDTF">2015-06-03T14:21:53Z</dcterms:modified>
</cp:coreProperties>
</file>