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41" documentId="8_{2F437A6A-B6A5-43EF-BE38-E0017FC6F3AC}" xr6:coauthVersionLast="46" xr6:coauthVersionMax="46" xr10:uidLastSave="{C2026771-589D-4D92-A7FC-3ADB82FCF152}"/>
  <bookViews>
    <workbookView xWindow="6585" yWindow="6735" windowWidth="10710" windowHeight="7560" xr2:uid="{E6BE470E-C3A0-40B3-95DE-A1C3B44DF577}"/>
  </bookViews>
  <sheets>
    <sheet name="RESULTS" sheetId="1" r:id="rId1"/>
  </sheets>
  <definedNames>
    <definedName name="cfgStartPos" localSheetId="0" hidden="1">RESULTS!#REF!</definedName>
    <definedName name="_xlnm.Print_Titles" localSheetId="0">RESULTS!$A:$B,RESULTS!$3:$5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5" i="1" l="1"/>
  <c r="N255" i="1"/>
  <c r="M255" i="1"/>
  <c r="L255" i="1"/>
  <c r="K255" i="1"/>
  <c r="J255" i="1"/>
  <c r="I255" i="1"/>
  <c r="H255" i="1"/>
  <c r="G255" i="1"/>
  <c r="F255" i="1"/>
  <c r="E255" i="1"/>
  <c r="D255" i="1"/>
  <c r="C255" i="1"/>
  <c r="B255" i="1"/>
  <c r="O251" i="1"/>
  <c r="N251" i="1"/>
  <c r="M251" i="1"/>
  <c r="L251" i="1"/>
  <c r="K251" i="1"/>
  <c r="J251" i="1"/>
  <c r="I251" i="1"/>
  <c r="H251" i="1"/>
  <c r="G251" i="1"/>
  <c r="F251" i="1"/>
  <c r="E251" i="1"/>
  <c r="D251" i="1"/>
  <c r="C251" i="1"/>
  <c r="B251" i="1"/>
  <c r="O241" i="1"/>
  <c r="N241" i="1"/>
  <c r="M241" i="1"/>
  <c r="L241" i="1"/>
  <c r="K241" i="1"/>
  <c r="J241" i="1"/>
  <c r="I241" i="1"/>
  <c r="H241" i="1"/>
  <c r="G241" i="1"/>
  <c r="F241" i="1"/>
  <c r="E241" i="1"/>
  <c r="D241" i="1"/>
  <c r="C241" i="1"/>
  <c r="B241" i="1"/>
  <c r="O238" i="1"/>
  <c r="N238" i="1"/>
  <c r="M238" i="1"/>
  <c r="L238" i="1"/>
  <c r="K238" i="1"/>
  <c r="J238" i="1"/>
  <c r="I238" i="1"/>
  <c r="H238" i="1"/>
  <c r="G238" i="1"/>
  <c r="F238" i="1"/>
  <c r="E238" i="1"/>
  <c r="D238" i="1"/>
  <c r="C238" i="1"/>
  <c r="B238" i="1"/>
  <c r="O232" i="1"/>
  <c r="N232" i="1"/>
  <c r="M232" i="1"/>
  <c r="L232" i="1"/>
  <c r="K232" i="1"/>
  <c r="J232" i="1"/>
  <c r="I232" i="1"/>
  <c r="H232" i="1"/>
  <c r="G232" i="1"/>
  <c r="F232" i="1"/>
  <c r="E232" i="1"/>
  <c r="D232" i="1"/>
  <c r="C232" i="1"/>
  <c r="B232" i="1"/>
  <c r="O229" i="1"/>
  <c r="N229" i="1"/>
  <c r="M229" i="1"/>
  <c r="L229" i="1"/>
  <c r="K229" i="1"/>
  <c r="J229" i="1"/>
  <c r="I229" i="1"/>
  <c r="H229" i="1"/>
  <c r="G229" i="1"/>
  <c r="F229" i="1"/>
  <c r="E229" i="1"/>
  <c r="D229" i="1"/>
  <c r="C229" i="1"/>
  <c r="B229" i="1"/>
  <c r="O223" i="1"/>
  <c r="N223" i="1"/>
  <c r="M223" i="1"/>
  <c r="L223" i="1"/>
  <c r="K223" i="1"/>
  <c r="J223" i="1"/>
  <c r="I223" i="1"/>
  <c r="H223" i="1"/>
  <c r="G223" i="1"/>
  <c r="F223" i="1"/>
  <c r="E223" i="1"/>
  <c r="D223" i="1"/>
  <c r="C223" i="1"/>
  <c r="B223" i="1"/>
  <c r="O220" i="1"/>
  <c r="N220" i="1"/>
  <c r="M220" i="1"/>
  <c r="L220" i="1"/>
  <c r="K220" i="1"/>
  <c r="J220" i="1"/>
  <c r="I220" i="1"/>
  <c r="H220" i="1"/>
  <c r="G220" i="1"/>
  <c r="F220" i="1"/>
  <c r="E220" i="1"/>
  <c r="D220" i="1"/>
  <c r="C220" i="1"/>
  <c r="B220" i="1"/>
  <c r="O189" i="1"/>
  <c r="N189" i="1"/>
  <c r="M189" i="1"/>
  <c r="L189" i="1"/>
  <c r="K189" i="1"/>
  <c r="J189" i="1"/>
  <c r="I189" i="1"/>
  <c r="H189" i="1"/>
  <c r="G189" i="1"/>
  <c r="F189" i="1"/>
  <c r="E189" i="1"/>
  <c r="D189" i="1"/>
  <c r="C189" i="1"/>
  <c r="B189" i="1"/>
  <c r="O186" i="1"/>
  <c r="N186" i="1"/>
  <c r="M186" i="1"/>
  <c r="L186" i="1"/>
  <c r="K186" i="1"/>
  <c r="J186" i="1"/>
  <c r="I186" i="1"/>
  <c r="H186" i="1"/>
  <c r="G186" i="1"/>
  <c r="F186" i="1"/>
  <c r="E186" i="1"/>
  <c r="D186" i="1"/>
  <c r="C186" i="1"/>
  <c r="B186" i="1"/>
  <c r="O36" i="1"/>
  <c r="N36" i="1"/>
  <c r="M36" i="1"/>
  <c r="L36" i="1"/>
  <c r="K36" i="1"/>
  <c r="J36" i="1"/>
  <c r="I36" i="1"/>
  <c r="H36" i="1"/>
  <c r="G36" i="1"/>
  <c r="F36" i="1"/>
  <c r="E36" i="1"/>
  <c r="D36" i="1"/>
  <c r="C36" i="1"/>
  <c r="B36" i="1"/>
  <c r="O33" i="1"/>
  <c r="N33" i="1"/>
  <c r="M33" i="1"/>
  <c r="L33" i="1"/>
  <c r="K33" i="1"/>
  <c r="J33" i="1"/>
  <c r="I33" i="1"/>
  <c r="H33" i="1"/>
  <c r="G33" i="1"/>
  <c r="F33" i="1"/>
  <c r="E33" i="1"/>
  <c r="D33" i="1"/>
  <c r="C33" i="1"/>
  <c r="B33" i="1"/>
  <c r="O27" i="1"/>
  <c r="N27" i="1"/>
  <c r="M27" i="1"/>
  <c r="L27" i="1"/>
  <c r="K27" i="1"/>
  <c r="J27" i="1"/>
  <c r="I27" i="1"/>
  <c r="H27" i="1"/>
  <c r="G27" i="1"/>
  <c r="F27" i="1"/>
  <c r="E27" i="1"/>
  <c r="D27" i="1"/>
  <c r="C27" i="1"/>
  <c r="B27" i="1"/>
  <c r="O24" i="1"/>
  <c r="N24" i="1"/>
  <c r="M24" i="1"/>
  <c r="L24" i="1"/>
  <c r="K24" i="1"/>
  <c r="J24" i="1"/>
  <c r="I24" i="1"/>
  <c r="H24" i="1"/>
  <c r="G24" i="1"/>
  <c r="F24" i="1"/>
  <c r="E24" i="1"/>
  <c r="D24" i="1"/>
  <c r="C24" i="1"/>
  <c r="B24" i="1"/>
  <c r="O18" i="1"/>
  <c r="N18" i="1"/>
  <c r="M18" i="1"/>
  <c r="L18" i="1"/>
  <c r="K18" i="1"/>
  <c r="J18" i="1"/>
  <c r="I18" i="1"/>
  <c r="H18" i="1"/>
  <c r="G18" i="1"/>
  <c r="F18" i="1"/>
  <c r="E18" i="1"/>
  <c r="D18" i="1"/>
  <c r="C18" i="1"/>
  <c r="B18" i="1"/>
  <c r="O14" i="1"/>
  <c r="N14" i="1"/>
  <c r="M14" i="1"/>
  <c r="L14" i="1"/>
  <c r="K14" i="1"/>
  <c r="J14" i="1"/>
  <c r="I14" i="1"/>
  <c r="H14" i="1"/>
  <c r="G14" i="1"/>
  <c r="F14" i="1"/>
  <c r="E14" i="1"/>
  <c r="D14" i="1"/>
  <c r="C14" i="1"/>
  <c r="B14" i="1"/>
  <c r="O1361" i="1" l="1"/>
  <c r="N1361" i="1"/>
  <c r="M1361" i="1"/>
  <c r="L1361" i="1"/>
  <c r="K1361" i="1"/>
  <c r="J1361" i="1"/>
  <c r="I1361" i="1"/>
  <c r="H1361" i="1"/>
  <c r="G1361" i="1"/>
  <c r="F1361" i="1"/>
  <c r="E1361" i="1"/>
  <c r="D1361" i="1"/>
  <c r="C1361" i="1"/>
  <c r="B1361" i="1"/>
  <c r="O1358" i="1"/>
  <c r="N1358" i="1"/>
  <c r="M1358" i="1"/>
  <c r="L1358" i="1"/>
  <c r="K1358" i="1"/>
  <c r="J1358" i="1"/>
  <c r="I1358" i="1"/>
  <c r="H1358" i="1"/>
  <c r="G1358" i="1"/>
  <c r="F1358" i="1"/>
  <c r="E1358" i="1"/>
  <c r="D1358" i="1"/>
  <c r="C1358" i="1"/>
  <c r="B1358" i="1"/>
  <c r="O1342" i="1"/>
  <c r="N1342" i="1"/>
  <c r="M1342" i="1"/>
  <c r="L1342" i="1"/>
  <c r="K1342" i="1"/>
  <c r="J1342" i="1"/>
  <c r="I1342" i="1"/>
  <c r="H1342" i="1"/>
  <c r="G1342" i="1"/>
  <c r="F1342" i="1"/>
  <c r="E1342" i="1"/>
  <c r="D1342" i="1"/>
  <c r="C1342" i="1"/>
  <c r="B1342" i="1"/>
  <c r="O1339" i="1"/>
  <c r="N1339" i="1"/>
  <c r="M1339" i="1"/>
  <c r="L1339" i="1"/>
  <c r="K1339" i="1"/>
  <c r="J1339" i="1"/>
  <c r="I1339" i="1"/>
  <c r="H1339" i="1"/>
  <c r="G1339" i="1"/>
  <c r="F1339" i="1"/>
  <c r="E1339" i="1"/>
  <c r="D1339" i="1"/>
  <c r="C1339" i="1"/>
  <c r="B1339" i="1"/>
  <c r="O1333" i="1"/>
  <c r="N1333" i="1"/>
  <c r="M1333" i="1"/>
  <c r="L1333" i="1"/>
  <c r="K1333" i="1"/>
  <c r="J1333" i="1"/>
  <c r="I1333" i="1"/>
  <c r="H1333" i="1"/>
  <c r="G1333" i="1"/>
  <c r="F1333" i="1"/>
  <c r="E1333" i="1"/>
  <c r="D1333" i="1"/>
  <c r="C1333" i="1"/>
  <c r="B1333" i="1"/>
  <c r="O1330" i="1"/>
  <c r="N1330" i="1"/>
  <c r="M1330" i="1"/>
  <c r="L1330" i="1"/>
  <c r="K1330" i="1"/>
  <c r="J1330" i="1"/>
  <c r="I1330" i="1"/>
  <c r="H1330" i="1"/>
  <c r="G1330" i="1"/>
  <c r="F1330" i="1"/>
  <c r="E1330" i="1"/>
  <c r="D1330" i="1"/>
  <c r="C1330" i="1"/>
  <c r="B1330" i="1"/>
  <c r="O1307" i="1"/>
  <c r="N1307" i="1"/>
  <c r="M1307" i="1"/>
  <c r="L1307" i="1"/>
  <c r="K1307" i="1"/>
  <c r="J1307" i="1"/>
  <c r="I1307" i="1"/>
  <c r="H1307" i="1"/>
  <c r="G1307" i="1"/>
  <c r="F1307" i="1"/>
  <c r="E1307" i="1"/>
  <c r="D1307" i="1"/>
  <c r="C1307" i="1"/>
  <c r="B1307" i="1"/>
  <c r="O1304" i="1"/>
  <c r="N1304" i="1"/>
  <c r="M1304" i="1"/>
  <c r="L1304" i="1"/>
  <c r="K1304" i="1"/>
  <c r="J1304" i="1"/>
  <c r="I1304" i="1"/>
  <c r="H1304" i="1"/>
  <c r="G1304" i="1"/>
  <c r="F1304" i="1"/>
  <c r="E1304" i="1"/>
  <c r="D1304" i="1"/>
  <c r="C1304" i="1"/>
  <c r="B1304" i="1"/>
  <c r="O1294" i="1"/>
  <c r="N1294" i="1"/>
  <c r="M1294" i="1"/>
  <c r="L1294" i="1"/>
  <c r="K1294" i="1"/>
  <c r="J1294" i="1"/>
  <c r="I1294" i="1"/>
  <c r="H1294" i="1"/>
  <c r="G1294" i="1"/>
  <c r="F1294" i="1"/>
  <c r="E1294" i="1"/>
  <c r="D1294" i="1"/>
  <c r="C1294" i="1"/>
  <c r="B1294" i="1"/>
  <c r="O1291" i="1"/>
  <c r="N1291" i="1"/>
  <c r="M1291" i="1"/>
  <c r="L1291" i="1"/>
  <c r="K1291" i="1"/>
  <c r="J1291" i="1"/>
  <c r="I1291" i="1"/>
  <c r="H1291" i="1"/>
  <c r="G1291" i="1"/>
  <c r="F1291" i="1"/>
  <c r="E1291" i="1"/>
  <c r="D1291" i="1"/>
  <c r="C1291" i="1"/>
  <c r="B1291" i="1"/>
  <c r="O1225" i="1"/>
  <c r="N1225" i="1"/>
  <c r="M1225" i="1"/>
  <c r="L1225" i="1"/>
  <c r="K1225" i="1"/>
  <c r="J1225" i="1"/>
  <c r="I1225" i="1"/>
  <c r="H1225" i="1"/>
  <c r="G1225" i="1"/>
  <c r="F1225" i="1"/>
  <c r="E1225" i="1"/>
  <c r="D1225" i="1"/>
  <c r="C1225" i="1"/>
  <c r="B1225" i="1"/>
  <c r="O1221" i="1"/>
  <c r="N1221" i="1"/>
  <c r="M1221" i="1"/>
  <c r="L1221" i="1"/>
  <c r="K1221" i="1"/>
  <c r="J1221" i="1"/>
  <c r="I1221" i="1"/>
  <c r="H1221" i="1"/>
  <c r="G1221" i="1"/>
  <c r="F1221" i="1"/>
  <c r="E1221" i="1"/>
  <c r="D1221" i="1"/>
  <c r="C1221" i="1"/>
  <c r="B1221" i="1"/>
  <c r="O1186" i="1"/>
  <c r="N1186" i="1"/>
  <c r="M1186" i="1"/>
  <c r="L1186" i="1"/>
  <c r="K1186" i="1"/>
  <c r="J1186" i="1"/>
  <c r="I1186" i="1"/>
  <c r="H1186" i="1"/>
  <c r="G1186" i="1"/>
  <c r="F1186" i="1"/>
  <c r="E1186" i="1"/>
  <c r="D1186" i="1"/>
  <c r="C1186" i="1"/>
  <c r="B1186" i="1"/>
  <c r="O1185" i="1"/>
  <c r="N1185" i="1"/>
  <c r="M1185" i="1"/>
  <c r="L1185" i="1"/>
  <c r="K1185" i="1"/>
  <c r="J1185" i="1"/>
  <c r="I1185" i="1"/>
  <c r="H1185" i="1"/>
  <c r="G1185" i="1"/>
  <c r="F1185" i="1"/>
  <c r="E1185" i="1"/>
  <c r="D1185" i="1"/>
  <c r="C1185" i="1"/>
  <c r="B1185" i="1"/>
  <c r="O1184" i="1"/>
  <c r="N1184" i="1"/>
  <c r="M1184" i="1"/>
  <c r="L1184" i="1"/>
  <c r="K1184" i="1"/>
  <c r="J1184" i="1"/>
  <c r="I1184" i="1"/>
  <c r="H1184" i="1"/>
  <c r="G1184" i="1"/>
  <c r="F1184" i="1"/>
  <c r="E1184" i="1"/>
  <c r="D1184" i="1"/>
  <c r="C1184" i="1"/>
  <c r="B1184" i="1"/>
  <c r="O1153" i="1"/>
  <c r="N1153" i="1"/>
  <c r="M1153" i="1"/>
  <c r="L1153" i="1"/>
  <c r="K1153" i="1"/>
  <c r="J1153" i="1"/>
  <c r="I1153" i="1"/>
  <c r="H1153" i="1"/>
  <c r="G1153" i="1"/>
  <c r="F1153" i="1"/>
  <c r="E1153" i="1"/>
  <c r="D1153" i="1"/>
  <c r="C1153" i="1"/>
  <c r="B1153" i="1"/>
  <c r="O1147" i="1"/>
  <c r="N1147" i="1"/>
  <c r="M1147" i="1"/>
  <c r="L1147" i="1"/>
  <c r="K1147" i="1"/>
  <c r="J1147" i="1"/>
  <c r="I1147" i="1"/>
  <c r="H1147" i="1"/>
  <c r="G1147" i="1"/>
  <c r="F1147" i="1"/>
  <c r="E1147" i="1"/>
  <c r="D1147" i="1"/>
  <c r="C1147" i="1"/>
  <c r="B1147" i="1"/>
  <c r="O1124" i="1"/>
  <c r="N1124" i="1"/>
  <c r="M1124" i="1"/>
  <c r="L1124" i="1"/>
  <c r="K1124" i="1"/>
  <c r="J1124" i="1"/>
  <c r="I1124" i="1"/>
  <c r="H1124" i="1"/>
  <c r="G1124" i="1"/>
  <c r="F1124" i="1"/>
  <c r="E1124" i="1"/>
  <c r="D1124" i="1"/>
  <c r="C1124" i="1"/>
  <c r="B1124" i="1"/>
  <c r="O1121" i="1"/>
  <c r="N1121" i="1"/>
  <c r="M1121" i="1"/>
  <c r="L1121" i="1"/>
  <c r="K1121" i="1"/>
  <c r="J1121" i="1"/>
  <c r="I1121" i="1"/>
  <c r="H1121" i="1"/>
  <c r="G1121" i="1"/>
  <c r="F1121" i="1"/>
  <c r="E1121" i="1"/>
  <c r="D1121" i="1"/>
  <c r="C1121" i="1"/>
  <c r="B1121" i="1"/>
  <c r="O1114" i="1"/>
  <c r="N1114" i="1"/>
  <c r="M1114" i="1"/>
  <c r="L1114" i="1"/>
  <c r="K1114" i="1"/>
  <c r="J1114" i="1"/>
  <c r="I1114" i="1"/>
  <c r="H1114" i="1"/>
  <c r="G1114" i="1"/>
  <c r="F1114" i="1"/>
  <c r="E1114" i="1"/>
  <c r="D1114" i="1"/>
  <c r="C1114" i="1"/>
  <c r="B1114" i="1"/>
  <c r="O1111" i="1"/>
  <c r="N1111" i="1"/>
  <c r="M1111" i="1"/>
  <c r="L1111" i="1"/>
  <c r="K1111" i="1"/>
  <c r="J1111" i="1"/>
  <c r="I1111" i="1"/>
  <c r="H1111" i="1"/>
  <c r="G1111" i="1"/>
  <c r="F1111" i="1"/>
  <c r="E1111" i="1"/>
  <c r="D1111" i="1"/>
  <c r="C1111" i="1"/>
  <c r="B1111" i="1"/>
  <c r="O1105" i="1"/>
  <c r="N1105" i="1"/>
  <c r="M1105" i="1"/>
  <c r="L1105" i="1"/>
  <c r="K1105" i="1"/>
  <c r="J1105" i="1"/>
  <c r="I1105" i="1"/>
  <c r="H1105" i="1"/>
  <c r="G1105" i="1"/>
  <c r="F1105" i="1"/>
  <c r="E1105" i="1"/>
  <c r="D1105" i="1"/>
  <c r="C1105" i="1"/>
  <c r="B1105" i="1"/>
  <c r="O1102" i="1"/>
  <c r="N1102" i="1"/>
  <c r="M1102" i="1"/>
  <c r="L1102" i="1"/>
  <c r="K1102" i="1"/>
  <c r="J1102" i="1"/>
  <c r="I1102" i="1"/>
  <c r="H1102" i="1"/>
  <c r="G1102" i="1"/>
  <c r="F1102" i="1"/>
  <c r="E1102" i="1"/>
  <c r="D1102" i="1"/>
  <c r="C1102" i="1"/>
  <c r="B1102" i="1"/>
  <c r="O1008" i="1"/>
  <c r="N1008" i="1"/>
  <c r="M1008" i="1"/>
  <c r="L1008" i="1"/>
  <c r="K1008" i="1"/>
  <c r="J1008" i="1"/>
  <c r="I1008" i="1"/>
  <c r="H1008" i="1"/>
  <c r="G1008" i="1"/>
  <c r="F1008" i="1"/>
  <c r="E1008" i="1"/>
  <c r="D1008" i="1"/>
  <c r="C1008" i="1"/>
  <c r="B1008" i="1"/>
  <c r="O1004" i="1"/>
  <c r="N1004" i="1"/>
  <c r="M1004" i="1"/>
  <c r="L1004" i="1"/>
  <c r="K1004" i="1"/>
  <c r="J1004" i="1"/>
  <c r="I1004" i="1"/>
  <c r="H1004" i="1"/>
  <c r="G1004" i="1"/>
  <c r="F1004" i="1"/>
  <c r="E1004" i="1"/>
  <c r="D1004" i="1"/>
  <c r="C1004" i="1"/>
  <c r="B1004" i="1"/>
  <c r="O997" i="1"/>
  <c r="N997" i="1"/>
  <c r="M997" i="1"/>
  <c r="L997" i="1"/>
  <c r="K997" i="1"/>
  <c r="J997" i="1"/>
  <c r="I997" i="1"/>
  <c r="H997" i="1"/>
  <c r="G997" i="1"/>
  <c r="F997" i="1"/>
  <c r="E997" i="1"/>
  <c r="D997" i="1"/>
  <c r="C997" i="1"/>
  <c r="B997" i="1"/>
  <c r="O993" i="1"/>
  <c r="N993" i="1"/>
  <c r="M993" i="1"/>
  <c r="L993" i="1"/>
  <c r="K993" i="1"/>
  <c r="J993" i="1"/>
  <c r="I993" i="1"/>
  <c r="H993" i="1"/>
  <c r="G993" i="1"/>
  <c r="F993" i="1"/>
  <c r="E993" i="1"/>
  <c r="D993" i="1"/>
  <c r="C993" i="1"/>
  <c r="B993" i="1"/>
  <c r="O978" i="1"/>
  <c r="N978" i="1"/>
  <c r="M978" i="1"/>
  <c r="L978" i="1"/>
  <c r="K978" i="1"/>
  <c r="J978" i="1"/>
  <c r="I978" i="1"/>
  <c r="H978" i="1"/>
  <c r="G978" i="1"/>
  <c r="F978" i="1"/>
  <c r="E978" i="1"/>
  <c r="D978" i="1"/>
  <c r="C978" i="1"/>
  <c r="B978" i="1"/>
  <c r="O975" i="1"/>
  <c r="N975" i="1"/>
  <c r="M975" i="1"/>
  <c r="L975" i="1"/>
  <c r="K975" i="1"/>
  <c r="J975" i="1"/>
  <c r="I975" i="1"/>
  <c r="H975" i="1"/>
  <c r="G975" i="1"/>
  <c r="F975" i="1"/>
  <c r="E975" i="1"/>
  <c r="D975" i="1"/>
  <c r="C975" i="1"/>
  <c r="B975" i="1"/>
  <c r="O970" i="1"/>
  <c r="N970" i="1"/>
  <c r="M970" i="1"/>
  <c r="L970" i="1"/>
  <c r="K970" i="1"/>
  <c r="J970" i="1"/>
  <c r="I970" i="1"/>
  <c r="H970" i="1"/>
  <c r="G970" i="1"/>
  <c r="F970" i="1"/>
  <c r="E970" i="1"/>
  <c r="D970" i="1"/>
  <c r="C970" i="1"/>
  <c r="B970" i="1"/>
  <c r="O967" i="1"/>
  <c r="N967" i="1"/>
  <c r="M967" i="1"/>
  <c r="L967" i="1"/>
  <c r="K967" i="1"/>
  <c r="J967" i="1"/>
  <c r="I967" i="1"/>
  <c r="H967" i="1"/>
  <c r="G967" i="1"/>
  <c r="F967" i="1"/>
  <c r="E967" i="1"/>
  <c r="D967" i="1"/>
  <c r="C967" i="1"/>
  <c r="B967" i="1"/>
  <c r="O962" i="1"/>
  <c r="N962" i="1"/>
  <c r="M962" i="1"/>
  <c r="L962" i="1"/>
  <c r="K962" i="1"/>
  <c r="J962" i="1"/>
  <c r="I962" i="1"/>
  <c r="H962" i="1"/>
  <c r="G962" i="1"/>
  <c r="F962" i="1"/>
  <c r="E962" i="1"/>
  <c r="D962" i="1"/>
  <c r="C962" i="1"/>
  <c r="B962" i="1"/>
  <c r="O959" i="1"/>
  <c r="N959" i="1"/>
  <c r="M959" i="1"/>
  <c r="L959" i="1"/>
  <c r="K959" i="1"/>
  <c r="J959" i="1"/>
  <c r="I959" i="1"/>
  <c r="H959" i="1"/>
  <c r="G959" i="1"/>
  <c r="F959" i="1"/>
  <c r="E959" i="1"/>
  <c r="D959" i="1"/>
  <c r="C959" i="1"/>
  <c r="B959" i="1"/>
  <c r="O954" i="1"/>
  <c r="N954" i="1"/>
  <c r="M954" i="1"/>
  <c r="L954" i="1"/>
  <c r="K954" i="1"/>
  <c r="J954" i="1"/>
  <c r="I954" i="1"/>
  <c r="H954" i="1"/>
  <c r="G954" i="1"/>
  <c r="F954" i="1"/>
  <c r="E954" i="1"/>
  <c r="D954" i="1"/>
  <c r="C954" i="1"/>
  <c r="B954" i="1"/>
  <c r="O951" i="1"/>
  <c r="N951" i="1"/>
  <c r="M951" i="1"/>
  <c r="L951" i="1"/>
  <c r="K951" i="1"/>
  <c r="J951" i="1"/>
  <c r="I951" i="1"/>
  <c r="H951" i="1"/>
  <c r="G951" i="1"/>
  <c r="F951" i="1"/>
  <c r="E951" i="1"/>
  <c r="D951" i="1"/>
  <c r="C951" i="1"/>
  <c r="B951" i="1"/>
  <c r="O946" i="1"/>
  <c r="N946" i="1"/>
  <c r="M946" i="1"/>
  <c r="L946" i="1"/>
  <c r="K946" i="1"/>
  <c r="J946" i="1"/>
  <c r="I946" i="1"/>
  <c r="H946" i="1"/>
  <c r="G946" i="1"/>
  <c r="F946" i="1"/>
  <c r="E946" i="1"/>
  <c r="D946" i="1"/>
  <c r="C946" i="1"/>
  <c r="B946" i="1"/>
  <c r="O943" i="1"/>
  <c r="N943" i="1"/>
  <c r="M943" i="1"/>
  <c r="L943" i="1"/>
  <c r="K943" i="1"/>
  <c r="J943" i="1"/>
  <c r="I943" i="1"/>
  <c r="H943" i="1"/>
  <c r="G943" i="1"/>
  <c r="F943" i="1"/>
  <c r="E943" i="1"/>
  <c r="D943" i="1"/>
  <c r="C943" i="1"/>
  <c r="B943" i="1"/>
  <c r="O938" i="1"/>
  <c r="N938" i="1"/>
  <c r="M938" i="1"/>
  <c r="L938" i="1"/>
  <c r="K938" i="1"/>
  <c r="J938" i="1"/>
  <c r="I938" i="1"/>
  <c r="H938" i="1"/>
  <c r="G938" i="1"/>
  <c r="F938" i="1"/>
  <c r="E938" i="1"/>
  <c r="D938" i="1"/>
  <c r="C938" i="1"/>
  <c r="B938" i="1"/>
  <c r="O935" i="1"/>
  <c r="N935" i="1"/>
  <c r="M935" i="1"/>
  <c r="L935" i="1"/>
  <c r="K935" i="1"/>
  <c r="J935" i="1"/>
  <c r="I935" i="1"/>
  <c r="H935" i="1"/>
  <c r="G935" i="1"/>
  <c r="F935" i="1"/>
  <c r="E935" i="1"/>
  <c r="D935" i="1"/>
  <c r="C935" i="1"/>
  <c r="B935" i="1"/>
  <c r="O899" i="1"/>
  <c r="N899" i="1"/>
  <c r="M899" i="1"/>
  <c r="L899" i="1"/>
  <c r="K899" i="1"/>
  <c r="J899" i="1"/>
  <c r="I899" i="1"/>
  <c r="H899" i="1"/>
  <c r="G899" i="1"/>
  <c r="F899" i="1"/>
  <c r="E899" i="1"/>
  <c r="D899" i="1"/>
  <c r="C899" i="1"/>
  <c r="B899" i="1"/>
  <c r="O895" i="1"/>
  <c r="N895" i="1"/>
  <c r="M895" i="1"/>
  <c r="L895" i="1"/>
  <c r="K895" i="1"/>
  <c r="J895" i="1"/>
  <c r="I895" i="1"/>
  <c r="H895" i="1"/>
  <c r="G895" i="1"/>
  <c r="F895" i="1"/>
  <c r="E895" i="1"/>
  <c r="D895" i="1"/>
  <c r="C895" i="1"/>
  <c r="B895" i="1"/>
  <c r="O860" i="1"/>
  <c r="N860" i="1"/>
  <c r="M860" i="1"/>
  <c r="L860" i="1"/>
  <c r="K860" i="1"/>
  <c r="J860" i="1"/>
  <c r="I860" i="1"/>
  <c r="H860" i="1"/>
  <c r="G860" i="1"/>
  <c r="F860" i="1"/>
  <c r="E860" i="1"/>
  <c r="D860" i="1"/>
  <c r="C860" i="1"/>
  <c r="B860" i="1"/>
  <c r="O859" i="1"/>
  <c r="N859" i="1"/>
  <c r="M859" i="1"/>
  <c r="L859" i="1"/>
  <c r="K859" i="1"/>
  <c r="J859" i="1"/>
  <c r="I859" i="1"/>
  <c r="H859" i="1"/>
  <c r="G859" i="1"/>
  <c r="F859" i="1"/>
  <c r="E859" i="1"/>
  <c r="D859" i="1"/>
  <c r="C859" i="1"/>
  <c r="B859" i="1"/>
  <c r="O858" i="1"/>
  <c r="N858" i="1"/>
  <c r="M858" i="1"/>
  <c r="L858" i="1"/>
  <c r="K858" i="1"/>
  <c r="J858" i="1"/>
  <c r="I858" i="1"/>
  <c r="H858" i="1"/>
  <c r="G858" i="1"/>
  <c r="F858" i="1"/>
  <c r="E858" i="1"/>
  <c r="D858" i="1"/>
  <c r="C858" i="1"/>
  <c r="B858" i="1"/>
  <c r="O827" i="1"/>
  <c r="N827" i="1"/>
  <c r="M827" i="1"/>
  <c r="L827" i="1"/>
  <c r="K827" i="1"/>
  <c r="J827" i="1"/>
  <c r="I827" i="1"/>
  <c r="H827" i="1"/>
  <c r="G827" i="1"/>
  <c r="F827" i="1"/>
  <c r="E827" i="1"/>
  <c r="D827" i="1"/>
  <c r="C827" i="1"/>
  <c r="B827" i="1"/>
  <c r="O821" i="1"/>
  <c r="N821" i="1"/>
  <c r="M821" i="1"/>
  <c r="L821" i="1"/>
  <c r="K821" i="1"/>
  <c r="J821" i="1"/>
  <c r="I821" i="1"/>
  <c r="H821" i="1"/>
  <c r="G821" i="1"/>
  <c r="F821" i="1"/>
  <c r="E821" i="1"/>
  <c r="D821" i="1"/>
  <c r="C821" i="1"/>
  <c r="B821" i="1"/>
  <c r="O798" i="1"/>
  <c r="N798" i="1"/>
  <c r="M798" i="1"/>
  <c r="L798" i="1"/>
  <c r="K798" i="1"/>
  <c r="J798" i="1"/>
  <c r="I798" i="1"/>
  <c r="H798" i="1"/>
  <c r="G798" i="1"/>
  <c r="F798" i="1"/>
  <c r="E798" i="1"/>
  <c r="D798" i="1"/>
  <c r="C798" i="1"/>
  <c r="B798" i="1"/>
  <c r="O795" i="1"/>
  <c r="N795" i="1"/>
  <c r="M795" i="1"/>
  <c r="L795" i="1"/>
  <c r="K795" i="1"/>
  <c r="J795" i="1"/>
  <c r="I795" i="1"/>
  <c r="H795" i="1"/>
  <c r="G795" i="1"/>
  <c r="F795" i="1"/>
  <c r="E795" i="1"/>
  <c r="D795" i="1"/>
  <c r="C795" i="1"/>
  <c r="B795" i="1"/>
  <c r="O788" i="1"/>
  <c r="N788" i="1"/>
  <c r="M788" i="1"/>
  <c r="L788" i="1"/>
  <c r="K788" i="1"/>
  <c r="J788" i="1"/>
  <c r="I788" i="1"/>
  <c r="H788" i="1"/>
  <c r="G788" i="1"/>
  <c r="F788" i="1"/>
  <c r="E788" i="1"/>
  <c r="D788" i="1"/>
  <c r="C788" i="1"/>
  <c r="B788" i="1"/>
  <c r="O785" i="1"/>
  <c r="N785" i="1"/>
  <c r="M785" i="1"/>
  <c r="L785" i="1"/>
  <c r="K785" i="1"/>
  <c r="J785" i="1"/>
  <c r="I785" i="1"/>
  <c r="H785" i="1"/>
  <c r="G785" i="1"/>
  <c r="F785" i="1"/>
  <c r="E785" i="1"/>
  <c r="D785" i="1"/>
  <c r="C785" i="1"/>
  <c r="B785" i="1"/>
  <c r="O779" i="1"/>
  <c r="N779" i="1"/>
  <c r="M779" i="1"/>
  <c r="L779" i="1"/>
  <c r="K779" i="1"/>
  <c r="J779" i="1"/>
  <c r="I779" i="1"/>
  <c r="H779" i="1"/>
  <c r="G779" i="1"/>
  <c r="F779" i="1"/>
  <c r="E779" i="1"/>
  <c r="D779" i="1"/>
  <c r="C779" i="1"/>
  <c r="B779" i="1"/>
  <c r="O776" i="1"/>
  <c r="N776" i="1"/>
  <c r="M776" i="1"/>
  <c r="L776" i="1"/>
  <c r="K776" i="1"/>
  <c r="J776" i="1"/>
  <c r="I776" i="1"/>
  <c r="H776" i="1"/>
  <c r="G776" i="1"/>
  <c r="F776" i="1"/>
  <c r="E776" i="1"/>
  <c r="D776" i="1"/>
  <c r="C776" i="1"/>
  <c r="B776" i="1"/>
  <c r="O765" i="1"/>
  <c r="N765" i="1"/>
  <c r="M765" i="1"/>
  <c r="L765" i="1"/>
  <c r="K765" i="1"/>
  <c r="J765" i="1"/>
  <c r="I765" i="1"/>
  <c r="H765" i="1"/>
  <c r="G765" i="1"/>
  <c r="F765" i="1"/>
  <c r="E765" i="1"/>
  <c r="D765" i="1"/>
  <c r="C765" i="1"/>
  <c r="B765" i="1"/>
  <c r="O760" i="1"/>
  <c r="N760" i="1"/>
  <c r="M760" i="1"/>
  <c r="L760" i="1"/>
  <c r="K760" i="1"/>
  <c r="J760" i="1"/>
  <c r="I760" i="1"/>
  <c r="H760" i="1"/>
  <c r="G760" i="1"/>
  <c r="F760" i="1"/>
  <c r="E760" i="1"/>
  <c r="D760" i="1"/>
  <c r="C760" i="1"/>
  <c r="B760" i="1"/>
  <c r="O755" i="1"/>
  <c r="N755" i="1"/>
  <c r="M755" i="1"/>
  <c r="L755" i="1"/>
  <c r="K755" i="1"/>
  <c r="J755" i="1"/>
  <c r="I755" i="1"/>
  <c r="H755" i="1"/>
  <c r="G755" i="1"/>
  <c r="F755" i="1"/>
  <c r="E755" i="1"/>
  <c r="D755" i="1"/>
  <c r="C755" i="1"/>
  <c r="B755" i="1"/>
  <c r="O750" i="1"/>
  <c r="N750" i="1"/>
  <c r="M750" i="1"/>
  <c r="L750" i="1"/>
  <c r="K750" i="1"/>
  <c r="J750" i="1"/>
  <c r="I750" i="1"/>
  <c r="H750" i="1"/>
  <c r="G750" i="1"/>
  <c r="F750" i="1"/>
  <c r="E750" i="1"/>
  <c r="D750" i="1"/>
  <c r="C750" i="1"/>
  <c r="B750" i="1"/>
  <c r="O745" i="1"/>
  <c r="N745" i="1"/>
  <c r="M745" i="1"/>
  <c r="L745" i="1"/>
  <c r="K745" i="1"/>
  <c r="J745" i="1"/>
  <c r="I745" i="1"/>
  <c r="H745" i="1"/>
  <c r="G745" i="1"/>
  <c r="F745" i="1"/>
  <c r="E745" i="1"/>
  <c r="D745" i="1"/>
  <c r="C745" i="1"/>
  <c r="B745" i="1"/>
  <c r="O740" i="1"/>
  <c r="N740" i="1"/>
  <c r="M740" i="1"/>
  <c r="L740" i="1"/>
  <c r="K740" i="1"/>
  <c r="J740" i="1"/>
  <c r="I740" i="1"/>
  <c r="H740" i="1"/>
  <c r="G740" i="1"/>
  <c r="F740" i="1"/>
  <c r="E740" i="1"/>
  <c r="D740" i="1"/>
  <c r="C740" i="1"/>
  <c r="B740" i="1"/>
  <c r="O735" i="1"/>
  <c r="N735" i="1"/>
  <c r="M735" i="1"/>
  <c r="L735" i="1"/>
  <c r="K735" i="1"/>
  <c r="J735" i="1"/>
  <c r="I735" i="1"/>
  <c r="H735" i="1"/>
  <c r="G735" i="1"/>
  <c r="F735" i="1"/>
  <c r="E735" i="1"/>
  <c r="D735" i="1"/>
  <c r="C735" i="1"/>
  <c r="B735" i="1"/>
  <c r="O730" i="1"/>
  <c r="N730" i="1"/>
  <c r="M730" i="1"/>
  <c r="L730" i="1"/>
  <c r="K730" i="1"/>
  <c r="J730" i="1"/>
  <c r="I730" i="1"/>
  <c r="H730" i="1"/>
  <c r="G730" i="1"/>
  <c r="F730" i="1"/>
  <c r="E730" i="1"/>
  <c r="D730" i="1"/>
  <c r="C730" i="1"/>
  <c r="B730" i="1"/>
  <c r="O725" i="1"/>
  <c r="N725" i="1"/>
  <c r="M725" i="1"/>
  <c r="L725" i="1"/>
  <c r="K725" i="1"/>
  <c r="J725" i="1"/>
  <c r="I725" i="1"/>
  <c r="H725" i="1"/>
  <c r="G725" i="1"/>
  <c r="F725" i="1"/>
  <c r="E725" i="1"/>
  <c r="D725" i="1"/>
  <c r="C725" i="1"/>
  <c r="B725" i="1"/>
  <c r="O720" i="1"/>
  <c r="N720" i="1"/>
  <c r="M720" i="1"/>
  <c r="L720" i="1"/>
  <c r="K720" i="1"/>
  <c r="J720" i="1"/>
  <c r="I720" i="1"/>
  <c r="H720" i="1"/>
  <c r="G720" i="1"/>
  <c r="F720" i="1"/>
  <c r="E720" i="1"/>
  <c r="D720" i="1"/>
  <c r="C720" i="1"/>
  <c r="B720" i="1"/>
  <c r="O715" i="1"/>
  <c r="N715" i="1"/>
  <c r="M715" i="1"/>
  <c r="L715" i="1"/>
  <c r="K715" i="1"/>
  <c r="J715" i="1"/>
  <c r="I715" i="1"/>
  <c r="H715" i="1"/>
  <c r="G715" i="1"/>
  <c r="F715" i="1"/>
  <c r="E715" i="1"/>
  <c r="D715" i="1"/>
  <c r="C715" i="1"/>
  <c r="B715" i="1"/>
  <c r="O710" i="1"/>
  <c r="N710" i="1"/>
  <c r="M710" i="1"/>
  <c r="L710" i="1"/>
  <c r="K710" i="1"/>
  <c r="J710" i="1"/>
  <c r="I710" i="1"/>
  <c r="H710" i="1"/>
  <c r="G710" i="1"/>
  <c r="F710" i="1"/>
  <c r="E710" i="1"/>
  <c r="D710" i="1"/>
  <c r="C710" i="1"/>
  <c r="B710" i="1"/>
  <c r="O705" i="1"/>
  <c r="N705" i="1"/>
  <c r="M705" i="1"/>
  <c r="L705" i="1"/>
  <c r="K705" i="1"/>
  <c r="J705" i="1"/>
  <c r="I705" i="1"/>
  <c r="H705" i="1"/>
  <c r="G705" i="1"/>
  <c r="F705" i="1"/>
  <c r="E705" i="1"/>
  <c r="D705" i="1"/>
  <c r="C705" i="1"/>
  <c r="B705" i="1"/>
  <c r="O700" i="1"/>
  <c r="N700" i="1"/>
  <c r="M700" i="1"/>
  <c r="L700" i="1"/>
  <c r="K700" i="1"/>
  <c r="J700" i="1"/>
  <c r="I700" i="1"/>
  <c r="H700" i="1"/>
  <c r="G700" i="1"/>
  <c r="F700" i="1"/>
  <c r="E700" i="1"/>
  <c r="D700" i="1"/>
  <c r="C700" i="1"/>
  <c r="B700" i="1"/>
  <c r="O638" i="1"/>
  <c r="N638" i="1"/>
  <c r="M638" i="1"/>
  <c r="L638" i="1"/>
  <c r="K638" i="1"/>
  <c r="J638" i="1"/>
  <c r="I638" i="1"/>
  <c r="H638" i="1"/>
  <c r="G638" i="1"/>
  <c r="F638" i="1"/>
  <c r="E638" i="1"/>
  <c r="D638" i="1"/>
  <c r="C638" i="1"/>
  <c r="B638" i="1"/>
  <c r="O634" i="1"/>
  <c r="N634" i="1"/>
  <c r="M634" i="1"/>
  <c r="L634" i="1"/>
  <c r="K634" i="1"/>
  <c r="J634" i="1"/>
  <c r="I634" i="1"/>
  <c r="H634" i="1"/>
  <c r="G634" i="1"/>
  <c r="F634" i="1"/>
  <c r="E634" i="1"/>
  <c r="D634" i="1"/>
  <c r="C634" i="1"/>
  <c r="B634" i="1"/>
  <c r="O615" i="1"/>
  <c r="N615" i="1"/>
  <c r="M615" i="1"/>
  <c r="L615" i="1"/>
  <c r="K615" i="1"/>
  <c r="J615" i="1"/>
  <c r="I615" i="1"/>
  <c r="H615" i="1"/>
  <c r="G615" i="1"/>
  <c r="F615" i="1"/>
  <c r="E615" i="1"/>
  <c r="D615" i="1"/>
  <c r="C615" i="1"/>
  <c r="B615" i="1"/>
  <c r="O611" i="1"/>
  <c r="N611" i="1"/>
  <c r="M611" i="1"/>
  <c r="L611" i="1"/>
  <c r="K611" i="1"/>
  <c r="J611" i="1"/>
  <c r="I611" i="1"/>
  <c r="H611" i="1"/>
  <c r="G611" i="1"/>
  <c r="F611" i="1"/>
  <c r="E611" i="1"/>
  <c r="D611" i="1"/>
  <c r="C611" i="1"/>
  <c r="B611" i="1"/>
  <c r="O604" i="1"/>
  <c r="N604" i="1"/>
  <c r="M604" i="1"/>
  <c r="L604" i="1"/>
  <c r="K604" i="1"/>
  <c r="J604" i="1"/>
  <c r="I604" i="1"/>
  <c r="H604" i="1"/>
  <c r="G604" i="1"/>
  <c r="F604" i="1"/>
  <c r="E604" i="1"/>
  <c r="D604" i="1"/>
  <c r="C604" i="1"/>
  <c r="B604" i="1"/>
  <c r="O600" i="1"/>
  <c r="N600" i="1"/>
  <c r="M600" i="1"/>
  <c r="L600" i="1"/>
  <c r="K600" i="1"/>
  <c r="J600" i="1"/>
  <c r="I600" i="1"/>
  <c r="H600" i="1"/>
  <c r="G600" i="1"/>
  <c r="F600" i="1"/>
  <c r="E600" i="1"/>
  <c r="D600" i="1"/>
  <c r="C600" i="1"/>
  <c r="B600" i="1"/>
  <c r="O593" i="1"/>
  <c r="N593" i="1"/>
  <c r="M593" i="1"/>
  <c r="L593" i="1"/>
  <c r="K593" i="1"/>
  <c r="J593" i="1"/>
  <c r="I593" i="1"/>
  <c r="H593" i="1"/>
  <c r="G593" i="1"/>
  <c r="F593" i="1"/>
  <c r="E593" i="1"/>
  <c r="D593" i="1"/>
  <c r="C593" i="1"/>
  <c r="B593" i="1"/>
  <c r="O589" i="1"/>
  <c r="N589" i="1"/>
  <c r="M589" i="1"/>
  <c r="L589" i="1"/>
  <c r="K589" i="1"/>
  <c r="J589" i="1"/>
  <c r="I589" i="1"/>
  <c r="H589" i="1"/>
  <c r="G589" i="1"/>
  <c r="F589" i="1"/>
  <c r="E589" i="1"/>
  <c r="D589" i="1"/>
  <c r="C589" i="1"/>
  <c r="B589" i="1"/>
  <c r="O584" i="1"/>
  <c r="N584" i="1"/>
  <c r="M584" i="1"/>
  <c r="L584" i="1"/>
  <c r="K584" i="1"/>
  <c r="J584" i="1"/>
  <c r="I584" i="1"/>
  <c r="H584" i="1"/>
  <c r="G584" i="1"/>
  <c r="F584" i="1"/>
  <c r="E584" i="1"/>
  <c r="D584" i="1"/>
  <c r="C584" i="1"/>
  <c r="B584" i="1"/>
  <c r="O580" i="1"/>
  <c r="N580" i="1"/>
  <c r="M580" i="1"/>
  <c r="L580" i="1"/>
  <c r="K580" i="1"/>
  <c r="J580" i="1"/>
  <c r="I580" i="1"/>
  <c r="H580" i="1"/>
  <c r="G580" i="1"/>
  <c r="F580" i="1"/>
  <c r="E580" i="1"/>
  <c r="D580" i="1"/>
  <c r="C580" i="1"/>
  <c r="B580" i="1"/>
  <c r="O575" i="1"/>
  <c r="N575" i="1"/>
  <c r="M575" i="1"/>
  <c r="L575" i="1"/>
  <c r="K575" i="1"/>
  <c r="J575" i="1"/>
  <c r="I575" i="1"/>
  <c r="H575" i="1"/>
  <c r="G575" i="1"/>
  <c r="F575" i="1"/>
  <c r="E575" i="1"/>
  <c r="D575" i="1"/>
  <c r="C575" i="1"/>
  <c r="B575" i="1"/>
  <c r="O571" i="1"/>
  <c r="N571" i="1"/>
  <c r="M571" i="1"/>
  <c r="L571" i="1"/>
  <c r="K571" i="1"/>
  <c r="J571" i="1"/>
  <c r="I571" i="1"/>
  <c r="H571" i="1"/>
  <c r="G571" i="1"/>
  <c r="F571" i="1"/>
  <c r="E571" i="1"/>
  <c r="D571" i="1"/>
  <c r="C571" i="1"/>
  <c r="B571" i="1"/>
  <c r="O566" i="1"/>
  <c r="N566" i="1"/>
  <c r="M566" i="1"/>
  <c r="L566" i="1"/>
  <c r="K566" i="1"/>
  <c r="J566" i="1"/>
  <c r="I566" i="1"/>
  <c r="H566" i="1"/>
  <c r="G566" i="1"/>
  <c r="F566" i="1"/>
  <c r="E566" i="1"/>
  <c r="D566" i="1"/>
  <c r="C566" i="1"/>
  <c r="B566" i="1"/>
  <c r="O562" i="1"/>
  <c r="N562" i="1"/>
  <c r="M562" i="1"/>
  <c r="L562" i="1"/>
  <c r="K562" i="1"/>
  <c r="J562" i="1"/>
  <c r="I562" i="1"/>
  <c r="H562" i="1"/>
  <c r="G562" i="1"/>
  <c r="F562" i="1"/>
  <c r="E562" i="1"/>
  <c r="D562" i="1"/>
  <c r="C562" i="1"/>
  <c r="B562" i="1"/>
  <c r="O557" i="1"/>
  <c r="N557" i="1"/>
  <c r="M557" i="1"/>
  <c r="L557" i="1"/>
  <c r="K557" i="1"/>
  <c r="J557" i="1"/>
  <c r="I557" i="1"/>
  <c r="H557" i="1"/>
  <c r="G557" i="1"/>
  <c r="F557" i="1"/>
  <c r="E557" i="1"/>
  <c r="D557" i="1"/>
  <c r="C557" i="1"/>
  <c r="B557" i="1"/>
  <c r="O553" i="1"/>
  <c r="N553" i="1"/>
  <c r="M553" i="1"/>
  <c r="L553" i="1"/>
  <c r="K553" i="1"/>
  <c r="J553" i="1"/>
  <c r="I553" i="1"/>
  <c r="H553" i="1"/>
  <c r="G553" i="1"/>
  <c r="F553" i="1"/>
  <c r="E553" i="1"/>
  <c r="D553" i="1"/>
  <c r="C553" i="1"/>
  <c r="B553" i="1"/>
  <c r="O548" i="1"/>
  <c r="N548" i="1"/>
  <c r="M548" i="1"/>
  <c r="L548" i="1"/>
  <c r="K548" i="1"/>
  <c r="J548" i="1"/>
  <c r="I548" i="1"/>
  <c r="H548" i="1"/>
  <c r="G548" i="1"/>
  <c r="F548" i="1"/>
  <c r="E548" i="1"/>
  <c r="D548" i="1"/>
  <c r="C548" i="1"/>
  <c r="B548" i="1"/>
  <c r="O544" i="1"/>
  <c r="N544" i="1"/>
  <c r="M544" i="1"/>
  <c r="L544" i="1"/>
  <c r="K544" i="1"/>
  <c r="J544" i="1"/>
  <c r="I544" i="1"/>
  <c r="H544" i="1"/>
  <c r="G544" i="1"/>
  <c r="F544" i="1"/>
  <c r="E544" i="1"/>
  <c r="D544" i="1"/>
  <c r="C544" i="1"/>
  <c r="B544" i="1"/>
  <c r="O539" i="1"/>
  <c r="N539" i="1"/>
  <c r="M539" i="1"/>
  <c r="L539" i="1"/>
  <c r="K539" i="1"/>
  <c r="J539" i="1"/>
  <c r="I539" i="1"/>
  <c r="H539" i="1"/>
  <c r="G539" i="1"/>
  <c r="F539" i="1"/>
  <c r="E539" i="1"/>
  <c r="D539" i="1"/>
  <c r="C539" i="1"/>
  <c r="B539" i="1"/>
  <c r="O535" i="1"/>
  <c r="N535" i="1"/>
  <c r="M535" i="1"/>
  <c r="L535" i="1"/>
  <c r="K535" i="1"/>
  <c r="J535" i="1"/>
  <c r="I535" i="1"/>
  <c r="H535" i="1"/>
  <c r="G535" i="1"/>
  <c r="F535" i="1"/>
  <c r="E535" i="1"/>
  <c r="D535" i="1"/>
  <c r="C535" i="1"/>
  <c r="B535" i="1"/>
  <c r="O530" i="1"/>
  <c r="N530" i="1"/>
  <c r="M530" i="1"/>
  <c r="L530" i="1"/>
  <c r="K530" i="1"/>
  <c r="J530" i="1"/>
  <c r="I530" i="1"/>
  <c r="H530" i="1"/>
  <c r="G530" i="1"/>
  <c r="F530" i="1"/>
  <c r="E530" i="1"/>
  <c r="D530" i="1"/>
  <c r="C530" i="1"/>
  <c r="B530" i="1"/>
  <c r="O526" i="1"/>
  <c r="N526" i="1"/>
  <c r="M526" i="1"/>
  <c r="L526" i="1"/>
  <c r="K526" i="1"/>
  <c r="J526" i="1"/>
  <c r="I526" i="1"/>
  <c r="H526" i="1"/>
  <c r="G526" i="1"/>
  <c r="F526" i="1"/>
  <c r="E526" i="1"/>
  <c r="D526" i="1"/>
  <c r="C526" i="1"/>
  <c r="B526" i="1"/>
  <c r="O521" i="1"/>
  <c r="N521" i="1"/>
  <c r="M521" i="1"/>
  <c r="L521" i="1"/>
  <c r="K521" i="1"/>
  <c r="J521" i="1"/>
  <c r="I521" i="1"/>
  <c r="H521" i="1"/>
  <c r="G521" i="1"/>
  <c r="F521" i="1"/>
  <c r="E521" i="1"/>
  <c r="D521" i="1"/>
  <c r="C521" i="1"/>
  <c r="B521" i="1"/>
  <c r="O517" i="1"/>
  <c r="N517" i="1"/>
  <c r="M517" i="1"/>
  <c r="L517" i="1"/>
  <c r="K517" i="1"/>
  <c r="J517" i="1"/>
  <c r="I517" i="1"/>
  <c r="H517" i="1"/>
  <c r="G517" i="1"/>
  <c r="F517" i="1"/>
  <c r="E517" i="1"/>
  <c r="D517" i="1"/>
  <c r="C517" i="1"/>
  <c r="B517" i="1"/>
  <c r="O512" i="1"/>
  <c r="N512" i="1"/>
  <c r="M512" i="1"/>
  <c r="L512" i="1"/>
  <c r="K512" i="1"/>
  <c r="J512" i="1"/>
  <c r="I512" i="1"/>
  <c r="H512" i="1"/>
  <c r="G512" i="1"/>
  <c r="F512" i="1"/>
  <c r="E512" i="1"/>
  <c r="D512" i="1"/>
  <c r="C512" i="1"/>
  <c r="B512" i="1"/>
  <c r="O508" i="1"/>
  <c r="N508" i="1"/>
  <c r="M508" i="1"/>
  <c r="L508" i="1"/>
  <c r="K508" i="1"/>
  <c r="J508" i="1"/>
  <c r="I508" i="1"/>
  <c r="H508" i="1"/>
  <c r="G508" i="1"/>
  <c r="F508" i="1"/>
  <c r="E508" i="1"/>
  <c r="D508" i="1"/>
  <c r="C508" i="1"/>
  <c r="B508" i="1"/>
  <c r="O413" i="1"/>
  <c r="N413" i="1"/>
  <c r="M413" i="1"/>
  <c r="L413" i="1"/>
  <c r="K413" i="1"/>
  <c r="J413" i="1"/>
  <c r="I413" i="1"/>
  <c r="H413" i="1"/>
  <c r="G413" i="1"/>
  <c r="F413" i="1"/>
  <c r="E413" i="1"/>
  <c r="D413" i="1"/>
  <c r="C413" i="1"/>
  <c r="B413" i="1"/>
  <c r="O410" i="1"/>
  <c r="N410" i="1"/>
  <c r="M410" i="1"/>
  <c r="L410" i="1"/>
  <c r="K410" i="1"/>
  <c r="J410" i="1"/>
  <c r="I410" i="1"/>
  <c r="H410" i="1"/>
  <c r="G410" i="1"/>
  <c r="F410" i="1"/>
  <c r="E410" i="1"/>
  <c r="D410" i="1"/>
  <c r="C410" i="1"/>
  <c r="B410" i="1"/>
  <c r="O402" i="1"/>
  <c r="N402" i="1"/>
  <c r="M402" i="1"/>
  <c r="L402" i="1"/>
  <c r="K402" i="1"/>
  <c r="J402" i="1"/>
  <c r="I402" i="1"/>
  <c r="H402" i="1"/>
  <c r="G402" i="1"/>
  <c r="F402" i="1"/>
  <c r="E402" i="1"/>
  <c r="D402" i="1"/>
  <c r="C402" i="1"/>
  <c r="B402" i="1"/>
  <c r="O399" i="1"/>
  <c r="N399" i="1"/>
  <c r="M399" i="1"/>
  <c r="L399" i="1"/>
  <c r="K399" i="1"/>
  <c r="J399" i="1"/>
  <c r="I399" i="1"/>
  <c r="H399" i="1"/>
  <c r="G399" i="1"/>
  <c r="F399" i="1"/>
  <c r="E399" i="1"/>
  <c r="D399" i="1"/>
  <c r="C399" i="1"/>
  <c r="B399" i="1"/>
  <c r="O393" i="1"/>
  <c r="N393" i="1"/>
  <c r="M393" i="1"/>
  <c r="L393" i="1"/>
  <c r="K393" i="1"/>
  <c r="J393" i="1"/>
  <c r="I393" i="1"/>
  <c r="H393" i="1"/>
  <c r="G393" i="1"/>
  <c r="F393" i="1"/>
  <c r="E393" i="1"/>
  <c r="D393" i="1"/>
  <c r="C393" i="1"/>
  <c r="B393" i="1"/>
  <c r="O389" i="1"/>
  <c r="N389" i="1"/>
  <c r="M389" i="1"/>
  <c r="L389" i="1"/>
  <c r="K389" i="1"/>
  <c r="J389" i="1"/>
  <c r="I389" i="1"/>
  <c r="H389" i="1"/>
  <c r="G389" i="1"/>
  <c r="F389" i="1"/>
  <c r="E389" i="1"/>
  <c r="D389" i="1"/>
  <c r="C389" i="1"/>
  <c r="B389" i="1"/>
  <c r="O354" i="1"/>
  <c r="N354" i="1"/>
  <c r="M354" i="1"/>
  <c r="L354" i="1"/>
  <c r="K354" i="1"/>
  <c r="J354" i="1"/>
  <c r="I354" i="1"/>
  <c r="H354" i="1"/>
  <c r="G354" i="1"/>
  <c r="F354" i="1"/>
  <c r="E354" i="1"/>
  <c r="D354" i="1"/>
  <c r="C354" i="1"/>
  <c r="B354" i="1"/>
  <c r="O353" i="1"/>
  <c r="N353" i="1"/>
  <c r="M353" i="1"/>
  <c r="L353" i="1"/>
  <c r="K353" i="1"/>
  <c r="J353" i="1"/>
  <c r="I353" i="1"/>
  <c r="H353" i="1"/>
  <c r="G353" i="1"/>
  <c r="F353" i="1"/>
  <c r="E353" i="1"/>
  <c r="D353" i="1"/>
  <c r="C353" i="1"/>
  <c r="B353" i="1"/>
  <c r="O352" i="1"/>
  <c r="N352" i="1"/>
  <c r="M352" i="1"/>
  <c r="L352" i="1"/>
  <c r="K352" i="1"/>
  <c r="J352" i="1"/>
  <c r="I352" i="1"/>
  <c r="H352" i="1"/>
  <c r="G352" i="1"/>
  <c r="F352" i="1"/>
  <c r="E352" i="1"/>
  <c r="D352" i="1"/>
  <c r="C352" i="1"/>
  <c r="B352" i="1"/>
  <c r="O321" i="1"/>
  <c r="N321" i="1"/>
  <c r="M321" i="1"/>
  <c r="L321" i="1"/>
  <c r="K321" i="1"/>
  <c r="J321" i="1"/>
  <c r="I321" i="1"/>
  <c r="H321" i="1"/>
  <c r="G321" i="1"/>
  <c r="F321" i="1"/>
  <c r="E321" i="1"/>
  <c r="D321" i="1"/>
  <c r="C321" i="1"/>
  <c r="B321" i="1"/>
  <c r="O315" i="1"/>
  <c r="N315" i="1"/>
  <c r="M315" i="1"/>
  <c r="L315" i="1"/>
  <c r="K315" i="1"/>
  <c r="J315" i="1"/>
  <c r="I315" i="1"/>
  <c r="H315" i="1"/>
  <c r="G315" i="1"/>
  <c r="F315" i="1"/>
  <c r="E315" i="1"/>
  <c r="D315" i="1"/>
  <c r="C315" i="1"/>
  <c r="B315" i="1"/>
  <c r="O292" i="1"/>
  <c r="N292" i="1"/>
  <c r="M292" i="1"/>
  <c r="L292" i="1"/>
  <c r="K292" i="1"/>
  <c r="J292" i="1"/>
  <c r="I292" i="1"/>
  <c r="H292" i="1"/>
  <c r="G292" i="1"/>
  <c r="F292" i="1"/>
  <c r="E292" i="1"/>
  <c r="D292" i="1"/>
  <c r="C292" i="1"/>
  <c r="B292" i="1"/>
  <c r="O289" i="1"/>
  <c r="N289" i="1"/>
  <c r="M289" i="1"/>
  <c r="L289" i="1"/>
  <c r="K289" i="1"/>
  <c r="J289" i="1"/>
  <c r="I289" i="1"/>
  <c r="H289" i="1"/>
  <c r="G289" i="1"/>
  <c r="F289" i="1"/>
  <c r="E289" i="1"/>
  <c r="D289" i="1"/>
  <c r="C289" i="1"/>
  <c r="B289" i="1"/>
  <c r="O282" i="1"/>
  <c r="N282" i="1"/>
  <c r="M282" i="1"/>
  <c r="L282" i="1"/>
  <c r="K282" i="1"/>
  <c r="J282" i="1"/>
  <c r="I282" i="1"/>
  <c r="H282" i="1"/>
  <c r="G282" i="1"/>
  <c r="F282" i="1"/>
  <c r="E282" i="1"/>
  <c r="D282" i="1"/>
  <c r="C282" i="1"/>
  <c r="B282" i="1"/>
  <c r="O279" i="1"/>
  <c r="N279" i="1"/>
  <c r="M279" i="1"/>
  <c r="L279" i="1"/>
  <c r="K279" i="1"/>
  <c r="J279" i="1"/>
  <c r="I279" i="1"/>
  <c r="H279" i="1"/>
  <c r="G279" i="1"/>
  <c r="F279" i="1"/>
  <c r="E279" i="1"/>
  <c r="D279" i="1"/>
  <c r="C279" i="1"/>
  <c r="B279" i="1"/>
  <c r="O273" i="1"/>
  <c r="N273" i="1"/>
  <c r="M273" i="1"/>
  <c r="L273" i="1"/>
  <c r="K273" i="1"/>
  <c r="J273" i="1"/>
  <c r="I273" i="1"/>
  <c r="H273" i="1"/>
  <c r="G273" i="1"/>
  <c r="F273" i="1"/>
  <c r="E273" i="1"/>
  <c r="D273" i="1"/>
  <c r="C273" i="1"/>
  <c r="B273" i="1"/>
  <c r="O270" i="1"/>
  <c r="N270" i="1"/>
  <c r="M270" i="1"/>
  <c r="L270" i="1"/>
  <c r="K270" i="1"/>
  <c r="J270" i="1"/>
  <c r="I270" i="1"/>
  <c r="H270" i="1"/>
  <c r="G270" i="1"/>
  <c r="F270" i="1"/>
  <c r="E270" i="1"/>
  <c r="D270" i="1"/>
  <c r="C270" i="1"/>
  <c r="B270" i="1"/>
  <c r="O166" i="1"/>
  <c r="N166" i="1"/>
  <c r="M166" i="1"/>
  <c r="L166" i="1"/>
  <c r="K166" i="1"/>
  <c r="J166" i="1"/>
  <c r="I166" i="1"/>
  <c r="H166" i="1"/>
  <c r="G166" i="1"/>
  <c r="F166" i="1"/>
  <c r="E166" i="1"/>
  <c r="D166" i="1"/>
  <c r="C166" i="1"/>
  <c r="B166" i="1"/>
  <c r="O162" i="1"/>
  <c r="N162" i="1"/>
  <c r="M162" i="1"/>
  <c r="L162" i="1"/>
  <c r="K162" i="1"/>
  <c r="J162" i="1"/>
  <c r="I162" i="1"/>
  <c r="H162" i="1"/>
  <c r="G162" i="1"/>
  <c r="F162" i="1"/>
  <c r="E162" i="1"/>
  <c r="D162" i="1"/>
  <c r="C162" i="1"/>
  <c r="B162" i="1"/>
  <c r="O127" i="1"/>
  <c r="N127" i="1"/>
  <c r="M127" i="1"/>
  <c r="L127" i="1"/>
  <c r="K127" i="1"/>
  <c r="J127" i="1"/>
  <c r="I127" i="1"/>
  <c r="H127" i="1"/>
  <c r="G127" i="1"/>
  <c r="F127" i="1"/>
  <c r="E127" i="1"/>
  <c r="D127" i="1"/>
  <c r="C127" i="1"/>
  <c r="B127" i="1"/>
  <c r="O126" i="1"/>
  <c r="N126" i="1"/>
  <c r="M126" i="1"/>
  <c r="L126" i="1"/>
  <c r="K126" i="1"/>
  <c r="J126" i="1"/>
  <c r="I126" i="1"/>
  <c r="H126" i="1"/>
  <c r="G126" i="1"/>
  <c r="F126" i="1"/>
  <c r="E126" i="1"/>
  <c r="D126" i="1"/>
  <c r="C126" i="1"/>
  <c r="B126" i="1"/>
  <c r="O125" i="1"/>
  <c r="N125" i="1"/>
  <c r="M125" i="1"/>
  <c r="L125" i="1"/>
  <c r="K125" i="1"/>
  <c r="J125" i="1"/>
  <c r="I125" i="1"/>
  <c r="H125" i="1"/>
  <c r="G125" i="1"/>
  <c r="F125" i="1"/>
  <c r="E125" i="1"/>
  <c r="D125" i="1"/>
  <c r="C125" i="1"/>
  <c r="B125" i="1"/>
  <c r="O94" i="1"/>
  <c r="N94" i="1"/>
  <c r="M94" i="1"/>
  <c r="L94" i="1"/>
  <c r="K94" i="1"/>
  <c r="J94" i="1"/>
  <c r="I94" i="1"/>
  <c r="H94" i="1"/>
  <c r="G94" i="1"/>
  <c r="F94" i="1"/>
  <c r="E94" i="1"/>
  <c r="D94" i="1"/>
  <c r="C94" i="1"/>
  <c r="B94" i="1"/>
  <c r="O88" i="1"/>
  <c r="N88" i="1"/>
  <c r="M88" i="1"/>
  <c r="L88" i="1"/>
  <c r="K88" i="1"/>
  <c r="J88" i="1"/>
  <c r="I88" i="1"/>
  <c r="H88" i="1"/>
  <c r="G88" i="1"/>
  <c r="F88" i="1"/>
  <c r="E88" i="1"/>
  <c r="D88" i="1"/>
  <c r="C88" i="1"/>
  <c r="B88" i="1"/>
  <c r="O65" i="1"/>
  <c r="N65" i="1"/>
  <c r="M65" i="1"/>
  <c r="L65" i="1"/>
  <c r="K65" i="1"/>
  <c r="J65" i="1"/>
  <c r="I65" i="1"/>
  <c r="H65" i="1"/>
  <c r="G65" i="1"/>
  <c r="F65" i="1"/>
  <c r="E65" i="1"/>
  <c r="D65" i="1"/>
  <c r="C65" i="1"/>
  <c r="B65" i="1"/>
  <c r="O62" i="1"/>
  <c r="N62" i="1"/>
  <c r="M62" i="1"/>
  <c r="L62" i="1"/>
  <c r="K62" i="1"/>
  <c r="J62" i="1"/>
  <c r="I62" i="1"/>
  <c r="H62" i="1"/>
  <c r="G62" i="1"/>
  <c r="F62" i="1"/>
  <c r="E62" i="1"/>
  <c r="D62" i="1"/>
  <c r="C62" i="1"/>
  <c r="B62" i="1"/>
  <c r="O55" i="1"/>
  <c r="N55" i="1"/>
  <c r="M55" i="1"/>
  <c r="L55" i="1"/>
  <c r="K55" i="1"/>
  <c r="J55" i="1"/>
  <c r="I55" i="1"/>
  <c r="H55" i="1"/>
  <c r="G55" i="1"/>
  <c r="F55" i="1"/>
  <c r="E55" i="1"/>
  <c r="D55" i="1"/>
  <c r="C55" i="1"/>
  <c r="B55" i="1"/>
  <c r="O52" i="1"/>
  <c r="N52" i="1"/>
  <c r="M52" i="1"/>
  <c r="L52" i="1"/>
  <c r="K52" i="1"/>
  <c r="J52" i="1"/>
  <c r="I52" i="1"/>
  <c r="H52" i="1"/>
  <c r="G52" i="1"/>
  <c r="F52" i="1"/>
  <c r="E52" i="1"/>
  <c r="D52" i="1"/>
  <c r="C52" i="1"/>
  <c r="B52" i="1"/>
  <c r="O46" i="1"/>
  <c r="N46" i="1"/>
  <c r="M46" i="1"/>
  <c r="L46" i="1"/>
  <c r="K46" i="1"/>
  <c r="J46" i="1"/>
  <c r="I46" i="1"/>
  <c r="H46" i="1"/>
  <c r="G46" i="1"/>
  <c r="F46" i="1"/>
  <c r="E46" i="1"/>
  <c r="D46" i="1"/>
  <c r="C46" i="1"/>
  <c r="B46" i="1"/>
  <c r="O43" i="1"/>
  <c r="N43" i="1"/>
  <c r="M43" i="1"/>
  <c r="L43" i="1"/>
  <c r="K43" i="1"/>
  <c r="J43" i="1"/>
  <c r="I43" i="1"/>
  <c r="H43" i="1"/>
  <c r="G43" i="1"/>
  <c r="F43" i="1"/>
  <c r="E43" i="1"/>
  <c r="D43" i="1"/>
  <c r="C43" i="1"/>
  <c r="B43" i="1"/>
</calcChain>
</file>

<file path=xl/sharedStrings.xml><?xml version="1.0" encoding="utf-8"?>
<sst xmlns="http://schemas.openxmlformats.org/spreadsheetml/2006/main" count="1313" uniqueCount="505">
  <si>
    <t>YouGov / Mayor of London Survey Results</t>
  </si>
  <si>
    <t>Sample Size: 1072 adults in London</t>
  </si>
  <si>
    <t>Fieldwork: 1st - 4th June 2020</t>
  </si>
  <si>
    <t>Gender</t>
  </si>
  <si>
    <t>Age</t>
  </si>
  <si>
    <t>Social Grade</t>
  </si>
  <si>
    <t>London Region (1)</t>
  </si>
  <si>
    <t>Total</t>
  </si>
  <si>
    <t>Male</t>
  </si>
  <si>
    <t>Female</t>
  </si>
  <si>
    <t>18-24</t>
  </si>
  <si>
    <t>25-49</t>
  </si>
  <si>
    <t>50-64</t>
  </si>
  <si>
    <t>65+</t>
  </si>
  <si>
    <t>ABC1</t>
  </si>
  <si>
    <t>C2DE</t>
  </si>
  <si>
    <t>Central</t>
  </si>
  <si>
    <t>North</t>
  </si>
  <si>
    <t>South</t>
  </si>
  <si>
    <t>East</t>
  </si>
  <si>
    <t>West</t>
  </si>
  <si>
    <t>Other</t>
  </si>
  <si>
    <t>Weighted Sample</t>
  </si>
  <si>
    <t>Unweighted Sample</t>
  </si>
  <si>
    <t>%</t>
  </si>
  <si>
    <t>To what extent do you think coronavirus poses a risk to...</t>
  </si>
  <si>
    <t>...people in London?</t>
  </si>
  <si>
    <t>Major risk</t>
  </si>
  <si>
    <t>Significant risk</t>
  </si>
  <si>
    <t>TOTAL MAJOR/SIGNIFICANT RISK</t>
  </si>
  <si>
    <t>Moderate risk</t>
  </si>
  <si>
    <t>Minor risk</t>
  </si>
  <si>
    <t>TOTAL MODERATE/MINOR RISK</t>
  </si>
  <si>
    <t>No risk at all</t>
  </si>
  <si>
    <t>Don't know</t>
  </si>
  <si>
    <t>...you personally?</t>
  </si>
  <si>
    <t>How likely or unlikely do you think it is that you will catch the coronavirus?</t>
  </si>
  <si>
    <t>Very likely</t>
  </si>
  <si>
    <t>Fairly likely</t>
  </si>
  <si>
    <t>TOTAL LIKELY</t>
  </si>
  <si>
    <t>Fairly unlikely</t>
  </si>
  <si>
    <t>Very unlikely</t>
  </si>
  <si>
    <t>TOTAL UNLIKELY</t>
  </si>
  <si>
    <t>Don’t know</t>
  </si>
  <si>
    <t>Which of the following best applies to you?</t>
  </si>
  <si>
    <t>I have definitely had coronavirus, and have had it confirmed by a test or medical diagnosis</t>
  </si>
  <si>
    <t>I am fairly certain I have had coronavirus</t>
  </si>
  <si>
    <t>I think I have had coronavirus</t>
  </si>
  <si>
    <t>I am unsure whether I have had coronavirus or not</t>
  </si>
  <si>
    <t>I do NOT think I have had coronavirus</t>
  </si>
  <si>
    <t>I am fairly certain I have NOT had coronavirus</t>
  </si>
  <si>
    <t>Are you currently doing any of the following?</t>
  </si>
  <si>
    <t xml:space="preserve">I’m self-isolating because I or a member of my household has coronavirus symptoms (e.g. I'm/we're staying at home, avoiding other people, other people bring me/us supplies) </t>
  </si>
  <si>
    <t>I’m self-isolating because I am in a category of people more vulnerable to coronavirus</t>
  </si>
  <si>
    <t>I’m carrying out social distancing (e.g. staying at home except for collecting essential supplies, exercising once a day, a medical need, or going to work as it cannot be done from home)</t>
  </si>
  <si>
    <t>I’m reducing my contact with other people, but not completely social distancing</t>
  </si>
  <si>
    <t>I’m carrying on as normal</t>
  </si>
  <si>
    <t>Has the coronavirus outbreak changed your employment situation?</t>
  </si>
  <si>
    <t>No change, I was and am still employed</t>
  </si>
  <si>
    <t>No change, I was unemployed and looking for work, and still am looking</t>
  </si>
  <si>
    <t>No change, I wasn't employed and am still not employed</t>
  </si>
  <si>
    <t>TOTAL NO CHANGE</t>
  </si>
  <si>
    <t>Yes, I was unemployed and looking for work, but am now not looking</t>
  </si>
  <si>
    <t>Yes, I was unemployed but am now employed</t>
  </si>
  <si>
    <t>Yes, I'm employed but my pay/hours have reduced</t>
  </si>
  <si>
    <t>Yes, I’m being paid 80% of my salary under the government scheme, but not working (e.g. I’ve been furloughed)</t>
  </si>
  <si>
    <t>Yes, I was employed and have now lost my job</t>
  </si>
  <si>
    <t>TOTAL YES</t>
  </si>
  <si>
    <t>I haven’t done any moderate intensity exercise in the last week</t>
  </si>
  <si>
    <t>Every day of the week</t>
  </si>
  <si>
    <t>0 – Not at all anxious</t>
  </si>
  <si>
    <t>10 – Extremely anxious</t>
  </si>
  <si>
    <t>Prefer not to say</t>
  </si>
  <si>
    <t>TOTAL LOW (0-2)</t>
  </si>
  <si>
    <t>TOTAL MID (3-7)</t>
  </si>
  <si>
    <t>TOTAL HIGH (8-10)</t>
  </si>
  <si>
    <t>Thinking about the impact of coronavirus on your financial situation, which of these best applies to you at the moment?</t>
  </si>
  <si>
    <t>My financial situation has been impacted and I am having to go without my basic needs and/or rely on debt to pay for my basic needs</t>
  </si>
  <si>
    <t>My financial situation has been impacted and I am struggling to make ends meet</t>
  </si>
  <si>
    <t>My financial situation has been impacted but I am currently coping financially</t>
  </si>
  <si>
    <t>My finances have not been impacted yet but I expect they will be soon</t>
  </si>
  <si>
    <t>My financial situation hasn’t really changed and I don’t expect it to</t>
  </si>
  <si>
    <t>My finances have been positively affected - I am better off financially</t>
  </si>
  <si>
    <t>Do you think the coronavirus outbreak in the UK will or will not have an impact on…?</t>
  </si>
  <si>
    <t>The national economy</t>
  </si>
  <si>
    <t>It will have a large impact and the damage will be long lasting</t>
  </si>
  <si>
    <t>It will have a large impact but the damage will be short term</t>
  </si>
  <si>
    <t>It will have a small impact and the damage will be short term</t>
  </si>
  <si>
    <t>It probably won’t have any real impact</t>
  </si>
  <si>
    <t>London’s economy</t>
  </si>
  <si>
    <t>Your personal finances</t>
  </si>
  <si>
    <t>Much better</t>
  </si>
  <si>
    <t>Slightly better</t>
  </si>
  <si>
    <t>TOTAL BETTER</t>
  </si>
  <si>
    <t>About the same</t>
  </si>
  <si>
    <t>Slightly worse</t>
  </si>
  <si>
    <t>Much worse</t>
  </si>
  <si>
    <t>TOTAL WORSE</t>
  </si>
  <si>
    <t>Typically, how often, if at all, do you drive a car in the Congestion Charge zone?</t>
  </si>
  <si>
    <t>Every day</t>
  </si>
  <si>
    <t>Most days</t>
  </si>
  <si>
    <t>Two or three times a week</t>
  </si>
  <si>
    <t>Once a week</t>
  </si>
  <si>
    <t>Once a fortnight</t>
  </si>
  <si>
    <t>Once a month</t>
  </si>
  <si>
    <t>Less often than once a month</t>
  </si>
  <si>
    <t>Not applicable – I don’t/can’t drive</t>
  </si>
  <si>
    <t>Sample Size: 1068 adults in London</t>
  </si>
  <si>
    <t>Fieldwork: 8th - 11th June 2020</t>
  </si>
  <si>
    <t>I’m carrying out social distancing (e.g. meeting up with people from other households outdoors in a group of up to six people, but staying two metres apart from those you don't live with)</t>
  </si>
  <si>
    <t>How confident, if at all, are you that you would know how to get a coronavirus test?</t>
  </si>
  <si>
    <t>Very confident</t>
  </si>
  <si>
    <t>Quite confident</t>
  </si>
  <si>
    <t>TOTAL CONFIDENT</t>
  </si>
  <si>
    <t>Not very confident</t>
  </si>
  <si>
    <t>Not at all confident</t>
  </si>
  <si>
    <t>TOTAL NOT CONFIDENT</t>
  </si>
  <si>
    <t>A great deal</t>
  </si>
  <si>
    <t>A fair amount</t>
  </si>
  <si>
    <t>TOTAL A GREAT DEAL / FAIR AMOUNT</t>
  </si>
  <si>
    <t>Not very much</t>
  </si>
  <si>
    <t>Nothing at all</t>
  </si>
  <si>
    <t>TOTAL NOT MUCH / NOT AT ALL</t>
  </si>
  <si>
    <t>Reopening schools</t>
  </si>
  <si>
    <t>1 – This should be one of the first things to happen</t>
  </si>
  <si>
    <t>5 – This should be one of last things to happen</t>
  </si>
  <si>
    <t>Reopening pubs and bars</t>
  </si>
  <si>
    <t>Reopening restaurants</t>
  </si>
  <si>
    <t>Reopening office buildings</t>
  </si>
  <si>
    <t>Allowing international travel</t>
  </si>
  <si>
    <t>Allowing domestic travel (i.e. around Great Britain)</t>
  </si>
  <si>
    <t>Allowing large events with more than 500 attendees</t>
  </si>
  <si>
    <t>Reopening non-essential shops, such as hairdressers and clothing stores</t>
  </si>
  <si>
    <t>Reopening sports facilities, such as gyms and leisure centres</t>
  </si>
  <si>
    <t>Allowing people to visit family/friends outside their household</t>
  </si>
  <si>
    <t>Allowing non-essential workers to use public transport</t>
  </si>
  <si>
    <t>Reopening cultural venues, such as theatres, cinemas and galleries</t>
  </si>
  <si>
    <t>Go to pubs and bars</t>
  </si>
  <si>
    <t>Much more than before</t>
  </si>
  <si>
    <t>A bit more than before</t>
  </si>
  <si>
    <t>TOTAL MORE THAN BETTER</t>
  </si>
  <si>
    <t>About the same as before</t>
  </si>
  <si>
    <t>A bit less than before</t>
  </si>
  <si>
    <t>Much less than before</t>
  </si>
  <si>
    <t>TOTAL LESS THAN BEFORE</t>
  </si>
  <si>
    <t>Go to restaurants</t>
  </si>
  <si>
    <t>International travel</t>
  </si>
  <si>
    <t>Domestic travel (i.e. around Great Britain)</t>
  </si>
  <si>
    <t>Go to large events with more than 500 attendees</t>
  </si>
  <si>
    <t>Shop at non-essential shops, such as hairdressers or clothing stores</t>
  </si>
  <si>
    <t>Use sports facilities, such as gyms or leisure centres</t>
  </si>
  <si>
    <t>Visit family/friends outside your household</t>
  </si>
  <si>
    <t>Use public transport</t>
  </si>
  <si>
    <t>Visit cultural venues, such as theatres, cinemas and galleries</t>
  </si>
  <si>
    <t>Much safer</t>
  </si>
  <si>
    <t>A little safer</t>
  </si>
  <si>
    <t>TOTAL SAFER</t>
  </si>
  <si>
    <t>No difference</t>
  </si>
  <si>
    <t>A little less safe</t>
  </si>
  <si>
    <t>Much less safe</t>
  </si>
  <si>
    <t>TOTAL LESS SAFE</t>
  </si>
  <si>
    <t>A lot more likely</t>
  </si>
  <si>
    <t>A little more likely</t>
  </si>
  <si>
    <t>TOTAL MORE LIKELY</t>
  </si>
  <si>
    <t>A little less likely</t>
  </si>
  <si>
    <t>A lot less likely</t>
  </si>
  <si>
    <t>TOTAL LESS LIKELY</t>
  </si>
  <si>
    <t>I don’t use public transport normally, so this wouldn’t affect me</t>
  </si>
  <si>
    <t>Surgical or medical style face mask</t>
  </si>
  <si>
    <t>Dust mask, such as those used for doing DIY</t>
  </si>
  <si>
    <t>Homemade face covering/mask</t>
  </si>
  <si>
    <t>Improvised face covering, such as a scarf or bandana over your mouth and nose</t>
  </si>
  <si>
    <t>Any other face covering</t>
  </si>
  <si>
    <t>WEARS AT LEAST ONE</t>
  </si>
  <si>
    <t>I am not using a face covering when outside the house</t>
  </si>
  <si>
    <t>Got a lot better</t>
  </si>
  <si>
    <t>Got a little better</t>
  </si>
  <si>
    <t>TOTAL GOT BETTER</t>
  </si>
  <si>
    <t>Stayed the same</t>
  </si>
  <si>
    <t>Got a little worse</t>
  </si>
  <si>
    <t>Got a lot worse</t>
  </si>
  <si>
    <t>TOTAL GOT WORSE</t>
  </si>
  <si>
    <t>Stricter enforcement of social distancing</t>
  </si>
  <si>
    <t>If people were made to wear face masks</t>
  </si>
  <si>
    <t>Clearly marked areas to stand or queue</t>
  </si>
  <si>
    <t>Longer opening hours to buy things at quieter times</t>
  </si>
  <si>
    <t>More pedestrianised areas or widened pavements</t>
  </si>
  <si>
    <t>Outdoor shopping or eating options e.g. outdoor markets, stalls / seating outside shops</t>
  </si>
  <si>
    <t>Online/telephone order and collect services</t>
  </si>
  <si>
    <t>More available car parking</t>
  </si>
  <si>
    <t>Allocated business opening times for vulnerable people</t>
  </si>
  <si>
    <t>More secure places to leave my bicycle</t>
  </si>
  <si>
    <t>Better access via public transport</t>
  </si>
  <si>
    <r>
      <t xml:space="preserve">Other </t>
    </r>
    <r>
      <rPr>
        <i/>
        <sz val="8"/>
        <rFont val="Arial"/>
        <family val="2"/>
      </rPr>
      <t>(see Tab 1)</t>
    </r>
  </si>
  <si>
    <t>None of the above – I will use my local high street as much as I can</t>
  </si>
  <si>
    <t>None of the above – I will still avoid using my local high street for the foreseeable future</t>
  </si>
  <si>
    <t>Essential shops and amenities e.g. grocery shops, pharmacies, post office, banks</t>
  </si>
  <si>
    <t>Places to eat and drink e.g. cafes, restaurants, pubs</t>
  </si>
  <si>
    <t>Health care services e.g. GP surgery, dentist</t>
  </si>
  <si>
    <t>Green and open spaces for pedestrians</t>
  </si>
  <si>
    <t>Civic or community buildings e.g. library, town hall, community centre</t>
  </si>
  <si>
    <t>Non-essential shops e.g. for clothes, gifts, gadgets</t>
  </si>
  <si>
    <t>Outdoor events e.g. street markets, festivals</t>
  </si>
  <si>
    <t>Entertainment venues e.g. cinemas, theatres, music venues</t>
  </si>
  <si>
    <t>Places to exercise or play sport e.g. gyms, leisure centres</t>
  </si>
  <si>
    <t>Free co-working spaces</t>
  </si>
  <si>
    <r>
      <t xml:space="preserve">Other </t>
    </r>
    <r>
      <rPr>
        <i/>
        <sz val="8"/>
        <rFont val="Arial"/>
        <family val="2"/>
      </rPr>
      <t>(see Tab 2)</t>
    </r>
  </si>
  <si>
    <t>None of the above</t>
  </si>
  <si>
    <t>Sample Size: 1188 adults in London</t>
  </si>
  <si>
    <t>Fieldwork: 16th - 19th June 2020</t>
  </si>
  <si>
    <t>Which of the following do you think are the most important issues facing the country at this time? Please tick up to three.</t>
  </si>
  <si>
    <t>Health</t>
  </si>
  <si>
    <t>The economy</t>
  </si>
  <si>
    <t>Britain leaving the EU</t>
  </si>
  <si>
    <t>The environment</t>
  </si>
  <si>
    <t>Crime</t>
  </si>
  <si>
    <t>Housing</t>
  </si>
  <si>
    <t>Education</t>
  </si>
  <si>
    <t>Immigration &amp; Asylum</t>
  </si>
  <si>
    <t>Welfare benefits</t>
  </si>
  <si>
    <t>Family life &amp; childcare</t>
  </si>
  <si>
    <t>Defence and security</t>
  </si>
  <si>
    <t>Pensions</t>
  </si>
  <si>
    <t>Tax</t>
  </si>
  <si>
    <t>Transport</t>
  </si>
  <si>
    <t>None of these</t>
  </si>
  <si>
    <t>Which of the following policy areas, if any, do you think should be the main priorities for London? Please rank your top three</t>
  </si>
  <si>
    <t>Tackling knife crime in London</t>
  </si>
  <si>
    <t>Ranked first</t>
  </si>
  <si>
    <t>Ranked second</t>
  </si>
  <si>
    <t>Ranked third</t>
  </si>
  <si>
    <t>Not ranked</t>
  </si>
  <si>
    <t>Protecting jobs and growth from economic uncertainty</t>
  </si>
  <si>
    <t>Building more genuinely affordable homes</t>
  </si>
  <si>
    <t>A real push to tackle homelessness</t>
  </si>
  <si>
    <t>Tackling air pollution in London</t>
  </si>
  <si>
    <t>Restoring neighbourhood policing</t>
  </si>
  <si>
    <t>Making commuting more affordable</t>
  </si>
  <si>
    <t>Giving renters a better deal</t>
  </si>
  <si>
    <t>Strengthening relationships between Londoners from different backgrounds</t>
  </si>
  <si>
    <t>Tackling radicalisation and extremism</t>
  </si>
  <si>
    <t>Protecting the green belt from development</t>
  </si>
  <si>
    <t>Making cycling safer and easier</t>
  </si>
  <si>
    <t>Making London a truly 24 hour city</t>
  </si>
  <si>
    <t>Making London’s arts and culture the best in the world</t>
  </si>
  <si>
    <t>Which of the following parts of the economy do you think are most important to London? Please tick up to three.</t>
  </si>
  <si>
    <t>Tourism</t>
  </si>
  <si>
    <t>Pubs, restaurants and bars</t>
  </si>
  <si>
    <t>Financial services</t>
  </si>
  <si>
    <t>Retail</t>
  </si>
  <si>
    <t>Culture</t>
  </si>
  <si>
    <t>Transport, delivery and storage</t>
  </si>
  <si>
    <t>Information technology and digital services</t>
  </si>
  <si>
    <t>Real estate and housing</t>
  </si>
  <si>
    <t>Construction and skilled trades (plumbers, electricians etc.)</t>
  </si>
  <si>
    <t>Creative and design industries</t>
  </si>
  <si>
    <t>Manufacturing</t>
  </si>
  <si>
    <t>High levels of unemployment</t>
  </si>
  <si>
    <t>Reduced funding for the NHS</t>
  </si>
  <si>
    <t>Increased living costs</t>
  </si>
  <si>
    <t>Reduction in GDP, or recession</t>
  </si>
  <si>
    <t>Businesses closures</t>
  </si>
  <si>
    <t>Reduced funding for local authority services, such as schools or social care</t>
  </si>
  <si>
    <t>Reduced funding for the emergency services, (Ambulance, Fire Brigade and Police)</t>
  </si>
  <si>
    <t>Londoners leaving the city</t>
  </si>
  <si>
    <t>Falling house prices</t>
  </si>
  <si>
    <t>How likely, if at all, do you think it is that the following will happen within the next 12 months?</t>
  </si>
  <si>
    <t>A recession, where the size of the economy (measured by GDP) will shrink</t>
  </si>
  <si>
    <t>A small increase in unemployment</t>
  </si>
  <si>
    <t>A large increase in unemployment</t>
  </si>
  <si>
    <t>Reduced funding for local authority services</t>
  </si>
  <si>
    <t>Reduced funding for emergency services</t>
  </si>
  <si>
    <t>Prioritising a ‘green’ recovery, where the economy rebuilds in a way that has less of an impact on the environment</t>
  </si>
  <si>
    <t>Prioritising a ‘fair’ recovery, where the economy rebuilds in way to reduce inequality</t>
  </si>
  <si>
    <t>Prioritising growth and jobs, so that the economy can rebuild as quickly as possible</t>
  </si>
  <si>
    <t>Increase substantially</t>
  </si>
  <si>
    <t>Increase slightly</t>
  </si>
  <si>
    <t>TOTAL INCREASE</t>
  </si>
  <si>
    <t>Stay about the same</t>
  </si>
  <si>
    <t>Decrease slightly</t>
  </si>
  <si>
    <t>Decrease substantially</t>
  </si>
  <si>
    <t>TOTAL DECREASE</t>
  </si>
  <si>
    <t>Violent crime will rise back up to similar levels as before the Covid-19 crisis</t>
  </si>
  <si>
    <t>Violent crime will rise, but not to the same levels as before the Covid-19 crisis</t>
  </si>
  <si>
    <t>Violent crime will rise to higher levels than before the Covid-19 crisis</t>
  </si>
  <si>
    <t>Violent crime will stay at similar levels as during Covid-19 crisis lockdown</t>
  </si>
  <si>
    <t>Which of the following comes closest to your view?</t>
  </si>
  <si>
    <t>The global coronavirus pandemic will cause a worldwide economic downturn and governments have little power to fight against the impacts of that</t>
  </si>
  <si>
    <t>Governments can mitigate the impacts of an economic downturn caused by the global coronavirus pandemic with a choice of policies to reduce unemployment and encourage growth</t>
  </si>
  <si>
    <t>Neither</t>
  </si>
  <si>
    <t>Reducing funding for some public services is necessary to avoid the worst of a recession</t>
  </si>
  <si>
    <t>The UK should avoid reducing funding for public services in dealing with a recession</t>
  </si>
  <si>
    <t>Some people say that reducing borrowing and the country’s debt should be a priority, even if it means less funding for public services</t>
  </si>
  <si>
    <t>Some people say that reducing borrowing should not be a priority, and ensuring that public services are sufficiently funded is more important</t>
  </si>
  <si>
    <t>Some people say that avoiding mass unemployment should be the priority for the economy, even if it means it takes longer to pay back the nation’s debts</t>
  </si>
  <si>
    <t>Some people say that reducing the amount the country is borrowing should be the priority, even if this means unemployment is slightly higher</t>
  </si>
  <si>
    <t>Some people say that reducing funding for public services is, and always has been a choice from the government – the government could choose to improve public finances in other ways</t>
  </si>
  <si>
    <t>Some people say that in reality the government had no real choice but to bring down its borrowing and the amount spent on interest on the debt</t>
  </si>
  <si>
    <t>Some people say that the economy is a bit like a household’s finances. When you start spending beyond your means you get into debt, which means you must reduce spending to pay it back as quickly as possible.</t>
  </si>
  <si>
    <t>Some people say that the economy can’t really be compared to a household’s finances, because the Government can invest in areas of the economy to make sure jobs and the wider economy survive and grow, which can mean borrowing now and paying it back in the long-run from the proceeds of economic growth.</t>
  </si>
  <si>
    <t>I think the Government should avoid any kind of spending cuts during the economic recovery</t>
  </si>
  <si>
    <t>I think that spending cuts are going to be an inevitable part of the economic recovery</t>
  </si>
  <si>
    <t>I think that spending cuts should be implemented as part of the economic recovery</t>
  </si>
  <si>
    <t>Which one of these policies would you support the most to aid the economic recovery from Covid-19:</t>
  </si>
  <si>
    <t>Tax cuts for businesses to help boost the economy in the short-term</t>
  </si>
  <si>
    <t>Tax increases for the most well-off, who have mostly not bee</t>
  </si>
  <si>
    <t>Neither tax cuts nor tax increases, but increased borrowing to invest in the economy and public services</t>
  </si>
  <si>
    <t>Neither tax cuts nor tax increases, but public sector cuts t</t>
  </si>
  <si>
    <t>The Brexit transition period should be extended</t>
  </si>
  <si>
    <t>The Brexit transition period should not be extended</t>
  </si>
  <si>
    <t>Invest in skills and training for people who lose their jobs</t>
  </si>
  <si>
    <t>Invest in new infrastructure to create more jobs</t>
  </si>
  <si>
    <t>Invest in the environmentally friendly businesses to create new green jobs</t>
  </si>
  <si>
    <t>Reward employers with incentives to rehire employees who had to be made redundant</t>
  </si>
  <si>
    <t>Introduce a temporary guaranteed job scheme with the Government paying employers to take on people who are at risk of long-term unemployment</t>
  </si>
  <si>
    <t>Introduce measures to the furloughing scheme to allow for part-time working</t>
  </si>
  <si>
    <t>Expand and increase government loans for businesses to help them keep employers in post</t>
  </si>
  <si>
    <t>Reduce certain taxes for businesses</t>
  </si>
  <si>
    <t>For which of the following groups, if any, should the government prioritise employment support? Please tick up to two.</t>
  </si>
  <si>
    <t>Londoners in jobs or industries at the greatest risk of long-term unemployment</t>
  </si>
  <si>
    <t>Low or unskilled Londoners</t>
  </si>
  <si>
    <t>Under 25s Londoners</t>
  </si>
  <si>
    <t>Over 25s Londoners</t>
  </si>
  <si>
    <t>Highly skilled Londoners</t>
  </si>
  <si>
    <t>Sample Size: 1096 adults in London</t>
  </si>
  <si>
    <t>Fieldwork: 22nd - 26th June 2020</t>
  </si>
  <si>
    <t>Thinking about the assistance you do or do not need for the following, which statement is most applicable to you?</t>
  </si>
  <si>
    <t>Getting food</t>
  </si>
  <si>
    <t>I need help/support with this and am currently NOT getting it</t>
  </si>
  <si>
    <t>I need help/support with this and am currently getting it</t>
  </si>
  <si>
    <t>I don’t need help/support with this</t>
  </si>
  <si>
    <t>Getting medicine</t>
  </si>
  <si>
    <t>Personal health and/or social care</t>
  </si>
  <si>
    <t>Childcare</t>
  </si>
  <si>
    <t>Mental health or counselling support</t>
  </si>
  <si>
    <t>Advice (e.g. employment rights, benefits advice, impact of coronavirus)</t>
  </si>
  <si>
    <t>Advice on staying active and healthy</t>
  </si>
  <si>
    <t>Knowing what is on offer in my community</t>
  </si>
  <si>
    <t>Social support, such as online or telephone befriending</t>
  </si>
  <si>
    <t>[Poster A shown to a random half of sample; n=539]</t>
  </si>
  <si>
    <t>Much more likely</t>
  </si>
  <si>
    <t>Much less likely</t>
  </si>
  <si>
    <t>No difference – I would book a test if I had coronavirus symptoms anyway</t>
  </si>
  <si>
    <t>No difference – I wouldn’t book a test if I had coronavirus symptoms and still wouldn’t</t>
  </si>
  <si>
    <t>[Poster B shown to a random half of sample; n=557]</t>
  </si>
  <si>
    <t>$logo1</t>
  </si>
  <si>
    <t>$logo2</t>
  </si>
  <si>
    <t>“Play your part”</t>
  </si>
  <si>
    <t>“Do your civic duty”</t>
  </si>
  <si>
    <t>“Keep London Safe”</t>
  </si>
  <si>
    <t>“Keep your local borough/council safe”</t>
  </si>
  <si>
    <t>“Keep your neighbourhood/community safe”</t>
  </si>
  <si>
    <t>“Keep your friends and family safe”</t>
  </si>
  <si>
    <t>How likely, if at all, would you be to use a public drinking water fountain for the following?</t>
  </si>
  <si>
    <t>Refilling a water bottle I carry with me</t>
  </si>
  <si>
    <t>Quite likely</t>
  </si>
  <si>
    <t>Not very likely</t>
  </si>
  <si>
    <t>Not likely at all</t>
  </si>
  <si>
    <t>TOTAL NOT LIKELY</t>
  </si>
  <si>
    <t>Not applicable – I would never use a drinking water fountain</t>
  </si>
  <si>
    <t>Drinking directly from the drinking water fountain</t>
  </si>
  <si>
    <t>More likely</t>
  </si>
  <si>
    <t>Less likely</t>
  </si>
  <si>
    <t>No difference - I would use both kinds of public water fountain anyway</t>
  </si>
  <si>
    <t>No difference - I would never use a public water fountain</t>
  </si>
  <si>
    <t>Not applicable – I don’t carry a water bottle</t>
  </si>
  <si>
    <t>[Only shown to those who said unlikely to use the refilling station; n=235]</t>
  </si>
  <si>
    <t>Concern about hygiene generally, regardless of coronavirus</t>
  </si>
  <si>
    <t>Concern about increasing my risk of catching coronavirus</t>
  </si>
  <si>
    <t>I just don’t really like the idea of using a public water fountain</t>
  </si>
  <si>
    <t>There aren’t any near to where I live or travel</t>
  </si>
  <si>
    <t>I don’t like drinking tap water</t>
  </si>
  <si>
    <t>Which of the following, if any, would make you more likely to use a refilling station to refill your water bottle?</t>
  </si>
  <si>
    <t>Scientific evidence that public refilling stations are safe to use during the coronavirus pandemic</t>
  </si>
  <si>
    <t>Daily cleaning of the public refilling stations</t>
  </si>
  <si>
    <t>Government advice that public refilling stations are safe to use during the coronavirus pandemic</t>
  </si>
  <si>
    <t>Not applicable – nothing would make me use a public drinking water fountain</t>
  </si>
  <si>
    <t>more?</t>
  </si>
  <si>
    <t xml:space="preserve">Approximately how many days of the last week did you take part in exercise of at least moderate intensity for 30 minutes or 
</t>
  </si>
  <si>
    <t xml:space="preserve">Moderate intensity includes any exercise that raises your heart rate, and makes you breathe faster – such as a brisk walk or </t>
  </si>
  <si>
    <t>cycling.</t>
  </si>
  <si>
    <t xml:space="preserve">On a scale where 0 is “not at all anxious” and 10 is “extremely anxious”, overall, how anxious would you say you felt </t>
  </si>
  <si>
    <t>yesterday?</t>
  </si>
  <si>
    <t xml:space="preserve">Do you think London will emerge from the coronavirus outbreak as a better place to live, a worse place to live, or about the </t>
  </si>
  <si>
    <t>same as before the outbreak?</t>
  </si>
  <si>
    <t xml:space="preserve">The Government has announced the launch of the new Test &amp; Trace service. The service allows people to report if they have </t>
  </si>
  <si>
    <t>symptoms, order a coronavirus test, and trace people they have come into contact with who may be at risk.</t>
  </si>
  <si>
    <t xml:space="preserve">What, if anything, have you heard about this? </t>
  </si>
  <si>
    <t xml:space="preserve">Thinking about when social distancing rules are relaxed and the threat from coronavirus has reduced…
</t>
  </si>
  <si>
    <t xml:space="preserve">On a scale of 1 to 5, where 1 is ‘this should be one of the first things to happen’ and 5 is ‘this should be one of the last things </t>
  </si>
  <si>
    <t>to happen’, how quickly do you think the following should happen?</t>
  </si>
  <si>
    <t xml:space="preserve">And still thinking about when social distancing rules are relaxed and the threat from coronavirus has reduced…
</t>
  </si>
  <si>
    <t>Do you expect to do the following more or less than you did before the coronavirus outbreak?</t>
  </si>
  <si>
    <t xml:space="preserve">Would you feel safer or less safe wearing a face covering or mask when in public places at the moment, or would it make no </t>
  </si>
  <si>
    <t>difference?</t>
  </si>
  <si>
    <t xml:space="preserve">From 15th June it will be compulsory to wear a face covering when using public transport in England. </t>
  </si>
  <si>
    <t>Does this new rule make you more or less likely to use public transport in London, or does it make no difference?</t>
  </si>
  <si>
    <t xml:space="preserve">Are you, or are you not, currently wearing any of the following types of face coverings or masks when outside the house? </t>
  </si>
  <si>
    <t>Please tick all that apply.</t>
  </si>
  <si>
    <t xml:space="preserve">Thinking generally about high streets in London, over the last five years, would you say they have got better, stayed about </t>
  </si>
  <si>
    <t>the same, or got worse?</t>
  </si>
  <si>
    <t xml:space="preserve">As high streets start to reopen after the lockdown, what two or three, if any, of the following would encourage you to start </t>
  </si>
  <si>
    <t>using your local high street again? Please tick up to three.</t>
  </si>
  <si>
    <t xml:space="preserve">Thinking beyond the coronavirus pandemic, which two or three of the following do you think are most important to have on </t>
  </si>
  <si>
    <t>your local high street? Please tick up to three.</t>
  </si>
  <si>
    <t xml:space="preserve">Approximately how many days of the last week did you take part in exercise of at least moderate intensity for 30 minutes or </t>
  </si>
  <si>
    <t xml:space="preserve">Thinking about the economic impact of the coronavirus outbreak in London, which ONE of the following would be the WORST </t>
  </si>
  <si>
    <t>to happen?</t>
  </si>
  <si>
    <t xml:space="preserve">Thinking about the economic recovery after the coronavirus pandemic, which of the following would you most like to see </t>
  </si>
  <si>
    <t>prioritised?</t>
  </si>
  <si>
    <t xml:space="preserve">Do you think government funding for public services, such as schools, hospitals, the police, transport and infrastructure will </t>
  </si>
  <si>
    <t>increase, decrease or stay about the same over the next few years?</t>
  </si>
  <si>
    <t xml:space="preserve">Do you think that government funding for public services, such as schools, hospitals, the police, transport and infrastructure </t>
  </si>
  <si>
    <t>should increase, decrease or stay about the same over the next few years?</t>
  </si>
  <si>
    <t xml:space="preserve">Violent crime has fallen significantly in London during the Covid-19 lockdown. </t>
  </si>
  <si>
    <t>What do you expect will happen to levels of violent crime in London as the lockdown measures are eased?</t>
  </si>
  <si>
    <t xml:space="preserve">Which of these statements comes closest to your view?
</t>
  </si>
  <si>
    <t>Please say whether you agree more with the FIRST statement or the SECOND statement – even if neither is exactly right.</t>
  </si>
  <si>
    <t xml:space="preserve">Do you think the Brexit transition period should be extended to allow the Government to focus on the recovery from the </t>
  </si>
  <si>
    <t>Covid-19 crisis, or should stay as has already been agreed to allow the UK to leave the EU formally at the end of 2020?</t>
  </si>
  <si>
    <t xml:space="preserve">Thinking about preventing a rise in long-term unemployment, which two or three of the following, if any, should be the </t>
  </si>
  <si>
    <t>priority for the Government? Please tick up to three.</t>
  </si>
  <si>
    <t xml:space="preserve">If you saw a poster like this, would it make you more or less likely to book a test if you had coronavirus symptoms, or would </t>
  </si>
  <si>
    <t>it make no difference?</t>
  </si>
  <si>
    <t xml:space="preserve">Which of the following images would you prefer to see on a poster, such as those you have just seen, encouraging </t>
  </si>
  <si>
    <t>Londoners to use the test and trace service?</t>
  </si>
  <si>
    <t xml:space="preserve">Thinking about if you saw the following messages on a poster, which ONE would most encourage you to take part in the </t>
  </si>
  <si>
    <t>Government's test and trace programme?</t>
  </si>
  <si>
    <t xml:space="preserve">Would you be more or less likely to refill your water bottle from a public water fountain that people can't drink directly from </t>
  </si>
  <si>
    <t>compared to one people can drink from, or would it make no difference?</t>
  </si>
  <si>
    <t xml:space="preserve">How likely, if at all, would you be to use a refilling station, such as the one pictured below, to refill a water bottle you carry </t>
  </si>
  <si>
    <t>with you?</t>
  </si>
  <si>
    <t xml:space="preserve">Which one or two of the following, if any, are the top reasons why you are unlikely to use a public refilling station to refill your </t>
  </si>
  <si>
    <t>water bottle? Please tick up to two.</t>
  </si>
  <si>
    <t>Are you satisfied or dissatisfied with the job that Sadiq Khan is doing as Mayor of London?</t>
  </si>
  <si>
    <t>Very satisfied</t>
  </si>
  <si>
    <t>Fairly satisfied</t>
  </si>
  <si>
    <t>TOTAL SATISFIED</t>
  </si>
  <si>
    <t>Neither satisfied nor dissatisfied</t>
  </si>
  <si>
    <t>Fairly dissatisfied</t>
  </si>
  <si>
    <t>Very dissatisfied</t>
  </si>
  <si>
    <t>TOTAL DISSATISFIED</t>
  </si>
  <si>
    <t>How sure or unsure are you about your opinion of how Sadiq Khan is doing as Mayor of London?</t>
  </si>
  <si>
    <t>Very sure</t>
  </si>
  <si>
    <t>Quite sure</t>
  </si>
  <si>
    <t>TOTAL SURE</t>
  </si>
  <si>
    <t>Not quite sure</t>
  </si>
  <si>
    <t>Not sure at all</t>
  </si>
  <si>
    <t>TOTAL NOT SURE</t>
  </si>
  <si>
    <t>Do you think Sadiq Khan is doing well or badly as Mayor of London?</t>
  </si>
  <si>
    <t>Very well</t>
  </si>
  <si>
    <t>Fairly well</t>
  </si>
  <si>
    <t>TOTAL WELL</t>
  </si>
  <si>
    <t>Fairly badly</t>
  </si>
  <si>
    <t>Very badly</t>
  </si>
  <si>
    <t>TOTAL BADLY</t>
  </si>
  <si>
    <t>Very happy</t>
  </si>
  <si>
    <t>Quite happy</t>
  </si>
  <si>
    <t>TOTAL HAPPY</t>
  </si>
  <si>
    <t>Quite unhappy</t>
  </si>
  <si>
    <t>Very unhappy</t>
  </si>
  <si>
    <t>TOTAL UNHAPPY</t>
  </si>
  <si>
    <t>Not particularly concerned either way</t>
  </si>
  <si>
    <t>The Mayor of London had no realistic choice but to re-introduce the congestion charge</t>
  </si>
  <si>
    <t>The Mayor of London had a realistic choice and chose to re-introduce the congestion charge</t>
  </si>
  <si>
    <t>Ambulance service</t>
  </si>
  <si>
    <t>Fire service</t>
  </si>
  <si>
    <t>Police service</t>
  </si>
  <si>
    <t>NHS workers</t>
  </si>
  <si>
    <t>Blue Badge holders</t>
  </si>
  <si>
    <t>Local residents</t>
  </si>
  <si>
    <t>Charity workers</t>
  </si>
  <si>
    <t>Small businesses</t>
  </si>
  <si>
    <t>Increasing the congestion charge amount from £11.50 to £15.00</t>
  </si>
  <si>
    <t>Very favourable</t>
  </si>
  <si>
    <t>Somewhat favourable</t>
  </si>
  <si>
    <t>TOTAL FAVOURABLE</t>
  </si>
  <si>
    <t>Somewhat unfavourable</t>
  </si>
  <si>
    <t>Very unfavourable</t>
  </si>
  <si>
    <t>TOTAL UNFAVOURABLE</t>
  </si>
  <si>
    <t>Expanding the congestion charge operating days to cover weekends (previously weekdays only)</t>
  </si>
  <si>
    <t>Increasing the congestion charge operating hours to 7am – 10pm (previously 7am – 6pm)</t>
  </si>
  <si>
    <t>Much more favourable</t>
  </si>
  <si>
    <t>Slightly more favourable</t>
  </si>
  <si>
    <t>TOTAL MORE FAVOURABLE</t>
  </si>
  <si>
    <t>This makes no difference to my opinion</t>
  </si>
  <si>
    <t>Slightly less favourable</t>
  </si>
  <si>
    <t>Much less favourable</t>
  </si>
  <si>
    <t>TOTAL LESS FAVOURABLE</t>
  </si>
  <si>
    <t xml:space="preserve">After being suspended during the peak of the coronavirus outbreak in London, the congestion charge in central London </t>
  </si>
  <si>
    <t>was re-introduced on 18th May 2020.</t>
  </si>
  <si>
    <t xml:space="preserve">To what extent are you happy or unhappy about the re-introduction of the congestion charge in central London, or are you </t>
  </si>
  <si>
    <t>not particularly concerned either way?</t>
  </si>
  <si>
    <t xml:space="preserve">The congestion charge was re-introduced on 18th May following a funding agreement between central government and </t>
  </si>
  <si>
    <t>Transport for London.</t>
  </si>
  <si>
    <t xml:space="preserve">Do you think the Mayor of London did or did not have a realistic choice about whether to re-introduce the congestion charge, </t>
  </si>
  <si>
    <t>or are you not really sure either way?</t>
  </si>
  <si>
    <t xml:space="preserve">Thinking about the following groups of drivers within the congestion charge zone, which of the following, if any, do you </t>
  </si>
  <si>
    <t>think should be exempt from the charge? Please select all that apply.</t>
  </si>
  <si>
    <t xml:space="preserve">Thinking about the following proposed temporary changes to the congestion charge, do you have a favourable or </t>
  </si>
  <si>
    <t>unfavourable view on each, or are you not particularly concerned either way?</t>
  </si>
  <si>
    <t xml:space="preserve">Temporary changes to the congestion charge are being made in central London to free up more road space for buses and </t>
  </si>
  <si>
    <t>bicycles, and to allow more space for those walking to socially distance.</t>
  </si>
  <si>
    <t xml:space="preserve">Bearing this in mind, are you more or less favourable towards these temporary changes to the congestion charge, or does </t>
  </si>
  <si>
    <t>this make no difference to your opinion?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</si>
</sst>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
      <name val="Arial"/>
    </font>
    <font>
      <sz val="10"/>
      <name val="Arial"/>
    </font>
    <font>
      <b/>
      <sz val="14"/>
      <name val="Arial"/>
      <family val="2"/>
    </font>
    <font>
      <sz val="8"/>
      <name val="Arial"/>
      <family val="2"/>
    </font>
    <font>
      <b/>
      <sz val="8"/>
      <name val="Arial"/>
      <family val="2"/>
    </font>
    <font>
      <b/>
      <sz val="8"/>
      <name val="Arial Narrow"/>
      <family val="2"/>
    </font>
    <font>
      <sz val="8"/>
      <name val="Arial Narrow"/>
      <family val="2"/>
    </font>
    <font>
      <b/>
      <sz val="8"/>
      <color indexed="16"/>
      <name val="Arial"/>
      <family val="2"/>
    </font>
    <font>
      <sz val="8"/>
      <color indexed="55"/>
      <name val="Arial"/>
    </font>
    <font>
      <b/>
      <sz val="8"/>
      <color indexed="55"/>
      <name val="Arial"/>
      <family val="2"/>
    </font>
    <font>
      <i/>
      <sz val="8"/>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1" fillId="0" borderId="0"/>
    <xf numFmtId="0" fontId="3" fillId="0" borderId="0"/>
  </cellStyleXfs>
  <cellXfs count="60">
    <xf numFmtId="0" fontId="0" fillId="0" borderId="0" xfId="0"/>
    <xf numFmtId="0" fontId="2" fillId="0" borderId="0" xfId="1" applyFont="1" applyAlignment="1">
      <alignment horizontal="left" vertical="center"/>
    </xf>
    <xf numFmtId="0" fontId="3" fillId="0" borderId="0" xfId="0" applyFont="1" applyAlignment="1">
      <alignment vertical="center"/>
    </xf>
    <xf numFmtId="0" fontId="1" fillId="0" borderId="0" xfId="1" applyAlignment="1">
      <alignment horizontal="right" vertical="center" wrapText="1"/>
    </xf>
    <xf numFmtId="0" fontId="4" fillId="0" borderId="0" xfId="1" applyFont="1" applyAlignment="1">
      <alignment horizontal="left" vertical="center" wrapText="1"/>
    </xf>
    <xf numFmtId="0" fontId="4" fillId="0" borderId="0" xfId="0" applyFont="1" applyAlignment="1">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4" fillId="0" borderId="0" xfId="0" applyNumberFormat="1" applyFont="1" applyAlignment="1">
      <alignment horizontal="center" vertical="center"/>
    </xf>
    <xf numFmtId="0" fontId="0" fillId="0" borderId="0" xfId="0" applyAlignment="1">
      <alignment vertical="center"/>
    </xf>
    <xf numFmtId="0" fontId="7" fillId="0" borderId="0" xfId="0" applyFont="1" applyAlignment="1">
      <alignment horizontal="right" vertical="center"/>
    </xf>
    <xf numFmtId="1" fontId="4"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8" fillId="0" borderId="0" xfId="0" applyFont="1" applyAlignment="1">
      <alignment vertical="center"/>
    </xf>
    <xf numFmtId="0" fontId="9" fillId="0" borderId="0" xfId="0" applyFont="1" applyAlignment="1">
      <alignment horizontal="right" vertical="center"/>
    </xf>
    <xf numFmtId="1" fontId="9"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right" vertical="center" wrapText="1"/>
    </xf>
    <xf numFmtId="1" fontId="4" fillId="0" borderId="0" xfId="0" applyNumberFormat="1" applyFont="1" applyAlignment="1">
      <alignment horizontal="center" vertical="center"/>
    </xf>
    <xf numFmtId="1" fontId="3" fillId="0" borderId="5" xfId="0" applyNumberFormat="1" applyFont="1" applyBorder="1" applyAlignment="1">
      <alignment horizontal="center" vertical="center"/>
    </xf>
    <xf numFmtId="1" fontId="3" fillId="0" borderId="0" xfId="0" applyNumberFormat="1" applyFont="1" applyAlignment="1">
      <alignment horizontal="center" vertical="center"/>
    </xf>
    <xf numFmtId="1" fontId="10" fillId="0" borderId="0" xfId="0" applyNumberFormat="1" applyFont="1" applyAlignment="1">
      <alignment horizontal="center" vertical="center"/>
    </xf>
    <xf numFmtId="0" fontId="4" fillId="2" borderId="0" xfId="0" applyFont="1" applyFill="1" applyAlignment="1">
      <alignment horizontal="right" vertical="center" wrapText="1"/>
    </xf>
    <xf numFmtId="1" fontId="4" fillId="2" borderId="0" xfId="0" applyNumberFormat="1" applyFont="1" applyFill="1" applyAlignment="1">
      <alignment horizontal="center" vertical="center"/>
    </xf>
    <xf numFmtId="49" fontId="4" fillId="0" borderId="1" xfId="0" applyNumberFormat="1" applyFont="1" applyBorder="1" applyAlignment="1">
      <alignment horizontal="center" vertical="center" wrapText="1"/>
    </xf>
    <xf numFmtId="1" fontId="4" fillId="2" borderId="5" xfId="0" applyNumberFormat="1" applyFont="1" applyFill="1" applyBorder="1" applyAlignment="1">
      <alignment horizontal="center" vertical="center"/>
    </xf>
    <xf numFmtId="1" fontId="3" fillId="0" borderId="0" xfId="0" applyNumberFormat="1" applyFont="1" applyBorder="1" applyAlignment="1">
      <alignment horizontal="center" vertical="center"/>
    </xf>
    <xf numFmtId="0" fontId="4" fillId="3" borderId="0" xfId="0" applyFont="1" applyFill="1" applyAlignment="1">
      <alignment horizontal="left" vertical="center" wrapText="1"/>
    </xf>
    <xf numFmtId="1" fontId="4" fillId="3" borderId="0" xfId="0" applyNumberFormat="1" applyFont="1" applyFill="1" applyAlignment="1">
      <alignment horizontal="center" vertical="center"/>
    </xf>
    <xf numFmtId="0" fontId="4" fillId="3" borderId="0" xfId="0" applyFont="1" applyFill="1" applyAlignment="1">
      <alignment horizontal="right" vertical="center" wrapText="1"/>
    </xf>
    <xf numFmtId="1" fontId="4" fillId="3" borderId="5" xfId="0" applyNumberFormat="1" applyFont="1" applyFill="1" applyBorder="1" applyAlignment="1">
      <alignment horizontal="center" vertical="center"/>
    </xf>
    <xf numFmtId="1" fontId="10" fillId="0" borderId="5" xfId="0" applyNumberFormat="1" applyFont="1" applyBorder="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vertical="center" wrapText="1"/>
    </xf>
    <xf numFmtId="0" fontId="3" fillId="0" borderId="0" xfId="2" applyAlignment="1">
      <alignment vertical="center"/>
    </xf>
    <xf numFmtId="0" fontId="4" fillId="0" borderId="0" xfId="2" applyFont="1" applyAlignment="1">
      <alignment vertical="center"/>
    </xf>
    <xf numFmtId="0" fontId="4" fillId="0" borderId="0" xfId="2" applyFont="1" applyAlignment="1">
      <alignment horizontal="center" vertical="center" wrapText="1"/>
    </xf>
    <xf numFmtId="0" fontId="3" fillId="0" borderId="0" xfId="2" applyAlignment="1">
      <alignment horizontal="center" vertical="center" wrapText="1"/>
    </xf>
    <xf numFmtId="0" fontId="4" fillId="0" borderId="0" xfId="2" applyFont="1"/>
    <xf numFmtId="0" fontId="3" fillId="0" borderId="0" xfId="2"/>
    <xf numFmtId="0" fontId="3" fillId="0" borderId="0" xfId="2" applyAlignment="1">
      <alignment horizontal="right" vertical="center" wrapText="1"/>
    </xf>
    <xf numFmtId="1" fontId="4" fillId="0" borderId="0" xfId="2" applyNumberFormat="1" applyFont="1" applyAlignment="1">
      <alignment horizontal="center"/>
    </xf>
    <xf numFmtId="1" fontId="3" fillId="0" borderId="5" xfId="2" applyNumberFormat="1" applyBorder="1" applyAlignment="1">
      <alignment horizontal="center"/>
    </xf>
    <xf numFmtId="1" fontId="3" fillId="0" borderId="0" xfId="2" applyNumberFormat="1" applyAlignment="1">
      <alignment horizontal="center"/>
    </xf>
    <xf numFmtId="0" fontId="4" fillId="2" borderId="0" xfId="2" applyFont="1" applyFill="1" applyAlignment="1">
      <alignment horizontal="right" vertical="center" wrapText="1"/>
    </xf>
    <xf numFmtId="1" fontId="4" fillId="2" borderId="0" xfId="2" applyNumberFormat="1" applyFont="1" applyFill="1" applyAlignment="1">
      <alignment horizontal="center"/>
    </xf>
    <xf numFmtId="1" fontId="4" fillId="0" borderId="0" xfId="2" applyNumberFormat="1" applyFont="1" applyAlignment="1">
      <alignment horizontal="center" vertical="center"/>
    </xf>
    <xf numFmtId="1" fontId="3" fillId="0" borderId="5" xfId="2" applyNumberFormat="1" applyBorder="1" applyAlignment="1">
      <alignment horizontal="center" vertical="center"/>
    </xf>
    <xf numFmtId="1" fontId="3" fillId="0" borderId="0" xfId="2" applyNumberFormat="1" applyAlignment="1">
      <alignment horizontal="center" vertical="center"/>
    </xf>
    <xf numFmtId="1" fontId="4" fillId="2" borderId="0" xfId="2" applyNumberFormat="1" applyFont="1" applyFill="1" applyAlignment="1">
      <alignment horizontal="center" vertical="center"/>
    </xf>
    <xf numFmtId="0" fontId="4" fillId="0" borderId="0" xfId="2" applyFont="1" applyAlignment="1">
      <alignment horizontal="left" vertical="center"/>
    </xf>
    <xf numFmtId="1" fontId="3" fillId="0" borderId="0" xfId="2" applyNumberFormat="1" applyBorder="1" applyAlignment="1">
      <alignment horizontal="center" vertical="center"/>
    </xf>
  </cellXfs>
  <cellStyles count="3">
    <cellStyle name="Normal" xfId="0" builtinId="0"/>
    <cellStyle name="Normal 2" xfId="2" xr:uid="{9F02DF5C-F77B-4CDC-A5D8-272B75628DD0}"/>
    <cellStyle name="Normal_RESULTS" xfId="1" xr:uid="{1825EBEF-6646-44B7-A272-4F70665D37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24B-31E2-46FF-99C2-CC524D80AC9A}">
  <sheetPr>
    <pageSetUpPr autoPageBreaks="0"/>
  </sheetPr>
  <dimension ref="A1:O1516"/>
  <sheetViews>
    <sheetView showGridLines="0" tabSelected="1" zoomScaleNormal="100" zoomScaleSheetLayoutView="100" workbookViewId="0">
      <pane xSplit="1" ySplit="5" topLeftCell="B1365" activePane="bottomRight" state="frozen"/>
      <selection pane="topRight" activeCell="C1" sqref="C1"/>
      <selection pane="bottomLeft" activeCell="A6" sqref="A6"/>
      <selection pane="bottomRight" activeCell="A249" sqref="A249:XFD249"/>
    </sheetView>
  </sheetViews>
  <sheetFormatPr defaultColWidth="9.1640625" defaultRowHeight="11.25" customHeight="1" x14ac:dyDescent="0.2"/>
  <cols>
    <col min="1" max="1" width="42.6640625" style="2" customWidth="1"/>
    <col min="2" max="2" width="6" style="2" customWidth="1"/>
    <col min="3" max="3" width="4.5" style="2" bestFit="1" customWidth="1"/>
    <col min="4" max="4" width="6.33203125" style="2" bestFit="1" customWidth="1"/>
    <col min="5" max="7" width="5" style="2" bestFit="1" customWidth="1"/>
    <col min="8" max="8" width="4" style="2" bestFit="1" customWidth="1"/>
    <col min="9" max="10" width="5.1640625" style="2" bestFit="1" customWidth="1"/>
    <col min="11" max="11" width="6.5" style="2" bestFit="1" customWidth="1"/>
    <col min="12" max="12" width="5.33203125" style="2" bestFit="1" customWidth="1"/>
    <col min="13" max="13" width="5.6640625" style="2" bestFit="1" customWidth="1"/>
    <col min="14" max="14" width="4.33203125" style="2" bestFit="1" customWidth="1"/>
    <col min="15" max="15" width="4.83203125" style="2" bestFit="1" customWidth="1"/>
    <col min="16" max="233" width="9.1640625" style="2"/>
    <col min="234" max="234" width="42.6640625" style="2" customWidth="1"/>
    <col min="235" max="236" width="6" style="2" customWidth="1"/>
    <col min="237" max="237" width="4.5" style="2" bestFit="1" customWidth="1"/>
    <col min="238" max="238" width="6.33203125" style="2" bestFit="1" customWidth="1"/>
    <col min="239" max="241" width="5" style="2" bestFit="1" customWidth="1"/>
    <col min="242" max="242" width="4" style="2" bestFit="1" customWidth="1"/>
    <col min="243" max="244" width="5.1640625" style="2" bestFit="1" customWidth="1"/>
    <col min="245" max="245" width="6.5" style="2" bestFit="1" customWidth="1"/>
    <col min="246" max="246" width="5.33203125" style="2" bestFit="1" customWidth="1"/>
    <col min="247" max="247" width="5.6640625" style="2" bestFit="1" customWidth="1"/>
    <col min="248" max="248" width="4.33203125" style="2" bestFit="1" customWidth="1"/>
    <col min="249" max="249" width="4.83203125" style="2" bestFit="1" customWidth="1"/>
    <col min="250" max="251" width="7.6640625" style="2" customWidth="1"/>
    <col min="252" max="252" width="5.5" style="2" bestFit="1" customWidth="1"/>
    <col min="253" max="254" width="5.1640625" style="2" bestFit="1" customWidth="1"/>
    <col min="255" max="255" width="6.33203125" style="2" bestFit="1" customWidth="1"/>
    <col min="256" max="256" width="7.33203125" style="2" bestFit="1" customWidth="1"/>
    <col min="257" max="257" width="7.6640625" style="2" bestFit="1" customWidth="1"/>
    <col min="258" max="258" width="7.83203125" style="2" bestFit="1" customWidth="1"/>
    <col min="259" max="259" width="6.5" style="2" bestFit="1" customWidth="1"/>
    <col min="260" max="260" width="10.5" style="2" bestFit="1" customWidth="1"/>
    <col min="261" max="261" width="7.5" style="2" bestFit="1" customWidth="1"/>
    <col min="262" max="262" width="5.1640625" style="2" bestFit="1" customWidth="1"/>
    <col min="263" max="263" width="10.6640625" style="2" customWidth="1"/>
    <col min="264" max="264" width="15.1640625" style="2" customWidth="1"/>
    <col min="265" max="265" width="5.33203125" style="2" bestFit="1" customWidth="1"/>
    <col min="266" max="266" width="6.5" style="2" bestFit="1" customWidth="1"/>
    <col min="267" max="267" width="5.5" style="2" bestFit="1" customWidth="1"/>
    <col min="268" max="268" width="5" style="2" bestFit="1" customWidth="1"/>
    <col min="269" max="269" width="4" style="2" bestFit="1" customWidth="1"/>
    <col min="270" max="270" width="4.33203125" style="2" bestFit="1" customWidth="1"/>
    <col min="271" max="489" width="9.1640625" style="2"/>
    <col min="490" max="490" width="42.6640625" style="2" customWidth="1"/>
    <col min="491" max="492" width="6" style="2" customWidth="1"/>
    <col min="493" max="493" width="4.5" style="2" bestFit="1" customWidth="1"/>
    <col min="494" max="494" width="6.33203125" style="2" bestFit="1" customWidth="1"/>
    <col min="495" max="497" width="5" style="2" bestFit="1" customWidth="1"/>
    <col min="498" max="498" width="4" style="2" bestFit="1" customWidth="1"/>
    <col min="499" max="500" width="5.1640625" style="2" bestFit="1" customWidth="1"/>
    <col min="501" max="501" width="6.5" style="2" bestFit="1" customWidth="1"/>
    <col min="502" max="502" width="5.33203125" style="2" bestFit="1" customWidth="1"/>
    <col min="503" max="503" width="5.6640625" style="2" bestFit="1" customWidth="1"/>
    <col min="504" max="504" width="4.33203125" style="2" bestFit="1" customWidth="1"/>
    <col min="505" max="505" width="4.83203125" style="2" bestFit="1" customWidth="1"/>
    <col min="506" max="507" width="7.6640625" style="2" customWidth="1"/>
    <col min="508" max="508" width="5.5" style="2" bestFit="1" customWidth="1"/>
    <col min="509" max="510" width="5.1640625" style="2" bestFit="1" customWidth="1"/>
    <col min="511" max="511" width="6.33203125" style="2" bestFit="1" customWidth="1"/>
    <col min="512" max="512" width="7.33203125" style="2" bestFit="1" customWidth="1"/>
    <col min="513" max="513" width="7.6640625" style="2" bestFit="1" customWidth="1"/>
    <col min="514" max="514" width="7.83203125" style="2" bestFit="1" customWidth="1"/>
    <col min="515" max="515" width="6.5" style="2" bestFit="1" customWidth="1"/>
    <col min="516" max="516" width="10.5" style="2" bestFit="1" customWidth="1"/>
    <col min="517" max="517" width="7.5" style="2" bestFit="1" customWidth="1"/>
    <col min="518" max="518" width="5.1640625" style="2" bestFit="1" customWidth="1"/>
    <col min="519" max="519" width="10.6640625" style="2" customWidth="1"/>
    <col min="520" max="520" width="15.1640625" style="2" customWidth="1"/>
    <col min="521" max="521" width="5.33203125" style="2" bestFit="1" customWidth="1"/>
    <col min="522" max="522" width="6.5" style="2" bestFit="1" customWidth="1"/>
    <col min="523" max="523" width="5.5" style="2" bestFit="1" customWidth="1"/>
    <col min="524" max="524" width="5" style="2" bestFit="1" customWidth="1"/>
    <col min="525" max="525" width="4" style="2" bestFit="1" customWidth="1"/>
    <col min="526" max="526" width="4.33203125" style="2" bestFit="1" customWidth="1"/>
    <col min="527" max="745" width="9.1640625" style="2"/>
    <col min="746" max="746" width="42.6640625" style="2" customWidth="1"/>
    <col min="747" max="748" width="6" style="2" customWidth="1"/>
    <col min="749" max="749" width="4.5" style="2" bestFit="1" customWidth="1"/>
    <col min="750" max="750" width="6.33203125" style="2" bestFit="1" customWidth="1"/>
    <col min="751" max="753" width="5" style="2" bestFit="1" customWidth="1"/>
    <col min="754" max="754" width="4" style="2" bestFit="1" customWidth="1"/>
    <col min="755" max="756" width="5.1640625" style="2" bestFit="1" customWidth="1"/>
    <col min="757" max="757" width="6.5" style="2" bestFit="1" customWidth="1"/>
    <col min="758" max="758" width="5.33203125" style="2" bestFit="1" customWidth="1"/>
    <col min="759" max="759" width="5.6640625" style="2" bestFit="1" customWidth="1"/>
    <col min="760" max="760" width="4.33203125" style="2" bestFit="1" customWidth="1"/>
    <col min="761" max="761" width="4.83203125" style="2" bestFit="1" customWidth="1"/>
    <col min="762" max="763" width="7.6640625" style="2" customWidth="1"/>
    <col min="764" max="764" width="5.5" style="2" bestFit="1" customWidth="1"/>
    <col min="765" max="766" width="5.1640625" style="2" bestFit="1" customWidth="1"/>
    <col min="767" max="767" width="6.33203125" style="2" bestFit="1" customWidth="1"/>
    <col min="768" max="768" width="7.33203125" style="2" bestFit="1" customWidth="1"/>
    <col min="769" max="769" width="7.6640625" style="2" bestFit="1" customWidth="1"/>
    <col min="770" max="770" width="7.83203125" style="2" bestFit="1" customWidth="1"/>
    <col min="771" max="771" width="6.5" style="2" bestFit="1" customWidth="1"/>
    <col min="772" max="772" width="10.5" style="2" bestFit="1" customWidth="1"/>
    <col min="773" max="773" width="7.5" style="2" bestFit="1" customWidth="1"/>
    <col min="774" max="774" width="5.1640625" style="2" bestFit="1" customWidth="1"/>
    <col min="775" max="775" width="10.6640625" style="2" customWidth="1"/>
    <col min="776" max="776" width="15.1640625" style="2" customWidth="1"/>
    <col min="777" max="777" width="5.33203125" style="2" bestFit="1" customWidth="1"/>
    <col min="778" max="778" width="6.5" style="2" bestFit="1" customWidth="1"/>
    <col min="779" max="779" width="5.5" style="2" bestFit="1" customWidth="1"/>
    <col min="780" max="780" width="5" style="2" bestFit="1" customWidth="1"/>
    <col min="781" max="781" width="4" style="2" bestFit="1" customWidth="1"/>
    <col min="782" max="782" width="4.33203125" style="2" bestFit="1" customWidth="1"/>
    <col min="783" max="1001" width="9.1640625" style="2"/>
    <col min="1002" max="1002" width="42.6640625" style="2" customWidth="1"/>
    <col min="1003" max="1004" width="6" style="2" customWidth="1"/>
    <col min="1005" max="1005" width="4.5" style="2" bestFit="1" customWidth="1"/>
    <col min="1006" max="1006" width="6.33203125" style="2" bestFit="1" customWidth="1"/>
    <col min="1007" max="1009" width="5" style="2" bestFit="1" customWidth="1"/>
    <col min="1010" max="1010" width="4" style="2" bestFit="1" customWidth="1"/>
    <col min="1011" max="1012" width="5.1640625" style="2" bestFit="1" customWidth="1"/>
    <col min="1013" max="1013" width="6.5" style="2" bestFit="1" customWidth="1"/>
    <col min="1014" max="1014" width="5.33203125" style="2" bestFit="1" customWidth="1"/>
    <col min="1015" max="1015" width="5.6640625" style="2" bestFit="1" customWidth="1"/>
    <col min="1016" max="1016" width="4.33203125" style="2" bestFit="1" customWidth="1"/>
    <col min="1017" max="1017" width="4.83203125" style="2" bestFit="1" customWidth="1"/>
    <col min="1018" max="1019" width="7.6640625" style="2" customWidth="1"/>
    <col min="1020" max="1020" width="5.5" style="2" bestFit="1" customWidth="1"/>
    <col min="1021" max="1022" width="5.1640625" style="2" bestFit="1" customWidth="1"/>
    <col min="1023" max="1023" width="6.33203125" style="2" bestFit="1" customWidth="1"/>
    <col min="1024" max="1024" width="7.33203125" style="2" bestFit="1" customWidth="1"/>
    <col min="1025" max="1025" width="7.6640625" style="2" bestFit="1" customWidth="1"/>
    <col min="1026" max="1026" width="7.83203125" style="2" bestFit="1" customWidth="1"/>
    <col min="1027" max="1027" width="6.5" style="2" bestFit="1" customWidth="1"/>
    <col min="1028" max="1028" width="10.5" style="2" bestFit="1" customWidth="1"/>
    <col min="1029" max="1029" width="7.5" style="2" bestFit="1" customWidth="1"/>
    <col min="1030" max="1030" width="5.1640625" style="2" bestFit="1" customWidth="1"/>
    <col min="1031" max="1031" width="10.6640625" style="2" customWidth="1"/>
    <col min="1032" max="1032" width="15.1640625" style="2" customWidth="1"/>
    <col min="1033" max="1033" width="5.33203125" style="2" bestFit="1" customWidth="1"/>
    <col min="1034" max="1034" width="6.5" style="2" bestFit="1" customWidth="1"/>
    <col min="1035" max="1035" width="5.5" style="2" bestFit="1" customWidth="1"/>
    <col min="1036" max="1036" width="5" style="2" bestFit="1" customWidth="1"/>
    <col min="1037" max="1037" width="4" style="2" bestFit="1" customWidth="1"/>
    <col min="1038" max="1038" width="4.33203125" style="2" bestFit="1" customWidth="1"/>
    <col min="1039" max="1257" width="9.1640625" style="2"/>
    <col min="1258" max="1258" width="42.6640625" style="2" customWidth="1"/>
    <col min="1259" max="1260" width="6" style="2" customWidth="1"/>
    <col min="1261" max="1261" width="4.5" style="2" bestFit="1" customWidth="1"/>
    <col min="1262" max="1262" width="6.33203125" style="2" bestFit="1" customWidth="1"/>
    <col min="1263" max="1265" width="5" style="2" bestFit="1" customWidth="1"/>
    <col min="1266" max="1266" width="4" style="2" bestFit="1" customWidth="1"/>
    <col min="1267" max="1268" width="5.1640625" style="2" bestFit="1" customWidth="1"/>
    <col min="1269" max="1269" width="6.5" style="2" bestFit="1" customWidth="1"/>
    <col min="1270" max="1270" width="5.33203125" style="2" bestFit="1" customWidth="1"/>
    <col min="1271" max="1271" width="5.6640625" style="2" bestFit="1" customWidth="1"/>
    <col min="1272" max="1272" width="4.33203125" style="2" bestFit="1" customWidth="1"/>
    <col min="1273" max="1273" width="4.83203125" style="2" bestFit="1" customWidth="1"/>
    <col min="1274" max="1275" width="7.6640625" style="2" customWidth="1"/>
    <col min="1276" max="1276" width="5.5" style="2" bestFit="1" customWidth="1"/>
    <col min="1277" max="1278" width="5.1640625" style="2" bestFit="1" customWidth="1"/>
    <col min="1279" max="1279" width="6.33203125" style="2" bestFit="1" customWidth="1"/>
    <col min="1280" max="1280" width="7.33203125" style="2" bestFit="1" customWidth="1"/>
    <col min="1281" max="1281" width="7.6640625" style="2" bestFit="1" customWidth="1"/>
    <col min="1282" max="1282" width="7.83203125" style="2" bestFit="1" customWidth="1"/>
    <col min="1283" max="1283" width="6.5" style="2" bestFit="1" customWidth="1"/>
    <col min="1284" max="1284" width="10.5" style="2" bestFit="1" customWidth="1"/>
    <col min="1285" max="1285" width="7.5" style="2" bestFit="1" customWidth="1"/>
    <col min="1286" max="1286" width="5.1640625" style="2" bestFit="1" customWidth="1"/>
    <col min="1287" max="1287" width="10.6640625" style="2" customWidth="1"/>
    <col min="1288" max="1288" width="15.1640625" style="2" customWidth="1"/>
    <col min="1289" max="1289" width="5.33203125" style="2" bestFit="1" customWidth="1"/>
    <col min="1290" max="1290" width="6.5" style="2" bestFit="1" customWidth="1"/>
    <col min="1291" max="1291" width="5.5" style="2" bestFit="1" customWidth="1"/>
    <col min="1292" max="1292" width="5" style="2" bestFit="1" customWidth="1"/>
    <col min="1293" max="1293" width="4" style="2" bestFit="1" customWidth="1"/>
    <col min="1294" max="1294" width="4.33203125" style="2" bestFit="1" customWidth="1"/>
    <col min="1295" max="1513" width="9.1640625" style="2"/>
    <col min="1514" max="1514" width="42.6640625" style="2" customWidth="1"/>
    <col min="1515" max="1516" width="6" style="2" customWidth="1"/>
    <col min="1517" max="1517" width="4.5" style="2" bestFit="1" customWidth="1"/>
    <col min="1518" max="1518" width="6.33203125" style="2" bestFit="1" customWidth="1"/>
    <col min="1519" max="1521" width="5" style="2" bestFit="1" customWidth="1"/>
    <col min="1522" max="1522" width="4" style="2" bestFit="1" customWidth="1"/>
    <col min="1523" max="1524" width="5.1640625" style="2" bestFit="1" customWidth="1"/>
    <col min="1525" max="1525" width="6.5" style="2" bestFit="1" customWidth="1"/>
    <col min="1526" max="1526" width="5.33203125" style="2" bestFit="1" customWidth="1"/>
    <col min="1527" max="1527" width="5.6640625" style="2" bestFit="1" customWidth="1"/>
    <col min="1528" max="1528" width="4.33203125" style="2" bestFit="1" customWidth="1"/>
    <col min="1529" max="1529" width="4.83203125" style="2" bestFit="1" customWidth="1"/>
    <col min="1530" max="1531" width="7.6640625" style="2" customWidth="1"/>
    <col min="1532" max="1532" width="5.5" style="2" bestFit="1" customWidth="1"/>
    <col min="1533" max="1534" width="5.1640625" style="2" bestFit="1" customWidth="1"/>
    <col min="1535" max="1535" width="6.33203125" style="2" bestFit="1" customWidth="1"/>
    <col min="1536" max="1536" width="7.33203125" style="2" bestFit="1" customWidth="1"/>
    <col min="1537" max="1537" width="7.6640625" style="2" bestFit="1" customWidth="1"/>
    <col min="1538" max="1538" width="7.83203125" style="2" bestFit="1" customWidth="1"/>
    <col min="1539" max="1539" width="6.5" style="2" bestFit="1" customWidth="1"/>
    <col min="1540" max="1540" width="10.5" style="2" bestFit="1" customWidth="1"/>
    <col min="1541" max="1541" width="7.5" style="2" bestFit="1" customWidth="1"/>
    <col min="1542" max="1542" width="5.1640625" style="2" bestFit="1" customWidth="1"/>
    <col min="1543" max="1543" width="10.6640625" style="2" customWidth="1"/>
    <col min="1544" max="1544" width="15.1640625" style="2" customWidth="1"/>
    <col min="1545" max="1545" width="5.33203125" style="2" bestFit="1" customWidth="1"/>
    <col min="1546" max="1546" width="6.5" style="2" bestFit="1" customWidth="1"/>
    <col min="1547" max="1547" width="5.5" style="2" bestFit="1" customWidth="1"/>
    <col min="1548" max="1548" width="5" style="2" bestFit="1" customWidth="1"/>
    <col min="1549" max="1549" width="4" style="2" bestFit="1" customWidth="1"/>
    <col min="1550" max="1550" width="4.33203125" style="2" bestFit="1" customWidth="1"/>
    <col min="1551" max="1769" width="9.1640625" style="2"/>
    <col min="1770" max="1770" width="42.6640625" style="2" customWidth="1"/>
    <col min="1771" max="1772" width="6" style="2" customWidth="1"/>
    <col min="1773" max="1773" width="4.5" style="2" bestFit="1" customWidth="1"/>
    <col min="1774" max="1774" width="6.33203125" style="2" bestFit="1" customWidth="1"/>
    <col min="1775" max="1777" width="5" style="2" bestFit="1" customWidth="1"/>
    <col min="1778" max="1778" width="4" style="2" bestFit="1" customWidth="1"/>
    <col min="1779" max="1780" width="5.1640625" style="2" bestFit="1" customWidth="1"/>
    <col min="1781" max="1781" width="6.5" style="2" bestFit="1" customWidth="1"/>
    <col min="1782" max="1782" width="5.33203125" style="2" bestFit="1" customWidth="1"/>
    <col min="1783" max="1783" width="5.6640625" style="2" bestFit="1" customWidth="1"/>
    <col min="1784" max="1784" width="4.33203125" style="2" bestFit="1" customWidth="1"/>
    <col min="1785" max="1785" width="4.83203125" style="2" bestFit="1" customWidth="1"/>
    <col min="1786" max="1787" width="7.6640625" style="2" customWidth="1"/>
    <col min="1788" max="1788" width="5.5" style="2" bestFit="1" customWidth="1"/>
    <col min="1789" max="1790" width="5.1640625" style="2" bestFit="1" customWidth="1"/>
    <col min="1791" max="1791" width="6.33203125" style="2" bestFit="1" customWidth="1"/>
    <col min="1792" max="1792" width="7.33203125" style="2" bestFit="1" customWidth="1"/>
    <col min="1793" max="1793" width="7.6640625" style="2" bestFit="1" customWidth="1"/>
    <col min="1794" max="1794" width="7.83203125" style="2" bestFit="1" customWidth="1"/>
    <col min="1795" max="1795" width="6.5" style="2" bestFit="1" customWidth="1"/>
    <col min="1796" max="1796" width="10.5" style="2" bestFit="1" customWidth="1"/>
    <col min="1797" max="1797" width="7.5" style="2" bestFit="1" customWidth="1"/>
    <col min="1798" max="1798" width="5.1640625" style="2" bestFit="1" customWidth="1"/>
    <col min="1799" max="1799" width="10.6640625" style="2" customWidth="1"/>
    <col min="1800" max="1800" width="15.1640625" style="2" customWidth="1"/>
    <col min="1801" max="1801" width="5.33203125" style="2" bestFit="1" customWidth="1"/>
    <col min="1802" max="1802" width="6.5" style="2" bestFit="1" customWidth="1"/>
    <col min="1803" max="1803" width="5.5" style="2" bestFit="1" customWidth="1"/>
    <col min="1804" max="1804" width="5" style="2" bestFit="1" customWidth="1"/>
    <col min="1805" max="1805" width="4" style="2" bestFit="1" customWidth="1"/>
    <col min="1806" max="1806" width="4.33203125" style="2" bestFit="1" customWidth="1"/>
    <col min="1807" max="2025" width="9.1640625" style="2"/>
    <col min="2026" max="2026" width="42.6640625" style="2" customWidth="1"/>
    <col min="2027" max="2028" width="6" style="2" customWidth="1"/>
    <col min="2029" max="2029" width="4.5" style="2" bestFit="1" customWidth="1"/>
    <col min="2030" max="2030" width="6.33203125" style="2" bestFit="1" customWidth="1"/>
    <col min="2031" max="2033" width="5" style="2" bestFit="1" customWidth="1"/>
    <col min="2034" max="2034" width="4" style="2" bestFit="1" customWidth="1"/>
    <col min="2035" max="2036" width="5.1640625" style="2" bestFit="1" customWidth="1"/>
    <col min="2037" max="2037" width="6.5" style="2" bestFit="1" customWidth="1"/>
    <col min="2038" max="2038" width="5.33203125" style="2" bestFit="1" customWidth="1"/>
    <col min="2039" max="2039" width="5.6640625" style="2" bestFit="1" customWidth="1"/>
    <col min="2040" max="2040" width="4.33203125" style="2" bestFit="1" customWidth="1"/>
    <col min="2041" max="2041" width="4.83203125" style="2" bestFit="1" customWidth="1"/>
    <col min="2042" max="2043" width="7.6640625" style="2" customWidth="1"/>
    <col min="2044" max="2044" width="5.5" style="2" bestFit="1" customWidth="1"/>
    <col min="2045" max="2046" width="5.1640625" style="2" bestFit="1" customWidth="1"/>
    <col min="2047" max="2047" width="6.33203125" style="2" bestFit="1" customWidth="1"/>
    <col min="2048" max="2048" width="7.33203125" style="2" bestFit="1" customWidth="1"/>
    <col min="2049" max="2049" width="7.6640625" style="2" bestFit="1" customWidth="1"/>
    <col min="2050" max="2050" width="7.83203125" style="2" bestFit="1" customWidth="1"/>
    <col min="2051" max="2051" width="6.5" style="2" bestFit="1" customWidth="1"/>
    <col min="2052" max="2052" width="10.5" style="2" bestFit="1" customWidth="1"/>
    <col min="2053" max="2053" width="7.5" style="2" bestFit="1" customWidth="1"/>
    <col min="2054" max="2054" width="5.1640625" style="2" bestFit="1" customWidth="1"/>
    <col min="2055" max="2055" width="10.6640625" style="2" customWidth="1"/>
    <col min="2056" max="2056" width="15.1640625" style="2" customWidth="1"/>
    <col min="2057" max="2057" width="5.33203125" style="2" bestFit="1" customWidth="1"/>
    <col min="2058" max="2058" width="6.5" style="2" bestFit="1" customWidth="1"/>
    <col min="2059" max="2059" width="5.5" style="2" bestFit="1" customWidth="1"/>
    <col min="2060" max="2060" width="5" style="2" bestFit="1" customWidth="1"/>
    <col min="2061" max="2061" width="4" style="2" bestFit="1" customWidth="1"/>
    <col min="2062" max="2062" width="4.33203125" style="2" bestFit="1" customWidth="1"/>
    <col min="2063" max="2281" width="9.1640625" style="2"/>
    <col min="2282" max="2282" width="42.6640625" style="2" customWidth="1"/>
    <col min="2283" max="2284" width="6" style="2" customWidth="1"/>
    <col min="2285" max="2285" width="4.5" style="2" bestFit="1" customWidth="1"/>
    <col min="2286" max="2286" width="6.33203125" style="2" bestFit="1" customWidth="1"/>
    <col min="2287" max="2289" width="5" style="2" bestFit="1" customWidth="1"/>
    <col min="2290" max="2290" width="4" style="2" bestFit="1" customWidth="1"/>
    <col min="2291" max="2292" width="5.1640625" style="2" bestFit="1" customWidth="1"/>
    <col min="2293" max="2293" width="6.5" style="2" bestFit="1" customWidth="1"/>
    <col min="2294" max="2294" width="5.33203125" style="2" bestFit="1" customWidth="1"/>
    <col min="2295" max="2295" width="5.6640625" style="2" bestFit="1" customWidth="1"/>
    <col min="2296" max="2296" width="4.33203125" style="2" bestFit="1" customWidth="1"/>
    <col min="2297" max="2297" width="4.83203125" style="2" bestFit="1" customWidth="1"/>
    <col min="2298" max="2299" width="7.6640625" style="2" customWidth="1"/>
    <col min="2300" max="2300" width="5.5" style="2" bestFit="1" customWidth="1"/>
    <col min="2301" max="2302" width="5.1640625" style="2" bestFit="1" customWidth="1"/>
    <col min="2303" max="2303" width="6.33203125" style="2" bestFit="1" customWidth="1"/>
    <col min="2304" max="2304" width="7.33203125" style="2" bestFit="1" customWidth="1"/>
    <col min="2305" max="2305" width="7.6640625" style="2" bestFit="1" customWidth="1"/>
    <col min="2306" max="2306" width="7.83203125" style="2" bestFit="1" customWidth="1"/>
    <col min="2307" max="2307" width="6.5" style="2" bestFit="1" customWidth="1"/>
    <col min="2308" max="2308" width="10.5" style="2" bestFit="1" customWidth="1"/>
    <col min="2309" max="2309" width="7.5" style="2" bestFit="1" customWidth="1"/>
    <col min="2310" max="2310" width="5.1640625" style="2" bestFit="1" customWidth="1"/>
    <col min="2311" max="2311" width="10.6640625" style="2" customWidth="1"/>
    <col min="2312" max="2312" width="15.1640625" style="2" customWidth="1"/>
    <col min="2313" max="2313" width="5.33203125" style="2" bestFit="1" customWidth="1"/>
    <col min="2314" max="2314" width="6.5" style="2" bestFit="1" customWidth="1"/>
    <col min="2315" max="2315" width="5.5" style="2" bestFit="1" customWidth="1"/>
    <col min="2316" max="2316" width="5" style="2" bestFit="1" customWidth="1"/>
    <col min="2317" max="2317" width="4" style="2" bestFit="1" customWidth="1"/>
    <col min="2318" max="2318" width="4.33203125" style="2" bestFit="1" customWidth="1"/>
    <col min="2319" max="2537" width="9.1640625" style="2"/>
    <col min="2538" max="2538" width="42.6640625" style="2" customWidth="1"/>
    <col min="2539" max="2540" width="6" style="2" customWidth="1"/>
    <col min="2541" max="2541" width="4.5" style="2" bestFit="1" customWidth="1"/>
    <col min="2542" max="2542" width="6.33203125" style="2" bestFit="1" customWidth="1"/>
    <col min="2543" max="2545" width="5" style="2" bestFit="1" customWidth="1"/>
    <col min="2546" max="2546" width="4" style="2" bestFit="1" customWidth="1"/>
    <col min="2547" max="2548" width="5.1640625" style="2" bestFit="1" customWidth="1"/>
    <col min="2549" max="2549" width="6.5" style="2" bestFit="1" customWidth="1"/>
    <col min="2550" max="2550" width="5.33203125" style="2" bestFit="1" customWidth="1"/>
    <col min="2551" max="2551" width="5.6640625" style="2" bestFit="1" customWidth="1"/>
    <col min="2552" max="2552" width="4.33203125" style="2" bestFit="1" customWidth="1"/>
    <col min="2553" max="2553" width="4.83203125" style="2" bestFit="1" customWidth="1"/>
    <col min="2554" max="2555" width="7.6640625" style="2" customWidth="1"/>
    <col min="2556" max="2556" width="5.5" style="2" bestFit="1" customWidth="1"/>
    <col min="2557" max="2558" width="5.1640625" style="2" bestFit="1" customWidth="1"/>
    <col min="2559" max="2559" width="6.33203125" style="2" bestFit="1" customWidth="1"/>
    <col min="2560" max="2560" width="7.33203125" style="2" bestFit="1" customWidth="1"/>
    <col min="2561" max="2561" width="7.6640625" style="2" bestFit="1" customWidth="1"/>
    <col min="2562" max="2562" width="7.83203125" style="2" bestFit="1" customWidth="1"/>
    <col min="2563" max="2563" width="6.5" style="2" bestFit="1" customWidth="1"/>
    <col min="2564" max="2564" width="10.5" style="2" bestFit="1" customWidth="1"/>
    <col min="2565" max="2565" width="7.5" style="2" bestFit="1" customWidth="1"/>
    <col min="2566" max="2566" width="5.1640625" style="2" bestFit="1" customWidth="1"/>
    <col min="2567" max="2567" width="10.6640625" style="2" customWidth="1"/>
    <col min="2568" max="2568" width="15.1640625" style="2" customWidth="1"/>
    <col min="2569" max="2569" width="5.33203125" style="2" bestFit="1" customWidth="1"/>
    <col min="2570" max="2570" width="6.5" style="2" bestFit="1" customWidth="1"/>
    <col min="2571" max="2571" width="5.5" style="2" bestFit="1" customWidth="1"/>
    <col min="2572" max="2572" width="5" style="2" bestFit="1" customWidth="1"/>
    <col min="2573" max="2573" width="4" style="2" bestFit="1" customWidth="1"/>
    <col min="2574" max="2574" width="4.33203125" style="2" bestFit="1" customWidth="1"/>
    <col min="2575" max="2793" width="9.1640625" style="2"/>
    <col min="2794" max="2794" width="42.6640625" style="2" customWidth="1"/>
    <col min="2795" max="2796" width="6" style="2" customWidth="1"/>
    <col min="2797" max="2797" width="4.5" style="2" bestFit="1" customWidth="1"/>
    <col min="2798" max="2798" width="6.33203125" style="2" bestFit="1" customWidth="1"/>
    <col min="2799" max="2801" width="5" style="2" bestFit="1" customWidth="1"/>
    <col min="2802" max="2802" width="4" style="2" bestFit="1" customWidth="1"/>
    <col min="2803" max="2804" width="5.1640625" style="2" bestFit="1" customWidth="1"/>
    <col min="2805" max="2805" width="6.5" style="2" bestFit="1" customWidth="1"/>
    <col min="2806" max="2806" width="5.33203125" style="2" bestFit="1" customWidth="1"/>
    <col min="2807" max="2807" width="5.6640625" style="2" bestFit="1" customWidth="1"/>
    <col min="2808" max="2808" width="4.33203125" style="2" bestFit="1" customWidth="1"/>
    <col min="2809" max="2809" width="4.83203125" style="2" bestFit="1" customWidth="1"/>
    <col min="2810" max="2811" width="7.6640625" style="2" customWidth="1"/>
    <col min="2812" max="2812" width="5.5" style="2" bestFit="1" customWidth="1"/>
    <col min="2813" max="2814" width="5.1640625" style="2" bestFit="1" customWidth="1"/>
    <col min="2815" max="2815" width="6.33203125" style="2" bestFit="1" customWidth="1"/>
    <col min="2816" max="2816" width="7.33203125" style="2" bestFit="1" customWidth="1"/>
    <col min="2817" max="2817" width="7.6640625" style="2" bestFit="1" customWidth="1"/>
    <col min="2818" max="2818" width="7.83203125" style="2" bestFit="1" customWidth="1"/>
    <col min="2819" max="2819" width="6.5" style="2" bestFit="1" customWidth="1"/>
    <col min="2820" max="2820" width="10.5" style="2" bestFit="1" customWidth="1"/>
    <col min="2821" max="2821" width="7.5" style="2" bestFit="1" customWidth="1"/>
    <col min="2822" max="2822" width="5.1640625" style="2" bestFit="1" customWidth="1"/>
    <col min="2823" max="2823" width="10.6640625" style="2" customWidth="1"/>
    <col min="2824" max="2824" width="15.1640625" style="2" customWidth="1"/>
    <col min="2825" max="2825" width="5.33203125" style="2" bestFit="1" customWidth="1"/>
    <col min="2826" max="2826" width="6.5" style="2" bestFit="1" customWidth="1"/>
    <col min="2827" max="2827" width="5.5" style="2" bestFit="1" customWidth="1"/>
    <col min="2828" max="2828" width="5" style="2" bestFit="1" customWidth="1"/>
    <col min="2829" max="2829" width="4" style="2" bestFit="1" customWidth="1"/>
    <col min="2830" max="2830" width="4.33203125" style="2" bestFit="1" customWidth="1"/>
    <col min="2831" max="3049" width="9.1640625" style="2"/>
    <col min="3050" max="3050" width="42.6640625" style="2" customWidth="1"/>
    <col min="3051" max="3052" width="6" style="2" customWidth="1"/>
    <col min="3053" max="3053" width="4.5" style="2" bestFit="1" customWidth="1"/>
    <col min="3054" max="3054" width="6.33203125" style="2" bestFit="1" customWidth="1"/>
    <col min="3055" max="3057" width="5" style="2" bestFit="1" customWidth="1"/>
    <col min="3058" max="3058" width="4" style="2" bestFit="1" customWidth="1"/>
    <col min="3059" max="3060" width="5.1640625" style="2" bestFit="1" customWidth="1"/>
    <col min="3061" max="3061" width="6.5" style="2" bestFit="1" customWidth="1"/>
    <col min="3062" max="3062" width="5.33203125" style="2" bestFit="1" customWidth="1"/>
    <col min="3063" max="3063" width="5.6640625" style="2" bestFit="1" customWidth="1"/>
    <col min="3064" max="3064" width="4.33203125" style="2" bestFit="1" customWidth="1"/>
    <col min="3065" max="3065" width="4.83203125" style="2" bestFit="1" customWidth="1"/>
    <col min="3066" max="3067" width="7.6640625" style="2" customWidth="1"/>
    <col min="3068" max="3068" width="5.5" style="2" bestFit="1" customWidth="1"/>
    <col min="3069" max="3070" width="5.1640625" style="2" bestFit="1" customWidth="1"/>
    <col min="3071" max="3071" width="6.33203125" style="2" bestFit="1" customWidth="1"/>
    <col min="3072" max="3072" width="7.33203125" style="2" bestFit="1" customWidth="1"/>
    <col min="3073" max="3073" width="7.6640625" style="2" bestFit="1" customWidth="1"/>
    <col min="3074" max="3074" width="7.83203125" style="2" bestFit="1" customWidth="1"/>
    <col min="3075" max="3075" width="6.5" style="2" bestFit="1" customWidth="1"/>
    <col min="3076" max="3076" width="10.5" style="2" bestFit="1" customWidth="1"/>
    <col min="3077" max="3077" width="7.5" style="2" bestFit="1" customWidth="1"/>
    <col min="3078" max="3078" width="5.1640625" style="2" bestFit="1" customWidth="1"/>
    <col min="3079" max="3079" width="10.6640625" style="2" customWidth="1"/>
    <col min="3080" max="3080" width="15.1640625" style="2" customWidth="1"/>
    <col min="3081" max="3081" width="5.33203125" style="2" bestFit="1" customWidth="1"/>
    <col min="3082" max="3082" width="6.5" style="2" bestFit="1" customWidth="1"/>
    <col min="3083" max="3083" width="5.5" style="2" bestFit="1" customWidth="1"/>
    <col min="3084" max="3084" width="5" style="2" bestFit="1" customWidth="1"/>
    <col min="3085" max="3085" width="4" style="2" bestFit="1" customWidth="1"/>
    <col min="3086" max="3086" width="4.33203125" style="2" bestFit="1" customWidth="1"/>
    <col min="3087" max="3305" width="9.1640625" style="2"/>
    <col min="3306" max="3306" width="42.6640625" style="2" customWidth="1"/>
    <col min="3307" max="3308" width="6" style="2" customWidth="1"/>
    <col min="3309" max="3309" width="4.5" style="2" bestFit="1" customWidth="1"/>
    <col min="3310" max="3310" width="6.33203125" style="2" bestFit="1" customWidth="1"/>
    <col min="3311" max="3313" width="5" style="2" bestFit="1" customWidth="1"/>
    <col min="3314" max="3314" width="4" style="2" bestFit="1" customWidth="1"/>
    <col min="3315" max="3316" width="5.1640625" style="2" bestFit="1" customWidth="1"/>
    <col min="3317" max="3317" width="6.5" style="2" bestFit="1" customWidth="1"/>
    <col min="3318" max="3318" width="5.33203125" style="2" bestFit="1" customWidth="1"/>
    <col min="3319" max="3319" width="5.6640625" style="2" bestFit="1" customWidth="1"/>
    <col min="3320" max="3320" width="4.33203125" style="2" bestFit="1" customWidth="1"/>
    <col min="3321" max="3321" width="4.83203125" style="2" bestFit="1" customWidth="1"/>
    <col min="3322" max="3323" width="7.6640625" style="2" customWidth="1"/>
    <col min="3324" max="3324" width="5.5" style="2" bestFit="1" customWidth="1"/>
    <col min="3325" max="3326" width="5.1640625" style="2" bestFit="1" customWidth="1"/>
    <col min="3327" max="3327" width="6.33203125" style="2" bestFit="1" customWidth="1"/>
    <col min="3328" max="3328" width="7.33203125" style="2" bestFit="1" customWidth="1"/>
    <col min="3329" max="3329" width="7.6640625" style="2" bestFit="1" customWidth="1"/>
    <col min="3330" max="3330" width="7.83203125" style="2" bestFit="1" customWidth="1"/>
    <col min="3331" max="3331" width="6.5" style="2" bestFit="1" customWidth="1"/>
    <col min="3332" max="3332" width="10.5" style="2" bestFit="1" customWidth="1"/>
    <col min="3333" max="3333" width="7.5" style="2" bestFit="1" customWidth="1"/>
    <col min="3334" max="3334" width="5.1640625" style="2" bestFit="1" customWidth="1"/>
    <col min="3335" max="3335" width="10.6640625" style="2" customWidth="1"/>
    <col min="3336" max="3336" width="15.1640625" style="2" customWidth="1"/>
    <col min="3337" max="3337" width="5.33203125" style="2" bestFit="1" customWidth="1"/>
    <col min="3338" max="3338" width="6.5" style="2" bestFit="1" customWidth="1"/>
    <col min="3339" max="3339" width="5.5" style="2" bestFit="1" customWidth="1"/>
    <col min="3340" max="3340" width="5" style="2" bestFit="1" customWidth="1"/>
    <col min="3341" max="3341" width="4" style="2" bestFit="1" customWidth="1"/>
    <col min="3342" max="3342" width="4.33203125" style="2" bestFit="1" customWidth="1"/>
    <col min="3343" max="3561" width="9.1640625" style="2"/>
    <col min="3562" max="3562" width="42.6640625" style="2" customWidth="1"/>
    <col min="3563" max="3564" width="6" style="2" customWidth="1"/>
    <col min="3565" max="3565" width="4.5" style="2" bestFit="1" customWidth="1"/>
    <col min="3566" max="3566" width="6.33203125" style="2" bestFit="1" customWidth="1"/>
    <col min="3567" max="3569" width="5" style="2" bestFit="1" customWidth="1"/>
    <col min="3570" max="3570" width="4" style="2" bestFit="1" customWidth="1"/>
    <col min="3571" max="3572" width="5.1640625" style="2" bestFit="1" customWidth="1"/>
    <col min="3573" max="3573" width="6.5" style="2" bestFit="1" customWidth="1"/>
    <col min="3574" max="3574" width="5.33203125" style="2" bestFit="1" customWidth="1"/>
    <col min="3575" max="3575" width="5.6640625" style="2" bestFit="1" customWidth="1"/>
    <col min="3576" max="3576" width="4.33203125" style="2" bestFit="1" customWidth="1"/>
    <col min="3577" max="3577" width="4.83203125" style="2" bestFit="1" customWidth="1"/>
    <col min="3578" max="3579" width="7.6640625" style="2" customWidth="1"/>
    <col min="3580" max="3580" width="5.5" style="2" bestFit="1" customWidth="1"/>
    <col min="3581" max="3582" width="5.1640625" style="2" bestFit="1" customWidth="1"/>
    <col min="3583" max="3583" width="6.33203125" style="2" bestFit="1" customWidth="1"/>
    <col min="3584" max="3584" width="7.33203125" style="2" bestFit="1" customWidth="1"/>
    <col min="3585" max="3585" width="7.6640625" style="2" bestFit="1" customWidth="1"/>
    <col min="3586" max="3586" width="7.83203125" style="2" bestFit="1" customWidth="1"/>
    <col min="3587" max="3587" width="6.5" style="2" bestFit="1" customWidth="1"/>
    <col min="3588" max="3588" width="10.5" style="2" bestFit="1" customWidth="1"/>
    <col min="3589" max="3589" width="7.5" style="2" bestFit="1" customWidth="1"/>
    <col min="3590" max="3590" width="5.1640625" style="2" bestFit="1" customWidth="1"/>
    <col min="3591" max="3591" width="10.6640625" style="2" customWidth="1"/>
    <col min="3592" max="3592" width="15.1640625" style="2" customWidth="1"/>
    <col min="3593" max="3593" width="5.33203125" style="2" bestFit="1" customWidth="1"/>
    <col min="3594" max="3594" width="6.5" style="2" bestFit="1" customWidth="1"/>
    <col min="3595" max="3595" width="5.5" style="2" bestFit="1" customWidth="1"/>
    <col min="3596" max="3596" width="5" style="2" bestFit="1" customWidth="1"/>
    <col min="3597" max="3597" width="4" style="2" bestFit="1" customWidth="1"/>
    <col min="3598" max="3598" width="4.33203125" style="2" bestFit="1" customWidth="1"/>
    <col min="3599" max="3817" width="9.1640625" style="2"/>
    <col min="3818" max="3818" width="42.6640625" style="2" customWidth="1"/>
    <col min="3819" max="3820" width="6" style="2" customWidth="1"/>
    <col min="3821" max="3821" width="4.5" style="2" bestFit="1" customWidth="1"/>
    <col min="3822" max="3822" width="6.33203125" style="2" bestFit="1" customWidth="1"/>
    <col min="3823" max="3825" width="5" style="2" bestFit="1" customWidth="1"/>
    <col min="3826" max="3826" width="4" style="2" bestFit="1" customWidth="1"/>
    <col min="3827" max="3828" width="5.1640625" style="2" bestFit="1" customWidth="1"/>
    <col min="3829" max="3829" width="6.5" style="2" bestFit="1" customWidth="1"/>
    <col min="3830" max="3830" width="5.33203125" style="2" bestFit="1" customWidth="1"/>
    <col min="3831" max="3831" width="5.6640625" style="2" bestFit="1" customWidth="1"/>
    <col min="3832" max="3832" width="4.33203125" style="2" bestFit="1" customWidth="1"/>
    <col min="3833" max="3833" width="4.83203125" style="2" bestFit="1" customWidth="1"/>
    <col min="3834" max="3835" width="7.6640625" style="2" customWidth="1"/>
    <col min="3836" max="3836" width="5.5" style="2" bestFit="1" customWidth="1"/>
    <col min="3837" max="3838" width="5.1640625" style="2" bestFit="1" customWidth="1"/>
    <col min="3839" max="3839" width="6.33203125" style="2" bestFit="1" customWidth="1"/>
    <col min="3840" max="3840" width="7.33203125" style="2" bestFit="1" customWidth="1"/>
    <col min="3841" max="3841" width="7.6640625" style="2" bestFit="1" customWidth="1"/>
    <col min="3842" max="3842" width="7.83203125" style="2" bestFit="1" customWidth="1"/>
    <col min="3843" max="3843" width="6.5" style="2" bestFit="1" customWidth="1"/>
    <col min="3844" max="3844" width="10.5" style="2" bestFit="1" customWidth="1"/>
    <col min="3845" max="3845" width="7.5" style="2" bestFit="1" customWidth="1"/>
    <col min="3846" max="3846" width="5.1640625" style="2" bestFit="1" customWidth="1"/>
    <col min="3847" max="3847" width="10.6640625" style="2" customWidth="1"/>
    <col min="3848" max="3848" width="15.1640625" style="2" customWidth="1"/>
    <col min="3849" max="3849" width="5.33203125" style="2" bestFit="1" customWidth="1"/>
    <col min="3850" max="3850" width="6.5" style="2" bestFit="1" customWidth="1"/>
    <col min="3851" max="3851" width="5.5" style="2" bestFit="1" customWidth="1"/>
    <col min="3852" max="3852" width="5" style="2" bestFit="1" customWidth="1"/>
    <col min="3853" max="3853" width="4" style="2" bestFit="1" customWidth="1"/>
    <col min="3854" max="3854" width="4.33203125" style="2" bestFit="1" customWidth="1"/>
    <col min="3855" max="4073" width="9.1640625" style="2"/>
    <col min="4074" max="4074" width="42.6640625" style="2" customWidth="1"/>
    <col min="4075" max="4076" width="6" style="2" customWidth="1"/>
    <col min="4077" max="4077" width="4.5" style="2" bestFit="1" customWidth="1"/>
    <col min="4078" max="4078" width="6.33203125" style="2" bestFit="1" customWidth="1"/>
    <col min="4079" max="4081" width="5" style="2" bestFit="1" customWidth="1"/>
    <col min="4082" max="4082" width="4" style="2" bestFit="1" customWidth="1"/>
    <col min="4083" max="4084" width="5.1640625" style="2" bestFit="1" customWidth="1"/>
    <col min="4085" max="4085" width="6.5" style="2" bestFit="1" customWidth="1"/>
    <col min="4086" max="4086" width="5.33203125" style="2" bestFit="1" customWidth="1"/>
    <col min="4087" max="4087" width="5.6640625" style="2" bestFit="1" customWidth="1"/>
    <col min="4088" max="4088" width="4.33203125" style="2" bestFit="1" customWidth="1"/>
    <col min="4089" max="4089" width="4.83203125" style="2" bestFit="1" customWidth="1"/>
    <col min="4090" max="4091" width="7.6640625" style="2" customWidth="1"/>
    <col min="4092" max="4092" width="5.5" style="2" bestFit="1" customWidth="1"/>
    <col min="4093" max="4094" width="5.1640625" style="2" bestFit="1" customWidth="1"/>
    <col min="4095" max="4095" width="6.33203125" style="2" bestFit="1" customWidth="1"/>
    <col min="4096" max="4096" width="7.33203125" style="2" bestFit="1" customWidth="1"/>
    <col min="4097" max="4097" width="7.6640625" style="2" bestFit="1" customWidth="1"/>
    <col min="4098" max="4098" width="7.83203125" style="2" bestFit="1" customWidth="1"/>
    <col min="4099" max="4099" width="6.5" style="2" bestFit="1" customWidth="1"/>
    <col min="4100" max="4100" width="10.5" style="2" bestFit="1" customWidth="1"/>
    <col min="4101" max="4101" width="7.5" style="2" bestFit="1" customWidth="1"/>
    <col min="4102" max="4102" width="5.1640625" style="2" bestFit="1" customWidth="1"/>
    <col min="4103" max="4103" width="10.6640625" style="2" customWidth="1"/>
    <col min="4104" max="4104" width="15.1640625" style="2" customWidth="1"/>
    <col min="4105" max="4105" width="5.33203125" style="2" bestFit="1" customWidth="1"/>
    <col min="4106" max="4106" width="6.5" style="2" bestFit="1" customWidth="1"/>
    <col min="4107" max="4107" width="5.5" style="2" bestFit="1" customWidth="1"/>
    <col min="4108" max="4108" width="5" style="2" bestFit="1" customWidth="1"/>
    <col min="4109" max="4109" width="4" style="2" bestFit="1" customWidth="1"/>
    <col min="4110" max="4110" width="4.33203125" style="2" bestFit="1" customWidth="1"/>
    <col min="4111" max="4329" width="9.1640625" style="2"/>
    <col min="4330" max="4330" width="42.6640625" style="2" customWidth="1"/>
    <col min="4331" max="4332" width="6" style="2" customWidth="1"/>
    <col min="4333" max="4333" width="4.5" style="2" bestFit="1" customWidth="1"/>
    <col min="4334" max="4334" width="6.33203125" style="2" bestFit="1" customWidth="1"/>
    <col min="4335" max="4337" width="5" style="2" bestFit="1" customWidth="1"/>
    <col min="4338" max="4338" width="4" style="2" bestFit="1" customWidth="1"/>
    <col min="4339" max="4340" width="5.1640625" style="2" bestFit="1" customWidth="1"/>
    <col min="4341" max="4341" width="6.5" style="2" bestFit="1" customWidth="1"/>
    <col min="4342" max="4342" width="5.33203125" style="2" bestFit="1" customWidth="1"/>
    <col min="4343" max="4343" width="5.6640625" style="2" bestFit="1" customWidth="1"/>
    <col min="4344" max="4344" width="4.33203125" style="2" bestFit="1" customWidth="1"/>
    <col min="4345" max="4345" width="4.83203125" style="2" bestFit="1" customWidth="1"/>
    <col min="4346" max="4347" width="7.6640625" style="2" customWidth="1"/>
    <col min="4348" max="4348" width="5.5" style="2" bestFit="1" customWidth="1"/>
    <col min="4349" max="4350" width="5.1640625" style="2" bestFit="1" customWidth="1"/>
    <col min="4351" max="4351" width="6.33203125" style="2" bestFit="1" customWidth="1"/>
    <col min="4352" max="4352" width="7.33203125" style="2" bestFit="1" customWidth="1"/>
    <col min="4353" max="4353" width="7.6640625" style="2" bestFit="1" customWidth="1"/>
    <col min="4354" max="4354" width="7.83203125" style="2" bestFit="1" customWidth="1"/>
    <col min="4355" max="4355" width="6.5" style="2" bestFit="1" customWidth="1"/>
    <col min="4356" max="4356" width="10.5" style="2" bestFit="1" customWidth="1"/>
    <col min="4357" max="4357" width="7.5" style="2" bestFit="1" customWidth="1"/>
    <col min="4358" max="4358" width="5.1640625" style="2" bestFit="1" customWidth="1"/>
    <col min="4359" max="4359" width="10.6640625" style="2" customWidth="1"/>
    <col min="4360" max="4360" width="15.1640625" style="2" customWidth="1"/>
    <col min="4361" max="4361" width="5.33203125" style="2" bestFit="1" customWidth="1"/>
    <col min="4362" max="4362" width="6.5" style="2" bestFit="1" customWidth="1"/>
    <col min="4363" max="4363" width="5.5" style="2" bestFit="1" customWidth="1"/>
    <col min="4364" max="4364" width="5" style="2" bestFit="1" customWidth="1"/>
    <col min="4365" max="4365" width="4" style="2" bestFit="1" customWidth="1"/>
    <col min="4366" max="4366" width="4.33203125" style="2" bestFit="1" customWidth="1"/>
    <col min="4367" max="4585" width="9.1640625" style="2"/>
    <col min="4586" max="4586" width="42.6640625" style="2" customWidth="1"/>
    <col min="4587" max="4588" width="6" style="2" customWidth="1"/>
    <col min="4589" max="4589" width="4.5" style="2" bestFit="1" customWidth="1"/>
    <col min="4590" max="4590" width="6.33203125" style="2" bestFit="1" customWidth="1"/>
    <col min="4591" max="4593" width="5" style="2" bestFit="1" customWidth="1"/>
    <col min="4594" max="4594" width="4" style="2" bestFit="1" customWidth="1"/>
    <col min="4595" max="4596" width="5.1640625" style="2" bestFit="1" customWidth="1"/>
    <col min="4597" max="4597" width="6.5" style="2" bestFit="1" customWidth="1"/>
    <col min="4598" max="4598" width="5.33203125" style="2" bestFit="1" customWidth="1"/>
    <col min="4599" max="4599" width="5.6640625" style="2" bestFit="1" customWidth="1"/>
    <col min="4600" max="4600" width="4.33203125" style="2" bestFit="1" customWidth="1"/>
    <col min="4601" max="4601" width="4.83203125" style="2" bestFit="1" customWidth="1"/>
    <col min="4602" max="4603" width="7.6640625" style="2" customWidth="1"/>
    <col min="4604" max="4604" width="5.5" style="2" bestFit="1" customWidth="1"/>
    <col min="4605" max="4606" width="5.1640625" style="2" bestFit="1" customWidth="1"/>
    <col min="4607" max="4607" width="6.33203125" style="2" bestFit="1" customWidth="1"/>
    <col min="4608" max="4608" width="7.33203125" style="2" bestFit="1" customWidth="1"/>
    <col min="4609" max="4609" width="7.6640625" style="2" bestFit="1" customWidth="1"/>
    <col min="4610" max="4610" width="7.83203125" style="2" bestFit="1" customWidth="1"/>
    <col min="4611" max="4611" width="6.5" style="2" bestFit="1" customWidth="1"/>
    <col min="4612" max="4612" width="10.5" style="2" bestFit="1" customWidth="1"/>
    <col min="4613" max="4613" width="7.5" style="2" bestFit="1" customWidth="1"/>
    <col min="4614" max="4614" width="5.1640625" style="2" bestFit="1" customWidth="1"/>
    <col min="4615" max="4615" width="10.6640625" style="2" customWidth="1"/>
    <col min="4616" max="4616" width="15.1640625" style="2" customWidth="1"/>
    <col min="4617" max="4617" width="5.33203125" style="2" bestFit="1" customWidth="1"/>
    <col min="4618" max="4618" width="6.5" style="2" bestFit="1" customWidth="1"/>
    <col min="4619" max="4619" width="5.5" style="2" bestFit="1" customWidth="1"/>
    <col min="4620" max="4620" width="5" style="2" bestFit="1" customWidth="1"/>
    <col min="4621" max="4621" width="4" style="2" bestFit="1" customWidth="1"/>
    <col min="4622" max="4622" width="4.33203125" style="2" bestFit="1" customWidth="1"/>
    <col min="4623" max="4841" width="9.1640625" style="2"/>
    <col min="4842" max="4842" width="42.6640625" style="2" customWidth="1"/>
    <col min="4843" max="4844" width="6" style="2" customWidth="1"/>
    <col min="4845" max="4845" width="4.5" style="2" bestFit="1" customWidth="1"/>
    <col min="4846" max="4846" width="6.33203125" style="2" bestFit="1" customWidth="1"/>
    <col min="4847" max="4849" width="5" style="2" bestFit="1" customWidth="1"/>
    <col min="4850" max="4850" width="4" style="2" bestFit="1" customWidth="1"/>
    <col min="4851" max="4852" width="5.1640625" style="2" bestFit="1" customWidth="1"/>
    <col min="4853" max="4853" width="6.5" style="2" bestFit="1" customWidth="1"/>
    <col min="4854" max="4854" width="5.33203125" style="2" bestFit="1" customWidth="1"/>
    <col min="4855" max="4855" width="5.6640625" style="2" bestFit="1" customWidth="1"/>
    <col min="4856" max="4856" width="4.33203125" style="2" bestFit="1" customWidth="1"/>
    <col min="4857" max="4857" width="4.83203125" style="2" bestFit="1" customWidth="1"/>
    <col min="4858" max="4859" width="7.6640625" style="2" customWidth="1"/>
    <col min="4860" max="4860" width="5.5" style="2" bestFit="1" customWidth="1"/>
    <col min="4861" max="4862" width="5.1640625" style="2" bestFit="1" customWidth="1"/>
    <col min="4863" max="4863" width="6.33203125" style="2" bestFit="1" customWidth="1"/>
    <col min="4864" max="4864" width="7.33203125" style="2" bestFit="1" customWidth="1"/>
    <col min="4865" max="4865" width="7.6640625" style="2" bestFit="1" customWidth="1"/>
    <col min="4866" max="4866" width="7.83203125" style="2" bestFit="1" customWidth="1"/>
    <col min="4867" max="4867" width="6.5" style="2" bestFit="1" customWidth="1"/>
    <col min="4868" max="4868" width="10.5" style="2" bestFit="1" customWidth="1"/>
    <col min="4869" max="4869" width="7.5" style="2" bestFit="1" customWidth="1"/>
    <col min="4870" max="4870" width="5.1640625" style="2" bestFit="1" customWidth="1"/>
    <col min="4871" max="4871" width="10.6640625" style="2" customWidth="1"/>
    <col min="4872" max="4872" width="15.1640625" style="2" customWidth="1"/>
    <col min="4873" max="4873" width="5.33203125" style="2" bestFit="1" customWidth="1"/>
    <col min="4874" max="4874" width="6.5" style="2" bestFit="1" customWidth="1"/>
    <col min="4875" max="4875" width="5.5" style="2" bestFit="1" customWidth="1"/>
    <col min="4876" max="4876" width="5" style="2" bestFit="1" customWidth="1"/>
    <col min="4877" max="4877" width="4" style="2" bestFit="1" customWidth="1"/>
    <col min="4878" max="4878" width="4.33203125" style="2" bestFit="1" customWidth="1"/>
    <col min="4879" max="5097" width="9.1640625" style="2"/>
    <col min="5098" max="5098" width="42.6640625" style="2" customWidth="1"/>
    <col min="5099" max="5100" width="6" style="2" customWidth="1"/>
    <col min="5101" max="5101" width="4.5" style="2" bestFit="1" customWidth="1"/>
    <col min="5102" max="5102" width="6.33203125" style="2" bestFit="1" customWidth="1"/>
    <col min="5103" max="5105" width="5" style="2" bestFit="1" customWidth="1"/>
    <col min="5106" max="5106" width="4" style="2" bestFit="1" customWidth="1"/>
    <col min="5107" max="5108" width="5.1640625" style="2" bestFit="1" customWidth="1"/>
    <col min="5109" max="5109" width="6.5" style="2" bestFit="1" customWidth="1"/>
    <col min="5110" max="5110" width="5.33203125" style="2" bestFit="1" customWidth="1"/>
    <col min="5111" max="5111" width="5.6640625" style="2" bestFit="1" customWidth="1"/>
    <col min="5112" max="5112" width="4.33203125" style="2" bestFit="1" customWidth="1"/>
    <col min="5113" max="5113" width="4.83203125" style="2" bestFit="1" customWidth="1"/>
    <col min="5114" max="5115" width="7.6640625" style="2" customWidth="1"/>
    <col min="5116" max="5116" width="5.5" style="2" bestFit="1" customWidth="1"/>
    <col min="5117" max="5118" width="5.1640625" style="2" bestFit="1" customWidth="1"/>
    <col min="5119" max="5119" width="6.33203125" style="2" bestFit="1" customWidth="1"/>
    <col min="5120" max="5120" width="7.33203125" style="2" bestFit="1" customWidth="1"/>
    <col min="5121" max="5121" width="7.6640625" style="2" bestFit="1" customWidth="1"/>
    <col min="5122" max="5122" width="7.83203125" style="2" bestFit="1" customWidth="1"/>
    <col min="5123" max="5123" width="6.5" style="2" bestFit="1" customWidth="1"/>
    <col min="5124" max="5124" width="10.5" style="2" bestFit="1" customWidth="1"/>
    <col min="5125" max="5125" width="7.5" style="2" bestFit="1" customWidth="1"/>
    <col min="5126" max="5126" width="5.1640625" style="2" bestFit="1" customWidth="1"/>
    <col min="5127" max="5127" width="10.6640625" style="2" customWidth="1"/>
    <col min="5128" max="5128" width="15.1640625" style="2" customWidth="1"/>
    <col min="5129" max="5129" width="5.33203125" style="2" bestFit="1" customWidth="1"/>
    <col min="5130" max="5130" width="6.5" style="2" bestFit="1" customWidth="1"/>
    <col min="5131" max="5131" width="5.5" style="2" bestFit="1" customWidth="1"/>
    <col min="5132" max="5132" width="5" style="2" bestFit="1" customWidth="1"/>
    <col min="5133" max="5133" width="4" style="2" bestFit="1" customWidth="1"/>
    <col min="5134" max="5134" width="4.33203125" style="2" bestFit="1" customWidth="1"/>
    <col min="5135" max="5353" width="9.1640625" style="2"/>
    <col min="5354" max="5354" width="42.6640625" style="2" customWidth="1"/>
    <col min="5355" max="5356" width="6" style="2" customWidth="1"/>
    <col min="5357" max="5357" width="4.5" style="2" bestFit="1" customWidth="1"/>
    <col min="5358" max="5358" width="6.33203125" style="2" bestFit="1" customWidth="1"/>
    <col min="5359" max="5361" width="5" style="2" bestFit="1" customWidth="1"/>
    <col min="5362" max="5362" width="4" style="2" bestFit="1" customWidth="1"/>
    <col min="5363" max="5364" width="5.1640625" style="2" bestFit="1" customWidth="1"/>
    <col min="5365" max="5365" width="6.5" style="2" bestFit="1" customWidth="1"/>
    <col min="5366" max="5366" width="5.33203125" style="2" bestFit="1" customWidth="1"/>
    <col min="5367" max="5367" width="5.6640625" style="2" bestFit="1" customWidth="1"/>
    <col min="5368" max="5368" width="4.33203125" style="2" bestFit="1" customWidth="1"/>
    <col min="5369" max="5369" width="4.83203125" style="2" bestFit="1" customWidth="1"/>
    <col min="5370" max="5371" width="7.6640625" style="2" customWidth="1"/>
    <col min="5372" max="5372" width="5.5" style="2" bestFit="1" customWidth="1"/>
    <col min="5373" max="5374" width="5.1640625" style="2" bestFit="1" customWidth="1"/>
    <col min="5375" max="5375" width="6.33203125" style="2" bestFit="1" customWidth="1"/>
    <col min="5376" max="5376" width="7.33203125" style="2" bestFit="1" customWidth="1"/>
    <col min="5377" max="5377" width="7.6640625" style="2" bestFit="1" customWidth="1"/>
    <col min="5378" max="5378" width="7.83203125" style="2" bestFit="1" customWidth="1"/>
    <col min="5379" max="5379" width="6.5" style="2" bestFit="1" customWidth="1"/>
    <col min="5380" max="5380" width="10.5" style="2" bestFit="1" customWidth="1"/>
    <col min="5381" max="5381" width="7.5" style="2" bestFit="1" customWidth="1"/>
    <col min="5382" max="5382" width="5.1640625" style="2" bestFit="1" customWidth="1"/>
    <col min="5383" max="5383" width="10.6640625" style="2" customWidth="1"/>
    <col min="5384" max="5384" width="15.1640625" style="2" customWidth="1"/>
    <col min="5385" max="5385" width="5.33203125" style="2" bestFit="1" customWidth="1"/>
    <col min="5386" max="5386" width="6.5" style="2" bestFit="1" customWidth="1"/>
    <col min="5387" max="5387" width="5.5" style="2" bestFit="1" customWidth="1"/>
    <col min="5388" max="5388" width="5" style="2" bestFit="1" customWidth="1"/>
    <col min="5389" max="5389" width="4" style="2" bestFit="1" customWidth="1"/>
    <col min="5390" max="5390" width="4.33203125" style="2" bestFit="1" customWidth="1"/>
    <col min="5391" max="5609" width="9.1640625" style="2"/>
    <col min="5610" max="5610" width="42.6640625" style="2" customWidth="1"/>
    <col min="5611" max="5612" width="6" style="2" customWidth="1"/>
    <col min="5613" max="5613" width="4.5" style="2" bestFit="1" customWidth="1"/>
    <col min="5614" max="5614" width="6.33203125" style="2" bestFit="1" customWidth="1"/>
    <col min="5615" max="5617" width="5" style="2" bestFit="1" customWidth="1"/>
    <col min="5618" max="5618" width="4" style="2" bestFit="1" customWidth="1"/>
    <col min="5619" max="5620" width="5.1640625" style="2" bestFit="1" customWidth="1"/>
    <col min="5621" max="5621" width="6.5" style="2" bestFit="1" customWidth="1"/>
    <col min="5622" max="5622" width="5.33203125" style="2" bestFit="1" customWidth="1"/>
    <col min="5623" max="5623" width="5.6640625" style="2" bestFit="1" customWidth="1"/>
    <col min="5624" max="5624" width="4.33203125" style="2" bestFit="1" customWidth="1"/>
    <col min="5625" max="5625" width="4.83203125" style="2" bestFit="1" customWidth="1"/>
    <col min="5626" max="5627" width="7.6640625" style="2" customWidth="1"/>
    <col min="5628" max="5628" width="5.5" style="2" bestFit="1" customWidth="1"/>
    <col min="5629" max="5630" width="5.1640625" style="2" bestFit="1" customWidth="1"/>
    <col min="5631" max="5631" width="6.33203125" style="2" bestFit="1" customWidth="1"/>
    <col min="5632" max="5632" width="7.33203125" style="2" bestFit="1" customWidth="1"/>
    <col min="5633" max="5633" width="7.6640625" style="2" bestFit="1" customWidth="1"/>
    <col min="5634" max="5634" width="7.83203125" style="2" bestFit="1" customWidth="1"/>
    <col min="5635" max="5635" width="6.5" style="2" bestFit="1" customWidth="1"/>
    <col min="5636" max="5636" width="10.5" style="2" bestFit="1" customWidth="1"/>
    <col min="5637" max="5637" width="7.5" style="2" bestFit="1" customWidth="1"/>
    <col min="5638" max="5638" width="5.1640625" style="2" bestFit="1" customWidth="1"/>
    <col min="5639" max="5639" width="10.6640625" style="2" customWidth="1"/>
    <col min="5640" max="5640" width="15.1640625" style="2" customWidth="1"/>
    <col min="5641" max="5641" width="5.33203125" style="2" bestFit="1" customWidth="1"/>
    <col min="5642" max="5642" width="6.5" style="2" bestFit="1" customWidth="1"/>
    <col min="5643" max="5643" width="5.5" style="2" bestFit="1" customWidth="1"/>
    <col min="5644" max="5644" width="5" style="2" bestFit="1" customWidth="1"/>
    <col min="5645" max="5645" width="4" style="2" bestFit="1" customWidth="1"/>
    <col min="5646" max="5646" width="4.33203125" style="2" bestFit="1" customWidth="1"/>
    <col min="5647" max="5865" width="9.1640625" style="2"/>
    <col min="5866" max="5866" width="42.6640625" style="2" customWidth="1"/>
    <col min="5867" max="5868" width="6" style="2" customWidth="1"/>
    <col min="5869" max="5869" width="4.5" style="2" bestFit="1" customWidth="1"/>
    <col min="5870" max="5870" width="6.33203125" style="2" bestFit="1" customWidth="1"/>
    <col min="5871" max="5873" width="5" style="2" bestFit="1" customWidth="1"/>
    <col min="5874" max="5874" width="4" style="2" bestFit="1" customWidth="1"/>
    <col min="5875" max="5876" width="5.1640625" style="2" bestFit="1" customWidth="1"/>
    <col min="5877" max="5877" width="6.5" style="2" bestFit="1" customWidth="1"/>
    <col min="5878" max="5878" width="5.33203125" style="2" bestFit="1" customWidth="1"/>
    <col min="5879" max="5879" width="5.6640625" style="2" bestFit="1" customWidth="1"/>
    <col min="5880" max="5880" width="4.33203125" style="2" bestFit="1" customWidth="1"/>
    <col min="5881" max="5881" width="4.83203125" style="2" bestFit="1" customWidth="1"/>
    <col min="5882" max="5883" width="7.6640625" style="2" customWidth="1"/>
    <col min="5884" max="5884" width="5.5" style="2" bestFit="1" customWidth="1"/>
    <col min="5885" max="5886" width="5.1640625" style="2" bestFit="1" customWidth="1"/>
    <col min="5887" max="5887" width="6.33203125" style="2" bestFit="1" customWidth="1"/>
    <col min="5888" max="5888" width="7.33203125" style="2" bestFit="1" customWidth="1"/>
    <col min="5889" max="5889" width="7.6640625" style="2" bestFit="1" customWidth="1"/>
    <col min="5890" max="5890" width="7.83203125" style="2" bestFit="1" customWidth="1"/>
    <col min="5891" max="5891" width="6.5" style="2" bestFit="1" customWidth="1"/>
    <col min="5892" max="5892" width="10.5" style="2" bestFit="1" customWidth="1"/>
    <col min="5893" max="5893" width="7.5" style="2" bestFit="1" customWidth="1"/>
    <col min="5894" max="5894" width="5.1640625" style="2" bestFit="1" customWidth="1"/>
    <col min="5895" max="5895" width="10.6640625" style="2" customWidth="1"/>
    <col min="5896" max="5896" width="15.1640625" style="2" customWidth="1"/>
    <col min="5897" max="5897" width="5.33203125" style="2" bestFit="1" customWidth="1"/>
    <col min="5898" max="5898" width="6.5" style="2" bestFit="1" customWidth="1"/>
    <col min="5899" max="5899" width="5.5" style="2" bestFit="1" customWidth="1"/>
    <col min="5900" max="5900" width="5" style="2" bestFit="1" customWidth="1"/>
    <col min="5901" max="5901" width="4" style="2" bestFit="1" customWidth="1"/>
    <col min="5902" max="5902" width="4.33203125" style="2" bestFit="1" customWidth="1"/>
    <col min="5903" max="6121" width="9.1640625" style="2"/>
    <col min="6122" max="6122" width="42.6640625" style="2" customWidth="1"/>
    <col min="6123" max="6124" width="6" style="2" customWidth="1"/>
    <col min="6125" max="6125" width="4.5" style="2" bestFit="1" customWidth="1"/>
    <col min="6126" max="6126" width="6.33203125" style="2" bestFit="1" customWidth="1"/>
    <col min="6127" max="6129" width="5" style="2" bestFit="1" customWidth="1"/>
    <col min="6130" max="6130" width="4" style="2" bestFit="1" customWidth="1"/>
    <col min="6131" max="6132" width="5.1640625" style="2" bestFit="1" customWidth="1"/>
    <col min="6133" max="6133" width="6.5" style="2" bestFit="1" customWidth="1"/>
    <col min="6134" max="6134" width="5.33203125" style="2" bestFit="1" customWidth="1"/>
    <col min="6135" max="6135" width="5.6640625" style="2" bestFit="1" customWidth="1"/>
    <col min="6136" max="6136" width="4.33203125" style="2" bestFit="1" customWidth="1"/>
    <col min="6137" max="6137" width="4.83203125" style="2" bestFit="1" customWidth="1"/>
    <col min="6138" max="6139" width="7.6640625" style="2" customWidth="1"/>
    <col min="6140" max="6140" width="5.5" style="2" bestFit="1" customWidth="1"/>
    <col min="6141" max="6142" width="5.1640625" style="2" bestFit="1" customWidth="1"/>
    <col min="6143" max="6143" width="6.33203125" style="2" bestFit="1" customWidth="1"/>
    <col min="6144" max="6144" width="7.33203125" style="2" bestFit="1" customWidth="1"/>
    <col min="6145" max="6145" width="7.6640625" style="2" bestFit="1" customWidth="1"/>
    <col min="6146" max="6146" width="7.83203125" style="2" bestFit="1" customWidth="1"/>
    <col min="6147" max="6147" width="6.5" style="2" bestFit="1" customWidth="1"/>
    <col min="6148" max="6148" width="10.5" style="2" bestFit="1" customWidth="1"/>
    <col min="6149" max="6149" width="7.5" style="2" bestFit="1" customWidth="1"/>
    <col min="6150" max="6150" width="5.1640625" style="2" bestFit="1" customWidth="1"/>
    <col min="6151" max="6151" width="10.6640625" style="2" customWidth="1"/>
    <col min="6152" max="6152" width="15.1640625" style="2" customWidth="1"/>
    <col min="6153" max="6153" width="5.33203125" style="2" bestFit="1" customWidth="1"/>
    <col min="6154" max="6154" width="6.5" style="2" bestFit="1" customWidth="1"/>
    <col min="6155" max="6155" width="5.5" style="2" bestFit="1" customWidth="1"/>
    <col min="6156" max="6156" width="5" style="2" bestFit="1" customWidth="1"/>
    <col min="6157" max="6157" width="4" style="2" bestFit="1" customWidth="1"/>
    <col min="6158" max="6158" width="4.33203125" style="2" bestFit="1" customWidth="1"/>
    <col min="6159" max="6377" width="9.1640625" style="2"/>
    <col min="6378" max="6378" width="42.6640625" style="2" customWidth="1"/>
    <col min="6379" max="6380" width="6" style="2" customWidth="1"/>
    <col min="6381" max="6381" width="4.5" style="2" bestFit="1" customWidth="1"/>
    <col min="6382" max="6382" width="6.33203125" style="2" bestFit="1" customWidth="1"/>
    <col min="6383" max="6385" width="5" style="2" bestFit="1" customWidth="1"/>
    <col min="6386" max="6386" width="4" style="2" bestFit="1" customWidth="1"/>
    <col min="6387" max="6388" width="5.1640625" style="2" bestFit="1" customWidth="1"/>
    <col min="6389" max="6389" width="6.5" style="2" bestFit="1" customWidth="1"/>
    <col min="6390" max="6390" width="5.33203125" style="2" bestFit="1" customWidth="1"/>
    <col min="6391" max="6391" width="5.6640625" style="2" bestFit="1" customWidth="1"/>
    <col min="6392" max="6392" width="4.33203125" style="2" bestFit="1" customWidth="1"/>
    <col min="6393" max="6393" width="4.83203125" style="2" bestFit="1" customWidth="1"/>
    <col min="6394" max="6395" width="7.6640625" style="2" customWidth="1"/>
    <col min="6396" max="6396" width="5.5" style="2" bestFit="1" customWidth="1"/>
    <col min="6397" max="6398" width="5.1640625" style="2" bestFit="1" customWidth="1"/>
    <col min="6399" max="6399" width="6.33203125" style="2" bestFit="1" customWidth="1"/>
    <col min="6400" max="6400" width="7.33203125" style="2" bestFit="1" customWidth="1"/>
    <col min="6401" max="6401" width="7.6640625" style="2" bestFit="1" customWidth="1"/>
    <col min="6402" max="6402" width="7.83203125" style="2" bestFit="1" customWidth="1"/>
    <col min="6403" max="6403" width="6.5" style="2" bestFit="1" customWidth="1"/>
    <col min="6404" max="6404" width="10.5" style="2" bestFit="1" customWidth="1"/>
    <col min="6405" max="6405" width="7.5" style="2" bestFit="1" customWidth="1"/>
    <col min="6406" max="6406" width="5.1640625" style="2" bestFit="1" customWidth="1"/>
    <col min="6407" max="6407" width="10.6640625" style="2" customWidth="1"/>
    <col min="6408" max="6408" width="15.1640625" style="2" customWidth="1"/>
    <col min="6409" max="6409" width="5.33203125" style="2" bestFit="1" customWidth="1"/>
    <col min="6410" max="6410" width="6.5" style="2" bestFit="1" customWidth="1"/>
    <col min="6411" max="6411" width="5.5" style="2" bestFit="1" customWidth="1"/>
    <col min="6412" max="6412" width="5" style="2" bestFit="1" customWidth="1"/>
    <col min="6413" max="6413" width="4" style="2" bestFit="1" customWidth="1"/>
    <col min="6414" max="6414" width="4.33203125" style="2" bestFit="1" customWidth="1"/>
    <col min="6415" max="6633" width="9.1640625" style="2"/>
    <col min="6634" max="6634" width="42.6640625" style="2" customWidth="1"/>
    <col min="6635" max="6636" width="6" style="2" customWidth="1"/>
    <col min="6637" max="6637" width="4.5" style="2" bestFit="1" customWidth="1"/>
    <col min="6638" max="6638" width="6.33203125" style="2" bestFit="1" customWidth="1"/>
    <col min="6639" max="6641" width="5" style="2" bestFit="1" customWidth="1"/>
    <col min="6642" max="6642" width="4" style="2" bestFit="1" customWidth="1"/>
    <col min="6643" max="6644" width="5.1640625" style="2" bestFit="1" customWidth="1"/>
    <col min="6645" max="6645" width="6.5" style="2" bestFit="1" customWidth="1"/>
    <col min="6646" max="6646" width="5.33203125" style="2" bestFit="1" customWidth="1"/>
    <col min="6647" max="6647" width="5.6640625" style="2" bestFit="1" customWidth="1"/>
    <col min="6648" max="6648" width="4.33203125" style="2" bestFit="1" customWidth="1"/>
    <col min="6649" max="6649" width="4.83203125" style="2" bestFit="1" customWidth="1"/>
    <col min="6650" max="6651" width="7.6640625" style="2" customWidth="1"/>
    <col min="6652" max="6652" width="5.5" style="2" bestFit="1" customWidth="1"/>
    <col min="6653" max="6654" width="5.1640625" style="2" bestFit="1" customWidth="1"/>
    <col min="6655" max="6655" width="6.33203125" style="2" bestFit="1" customWidth="1"/>
    <col min="6656" max="6656" width="7.33203125" style="2" bestFit="1" customWidth="1"/>
    <col min="6657" max="6657" width="7.6640625" style="2" bestFit="1" customWidth="1"/>
    <col min="6658" max="6658" width="7.83203125" style="2" bestFit="1" customWidth="1"/>
    <col min="6659" max="6659" width="6.5" style="2" bestFit="1" customWidth="1"/>
    <col min="6660" max="6660" width="10.5" style="2" bestFit="1" customWidth="1"/>
    <col min="6661" max="6661" width="7.5" style="2" bestFit="1" customWidth="1"/>
    <col min="6662" max="6662" width="5.1640625" style="2" bestFit="1" customWidth="1"/>
    <col min="6663" max="6663" width="10.6640625" style="2" customWidth="1"/>
    <col min="6664" max="6664" width="15.1640625" style="2" customWidth="1"/>
    <col min="6665" max="6665" width="5.33203125" style="2" bestFit="1" customWidth="1"/>
    <col min="6666" max="6666" width="6.5" style="2" bestFit="1" customWidth="1"/>
    <col min="6667" max="6667" width="5.5" style="2" bestFit="1" customWidth="1"/>
    <col min="6668" max="6668" width="5" style="2" bestFit="1" customWidth="1"/>
    <col min="6669" max="6669" width="4" style="2" bestFit="1" customWidth="1"/>
    <col min="6670" max="6670" width="4.33203125" style="2" bestFit="1" customWidth="1"/>
    <col min="6671" max="6889" width="9.1640625" style="2"/>
    <col min="6890" max="6890" width="42.6640625" style="2" customWidth="1"/>
    <col min="6891" max="6892" width="6" style="2" customWidth="1"/>
    <col min="6893" max="6893" width="4.5" style="2" bestFit="1" customWidth="1"/>
    <col min="6894" max="6894" width="6.33203125" style="2" bestFit="1" customWidth="1"/>
    <col min="6895" max="6897" width="5" style="2" bestFit="1" customWidth="1"/>
    <col min="6898" max="6898" width="4" style="2" bestFit="1" customWidth="1"/>
    <col min="6899" max="6900" width="5.1640625" style="2" bestFit="1" customWidth="1"/>
    <col min="6901" max="6901" width="6.5" style="2" bestFit="1" customWidth="1"/>
    <col min="6902" max="6902" width="5.33203125" style="2" bestFit="1" customWidth="1"/>
    <col min="6903" max="6903" width="5.6640625" style="2" bestFit="1" customWidth="1"/>
    <col min="6904" max="6904" width="4.33203125" style="2" bestFit="1" customWidth="1"/>
    <col min="6905" max="6905" width="4.83203125" style="2" bestFit="1" customWidth="1"/>
    <col min="6906" max="6907" width="7.6640625" style="2" customWidth="1"/>
    <col min="6908" max="6908" width="5.5" style="2" bestFit="1" customWidth="1"/>
    <col min="6909" max="6910" width="5.1640625" style="2" bestFit="1" customWidth="1"/>
    <col min="6911" max="6911" width="6.33203125" style="2" bestFit="1" customWidth="1"/>
    <col min="6912" max="6912" width="7.33203125" style="2" bestFit="1" customWidth="1"/>
    <col min="6913" max="6913" width="7.6640625" style="2" bestFit="1" customWidth="1"/>
    <col min="6914" max="6914" width="7.83203125" style="2" bestFit="1" customWidth="1"/>
    <col min="6915" max="6915" width="6.5" style="2" bestFit="1" customWidth="1"/>
    <col min="6916" max="6916" width="10.5" style="2" bestFit="1" customWidth="1"/>
    <col min="6917" max="6917" width="7.5" style="2" bestFit="1" customWidth="1"/>
    <col min="6918" max="6918" width="5.1640625" style="2" bestFit="1" customWidth="1"/>
    <col min="6919" max="6919" width="10.6640625" style="2" customWidth="1"/>
    <col min="6920" max="6920" width="15.1640625" style="2" customWidth="1"/>
    <col min="6921" max="6921" width="5.33203125" style="2" bestFit="1" customWidth="1"/>
    <col min="6922" max="6922" width="6.5" style="2" bestFit="1" customWidth="1"/>
    <col min="6923" max="6923" width="5.5" style="2" bestFit="1" customWidth="1"/>
    <col min="6924" max="6924" width="5" style="2" bestFit="1" customWidth="1"/>
    <col min="6925" max="6925" width="4" style="2" bestFit="1" customWidth="1"/>
    <col min="6926" max="6926" width="4.33203125" style="2" bestFit="1" customWidth="1"/>
    <col min="6927" max="7145" width="9.1640625" style="2"/>
    <col min="7146" max="7146" width="42.6640625" style="2" customWidth="1"/>
    <col min="7147" max="7148" width="6" style="2" customWidth="1"/>
    <col min="7149" max="7149" width="4.5" style="2" bestFit="1" customWidth="1"/>
    <col min="7150" max="7150" width="6.33203125" style="2" bestFit="1" customWidth="1"/>
    <col min="7151" max="7153" width="5" style="2" bestFit="1" customWidth="1"/>
    <col min="7154" max="7154" width="4" style="2" bestFit="1" customWidth="1"/>
    <col min="7155" max="7156" width="5.1640625" style="2" bestFit="1" customWidth="1"/>
    <col min="7157" max="7157" width="6.5" style="2" bestFit="1" customWidth="1"/>
    <col min="7158" max="7158" width="5.33203125" style="2" bestFit="1" customWidth="1"/>
    <col min="7159" max="7159" width="5.6640625" style="2" bestFit="1" customWidth="1"/>
    <col min="7160" max="7160" width="4.33203125" style="2" bestFit="1" customWidth="1"/>
    <col min="7161" max="7161" width="4.83203125" style="2" bestFit="1" customWidth="1"/>
    <col min="7162" max="7163" width="7.6640625" style="2" customWidth="1"/>
    <col min="7164" max="7164" width="5.5" style="2" bestFit="1" customWidth="1"/>
    <col min="7165" max="7166" width="5.1640625" style="2" bestFit="1" customWidth="1"/>
    <col min="7167" max="7167" width="6.33203125" style="2" bestFit="1" customWidth="1"/>
    <col min="7168" max="7168" width="7.33203125" style="2" bestFit="1" customWidth="1"/>
    <col min="7169" max="7169" width="7.6640625" style="2" bestFit="1" customWidth="1"/>
    <col min="7170" max="7170" width="7.83203125" style="2" bestFit="1" customWidth="1"/>
    <col min="7171" max="7171" width="6.5" style="2" bestFit="1" customWidth="1"/>
    <col min="7172" max="7172" width="10.5" style="2" bestFit="1" customWidth="1"/>
    <col min="7173" max="7173" width="7.5" style="2" bestFit="1" customWidth="1"/>
    <col min="7174" max="7174" width="5.1640625" style="2" bestFit="1" customWidth="1"/>
    <col min="7175" max="7175" width="10.6640625" style="2" customWidth="1"/>
    <col min="7176" max="7176" width="15.1640625" style="2" customWidth="1"/>
    <col min="7177" max="7177" width="5.33203125" style="2" bestFit="1" customWidth="1"/>
    <col min="7178" max="7178" width="6.5" style="2" bestFit="1" customWidth="1"/>
    <col min="7179" max="7179" width="5.5" style="2" bestFit="1" customWidth="1"/>
    <col min="7180" max="7180" width="5" style="2" bestFit="1" customWidth="1"/>
    <col min="7181" max="7181" width="4" style="2" bestFit="1" customWidth="1"/>
    <col min="7182" max="7182" width="4.33203125" style="2" bestFit="1" customWidth="1"/>
    <col min="7183" max="7401" width="9.1640625" style="2"/>
    <col min="7402" max="7402" width="42.6640625" style="2" customWidth="1"/>
    <col min="7403" max="7404" width="6" style="2" customWidth="1"/>
    <col min="7405" max="7405" width="4.5" style="2" bestFit="1" customWidth="1"/>
    <col min="7406" max="7406" width="6.33203125" style="2" bestFit="1" customWidth="1"/>
    <col min="7407" max="7409" width="5" style="2" bestFit="1" customWidth="1"/>
    <col min="7410" max="7410" width="4" style="2" bestFit="1" customWidth="1"/>
    <col min="7411" max="7412" width="5.1640625" style="2" bestFit="1" customWidth="1"/>
    <col min="7413" max="7413" width="6.5" style="2" bestFit="1" customWidth="1"/>
    <col min="7414" max="7414" width="5.33203125" style="2" bestFit="1" customWidth="1"/>
    <col min="7415" max="7415" width="5.6640625" style="2" bestFit="1" customWidth="1"/>
    <col min="7416" max="7416" width="4.33203125" style="2" bestFit="1" customWidth="1"/>
    <col min="7417" max="7417" width="4.83203125" style="2" bestFit="1" customWidth="1"/>
    <col min="7418" max="7419" width="7.6640625" style="2" customWidth="1"/>
    <col min="7420" max="7420" width="5.5" style="2" bestFit="1" customWidth="1"/>
    <col min="7421" max="7422" width="5.1640625" style="2" bestFit="1" customWidth="1"/>
    <col min="7423" max="7423" width="6.33203125" style="2" bestFit="1" customWidth="1"/>
    <col min="7424" max="7424" width="7.33203125" style="2" bestFit="1" customWidth="1"/>
    <col min="7425" max="7425" width="7.6640625" style="2" bestFit="1" customWidth="1"/>
    <col min="7426" max="7426" width="7.83203125" style="2" bestFit="1" customWidth="1"/>
    <col min="7427" max="7427" width="6.5" style="2" bestFit="1" customWidth="1"/>
    <col min="7428" max="7428" width="10.5" style="2" bestFit="1" customWidth="1"/>
    <col min="7429" max="7429" width="7.5" style="2" bestFit="1" customWidth="1"/>
    <col min="7430" max="7430" width="5.1640625" style="2" bestFit="1" customWidth="1"/>
    <col min="7431" max="7431" width="10.6640625" style="2" customWidth="1"/>
    <col min="7432" max="7432" width="15.1640625" style="2" customWidth="1"/>
    <col min="7433" max="7433" width="5.33203125" style="2" bestFit="1" customWidth="1"/>
    <col min="7434" max="7434" width="6.5" style="2" bestFit="1" customWidth="1"/>
    <col min="7435" max="7435" width="5.5" style="2" bestFit="1" customWidth="1"/>
    <col min="7436" max="7436" width="5" style="2" bestFit="1" customWidth="1"/>
    <col min="7437" max="7437" width="4" style="2" bestFit="1" customWidth="1"/>
    <col min="7438" max="7438" width="4.33203125" style="2" bestFit="1" customWidth="1"/>
    <col min="7439" max="7657" width="9.1640625" style="2"/>
    <col min="7658" max="7658" width="42.6640625" style="2" customWidth="1"/>
    <col min="7659" max="7660" width="6" style="2" customWidth="1"/>
    <col min="7661" max="7661" width="4.5" style="2" bestFit="1" customWidth="1"/>
    <col min="7662" max="7662" width="6.33203125" style="2" bestFit="1" customWidth="1"/>
    <col min="7663" max="7665" width="5" style="2" bestFit="1" customWidth="1"/>
    <col min="7666" max="7666" width="4" style="2" bestFit="1" customWidth="1"/>
    <col min="7667" max="7668" width="5.1640625" style="2" bestFit="1" customWidth="1"/>
    <col min="7669" max="7669" width="6.5" style="2" bestFit="1" customWidth="1"/>
    <col min="7670" max="7670" width="5.33203125" style="2" bestFit="1" customWidth="1"/>
    <col min="7671" max="7671" width="5.6640625" style="2" bestFit="1" customWidth="1"/>
    <col min="7672" max="7672" width="4.33203125" style="2" bestFit="1" customWidth="1"/>
    <col min="7673" max="7673" width="4.83203125" style="2" bestFit="1" customWidth="1"/>
    <col min="7674" max="7675" width="7.6640625" style="2" customWidth="1"/>
    <col min="7676" max="7676" width="5.5" style="2" bestFit="1" customWidth="1"/>
    <col min="7677" max="7678" width="5.1640625" style="2" bestFit="1" customWidth="1"/>
    <col min="7679" max="7679" width="6.33203125" style="2" bestFit="1" customWidth="1"/>
    <col min="7680" max="7680" width="7.33203125" style="2" bestFit="1" customWidth="1"/>
    <col min="7681" max="7681" width="7.6640625" style="2" bestFit="1" customWidth="1"/>
    <col min="7682" max="7682" width="7.83203125" style="2" bestFit="1" customWidth="1"/>
    <col min="7683" max="7683" width="6.5" style="2" bestFit="1" customWidth="1"/>
    <col min="7684" max="7684" width="10.5" style="2" bestFit="1" customWidth="1"/>
    <col min="7685" max="7685" width="7.5" style="2" bestFit="1" customWidth="1"/>
    <col min="7686" max="7686" width="5.1640625" style="2" bestFit="1" customWidth="1"/>
    <col min="7687" max="7687" width="10.6640625" style="2" customWidth="1"/>
    <col min="7688" max="7688" width="15.1640625" style="2" customWidth="1"/>
    <col min="7689" max="7689" width="5.33203125" style="2" bestFit="1" customWidth="1"/>
    <col min="7690" max="7690" width="6.5" style="2" bestFit="1" customWidth="1"/>
    <col min="7691" max="7691" width="5.5" style="2" bestFit="1" customWidth="1"/>
    <col min="7692" max="7692" width="5" style="2" bestFit="1" customWidth="1"/>
    <col min="7693" max="7693" width="4" style="2" bestFit="1" customWidth="1"/>
    <col min="7694" max="7694" width="4.33203125" style="2" bestFit="1" customWidth="1"/>
    <col min="7695" max="7913" width="9.1640625" style="2"/>
    <col min="7914" max="7914" width="42.6640625" style="2" customWidth="1"/>
    <col min="7915" max="7916" width="6" style="2" customWidth="1"/>
    <col min="7917" max="7917" width="4.5" style="2" bestFit="1" customWidth="1"/>
    <col min="7918" max="7918" width="6.33203125" style="2" bestFit="1" customWidth="1"/>
    <col min="7919" max="7921" width="5" style="2" bestFit="1" customWidth="1"/>
    <col min="7922" max="7922" width="4" style="2" bestFit="1" customWidth="1"/>
    <col min="7923" max="7924" width="5.1640625" style="2" bestFit="1" customWidth="1"/>
    <col min="7925" max="7925" width="6.5" style="2" bestFit="1" customWidth="1"/>
    <col min="7926" max="7926" width="5.33203125" style="2" bestFit="1" customWidth="1"/>
    <col min="7927" max="7927" width="5.6640625" style="2" bestFit="1" customWidth="1"/>
    <col min="7928" max="7928" width="4.33203125" style="2" bestFit="1" customWidth="1"/>
    <col min="7929" max="7929" width="4.83203125" style="2" bestFit="1" customWidth="1"/>
    <col min="7930" max="7931" width="7.6640625" style="2" customWidth="1"/>
    <col min="7932" max="7932" width="5.5" style="2" bestFit="1" customWidth="1"/>
    <col min="7933" max="7934" width="5.1640625" style="2" bestFit="1" customWidth="1"/>
    <col min="7935" max="7935" width="6.33203125" style="2" bestFit="1" customWidth="1"/>
    <col min="7936" max="7936" width="7.33203125" style="2" bestFit="1" customWidth="1"/>
    <col min="7937" max="7937" width="7.6640625" style="2" bestFit="1" customWidth="1"/>
    <col min="7938" max="7938" width="7.83203125" style="2" bestFit="1" customWidth="1"/>
    <col min="7939" max="7939" width="6.5" style="2" bestFit="1" customWidth="1"/>
    <col min="7940" max="7940" width="10.5" style="2" bestFit="1" customWidth="1"/>
    <col min="7941" max="7941" width="7.5" style="2" bestFit="1" customWidth="1"/>
    <col min="7942" max="7942" width="5.1640625" style="2" bestFit="1" customWidth="1"/>
    <col min="7943" max="7943" width="10.6640625" style="2" customWidth="1"/>
    <col min="7944" max="7944" width="15.1640625" style="2" customWidth="1"/>
    <col min="7945" max="7945" width="5.33203125" style="2" bestFit="1" customWidth="1"/>
    <col min="7946" max="7946" width="6.5" style="2" bestFit="1" customWidth="1"/>
    <col min="7947" max="7947" width="5.5" style="2" bestFit="1" customWidth="1"/>
    <col min="7948" max="7948" width="5" style="2" bestFit="1" customWidth="1"/>
    <col min="7949" max="7949" width="4" style="2" bestFit="1" customWidth="1"/>
    <col min="7950" max="7950" width="4.33203125" style="2" bestFit="1" customWidth="1"/>
    <col min="7951" max="8169" width="9.1640625" style="2"/>
    <col min="8170" max="8170" width="42.6640625" style="2" customWidth="1"/>
    <col min="8171" max="8172" width="6" style="2" customWidth="1"/>
    <col min="8173" max="8173" width="4.5" style="2" bestFit="1" customWidth="1"/>
    <col min="8174" max="8174" width="6.33203125" style="2" bestFit="1" customWidth="1"/>
    <col min="8175" max="8177" width="5" style="2" bestFit="1" customWidth="1"/>
    <col min="8178" max="8178" width="4" style="2" bestFit="1" customWidth="1"/>
    <col min="8179" max="8180" width="5.1640625" style="2" bestFit="1" customWidth="1"/>
    <col min="8181" max="8181" width="6.5" style="2" bestFit="1" customWidth="1"/>
    <col min="8182" max="8182" width="5.33203125" style="2" bestFit="1" customWidth="1"/>
    <col min="8183" max="8183" width="5.6640625" style="2" bestFit="1" customWidth="1"/>
    <col min="8184" max="8184" width="4.33203125" style="2" bestFit="1" customWidth="1"/>
    <col min="8185" max="8185" width="4.83203125" style="2" bestFit="1" customWidth="1"/>
    <col min="8186" max="8187" width="7.6640625" style="2" customWidth="1"/>
    <col min="8188" max="8188" width="5.5" style="2" bestFit="1" customWidth="1"/>
    <col min="8189" max="8190" width="5.1640625" style="2" bestFit="1" customWidth="1"/>
    <col min="8191" max="8191" width="6.33203125" style="2" bestFit="1" customWidth="1"/>
    <col min="8192" max="8192" width="7.33203125" style="2" bestFit="1" customWidth="1"/>
    <col min="8193" max="8193" width="7.6640625" style="2" bestFit="1" customWidth="1"/>
    <col min="8194" max="8194" width="7.83203125" style="2" bestFit="1" customWidth="1"/>
    <col min="8195" max="8195" width="6.5" style="2" bestFit="1" customWidth="1"/>
    <col min="8196" max="8196" width="10.5" style="2" bestFit="1" customWidth="1"/>
    <col min="8197" max="8197" width="7.5" style="2" bestFit="1" customWidth="1"/>
    <col min="8198" max="8198" width="5.1640625" style="2" bestFit="1" customWidth="1"/>
    <col min="8199" max="8199" width="10.6640625" style="2" customWidth="1"/>
    <col min="8200" max="8200" width="15.1640625" style="2" customWidth="1"/>
    <col min="8201" max="8201" width="5.33203125" style="2" bestFit="1" customWidth="1"/>
    <col min="8202" max="8202" width="6.5" style="2" bestFit="1" customWidth="1"/>
    <col min="8203" max="8203" width="5.5" style="2" bestFit="1" customWidth="1"/>
    <col min="8204" max="8204" width="5" style="2" bestFit="1" customWidth="1"/>
    <col min="8205" max="8205" width="4" style="2" bestFit="1" customWidth="1"/>
    <col min="8206" max="8206" width="4.33203125" style="2" bestFit="1" customWidth="1"/>
    <col min="8207" max="8425" width="9.1640625" style="2"/>
    <col min="8426" max="8426" width="42.6640625" style="2" customWidth="1"/>
    <col min="8427" max="8428" width="6" style="2" customWidth="1"/>
    <col min="8429" max="8429" width="4.5" style="2" bestFit="1" customWidth="1"/>
    <col min="8430" max="8430" width="6.33203125" style="2" bestFit="1" customWidth="1"/>
    <col min="8431" max="8433" width="5" style="2" bestFit="1" customWidth="1"/>
    <col min="8434" max="8434" width="4" style="2" bestFit="1" customWidth="1"/>
    <col min="8435" max="8436" width="5.1640625" style="2" bestFit="1" customWidth="1"/>
    <col min="8437" max="8437" width="6.5" style="2" bestFit="1" customWidth="1"/>
    <col min="8438" max="8438" width="5.33203125" style="2" bestFit="1" customWidth="1"/>
    <col min="8439" max="8439" width="5.6640625" style="2" bestFit="1" customWidth="1"/>
    <col min="8440" max="8440" width="4.33203125" style="2" bestFit="1" customWidth="1"/>
    <col min="8441" max="8441" width="4.83203125" style="2" bestFit="1" customWidth="1"/>
    <col min="8442" max="8443" width="7.6640625" style="2" customWidth="1"/>
    <col min="8444" max="8444" width="5.5" style="2" bestFit="1" customWidth="1"/>
    <col min="8445" max="8446" width="5.1640625" style="2" bestFit="1" customWidth="1"/>
    <col min="8447" max="8447" width="6.33203125" style="2" bestFit="1" customWidth="1"/>
    <col min="8448" max="8448" width="7.33203125" style="2" bestFit="1" customWidth="1"/>
    <col min="8449" max="8449" width="7.6640625" style="2" bestFit="1" customWidth="1"/>
    <col min="8450" max="8450" width="7.83203125" style="2" bestFit="1" customWidth="1"/>
    <col min="8451" max="8451" width="6.5" style="2" bestFit="1" customWidth="1"/>
    <col min="8452" max="8452" width="10.5" style="2" bestFit="1" customWidth="1"/>
    <col min="8453" max="8453" width="7.5" style="2" bestFit="1" customWidth="1"/>
    <col min="8454" max="8454" width="5.1640625" style="2" bestFit="1" customWidth="1"/>
    <col min="8455" max="8455" width="10.6640625" style="2" customWidth="1"/>
    <col min="8456" max="8456" width="15.1640625" style="2" customWidth="1"/>
    <col min="8457" max="8457" width="5.33203125" style="2" bestFit="1" customWidth="1"/>
    <col min="8458" max="8458" width="6.5" style="2" bestFit="1" customWidth="1"/>
    <col min="8459" max="8459" width="5.5" style="2" bestFit="1" customWidth="1"/>
    <col min="8460" max="8460" width="5" style="2" bestFit="1" customWidth="1"/>
    <col min="8461" max="8461" width="4" style="2" bestFit="1" customWidth="1"/>
    <col min="8462" max="8462" width="4.33203125" style="2" bestFit="1" customWidth="1"/>
    <col min="8463" max="8681" width="9.1640625" style="2"/>
    <col min="8682" max="8682" width="42.6640625" style="2" customWidth="1"/>
    <col min="8683" max="8684" width="6" style="2" customWidth="1"/>
    <col min="8685" max="8685" width="4.5" style="2" bestFit="1" customWidth="1"/>
    <col min="8686" max="8686" width="6.33203125" style="2" bestFit="1" customWidth="1"/>
    <col min="8687" max="8689" width="5" style="2" bestFit="1" customWidth="1"/>
    <col min="8690" max="8690" width="4" style="2" bestFit="1" customWidth="1"/>
    <col min="8691" max="8692" width="5.1640625" style="2" bestFit="1" customWidth="1"/>
    <col min="8693" max="8693" width="6.5" style="2" bestFit="1" customWidth="1"/>
    <col min="8694" max="8694" width="5.33203125" style="2" bestFit="1" customWidth="1"/>
    <col min="8695" max="8695" width="5.6640625" style="2" bestFit="1" customWidth="1"/>
    <col min="8696" max="8696" width="4.33203125" style="2" bestFit="1" customWidth="1"/>
    <col min="8697" max="8697" width="4.83203125" style="2" bestFit="1" customWidth="1"/>
    <col min="8698" max="8699" width="7.6640625" style="2" customWidth="1"/>
    <col min="8700" max="8700" width="5.5" style="2" bestFit="1" customWidth="1"/>
    <col min="8701" max="8702" width="5.1640625" style="2" bestFit="1" customWidth="1"/>
    <col min="8703" max="8703" width="6.33203125" style="2" bestFit="1" customWidth="1"/>
    <col min="8704" max="8704" width="7.33203125" style="2" bestFit="1" customWidth="1"/>
    <col min="8705" max="8705" width="7.6640625" style="2" bestFit="1" customWidth="1"/>
    <col min="8706" max="8706" width="7.83203125" style="2" bestFit="1" customWidth="1"/>
    <col min="8707" max="8707" width="6.5" style="2" bestFit="1" customWidth="1"/>
    <col min="8708" max="8708" width="10.5" style="2" bestFit="1" customWidth="1"/>
    <col min="8709" max="8709" width="7.5" style="2" bestFit="1" customWidth="1"/>
    <col min="8710" max="8710" width="5.1640625" style="2" bestFit="1" customWidth="1"/>
    <col min="8711" max="8711" width="10.6640625" style="2" customWidth="1"/>
    <col min="8712" max="8712" width="15.1640625" style="2" customWidth="1"/>
    <col min="8713" max="8713" width="5.33203125" style="2" bestFit="1" customWidth="1"/>
    <col min="8714" max="8714" width="6.5" style="2" bestFit="1" customWidth="1"/>
    <col min="8715" max="8715" width="5.5" style="2" bestFit="1" customWidth="1"/>
    <col min="8716" max="8716" width="5" style="2" bestFit="1" customWidth="1"/>
    <col min="8717" max="8717" width="4" style="2" bestFit="1" customWidth="1"/>
    <col min="8718" max="8718" width="4.33203125" style="2" bestFit="1" customWidth="1"/>
    <col min="8719" max="8937" width="9.1640625" style="2"/>
    <col min="8938" max="8938" width="42.6640625" style="2" customWidth="1"/>
    <col min="8939" max="8940" width="6" style="2" customWidth="1"/>
    <col min="8941" max="8941" width="4.5" style="2" bestFit="1" customWidth="1"/>
    <col min="8942" max="8942" width="6.33203125" style="2" bestFit="1" customWidth="1"/>
    <col min="8943" max="8945" width="5" style="2" bestFit="1" customWidth="1"/>
    <col min="8946" max="8946" width="4" style="2" bestFit="1" customWidth="1"/>
    <col min="8947" max="8948" width="5.1640625" style="2" bestFit="1" customWidth="1"/>
    <col min="8949" max="8949" width="6.5" style="2" bestFit="1" customWidth="1"/>
    <col min="8950" max="8950" width="5.33203125" style="2" bestFit="1" customWidth="1"/>
    <col min="8951" max="8951" width="5.6640625" style="2" bestFit="1" customWidth="1"/>
    <col min="8952" max="8952" width="4.33203125" style="2" bestFit="1" customWidth="1"/>
    <col min="8953" max="8953" width="4.83203125" style="2" bestFit="1" customWidth="1"/>
    <col min="8954" max="8955" width="7.6640625" style="2" customWidth="1"/>
    <col min="8956" max="8956" width="5.5" style="2" bestFit="1" customWidth="1"/>
    <col min="8957" max="8958" width="5.1640625" style="2" bestFit="1" customWidth="1"/>
    <col min="8959" max="8959" width="6.33203125" style="2" bestFit="1" customWidth="1"/>
    <col min="8960" max="8960" width="7.33203125" style="2" bestFit="1" customWidth="1"/>
    <col min="8961" max="8961" width="7.6640625" style="2" bestFit="1" customWidth="1"/>
    <col min="8962" max="8962" width="7.83203125" style="2" bestFit="1" customWidth="1"/>
    <col min="8963" max="8963" width="6.5" style="2" bestFit="1" customWidth="1"/>
    <col min="8964" max="8964" width="10.5" style="2" bestFit="1" customWidth="1"/>
    <col min="8965" max="8965" width="7.5" style="2" bestFit="1" customWidth="1"/>
    <col min="8966" max="8966" width="5.1640625" style="2" bestFit="1" customWidth="1"/>
    <col min="8967" max="8967" width="10.6640625" style="2" customWidth="1"/>
    <col min="8968" max="8968" width="15.1640625" style="2" customWidth="1"/>
    <col min="8969" max="8969" width="5.33203125" style="2" bestFit="1" customWidth="1"/>
    <col min="8970" max="8970" width="6.5" style="2" bestFit="1" customWidth="1"/>
    <col min="8971" max="8971" width="5.5" style="2" bestFit="1" customWidth="1"/>
    <col min="8972" max="8972" width="5" style="2" bestFit="1" customWidth="1"/>
    <col min="8973" max="8973" width="4" style="2" bestFit="1" customWidth="1"/>
    <col min="8974" max="8974" width="4.33203125" style="2" bestFit="1" customWidth="1"/>
    <col min="8975" max="9193" width="9.1640625" style="2"/>
    <col min="9194" max="9194" width="42.6640625" style="2" customWidth="1"/>
    <col min="9195" max="9196" width="6" style="2" customWidth="1"/>
    <col min="9197" max="9197" width="4.5" style="2" bestFit="1" customWidth="1"/>
    <col min="9198" max="9198" width="6.33203125" style="2" bestFit="1" customWidth="1"/>
    <col min="9199" max="9201" width="5" style="2" bestFit="1" customWidth="1"/>
    <col min="9202" max="9202" width="4" style="2" bestFit="1" customWidth="1"/>
    <col min="9203" max="9204" width="5.1640625" style="2" bestFit="1" customWidth="1"/>
    <col min="9205" max="9205" width="6.5" style="2" bestFit="1" customWidth="1"/>
    <col min="9206" max="9206" width="5.33203125" style="2" bestFit="1" customWidth="1"/>
    <col min="9207" max="9207" width="5.6640625" style="2" bestFit="1" customWidth="1"/>
    <col min="9208" max="9208" width="4.33203125" style="2" bestFit="1" customWidth="1"/>
    <col min="9209" max="9209" width="4.83203125" style="2" bestFit="1" customWidth="1"/>
    <col min="9210" max="9211" width="7.6640625" style="2" customWidth="1"/>
    <col min="9212" max="9212" width="5.5" style="2" bestFit="1" customWidth="1"/>
    <col min="9213" max="9214" width="5.1640625" style="2" bestFit="1" customWidth="1"/>
    <col min="9215" max="9215" width="6.33203125" style="2" bestFit="1" customWidth="1"/>
    <col min="9216" max="9216" width="7.33203125" style="2" bestFit="1" customWidth="1"/>
    <col min="9217" max="9217" width="7.6640625" style="2" bestFit="1" customWidth="1"/>
    <col min="9218" max="9218" width="7.83203125" style="2" bestFit="1" customWidth="1"/>
    <col min="9219" max="9219" width="6.5" style="2" bestFit="1" customWidth="1"/>
    <col min="9220" max="9220" width="10.5" style="2" bestFit="1" customWidth="1"/>
    <col min="9221" max="9221" width="7.5" style="2" bestFit="1" customWidth="1"/>
    <col min="9222" max="9222" width="5.1640625" style="2" bestFit="1" customWidth="1"/>
    <col min="9223" max="9223" width="10.6640625" style="2" customWidth="1"/>
    <col min="9224" max="9224" width="15.1640625" style="2" customWidth="1"/>
    <col min="9225" max="9225" width="5.33203125" style="2" bestFit="1" customWidth="1"/>
    <col min="9226" max="9226" width="6.5" style="2" bestFit="1" customWidth="1"/>
    <col min="9227" max="9227" width="5.5" style="2" bestFit="1" customWidth="1"/>
    <col min="9228" max="9228" width="5" style="2" bestFit="1" customWidth="1"/>
    <col min="9229" max="9229" width="4" style="2" bestFit="1" customWidth="1"/>
    <col min="9230" max="9230" width="4.33203125" style="2" bestFit="1" customWidth="1"/>
    <col min="9231" max="9449" width="9.1640625" style="2"/>
    <col min="9450" max="9450" width="42.6640625" style="2" customWidth="1"/>
    <col min="9451" max="9452" width="6" style="2" customWidth="1"/>
    <col min="9453" max="9453" width="4.5" style="2" bestFit="1" customWidth="1"/>
    <col min="9454" max="9454" width="6.33203125" style="2" bestFit="1" customWidth="1"/>
    <col min="9455" max="9457" width="5" style="2" bestFit="1" customWidth="1"/>
    <col min="9458" max="9458" width="4" style="2" bestFit="1" customWidth="1"/>
    <col min="9459" max="9460" width="5.1640625" style="2" bestFit="1" customWidth="1"/>
    <col min="9461" max="9461" width="6.5" style="2" bestFit="1" customWidth="1"/>
    <col min="9462" max="9462" width="5.33203125" style="2" bestFit="1" customWidth="1"/>
    <col min="9463" max="9463" width="5.6640625" style="2" bestFit="1" customWidth="1"/>
    <col min="9464" max="9464" width="4.33203125" style="2" bestFit="1" customWidth="1"/>
    <col min="9465" max="9465" width="4.83203125" style="2" bestFit="1" customWidth="1"/>
    <col min="9466" max="9467" width="7.6640625" style="2" customWidth="1"/>
    <col min="9468" max="9468" width="5.5" style="2" bestFit="1" customWidth="1"/>
    <col min="9469" max="9470" width="5.1640625" style="2" bestFit="1" customWidth="1"/>
    <col min="9471" max="9471" width="6.33203125" style="2" bestFit="1" customWidth="1"/>
    <col min="9472" max="9472" width="7.33203125" style="2" bestFit="1" customWidth="1"/>
    <col min="9473" max="9473" width="7.6640625" style="2" bestFit="1" customWidth="1"/>
    <col min="9474" max="9474" width="7.83203125" style="2" bestFit="1" customWidth="1"/>
    <col min="9475" max="9475" width="6.5" style="2" bestFit="1" customWidth="1"/>
    <col min="9476" max="9476" width="10.5" style="2" bestFit="1" customWidth="1"/>
    <col min="9477" max="9477" width="7.5" style="2" bestFit="1" customWidth="1"/>
    <col min="9478" max="9478" width="5.1640625" style="2" bestFit="1" customWidth="1"/>
    <col min="9479" max="9479" width="10.6640625" style="2" customWidth="1"/>
    <col min="9480" max="9480" width="15.1640625" style="2" customWidth="1"/>
    <col min="9481" max="9481" width="5.33203125" style="2" bestFit="1" customWidth="1"/>
    <col min="9482" max="9482" width="6.5" style="2" bestFit="1" customWidth="1"/>
    <col min="9483" max="9483" width="5.5" style="2" bestFit="1" customWidth="1"/>
    <col min="9484" max="9484" width="5" style="2" bestFit="1" customWidth="1"/>
    <col min="9485" max="9485" width="4" style="2" bestFit="1" customWidth="1"/>
    <col min="9486" max="9486" width="4.33203125" style="2" bestFit="1" customWidth="1"/>
    <col min="9487" max="9705" width="9.1640625" style="2"/>
    <col min="9706" max="9706" width="42.6640625" style="2" customWidth="1"/>
    <col min="9707" max="9708" width="6" style="2" customWidth="1"/>
    <col min="9709" max="9709" width="4.5" style="2" bestFit="1" customWidth="1"/>
    <col min="9710" max="9710" width="6.33203125" style="2" bestFit="1" customWidth="1"/>
    <col min="9711" max="9713" width="5" style="2" bestFit="1" customWidth="1"/>
    <col min="9714" max="9714" width="4" style="2" bestFit="1" customWidth="1"/>
    <col min="9715" max="9716" width="5.1640625" style="2" bestFit="1" customWidth="1"/>
    <col min="9717" max="9717" width="6.5" style="2" bestFit="1" customWidth="1"/>
    <col min="9718" max="9718" width="5.33203125" style="2" bestFit="1" customWidth="1"/>
    <col min="9719" max="9719" width="5.6640625" style="2" bestFit="1" customWidth="1"/>
    <col min="9720" max="9720" width="4.33203125" style="2" bestFit="1" customWidth="1"/>
    <col min="9721" max="9721" width="4.83203125" style="2" bestFit="1" customWidth="1"/>
    <col min="9722" max="9723" width="7.6640625" style="2" customWidth="1"/>
    <col min="9724" max="9724" width="5.5" style="2" bestFit="1" customWidth="1"/>
    <col min="9725" max="9726" width="5.1640625" style="2" bestFit="1" customWidth="1"/>
    <col min="9727" max="9727" width="6.33203125" style="2" bestFit="1" customWidth="1"/>
    <col min="9728" max="9728" width="7.33203125" style="2" bestFit="1" customWidth="1"/>
    <col min="9729" max="9729" width="7.6640625" style="2" bestFit="1" customWidth="1"/>
    <col min="9730" max="9730" width="7.83203125" style="2" bestFit="1" customWidth="1"/>
    <col min="9731" max="9731" width="6.5" style="2" bestFit="1" customWidth="1"/>
    <col min="9732" max="9732" width="10.5" style="2" bestFit="1" customWidth="1"/>
    <col min="9733" max="9733" width="7.5" style="2" bestFit="1" customWidth="1"/>
    <col min="9734" max="9734" width="5.1640625" style="2" bestFit="1" customWidth="1"/>
    <col min="9735" max="9735" width="10.6640625" style="2" customWidth="1"/>
    <col min="9736" max="9736" width="15.1640625" style="2" customWidth="1"/>
    <col min="9737" max="9737" width="5.33203125" style="2" bestFit="1" customWidth="1"/>
    <col min="9738" max="9738" width="6.5" style="2" bestFit="1" customWidth="1"/>
    <col min="9739" max="9739" width="5.5" style="2" bestFit="1" customWidth="1"/>
    <col min="9740" max="9740" width="5" style="2" bestFit="1" customWidth="1"/>
    <col min="9741" max="9741" width="4" style="2" bestFit="1" customWidth="1"/>
    <col min="9742" max="9742" width="4.33203125" style="2" bestFit="1" customWidth="1"/>
    <col min="9743" max="9961" width="9.1640625" style="2"/>
    <col min="9962" max="9962" width="42.6640625" style="2" customWidth="1"/>
    <col min="9963" max="9964" width="6" style="2" customWidth="1"/>
    <col min="9965" max="9965" width="4.5" style="2" bestFit="1" customWidth="1"/>
    <col min="9966" max="9966" width="6.33203125" style="2" bestFit="1" customWidth="1"/>
    <col min="9967" max="9969" width="5" style="2" bestFit="1" customWidth="1"/>
    <col min="9970" max="9970" width="4" style="2" bestFit="1" customWidth="1"/>
    <col min="9971" max="9972" width="5.1640625" style="2" bestFit="1" customWidth="1"/>
    <col min="9973" max="9973" width="6.5" style="2" bestFit="1" customWidth="1"/>
    <col min="9974" max="9974" width="5.33203125" style="2" bestFit="1" customWidth="1"/>
    <col min="9975" max="9975" width="5.6640625" style="2" bestFit="1" customWidth="1"/>
    <col min="9976" max="9976" width="4.33203125" style="2" bestFit="1" customWidth="1"/>
    <col min="9977" max="9977" width="4.83203125" style="2" bestFit="1" customWidth="1"/>
    <col min="9978" max="9979" width="7.6640625" style="2" customWidth="1"/>
    <col min="9980" max="9980" width="5.5" style="2" bestFit="1" customWidth="1"/>
    <col min="9981" max="9982" width="5.1640625" style="2" bestFit="1" customWidth="1"/>
    <col min="9983" max="9983" width="6.33203125" style="2" bestFit="1" customWidth="1"/>
    <col min="9984" max="9984" width="7.33203125" style="2" bestFit="1" customWidth="1"/>
    <col min="9985" max="9985" width="7.6640625" style="2" bestFit="1" customWidth="1"/>
    <col min="9986" max="9986" width="7.83203125" style="2" bestFit="1" customWidth="1"/>
    <col min="9987" max="9987" width="6.5" style="2" bestFit="1" customWidth="1"/>
    <col min="9988" max="9988" width="10.5" style="2" bestFit="1" customWidth="1"/>
    <col min="9989" max="9989" width="7.5" style="2" bestFit="1" customWidth="1"/>
    <col min="9990" max="9990" width="5.1640625" style="2" bestFit="1" customWidth="1"/>
    <col min="9991" max="9991" width="10.6640625" style="2" customWidth="1"/>
    <col min="9992" max="9992" width="15.1640625" style="2" customWidth="1"/>
    <col min="9993" max="9993" width="5.33203125" style="2" bestFit="1" customWidth="1"/>
    <col min="9994" max="9994" width="6.5" style="2" bestFit="1" customWidth="1"/>
    <col min="9995" max="9995" width="5.5" style="2" bestFit="1" customWidth="1"/>
    <col min="9996" max="9996" width="5" style="2" bestFit="1" customWidth="1"/>
    <col min="9997" max="9997" width="4" style="2" bestFit="1" customWidth="1"/>
    <col min="9998" max="9998" width="4.33203125" style="2" bestFit="1" customWidth="1"/>
    <col min="9999" max="10217" width="9.1640625" style="2"/>
    <col min="10218" max="10218" width="42.6640625" style="2" customWidth="1"/>
    <col min="10219" max="10220" width="6" style="2" customWidth="1"/>
    <col min="10221" max="10221" width="4.5" style="2" bestFit="1" customWidth="1"/>
    <col min="10222" max="10222" width="6.33203125" style="2" bestFit="1" customWidth="1"/>
    <col min="10223" max="10225" width="5" style="2" bestFit="1" customWidth="1"/>
    <col min="10226" max="10226" width="4" style="2" bestFit="1" customWidth="1"/>
    <col min="10227" max="10228" width="5.1640625" style="2" bestFit="1" customWidth="1"/>
    <col min="10229" max="10229" width="6.5" style="2" bestFit="1" customWidth="1"/>
    <col min="10230" max="10230" width="5.33203125" style="2" bestFit="1" customWidth="1"/>
    <col min="10231" max="10231" width="5.6640625" style="2" bestFit="1" customWidth="1"/>
    <col min="10232" max="10232" width="4.33203125" style="2" bestFit="1" customWidth="1"/>
    <col min="10233" max="10233" width="4.83203125" style="2" bestFit="1" customWidth="1"/>
    <col min="10234" max="10235" width="7.6640625" style="2" customWidth="1"/>
    <col min="10236" max="10236" width="5.5" style="2" bestFit="1" customWidth="1"/>
    <col min="10237" max="10238" width="5.1640625" style="2" bestFit="1" customWidth="1"/>
    <col min="10239" max="10239" width="6.33203125" style="2" bestFit="1" customWidth="1"/>
    <col min="10240" max="10240" width="7.33203125" style="2" bestFit="1" customWidth="1"/>
    <col min="10241" max="10241" width="7.6640625" style="2" bestFit="1" customWidth="1"/>
    <col min="10242" max="10242" width="7.83203125" style="2" bestFit="1" customWidth="1"/>
    <col min="10243" max="10243" width="6.5" style="2" bestFit="1" customWidth="1"/>
    <col min="10244" max="10244" width="10.5" style="2" bestFit="1" customWidth="1"/>
    <col min="10245" max="10245" width="7.5" style="2" bestFit="1" customWidth="1"/>
    <col min="10246" max="10246" width="5.1640625" style="2" bestFit="1" customWidth="1"/>
    <col min="10247" max="10247" width="10.6640625" style="2" customWidth="1"/>
    <col min="10248" max="10248" width="15.1640625" style="2" customWidth="1"/>
    <col min="10249" max="10249" width="5.33203125" style="2" bestFit="1" customWidth="1"/>
    <col min="10250" max="10250" width="6.5" style="2" bestFit="1" customWidth="1"/>
    <col min="10251" max="10251" width="5.5" style="2" bestFit="1" customWidth="1"/>
    <col min="10252" max="10252" width="5" style="2" bestFit="1" customWidth="1"/>
    <col min="10253" max="10253" width="4" style="2" bestFit="1" customWidth="1"/>
    <col min="10254" max="10254" width="4.33203125" style="2" bestFit="1" customWidth="1"/>
    <col min="10255" max="10473" width="9.1640625" style="2"/>
    <col min="10474" max="10474" width="42.6640625" style="2" customWidth="1"/>
    <col min="10475" max="10476" width="6" style="2" customWidth="1"/>
    <col min="10477" max="10477" width="4.5" style="2" bestFit="1" customWidth="1"/>
    <col min="10478" max="10478" width="6.33203125" style="2" bestFit="1" customWidth="1"/>
    <col min="10479" max="10481" width="5" style="2" bestFit="1" customWidth="1"/>
    <col min="10482" max="10482" width="4" style="2" bestFit="1" customWidth="1"/>
    <col min="10483" max="10484" width="5.1640625" style="2" bestFit="1" customWidth="1"/>
    <col min="10485" max="10485" width="6.5" style="2" bestFit="1" customWidth="1"/>
    <col min="10486" max="10486" width="5.33203125" style="2" bestFit="1" customWidth="1"/>
    <col min="10487" max="10487" width="5.6640625" style="2" bestFit="1" customWidth="1"/>
    <col min="10488" max="10488" width="4.33203125" style="2" bestFit="1" customWidth="1"/>
    <col min="10489" max="10489" width="4.83203125" style="2" bestFit="1" customWidth="1"/>
    <col min="10490" max="10491" width="7.6640625" style="2" customWidth="1"/>
    <col min="10492" max="10492" width="5.5" style="2" bestFit="1" customWidth="1"/>
    <col min="10493" max="10494" width="5.1640625" style="2" bestFit="1" customWidth="1"/>
    <col min="10495" max="10495" width="6.33203125" style="2" bestFit="1" customWidth="1"/>
    <col min="10496" max="10496" width="7.33203125" style="2" bestFit="1" customWidth="1"/>
    <col min="10497" max="10497" width="7.6640625" style="2" bestFit="1" customWidth="1"/>
    <col min="10498" max="10498" width="7.83203125" style="2" bestFit="1" customWidth="1"/>
    <col min="10499" max="10499" width="6.5" style="2" bestFit="1" customWidth="1"/>
    <col min="10500" max="10500" width="10.5" style="2" bestFit="1" customWidth="1"/>
    <col min="10501" max="10501" width="7.5" style="2" bestFit="1" customWidth="1"/>
    <col min="10502" max="10502" width="5.1640625" style="2" bestFit="1" customWidth="1"/>
    <col min="10503" max="10503" width="10.6640625" style="2" customWidth="1"/>
    <col min="10504" max="10504" width="15.1640625" style="2" customWidth="1"/>
    <col min="10505" max="10505" width="5.33203125" style="2" bestFit="1" customWidth="1"/>
    <col min="10506" max="10506" width="6.5" style="2" bestFit="1" customWidth="1"/>
    <col min="10507" max="10507" width="5.5" style="2" bestFit="1" customWidth="1"/>
    <col min="10508" max="10508" width="5" style="2" bestFit="1" customWidth="1"/>
    <col min="10509" max="10509" width="4" style="2" bestFit="1" customWidth="1"/>
    <col min="10510" max="10510" width="4.33203125" style="2" bestFit="1" customWidth="1"/>
    <col min="10511" max="10729" width="9.1640625" style="2"/>
    <col min="10730" max="10730" width="42.6640625" style="2" customWidth="1"/>
    <col min="10731" max="10732" width="6" style="2" customWidth="1"/>
    <col min="10733" max="10733" width="4.5" style="2" bestFit="1" customWidth="1"/>
    <col min="10734" max="10734" width="6.33203125" style="2" bestFit="1" customWidth="1"/>
    <col min="10735" max="10737" width="5" style="2" bestFit="1" customWidth="1"/>
    <col min="10738" max="10738" width="4" style="2" bestFit="1" customWidth="1"/>
    <col min="10739" max="10740" width="5.1640625" style="2" bestFit="1" customWidth="1"/>
    <col min="10741" max="10741" width="6.5" style="2" bestFit="1" customWidth="1"/>
    <col min="10742" max="10742" width="5.33203125" style="2" bestFit="1" customWidth="1"/>
    <col min="10743" max="10743" width="5.6640625" style="2" bestFit="1" customWidth="1"/>
    <col min="10744" max="10744" width="4.33203125" style="2" bestFit="1" customWidth="1"/>
    <col min="10745" max="10745" width="4.83203125" style="2" bestFit="1" customWidth="1"/>
    <col min="10746" max="10747" width="7.6640625" style="2" customWidth="1"/>
    <col min="10748" max="10748" width="5.5" style="2" bestFit="1" customWidth="1"/>
    <col min="10749" max="10750" width="5.1640625" style="2" bestFit="1" customWidth="1"/>
    <col min="10751" max="10751" width="6.33203125" style="2" bestFit="1" customWidth="1"/>
    <col min="10752" max="10752" width="7.33203125" style="2" bestFit="1" customWidth="1"/>
    <col min="10753" max="10753" width="7.6640625" style="2" bestFit="1" customWidth="1"/>
    <col min="10754" max="10754" width="7.83203125" style="2" bestFit="1" customWidth="1"/>
    <col min="10755" max="10755" width="6.5" style="2" bestFit="1" customWidth="1"/>
    <col min="10756" max="10756" width="10.5" style="2" bestFit="1" customWidth="1"/>
    <col min="10757" max="10757" width="7.5" style="2" bestFit="1" customWidth="1"/>
    <col min="10758" max="10758" width="5.1640625" style="2" bestFit="1" customWidth="1"/>
    <col min="10759" max="10759" width="10.6640625" style="2" customWidth="1"/>
    <col min="10760" max="10760" width="15.1640625" style="2" customWidth="1"/>
    <col min="10761" max="10761" width="5.33203125" style="2" bestFit="1" customWidth="1"/>
    <col min="10762" max="10762" width="6.5" style="2" bestFit="1" customWidth="1"/>
    <col min="10763" max="10763" width="5.5" style="2" bestFit="1" customWidth="1"/>
    <col min="10764" max="10764" width="5" style="2" bestFit="1" customWidth="1"/>
    <col min="10765" max="10765" width="4" style="2" bestFit="1" customWidth="1"/>
    <col min="10766" max="10766" width="4.33203125" style="2" bestFit="1" customWidth="1"/>
    <col min="10767" max="10985" width="9.1640625" style="2"/>
    <col min="10986" max="10986" width="42.6640625" style="2" customWidth="1"/>
    <col min="10987" max="10988" width="6" style="2" customWidth="1"/>
    <col min="10989" max="10989" width="4.5" style="2" bestFit="1" customWidth="1"/>
    <col min="10990" max="10990" width="6.33203125" style="2" bestFit="1" customWidth="1"/>
    <col min="10991" max="10993" width="5" style="2" bestFit="1" customWidth="1"/>
    <col min="10994" max="10994" width="4" style="2" bestFit="1" customWidth="1"/>
    <col min="10995" max="10996" width="5.1640625" style="2" bestFit="1" customWidth="1"/>
    <col min="10997" max="10997" width="6.5" style="2" bestFit="1" customWidth="1"/>
    <col min="10998" max="10998" width="5.33203125" style="2" bestFit="1" customWidth="1"/>
    <col min="10999" max="10999" width="5.6640625" style="2" bestFit="1" customWidth="1"/>
    <col min="11000" max="11000" width="4.33203125" style="2" bestFit="1" customWidth="1"/>
    <col min="11001" max="11001" width="4.83203125" style="2" bestFit="1" customWidth="1"/>
    <col min="11002" max="11003" width="7.6640625" style="2" customWidth="1"/>
    <col min="11004" max="11004" width="5.5" style="2" bestFit="1" customWidth="1"/>
    <col min="11005" max="11006" width="5.1640625" style="2" bestFit="1" customWidth="1"/>
    <col min="11007" max="11007" width="6.33203125" style="2" bestFit="1" customWidth="1"/>
    <col min="11008" max="11008" width="7.33203125" style="2" bestFit="1" customWidth="1"/>
    <col min="11009" max="11009" width="7.6640625" style="2" bestFit="1" customWidth="1"/>
    <col min="11010" max="11010" width="7.83203125" style="2" bestFit="1" customWidth="1"/>
    <col min="11011" max="11011" width="6.5" style="2" bestFit="1" customWidth="1"/>
    <col min="11012" max="11012" width="10.5" style="2" bestFit="1" customWidth="1"/>
    <col min="11013" max="11013" width="7.5" style="2" bestFit="1" customWidth="1"/>
    <col min="11014" max="11014" width="5.1640625" style="2" bestFit="1" customWidth="1"/>
    <col min="11015" max="11015" width="10.6640625" style="2" customWidth="1"/>
    <col min="11016" max="11016" width="15.1640625" style="2" customWidth="1"/>
    <col min="11017" max="11017" width="5.33203125" style="2" bestFit="1" customWidth="1"/>
    <col min="11018" max="11018" width="6.5" style="2" bestFit="1" customWidth="1"/>
    <col min="11019" max="11019" width="5.5" style="2" bestFit="1" customWidth="1"/>
    <col min="11020" max="11020" width="5" style="2" bestFit="1" customWidth="1"/>
    <col min="11021" max="11021" width="4" style="2" bestFit="1" customWidth="1"/>
    <col min="11022" max="11022" width="4.33203125" style="2" bestFit="1" customWidth="1"/>
    <col min="11023" max="11241" width="9.1640625" style="2"/>
    <col min="11242" max="11242" width="42.6640625" style="2" customWidth="1"/>
    <col min="11243" max="11244" width="6" style="2" customWidth="1"/>
    <col min="11245" max="11245" width="4.5" style="2" bestFit="1" customWidth="1"/>
    <col min="11246" max="11246" width="6.33203125" style="2" bestFit="1" customWidth="1"/>
    <col min="11247" max="11249" width="5" style="2" bestFit="1" customWidth="1"/>
    <col min="11250" max="11250" width="4" style="2" bestFit="1" customWidth="1"/>
    <col min="11251" max="11252" width="5.1640625" style="2" bestFit="1" customWidth="1"/>
    <col min="11253" max="11253" width="6.5" style="2" bestFit="1" customWidth="1"/>
    <col min="11254" max="11254" width="5.33203125" style="2" bestFit="1" customWidth="1"/>
    <col min="11255" max="11255" width="5.6640625" style="2" bestFit="1" customWidth="1"/>
    <col min="11256" max="11256" width="4.33203125" style="2" bestFit="1" customWidth="1"/>
    <col min="11257" max="11257" width="4.83203125" style="2" bestFit="1" customWidth="1"/>
    <col min="11258" max="11259" width="7.6640625" style="2" customWidth="1"/>
    <col min="11260" max="11260" width="5.5" style="2" bestFit="1" customWidth="1"/>
    <col min="11261" max="11262" width="5.1640625" style="2" bestFit="1" customWidth="1"/>
    <col min="11263" max="11263" width="6.33203125" style="2" bestFit="1" customWidth="1"/>
    <col min="11264" max="11264" width="7.33203125" style="2" bestFit="1" customWidth="1"/>
    <col min="11265" max="11265" width="7.6640625" style="2" bestFit="1" customWidth="1"/>
    <col min="11266" max="11266" width="7.83203125" style="2" bestFit="1" customWidth="1"/>
    <col min="11267" max="11267" width="6.5" style="2" bestFit="1" customWidth="1"/>
    <col min="11268" max="11268" width="10.5" style="2" bestFit="1" customWidth="1"/>
    <col min="11269" max="11269" width="7.5" style="2" bestFit="1" customWidth="1"/>
    <col min="11270" max="11270" width="5.1640625" style="2" bestFit="1" customWidth="1"/>
    <col min="11271" max="11271" width="10.6640625" style="2" customWidth="1"/>
    <col min="11272" max="11272" width="15.1640625" style="2" customWidth="1"/>
    <col min="11273" max="11273" width="5.33203125" style="2" bestFit="1" customWidth="1"/>
    <col min="11274" max="11274" width="6.5" style="2" bestFit="1" customWidth="1"/>
    <col min="11275" max="11275" width="5.5" style="2" bestFit="1" customWidth="1"/>
    <col min="11276" max="11276" width="5" style="2" bestFit="1" customWidth="1"/>
    <col min="11277" max="11277" width="4" style="2" bestFit="1" customWidth="1"/>
    <col min="11278" max="11278" width="4.33203125" style="2" bestFit="1" customWidth="1"/>
    <col min="11279" max="11497" width="9.1640625" style="2"/>
    <col min="11498" max="11498" width="42.6640625" style="2" customWidth="1"/>
    <col min="11499" max="11500" width="6" style="2" customWidth="1"/>
    <col min="11501" max="11501" width="4.5" style="2" bestFit="1" customWidth="1"/>
    <col min="11502" max="11502" width="6.33203125" style="2" bestFit="1" customWidth="1"/>
    <col min="11503" max="11505" width="5" style="2" bestFit="1" customWidth="1"/>
    <col min="11506" max="11506" width="4" style="2" bestFit="1" customWidth="1"/>
    <col min="11507" max="11508" width="5.1640625" style="2" bestFit="1" customWidth="1"/>
    <col min="11509" max="11509" width="6.5" style="2" bestFit="1" customWidth="1"/>
    <col min="11510" max="11510" width="5.33203125" style="2" bestFit="1" customWidth="1"/>
    <col min="11511" max="11511" width="5.6640625" style="2" bestFit="1" customWidth="1"/>
    <col min="11512" max="11512" width="4.33203125" style="2" bestFit="1" customWidth="1"/>
    <col min="11513" max="11513" width="4.83203125" style="2" bestFit="1" customWidth="1"/>
    <col min="11514" max="11515" width="7.6640625" style="2" customWidth="1"/>
    <col min="11516" max="11516" width="5.5" style="2" bestFit="1" customWidth="1"/>
    <col min="11517" max="11518" width="5.1640625" style="2" bestFit="1" customWidth="1"/>
    <col min="11519" max="11519" width="6.33203125" style="2" bestFit="1" customWidth="1"/>
    <col min="11520" max="11520" width="7.33203125" style="2" bestFit="1" customWidth="1"/>
    <col min="11521" max="11521" width="7.6640625" style="2" bestFit="1" customWidth="1"/>
    <col min="11522" max="11522" width="7.83203125" style="2" bestFit="1" customWidth="1"/>
    <col min="11523" max="11523" width="6.5" style="2" bestFit="1" customWidth="1"/>
    <col min="11524" max="11524" width="10.5" style="2" bestFit="1" customWidth="1"/>
    <col min="11525" max="11525" width="7.5" style="2" bestFit="1" customWidth="1"/>
    <col min="11526" max="11526" width="5.1640625" style="2" bestFit="1" customWidth="1"/>
    <col min="11527" max="11527" width="10.6640625" style="2" customWidth="1"/>
    <col min="11528" max="11528" width="15.1640625" style="2" customWidth="1"/>
    <col min="11529" max="11529" width="5.33203125" style="2" bestFit="1" customWidth="1"/>
    <col min="11530" max="11530" width="6.5" style="2" bestFit="1" customWidth="1"/>
    <col min="11531" max="11531" width="5.5" style="2" bestFit="1" customWidth="1"/>
    <col min="11532" max="11532" width="5" style="2" bestFit="1" customWidth="1"/>
    <col min="11533" max="11533" width="4" style="2" bestFit="1" customWidth="1"/>
    <col min="11534" max="11534" width="4.33203125" style="2" bestFit="1" customWidth="1"/>
    <col min="11535" max="11753" width="9.1640625" style="2"/>
    <col min="11754" max="11754" width="42.6640625" style="2" customWidth="1"/>
    <col min="11755" max="11756" width="6" style="2" customWidth="1"/>
    <col min="11757" max="11757" width="4.5" style="2" bestFit="1" customWidth="1"/>
    <col min="11758" max="11758" width="6.33203125" style="2" bestFit="1" customWidth="1"/>
    <col min="11759" max="11761" width="5" style="2" bestFit="1" customWidth="1"/>
    <col min="11762" max="11762" width="4" style="2" bestFit="1" customWidth="1"/>
    <col min="11763" max="11764" width="5.1640625" style="2" bestFit="1" customWidth="1"/>
    <col min="11765" max="11765" width="6.5" style="2" bestFit="1" customWidth="1"/>
    <col min="11766" max="11766" width="5.33203125" style="2" bestFit="1" customWidth="1"/>
    <col min="11767" max="11767" width="5.6640625" style="2" bestFit="1" customWidth="1"/>
    <col min="11768" max="11768" width="4.33203125" style="2" bestFit="1" customWidth="1"/>
    <col min="11769" max="11769" width="4.83203125" style="2" bestFit="1" customWidth="1"/>
    <col min="11770" max="11771" width="7.6640625" style="2" customWidth="1"/>
    <col min="11772" max="11772" width="5.5" style="2" bestFit="1" customWidth="1"/>
    <col min="11773" max="11774" width="5.1640625" style="2" bestFit="1" customWidth="1"/>
    <col min="11775" max="11775" width="6.33203125" style="2" bestFit="1" customWidth="1"/>
    <col min="11776" max="11776" width="7.33203125" style="2" bestFit="1" customWidth="1"/>
    <col min="11777" max="11777" width="7.6640625" style="2" bestFit="1" customWidth="1"/>
    <col min="11778" max="11778" width="7.83203125" style="2" bestFit="1" customWidth="1"/>
    <col min="11779" max="11779" width="6.5" style="2" bestFit="1" customWidth="1"/>
    <col min="11780" max="11780" width="10.5" style="2" bestFit="1" customWidth="1"/>
    <col min="11781" max="11781" width="7.5" style="2" bestFit="1" customWidth="1"/>
    <col min="11782" max="11782" width="5.1640625" style="2" bestFit="1" customWidth="1"/>
    <col min="11783" max="11783" width="10.6640625" style="2" customWidth="1"/>
    <col min="11784" max="11784" width="15.1640625" style="2" customWidth="1"/>
    <col min="11785" max="11785" width="5.33203125" style="2" bestFit="1" customWidth="1"/>
    <col min="11786" max="11786" width="6.5" style="2" bestFit="1" customWidth="1"/>
    <col min="11787" max="11787" width="5.5" style="2" bestFit="1" customWidth="1"/>
    <col min="11788" max="11788" width="5" style="2" bestFit="1" customWidth="1"/>
    <col min="11789" max="11789" width="4" style="2" bestFit="1" customWidth="1"/>
    <col min="11790" max="11790" width="4.33203125" style="2" bestFit="1" customWidth="1"/>
    <col min="11791" max="12009" width="9.1640625" style="2"/>
    <col min="12010" max="12010" width="42.6640625" style="2" customWidth="1"/>
    <col min="12011" max="12012" width="6" style="2" customWidth="1"/>
    <col min="12013" max="12013" width="4.5" style="2" bestFit="1" customWidth="1"/>
    <col min="12014" max="12014" width="6.33203125" style="2" bestFit="1" customWidth="1"/>
    <col min="12015" max="12017" width="5" style="2" bestFit="1" customWidth="1"/>
    <col min="12018" max="12018" width="4" style="2" bestFit="1" customWidth="1"/>
    <col min="12019" max="12020" width="5.1640625" style="2" bestFit="1" customWidth="1"/>
    <col min="12021" max="12021" width="6.5" style="2" bestFit="1" customWidth="1"/>
    <col min="12022" max="12022" width="5.33203125" style="2" bestFit="1" customWidth="1"/>
    <col min="12023" max="12023" width="5.6640625" style="2" bestFit="1" customWidth="1"/>
    <col min="12024" max="12024" width="4.33203125" style="2" bestFit="1" customWidth="1"/>
    <col min="12025" max="12025" width="4.83203125" style="2" bestFit="1" customWidth="1"/>
    <col min="12026" max="12027" width="7.6640625" style="2" customWidth="1"/>
    <col min="12028" max="12028" width="5.5" style="2" bestFit="1" customWidth="1"/>
    <col min="12029" max="12030" width="5.1640625" style="2" bestFit="1" customWidth="1"/>
    <col min="12031" max="12031" width="6.33203125" style="2" bestFit="1" customWidth="1"/>
    <col min="12032" max="12032" width="7.33203125" style="2" bestFit="1" customWidth="1"/>
    <col min="12033" max="12033" width="7.6640625" style="2" bestFit="1" customWidth="1"/>
    <col min="12034" max="12034" width="7.83203125" style="2" bestFit="1" customWidth="1"/>
    <col min="12035" max="12035" width="6.5" style="2" bestFit="1" customWidth="1"/>
    <col min="12036" max="12036" width="10.5" style="2" bestFit="1" customWidth="1"/>
    <col min="12037" max="12037" width="7.5" style="2" bestFit="1" customWidth="1"/>
    <col min="12038" max="12038" width="5.1640625" style="2" bestFit="1" customWidth="1"/>
    <col min="12039" max="12039" width="10.6640625" style="2" customWidth="1"/>
    <col min="12040" max="12040" width="15.1640625" style="2" customWidth="1"/>
    <col min="12041" max="12041" width="5.33203125" style="2" bestFit="1" customWidth="1"/>
    <col min="12042" max="12042" width="6.5" style="2" bestFit="1" customWidth="1"/>
    <col min="12043" max="12043" width="5.5" style="2" bestFit="1" customWidth="1"/>
    <col min="12044" max="12044" width="5" style="2" bestFit="1" customWidth="1"/>
    <col min="12045" max="12045" width="4" style="2" bestFit="1" customWidth="1"/>
    <col min="12046" max="12046" width="4.33203125" style="2" bestFit="1" customWidth="1"/>
    <col min="12047" max="12265" width="9.1640625" style="2"/>
    <col min="12266" max="12266" width="42.6640625" style="2" customWidth="1"/>
    <col min="12267" max="12268" width="6" style="2" customWidth="1"/>
    <col min="12269" max="12269" width="4.5" style="2" bestFit="1" customWidth="1"/>
    <col min="12270" max="12270" width="6.33203125" style="2" bestFit="1" customWidth="1"/>
    <col min="12271" max="12273" width="5" style="2" bestFit="1" customWidth="1"/>
    <col min="12274" max="12274" width="4" style="2" bestFit="1" customWidth="1"/>
    <col min="12275" max="12276" width="5.1640625" style="2" bestFit="1" customWidth="1"/>
    <col min="12277" max="12277" width="6.5" style="2" bestFit="1" customWidth="1"/>
    <col min="12278" max="12278" width="5.33203125" style="2" bestFit="1" customWidth="1"/>
    <col min="12279" max="12279" width="5.6640625" style="2" bestFit="1" customWidth="1"/>
    <col min="12280" max="12280" width="4.33203125" style="2" bestFit="1" customWidth="1"/>
    <col min="12281" max="12281" width="4.83203125" style="2" bestFit="1" customWidth="1"/>
    <col min="12282" max="12283" width="7.6640625" style="2" customWidth="1"/>
    <col min="12284" max="12284" width="5.5" style="2" bestFit="1" customWidth="1"/>
    <col min="12285" max="12286" width="5.1640625" style="2" bestFit="1" customWidth="1"/>
    <col min="12287" max="12287" width="6.33203125" style="2" bestFit="1" customWidth="1"/>
    <col min="12288" max="12288" width="7.33203125" style="2" bestFit="1" customWidth="1"/>
    <col min="12289" max="12289" width="7.6640625" style="2" bestFit="1" customWidth="1"/>
    <col min="12290" max="12290" width="7.83203125" style="2" bestFit="1" customWidth="1"/>
    <col min="12291" max="12291" width="6.5" style="2" bestFit="1" customWidth="1"/>
    <col min="12292" max="12292" width="10.5" style="2" bestFit="1" customWidth="1"/>
    <col min="12293" max="12293" width="7.5" style="2" bestFit="1" customWidth="1"/>
    <col min="12294" max="12294" width="5.1640625" style="2" bestFit="1" customWidth="1"/>
    <col min="12295" max="12295" width="10.6640625" style="2" customWidth="1"/>
    <col min="12296" max="12296" width="15.1640625" style="2" customWidth="1"/>
    <col min="12297" max="12297" width="5.33203125" style="2" bestFit="1" customWidth="1"/>
    <col min="12298" max="12298" width="6.5" style="2" bestFit="1" customWidth="1"/>
    <col min="12299" max="12299" width="5.5" style="2" bestFit="1" customWidth="1"/>
    <col min="12300" max="12300" width="5" style="2" bestFit="1" customWidth="1"/>
    <col min="12301" max="12301" width="4" style="2" bestFit="1" customWidth="1"/>
    <col min="12302" max="12302" width="4.33203125" style="2" bestFit="1" customWidth="1"/>
    <col min="12303" max="12521" width="9.1640625" style="2"/>
    <col min="12522" max="12522" width="42.6640625" style="2" customWidth="1"/>
    <col min="12523" max="12524" width="6" style="2" customWidth="1"/>
    <col min="12525" max="12525" width="4.5" style="2" bestFit="1" customWidth="1"/>
    <col min="12526" max="12526" width="6.33203125" style="2" bestFit="1" customWidth="1"/>
    <col min="12527" max="12529" width="5" style="2" bestFit="1" customWidth="1"/>
    <col min="12530" max="12530" width="4" style="2" bestFit="1" customWidth="1"/>
    <col min="12531" max="12532" width="5.1640625" style="2" bestFit="1" customWidth="1"/>
    <col min="12533" max="12533" width="6.5" style="2" bestFit="1" customWidth="1"/>
    <col min="12534" max="12534" width="5.33203125" style="2" bestFit="1" customWidth="1"/>
    <col min="12535" max="12535" width="5.6640625" style="2" bestFit="1" customWidth="1"/>
    <col min="12536" max="12536" width="4.33203125" style="2" bestFit="1" customWidth="1"/>
    <col min="12537" max="12537" width="4.83203125" style="2" bestFit="1" customWidth="1"/>
    <col min="12538" max="12539" width="7.6640625" style="2" customWidth="1"/>
    <col min="12540" max="12540" width="5.5" style="2" bestFit="1" customWidth="1"/>
    <col min="12541" max="12542" width="5.1640625" style="2" bestFit="1" customWidth="1"/>
    <col min="12543" max="12543" width="6.33203125" style="2" bestFit="1" customWidth="1"/>
    <col min="12544" max="12544" width="7.33203125" style="2" bestFit="1" customWidth="1"/>
    <col min="12545" max="12545" width="7.6640625" style="2" bestFit="1" customWidth="1"/>
    <col min="12546" max="12546" width="7.83203125" style="2" bestFit="1" customWidth="1"/>
    <col min="12547" max="12547" width="6.5" style="2" bestFit="1" customWidth="1"/>
    <col min="12548" max="12548" width="10.5" style="2" bestFit="1" customWidth="1"/>
    <col min="12549" max="12549" width="7.5" style="2" bestFit="1" customWidth="1"/>
    <col min="12550" max="12550" width="5.1640625" style="2" bestFit="1" customWidth="1"/>
    <col min="12551" max="12551" width="10.6640625" style="2" customWidth="1"/>
    <col min="12552" max="12552" width="15.1640625" style="2" customWidth="1"/>
    <col min="12553" max="12553" width="5.33203125" style="2" bestFit="1" customWidth="1"/>
    <col min="12554" max="12554" width="6.5" style="2" bestFit="1" customWidth="1"/>
    <col min="12555" max="12555" width="5.5" style="2" bestFit="1" customWidth="1"/>
    <col min="12556" max="12556" width="5" style="2" bestFit="1" customWidth="1"/>
    <col min="12557" max="12557" width="4" style="2" bestFit="1" customWidth="1"/>
    <col min="12558" max="12558" width="4.33203125" style="2" bestFit="1" customWidth="1"/>
    <col min="12559" max="12777" width="9.1640625" style="2"/>
    <col min="12778" max="12778" width="42.6640625" style="2" customWidth="1"/>
    <col min="12779" max="12780" width="6" style="2" customWidth="1"/>
    <col min="12781" max="12781" width="4.5" style="2" bestFit="1" customWidth="1"/>
    <col min="12782" max="12782" width="6.33203125" style="2" bestFit="1" customWidth="1"/>
    <col min="12783" max="12785" width="5" style="2" bestFit="1" customWidth="1"/>
    <col min="12786" max="12786" width="4" style="2" bestFit="1" customWidth="1"/>
    <col min="12787" max="12788" width="5.1640625" style="2" bestFit="1" customWidth="1"/>
    <col min="12789" max="12789" width="6.5" style="2" bestFit="1" customWidth="1"/>
    <col min="12790" max="12790" width="5.33203125" style="2" bestFit="1" customWidth="1"/>
    <col min="12791" max="12791" width="5.6640625" style="2" bestFit="1" customWidth="1"/>
    <col min="12792" max="12792" width="4.33203125" style="2" bestFit="1" customWidth="1"/>
    <col min="12793" max="12793" width="4.83203125" style="2" bestFit="1" customWidth="1"/>
    <col min="12794" max="12795" width="7.6640625" style="2" customWidth="1"/>
    <col min="12796" max="12796" width="5.5" style="2" bestFit="1" customWidth="1"/>
    <col min="12797" max="12798" width="5.1640625" style="2" bestFit="1" customWidth="1"/>
    <col min="12799" max="12799" width="6.33203125" style="2" bestFit="1" customWidth="1"/>
    <col min="12800" max="12800" width="7.33203125" style="2" bestFit="1" customWidth="1"/>
    <col min="12801" max="12801" width="7.6640625" style="2" bestFit="1" customWidth="1"/>
    <col min="12802" max="12802" width="7.83203125" style="2" bestFit="1" customWidth="1"/>
    <col min="12803" max="12803" width="6.5" style="2" bestFit="1" customWidth="1"/>
    <col min="12804" max="12804" width="10.5" style="2" bestFit="1" customWidth="1"/>
    <col min="12805" max="12805" width="7.5" style="2" bestFit="1" customWidth="1"/>
    <col min="12806" max="12806" width="5.1640625" style="2" bestFit="1" customWidth="1"/>
    <col min="12807" max="12807" width="10.6640625" style="2" customWidth="1"/>
    <col min="12808" max="12808" width="15.1640625" style="2" customWidth="1"/>
    <col min="12809" max="12809" width="5.33203125" style="2" bestFit="1" customWidth="1"/>
    <col min="12810" max="12810" width="6.5" style="2" bestFit="1" customWidth="1"/>
    <col min="12811" max="12811" width="5.5" style="2" bestFit="1" customWidth="1"/>
    <col min="12812" max="12812" width="5" style="2" bestFit="1" customWidth="1"/>
    <col min="12813" max="12813" width="4" style="2" bestFit="1" customWidth="1"/>
    <col min="12814" max="12814" width="4.33203125" style="2" bestFit="1" customWidth="1"/>
    <col min="12815" max="13033" width="9.1640625" style="2"/>
    <col min="13034" max="13034" width="42.6640625" style="2" customWidth="1"/>
    <col min="13035" max="13036" width="6" style="2" customWidth="1"/>
    <col min="13037" max="13037" width="4.5" style="2" bestFit="1" customWidth="1"/>
    <col min="13038" max="13038" width="6.33203125" style="2" bestFit="1" customWidth="1"/>
    <col min="13039" max="13041" width="5" style="2" bestFit="1" customWidth="1"/>
    <col min="13042" max="13042" width="4" style="2" bestFit="1" customWidth="1"/>
    <col min="13043" max="13044" width="5.1640625" style="2" bestFit="1" customWidth="1"/>
    <col min="13045" max="13045" width="6.5" style="2" bestFit="1" customWidth="1"/>
    <col min="13046" max="13046" width="5.33203125" style="2" bestFit="1" customWidth="1"/>
    <col min="13047" max="13047" width="5.6640625" style="2" bestFit="1" customWidth="1"/>
    <col min="13048" max="13048" width="4.33203125" style="2" bestFit="1" customWidth="1"/>
    <col min="13049" max="13049" width="4.83203125" style="2" bestFit="1" customWidth="1"/>
    <col min="13050" max="13051" width="7.6640625" style="2" customWidth="1"/>
    <col min="13052" max="13052" width="5.5" style="2" bestFit="1" customWidth="1"/>
    <col min="13053" max="13054" width="5.1640625" style="2" bestFit="1" customWidth="1"/>
    <col min="13055" max="13055" width="6.33203125" style="2" bestFit="1" customWidth="1"/>
    <col min="13056" max="13056" width="7.33203125" style="2" bestFit="1" customWidth="1"/>
    <col min="13057" max="13057" width="7.6640625" style="2" bestFit="1" customWidth="1"/>
    <col min="13058" max="13058" width="7.83203125" style="2" bestFit="1" customWidth="1"/>
    <col min="13059" max="13059" width="6.5" style="2" bestFit="1" customWidth="1"/>
    <col min="13060" max="13060" width="10.5" style="2" bestFit="1" customWidth="1"/>
    <col min="13061" max="13061" width="7.5" style="2" bestFit="1" customWidth="1"/>
    <col min="13062" max="13062" width="5.1640625" style="2" bestFit="1" customWidth="1"/>
    <col min="13063" max="13063" width="10.6640625" style="2" customWidth="1"/>
    <col min="13064" max="13064" width="15.1640625" style="2" customWidth="1"/>
    <col min="13065" max="13065" width="5.33203125" style="2" bestFit="1" customWidth="1"/>
    <col min="13066" max="13066" width="6.5" style="2" bestFit="1" customWidth="1"/>
    <col min="13067" max="13067" width="5.5" style="2" bestFit="1" customWidth="1"/>
    <col min="13068" max="13068" width="5" style="2" bestFit="1" customWidth="1"/>
    <col min="13069" max="13069" width="4" style="2" bestFit="1" customWidth="1"/>
    <col min="13070" max="13070" width="4.33203125" style="2" bestFit="1" customWidth="1"/>
    <col min="13071" max="13289" width="9.1640625" style="2"/>
    <col min="13290" max="13290" width="42.6640625" style="2" customWidth="1"/>
    <col min="13291" max="13292" width="6" style="2" customWidth="1"/>
    <col min="13293" max="13293" width="4.5" style="2" bestFit="1" customWidth="1"/>
    <col min="13294" max="13294" width="6.33203125" style="2" bestFit="1" customWidth="1"/>
    <col min="13295" max="13297" width="5" style="2" bestFit="1" customWidth="1"/>
    <col min="13298" max="13298" width="4" style="2" bestFit="1" customWidth="1"/>
    <col min="13299" max="13300" width="5.1640625" style="2" bestFit="1" customWidth="1"/>
    <col min="13301" max="13301" width="6.5" style="2" bestFit="1" customWidth="1"/>
    <col min="13302" max="13302" width="5.33203125" style="2" bestFit="1" customWidth="1"/>
    <col min="13303" max="13303" width="5.6640625" style="2" bestFit="1" customWidth="1"/>
    <col min="13304" max="13304" width="4.33203125" style="2" bestFit="1" customWidth="1"/>
    <col min="13305" max="13305" width="4.83203125" style="2" bestFit="1" customWidth="1"/>
    <col min="13306" max="13307" width="7.6640625" style="2" customWidth="1"/>
    <col min="13308" max="13308" width="5.5" style="2" bestFit="1" customWidth="1"/>
    <col min="13309" max="13310" width="5.1640625" style="2" bestFit="1" customWidth="1"/>
    <col min="13311" max="13311" width="6.33203125" style="2" bestFit="1" customWidth="1"/>
    <col min="13312" max="13312" width="7.33203125" style="2" bestFit="1" customWidth="1"/>
    <col min="13313" max="13313" width="7.6640625" style="2" bestFit="1" customWidth="1"/>
    <col min="13314" max="13314" width="7.83203125" style="2" bestFit="1" customWidth="1"/>
    <col min="13315" max="13315" width="6.5" style="2" bestFit="1" customWidth="1"/>
    <col min="13316" max="13316" width="10.5" style="2" bestFit="1" customWidth="1"/>
    <col min="13317" max="13317" width="7.5" style="2" bestFit="1" customWidth="1"/>
    <col min="13318" max="13318" width="5.1640625" style="2" bestFit="1" customWidth="1"/>
    <col min="13319" max="13319" width="10.6640625" style="2" customWidth="1"/>
    <col min="13320" max="13320" width="15.1640625" style="2" customWidth="1"/>
    <col min="13321" max="13321" width="5.33203125" style="2" bestFit="1" customWidth="1"/>
    <col min="13322" max="13322" width="6.5" style="2" bestFit="1" customWidth="1"/>
    <col min="13323" max="13323" width="5.5" style="2" bestFit="1" customWidth="1"/>
    <col min="13324" max="13324" width="5" style="2" bestFit="1" customWidth="1"/>
    <col min="13325" max="13325" width="4" style="2" bestFit="1" customWidth="1"/>
    <col min="13326" max="13326" width="4.33203125" style="2" bestFit="1" customWidth="1"/>
    <col min="13327" max="13545" width="9.1640625" style="2"/>
    <col min="13546" max="13546" width="42.6640625" style="2" customWidth="1"/>
    <col min="13547" max="13548" width="6" style="2" customWidth="1"/>
    <col min="13549" max="13549" width="4.5" style="2" bestFit="1" customWidth="1"/>
    <col min="13550" max="13550" width="6.33203125" style="2" bestFit="1" customWidth="1"/>
    <col min="13551" max="13553" width="5" style="2" bestFit="1" customWidth="1"/>
    <col min="13554" max="13554" width="4" style="2" bestFit="1" customWidth="1"/>
    <col min="13555" max="13556" width="5.1640625" style="2" bestFit="1" customWidth="1"/>
    <col min="13557" max="13557" width="6.5" style="2" bestFit="1" customWidth="1"/>
    <col min="13558" max="13558" width="5.33203125" style="2" bestFit="1" customWidth="1"/>
    <col min="13559" max="13559" width="5.6640625" style="2" bestFit="1" customWidth="1"/>
    <col min="13560" max="13560" width="4.33203125" style="2" bestFit="1" customWidth="1"/>
    <col min="13561" max="13561" width="4.83203125" style="2" bestFit="1" customWidth="1"/>
    <col min="13562" max="13563" width="7.6640625" style="2" customWidth="1"/>
    <col min="13564" max="13564" width="5.5" style="2" bestFit="1" customWidth="1"/>
    <col min="13565" max="13566" width="5.1640625" style="2" bestFit="1" customWidth="1"/>
    <col min="13567" max="13567" width="6.33203125" style="2" bestFit="1" customWidth="1"/>
    <col min="13568" max="13568" width="7.33203125" style="2" bestFit="1" customWidth="1"/>
    <col min="13569" max="13569" width="7.6640625" style="2" bestFit="1" customWidth="1"/>
    <col min="13570" max="13570" width="7.83203125" style="2" bestFit="1" customWidth="1"/>
    <col min="13571" max="13571" width="6.5" style="2" bestFit="1" customWidth="1"/>
    <col min="13572" max="13572" width="10.5" style="2" bestFit="1" customWidth="1"/>
    <col min="13573" max="13573" width="7.5" style="2" bestFit="1" customWidth="1"/>
    <col min="13574" max="13574" width="5.1640625" style="2" bestFit="1" customWidth="1"/>
    <col min="13575" max="13575" width="10.6640625" style="2" customWidth="1"/>
    <col min="13576" max="13576" width="15.1640625" style="2" customWidth="1"/>
    <col min="13577" max="13577" width="5.33203125" style="2" bestFit="1" customWidth="1"/>
    <col min="13578" max="13578" width="6.5" style="2" bestFit="1" customWidth="1"/>
    <col min="13579" max="13579" width="5.5" style="2" bestFit="1" customWidth="1"/>
    <col min="13580" max="13580" width="5" style="2" bestFit="1" customWidth="1"/>
    <col min="13581" max="13581" width="4" style="2" bestFit="1" customWidth="1"/>
    <col min="13582" max="13582" width="4.33203125" style="2" bestFit="1" customWidth="1"/>
    <col min="13583" max="13801" width="9.1640625" style="2"/>
    <col min="13802" max="13802" width="42.6640625" style="2" customWidth="1"/>
    <col min="13803" max="13804" width="6" style="2" customWidth="1"/>
    <col min="13805" max="13805" width="4.5" style="2" bestFit="1" customWidth="1"/>
    <col min="13806" max="13806" width="6.33203125" style="2" bestFit="1" customWidth="1"/>
    <col min="13807" max="13809" width="5" style="2" bestFit="1" customWidth="1"/>
    <col min="13810" max="13810" width="4" style="2" bestFit="1" customWidth="1"/>
    <col min="13811" max="13812" width="5.1640625" style="2" bestFit="1" customWidth="1"/>
    <col min="13813" max="13813" width="6.5" style="2" bestFit="1" customWidth="1"/>
    <col min="13814" max="13814" width="5.33203125" style="2" bestFit="1" customWidth="1"/>
    <col min="13815" max="13815" width="5.6640625" style="2" bestFit="1" customWidth="1"/>
    <col min="13816" max="13816" width="4.33203125" style="2" bestFit="1" customWidth="1"/>
    <col min="13817" max="13817" width="4.83203125" style="2" bestFit="1" customWidth="1"/>
    <col min="13818" max="13819" width="7.6640625" style="2" customWidth="1"/>
    <col min="13820" max="13820" width="5.5" style="2" bestFit="1" customWidth="1"/>
    <col min="13821" max="13822" width="5.1640625" style="2" bestFit="1" customWidth="1"/>
    <col min="13823" max="13823" width="6.33203125" style="2" bestFit="1" customWidth="1"/>
    <col min="13824" max="13824" width="7.33203125" style="2" bestFit="1" customWidth="1"/>
    <col min="13825" max="13825" width="7.6640625" style="2" bestFit="1" customWidth="1"/>
    <col min="13826" max="13826" width="7.83203125" style="2" bestFit="1" customWidth="1"/>
    <col min="13827" max="13827" width="6.5" style="2" bestFit="1" customWidth="1"/>
    <col min="13828" max="13828" width="10.5" style="2" bestFit="1" customWidth="1"/>
    <col min="13829" max="13829" width="7.5" style="2" bestFit="1" customWidth="1"/>
    <col min="13830" max="13830" width="5.1640625" style="2" bestFit="1" customWidth="1"/>
    <col min="13831" max="13831" width="10.6640625" style="2" customWidth="1"/>
    <col min="13832" max="13832" width="15.1640625" style="2" customWidth="1"/>
    <col min="13833" max="13833" width="5.33203125" style="2" bestFit="1" customWidth="1"/>
    <col min="13834" max="13834" width="6.5" style="2" bestFit="1" customWidth="1"/>
    <col min="13835" max="13835" width="5.5" style="2" bestFit="1" customWidth="1"/>
    <col min="13836" max="13836" width="5" style="2" bestFit="1" customWidth="1"/>
    <col min="13837" max="13837" width="4" style="2" bestFit="1" customWidth="1"/>
    <col min="13838" max="13838" width="4.33203125" style="2" bestFit="1" customWidth="1"/>
    <col min="13839" max="14057" width="9.1640625" style="2"/>
    <col min="14058" max="14058" width="42.6640625" style="2" customWidth="1"/>
    <col min="14059" max="14060" width="6" style="2" customWidth="1"/>
    <col min="14061" max="14061" width="4.5" style="2" bestFit="1" customWidth="1"/>
    <col min="14062" max="14062" width="6.33203125" style="2" bestFit="1" customWidth="1"/>
    <col min="14063" max="14065" width="5" style="2" bestFit="1" customWidth="1"/>
    <col min="14066" max="14066" width="4" style="2" bestFit="1" customWidth="1"/>
    <col min="14067" max="14068" width="5.1640625" style="2" bestFit="1" customWidth="1"/>
    <col min="14069" max="14069" width="6.5" style="2" bestFit="1" customWidth="1"/>
    <col min="14070" max="14070" width="5.33203125" style="2" bestFit="1" customWidth="1"/>
    <col min="14071" max="14071" width="5.6640625" style="2" bestFit="1" customWidth="1"/>
    <col min="14072" max="14072" width="4.33203125" style="2" bestFit="1" customWidth="1"/>
    <col min="14073" max="14073" width="4.83203125" style="2" bestFit="1" customWidth="1"/>
    <col min="14074" max="14075" width="7.6640625" style="2" customWidth="1"/>
    <col min="14076" max="14076" width="5.5" style="2" bestFit="1" customWidth="1"/>
    <col min="14077" max="14078" width="5.1640625" style="2" bestFit="1" customWidth="1"/>
    <col min="14079" max="14079" width="6.33203125" style="2" bestFit="1" customWidth="1"/>
    <col min="14080" max="14080" width="7.33203125" style="2" bestFit="1" customWidth="1"/>
    <col min="14081" max="14081" width="7.6640625" style="2" bestFit="1" customWidth="1"/>
    <col min="14082" max="14082" width="7.83203125" style="2" bestFit="1" customWidth="1"/>
    <col min="14083" max="14083" width="6.5" style="2" bestFit="1" customWidth="1"/>
    <col min="14084" max="14084" width="10.5" style="2" bestFit="1" customWidth="1"/>
    <col min="14085" max="14085" width="7.5" style="2" bestFit="1" customWidth="1"/>
    <col min="14086" max="14086" width="5.1640625" style="2" bestFit="1" customWidth="1"/>
    <col min="14087" max="14087" width="10.6640625" style="2" customWidth="1"/>
    <col min="14088" max="14088" width="15.1640625" style="2" customWidth="1"/>
    <col min="14089" max="14089" width="5.33203125" style="2" bestFit="1" customWidth="1"/>
    <col min="14090" max="14090" width="6.5" style="2" bestFit="1" customWidth="1"/>
    <col min="14091" max="14091" width="5.5" style="2" bestFit="1" customWidth="1"/>
    <col min="14092" max="14092" width="5" style="2" bestFit="1" customWidth="1"/>
    <col min="14093" max="14093" width="4" style="2" bestFit="1" customWidth="1"/>
    <col min="14094" max="14094" width="4.33203125" style="2" bestFit="1" customWidth="1"/>
    <col min="14095" max="14313" width="9.1640625" style="2"/>
    <col min="14314" max="14314" width="42.6640625" style="2" customWidth="1"/>
    <col min="14315" max="14316" width="6" style="2" customWidth="1"/>
    <col min="14317" max="14317" width="4.5" style="2" bestFit="1" customWidth="1"/>
    <col min="14318" max="14318" width="6.33203125" style="2" bestFit="1" customWidth="1"/>
    <col min="14319" max="14321" width="5" style="2" bestFit="1" customWidth="1"/>
    <col min="14322" max="14322" width="4" style="2" bestFit="1" customWidth="1"/>
    <col min="14323" max="14324" width="5.1640625" style="2" bestFit="1" customWidth="1"/>
    <col min="14325" max="14325" width="6.5" style="2" bestFit="1" customWidth="1"/>
    <col min="14326" max="14326" width="5.33203125" style="2" bestFit="1" customWidth="1"/>
    <col min="14327" max="14327" width="5.6640625" style="2" bestFit="1" customWidth="1"/>
    <col min="14328" max="14328" width="4.33203125" style="2" bestFit="1" customWidth="1"/>
    <col min="14329" max="14329" width="4.83203125" style="2" bestFit="1" customWidth="1"/>
    <col min="14330" max="14331" width="7.6640625" style="2" customWidth="1"/>
    <col min="14332" max="14332" width="5.5" style="2" bestFit="1" customWidth="1"/>
    <col min="14333" max="14334" width="5.1640625" style="2" bestFit="1" customWidth="1"/>
    <col min="14335" max="14335" width="6.33203125" style="2" bestFit="1" customWidth="1"/>
    <col min="14336" max="14336" width="7.33203125" style="2" bestFit="1" customWidth="1"/>
    <col min="14337" max="14337" width="7.6640625" style="2" bestFit="1" customWidth="1"/>
    <col min="14338" max="14338" width="7.83203125" style="2" bestFit="1" customWidth="1"/>
    <col min="14339" max="14339" width="6.5" style="2" bestFit="1" customWidth="1"/>
    <col min="14340" max="14340" width="10.5" style="2" bestFit="1" customWidth="1"/>
    <col min="14341" max="14341" width="7.5" style="2" bestFit="1" customWidth="1"/>
    <col min="14342" max="14342" width="5.1640625" style="2" bestFit="1" customWidth="1"/>
    <col min="14343" max="14343" width="10.6640625" style="2" customWidth="1"/>
    <col min="14344" max="14344" width="15.1640625" style="2" customWidth="1"/>
    <col min="14345" max="14345" width="5.33203125" style="2" bestFit="1" customWidth="1"/>
    <col min="14346" max="14346" width="6.5" style="2" bestFit="1" customWidth="1"/>
    <col min="14347" max="14347" width="5.5" style="2" bestFit="1" customWidth="1"/>
    <col min="14348" max="14348" width="5" style="2" bestFit="1" customWidth="1"/>
    <col min="14349" max="14349" width="4" style="2" bestFit="1" customWidth="1"/>
    <col min="14350" max="14350" width="4.33203125" style="2" bestFit="1" customWidth="1"/>
    <col min="14351" max="14569" width="9.1640625" style="2"/>
    <col min="14570" max="14570" width="42.6640625" style="2" customWidth="1"/>
    <col min="14571" max="14572" width="6" style="2" customWidth="1"/>
    <col min="14573" max="14573" width="4.5" style="2" bestFit="1" customWidth="1"/>
    <col min="14574" max="14574" width="6.33203125" style="2" bestFit="1" customWidth="1"/>
    <col min="14575" max="14577" width="5" style="2" bestFit="1" customWidth="1"/>
    <col min="14578" max="14578" width="4" style="2" bestFit="1" customWidth="1"/>
    <col min="14579" max="14580" width="5.1640625" style="2" bestFit="1" customWidth="1"/>
    <col min="14581" max="14581" width="6.5" style="2" bestFit="1" customWidth="1"/>
    <col min="14582" max="14582" width="5.33203125" style="2" bestFit="1" customWidth="1"/>
    <col min="14583" max="14583" width="5.6640625" style="2" bestFit="1" customWidth="1"/>
    <col min="14584" max="14584" width="4.33203125" style="2" bestFit="1" customWidth="1"/>
    <col min="14585" max="14585" width="4.83203125" style="2" bestFit="1" customWidth="1"/>
    <col min="14586" max="14587" width="7.6640625" style="2" customWidth="1"/>
    <col min="14588" max="14588" width="5.5" style="2" bestFit="1" customWidth="1"/>
    <col min="14589" max="14590" width="5.1640625" style="2" bestFit="1" customWidth="1"/>
    <col min="14591" max="14591" width="6.33203125" style="2" bestFit="1" customWidth="1"/>
    <col min="14592" max="14592" width="7.33203125" style="2" bestFit="1" customWidth="1"/>
    <col min="14593" max="14593" width="7.6640625" style="2" bestFit="1" customWidth="1"/>
    <col min="14594" max="14594" width="7.83203125" style="2" bestFit="1" customWidth="1"/>
    <col min="14595" max="14595" width="6.5" style="2" bestFit="1" customWidth="1"/>
    <col min="14596" max="14596" width="10.5" style="2" bestFit="1" customWidth="1"/>
    <col min="14597" max="14597" width="7.5" style="2" bestFit="1" customWidth="1"/>
    <col min="14598" max="14598" width="5.1640625" style="2" bestFit="1" customWidth="1"/>
    <col min="14599" max="14599" width="10.6640625" style="2" customWidth="1"/>
    <col min="14600" max="14600" width="15.1640625" style="2" customWidth="1"/>
    <col min="14601" max="14601" width="5.33203125" style="2" bestFit="1" customWidth="1"/>
    <col min="14602" max="14602" width="6.5" style="2" bestFit="1" customWidth="1"/>
    <col min="14603" max="14603" width="5.5" style="2" bestFit="1" customWidth="1"/>
    <col min="14604" max="14604" width="5" style="2" bestFit="1" customWidth="1"/>
    <col min="14605" max="14605" width="4" style="2" bestFit="1" customWidth="1"/>
    <col min="14606" max="14606" width="4.33203125" style="2" bestFit="1" customWidth="1"/>
    <col min="14607" max="14825" width="9.1640625" style="2"/>
    <col min="14826" max="14826" width="42.6640625" style="2" customWidth="1"/>
    <col min="14827" max="14828" width="6" style="2" customWidth="1"/>
    <col min="14829" max="14829" width="4.5" style="2" bestFit="1" customWidth="1"/>
    <col min="14830" max="14830" width="6.33203125" style="2" bestFit="1" customWidth="1"/>
    <col min="14831" max="14833" width="5" style="2" bestFit="1" customWidth="1"/>
    <col min="14834" max="14834" width="4" style="2" bestFit="1" customWidth="1"/>
    <col min="14835" max="14836" width="5.1640625" style="2" bestFit="1" customWidth="1"/>
    <col min="14837" max="14837" width="6.5" style="2" bestFit="1" customWidth="1"/>
    <col min="14838" max="14838" width="5.33203125" style="2" bestFit="1" customWidth="1"/>
    <col min="14839" max="14839" width="5.6640625" style="2" bestFit="1" customWidth="1"/>
    <col min="14840" max="14840" width="4.33203125" style="2" bestFit="1" customWidth="1"/>
    <col min="14841" max="14841" width="4.83203125" style="2" bestFit="1" customWidth="1"/>
    <col min="14842" max="14843" width="7.6640625" style="2" customWidth="1"/>
    <col min="14844" max="14844" width="5.5" style="2" bestFit="1" customWidth="1"/>
    <col min="14845" max="14846" width="5.1640625" style="2" bestFit="1" customWidth="1"/>
    <col min="14847" max="14847" width="6.33203125" style="2" bestFit="1" customWidth="1"/>
    <col min="14848" max="14848" width="7.33203125" style="2" bestFit="1" customWidth="1"/>
    <col min="14849" max="14849" width="7.6640625" style="2" bestFit="1" customWidth="1"/>
    <col min="14850" max="14850" width="7.83203125" style="2" bestFit="1" customWidth="1"/>
    <col min="14851" max="14851" width="6.5" style="2" bestFit="1" customWidth="1"/>
    <col min="14852" max="14852" width="10.5" style="2" bestFit="1" customWidth="1"/>
    <col min="14853" max="14853" width="7.5" style="2" bestFit="1" customWidth="1"/>
    <col min="14854" max="14854" width="5.1640625" style="2" bestFit="1" customWidth="1"/>
    <col min="14855" max="14855" width="10.6640625" style="2" customWidth="1"/>
    <col min="14856" max="14856" width="15.1640625" style="2" customWidth="1"/>
    <col min="14857" max="14857" width="5.33203125" style="2" bestFit="1" customWidth="1"/>
    <col min="14858" max="14858" width="6.5" style="2" bestFit="1" customWidth="1"/>
    <col min="14859" max="14859" width="5.5" style="2" bestFit="1" customWidth="1"/>
    <col min="14860" max="14860" width="5" style="2" bestFit="1" customWidth="1"/>
    <col min="14861" max="14861" width="4" style="2" bestFit="1" customWidth="1"/>
    <col min="14862" max="14862" width="4.33203125" style="2" bestFit="1" customWidth="1"/>
    <col min="14863" max="15081" width="9.1640625" style="2"/>
    <col min="15082" max="15082" width="42.6640625" style="2" customWidth="1"/>
    <col min="15083" max="15084" width="6" style="2" customWidth="1"/>
    <col min="15085" max="15085" width="4.5" style="2" bestFit="1" customWidth="1"/>
    <col min="15086" max="15086" width="6.33203125" style="2" bestFit="1" customWidth="1"/>
    <col min="15087" max="15089" width="5" style="2" bestFit="1" customWidth="1"/>
    <col min="15090" max="15090" width="4" style="2" bestFit="1" customWidth="1"/>
    <col min="15091" max="15092" width="5.1640625" style="2" bestFit="1" customWidth="1"/>
    <col min="15093" max="15093" width="6.5" style="2" bestFit="1" customWidth="1"/>
    <col min="15094" max="15094" width="5.33203125" style="2" bestFit="1" customWidth="1"/>
    <col min="15095" max="15095" width="5.6640625" style="2" bestFit="1" customWidth="1"/>
    <col min="15096" max="15096" width="4.33203125" style="2" bestFit="1" customWidth="1"/>
    <col min="15097" max="15097" width="4.83203125" style="2" bestFit="1" customWidth="1"/>
    <col min="15098" max="15099" width="7.6640625" style="2" customWidth="1"/>
    <col min="15100" max="15100" width="5.5" style="2" bestFit="1" customWidth="1"/>
    <col min="15101" max="15102" width="5.1640625" style="2" bestFit="1" customWidth="1"/>
    <col min="15103" max="15103" width="6.33203125" style="2" bestFit="1" customWidth="1"/>
    <col min="15104" max="15104" width="7.33203125" style="2" bestFit="1" customWidth="1"/>
    <col min="15105" max="15105" width="7.6640625" style="2" bestFit="1" customWidth="1"/>
    <col min="15106" max="15106" width="7.83203125" style="2" bestFit="1" customWidth="1"/>
    <col min="15107" max="15107" width="6.5" style="2" bestFit="1" customWidth="1"/>
    <col min="15108" max="15108" width="10.5" style="2" bestFit="1" customWidth="1"/>
    <col min="15109" max="15109" width="7.5" style="2" bestFit="1" customWidth="1"/>
    <col min="15110" max="15110" width="5.1640625" style="2" bestFit="1" customWidth="1"/>
    <col min="15111" max="15111" width="10.6640625" style="2" customWidth="1"/>
    <col min="15112" max="15112" width="15.1640625" style="2" customWidth="1"/>
    <col min="15113" max="15113" width="5.33203125" style="2" bestFit="1" customWidth="1"/>
    <col min="15114" max="15114" width="6.5" style="2" bestFit="1" customWidth="1"/>
    <col min="15115" max="15115" width="5.5" style="2" bestFit="1" customWidth="1"/>
    <col min="15116" max="15116" width="5" style="2" bestFit="1" customWidth="1"/>
    <col min="15117" max="15117" width="4" style="2" bestFit="1" customWidth="1"/>
    <col min="15118" max="15118" width="4.33203125" style="2" bestFit="1" customWidth="1"/>
    <col min="15119" max="15337" width="9.1640625" style="2"/>
    <col min="15338" max="15338" width="42.6640625" style="2" customWidth="1"/>
    <col min="15339" max="15340" width="6" style="2" customWidth="1"/>
    <col min="15341" max="15341" width="4.5" style="2" bestFit="1" customWidth="1"/>
    <col min="15342" max="15342" width="6.33203125" style="2" bestFit="1" customWidth="1"/>
    <col min="15343" max="15345" width="5" style="2" bestFit="1" customWidth="1"/>
    <col min="15346" max="15346" width="4" style="2" bestFit="1" customWidth="1"/>
    <col min="15347" max="15348" width="5.1640625" style="2" bestFit="1" customWidth="1"/>
    <col min="15349" max="15349" width="6.5" style="2" bestFit="1" customWidth="1"/>
    <col min="15350" max="15350" width="5.33203125" style="2" bestFit="1" customWidth="1"/>
    <col min="15351" max="15351" width="5.6640625" style="2" bestFit="1" customWidth="1"/>
    <col min="15352" max="15352" width="4.33203125" style="2" bestFit="1" customWidth="1"/>
    <col min="15353" max="15353" width="4.83203125" style="2" bestFit="1" customWidth="1"/>
    <col min="15354" max="15355" width="7.6640625" style="2" customWidth="1"/>
    <col min="15356" max="15356" width="5.5" style="2" bestFit="1" customWidth="1"/>
    <col min="15357" max="15358" width="5.1640625" style="2" bestFit="1" customWidth="1"/>
    <col min="15359" max="15359" width="6.33203125" style="2" bestFit="1" customWidth="1"/>
    <col min="15360" max="15360" width="7.33203125" style="2" bestFit="1" customWidth="1"/>
    <col min="15361" max="15361" width="7.6640625" style="2" bestFit="1" customWidth="1"/>
    <col min="15362" max="15362" width="7.83203125" style="2" bestFit="1" customWidth="1"/>
    <col min="15363" max="15363" width="6.5" style="2" bestFit="1" customWidth="1"/>
    <col min="15364" max="15364" width="10.5" style="2" bestFit="1" customWidth="1"/>
    <col min="15365" max="15365" width="7.5" style="2" bestFit="1" customWidth="1"/>
    <col min="15366" max="15366" width="5.1640625" style="2" bestFit="1" customWidth="1"/>
    <col min="15367" max="15367" width="10.6640625" style="2" customWidth="1"/>
    <col min="15368" max="15368" width="15.1640625" style="2" customWidth="1"/>
    <col min="15369" max="15369" width="5.33203125" style="2" bestFit="1" customWidth="1"/>
    <col min="15370" max="15370" width="6.5" style="2" bestFit="1" customWidth="1"/>
    <col min="15371" max="15371" width="5.5" style="2" bestFit="1" customWidth="1"/>
    <col min="15372" max="15372" width="5" style="2" bestFit="1" customWidth="1"/>
    <col min="15373" max="15373" width="4" style="2" bestFit="1" customWidth="1"/>
    <col min="15374" max="15374" width="4.33203125" style="2" bestFit="1" customWidth="1"/>
    <col min="15375" max="15593" width="9.1640625" style="2"/>
    <col min="15594" max="15594" width="42.6640625" style="2" customWidth="1"/>
    <col min="15595" max="15596" width="6" style="2" customWidth="1"/>
    <col min="15597" max="15597" width="4.5" style="2" bestFit="1" customWidth="1"/>
    <col min="15598" max="15598" width="6.33203125" style="2" bestFit="1" customWidth="1"/>
    <col min="15599" max="15601" width="5" style="2" bestFit="1" customWidth="1"/>
    <col min="15602" max="15602" width="4" style="2" bestFit="1" customWidth="1"/>
    <col min="15603" max="15604" width="5.1640625" style="2" bestFit="1" customWidth="1"/>
    <col min="15605" max="15605" width="6.5" style="2" bestFit="1" customWidth="1"/>
    <col min="15606" max="15606" width="5.33203125" style="2" bestFit="1" customWidth="1"/>
    <col min="15607" max="15607" width="5.6640625" style="2" bestFit="1" customWidth="1"/>
    <col min="15608" max="15608" width="4.33203125" style="2" bestFit="1" customWidth="1"/>
    <col min="15609" max="15609" width="4.83203125" style="2" bestFit="1" customWidth="1"/>
    <col min="15610" max="15611" width="7.6640625" style="2" customWidth="1"/>
    <col min="15612" max="15612" width="5.5" style="2" bestFit="1" customWidth="1"/>
    <col min="15613" max="15614" width="5.1640625" style="2" bestFit="1" customWidth="1"/>
    <col min="15615" max="15615" width="6.33203125" style="2" bestFit="1" customWidth="1"/>
    <col min="15616" max="15616" width="7.33203125" style="2" bestFit="1" customWidth="1"/>
    <col min="15617" max="15617" width="7.6640625" style="2" bestFit="1" customWidth="1"/>
    <col min="15618" max="15618" width="7.83203125" style="2" bestFit="1" customWidth="1"/>
    <col min="15619" max="15619" width="6.5" style="2" bestFit="1" customWidth="1"/>
    <col min="15620" max="15620" width="10.5" style="2" bestFit="1" customWidth="1"/>
    <col min="15621" max="15621" width="7.5" style="2" bestFit="1" customWidth="1"/>
    <col min="15622" max="15622" width="5.1640625" style="2" bestFit="1" customWidth="1"/>
    <col min="15623" max="15623" width="10.6640625" style="2" customWidth="1"/>
    <col min="15624" max="15624" width="15.1640625" style="2" customWidth="1"/>
    <col min="15625" max="15625" width="5.33203125" style="2" bestFit="1" customWidth="1"/>
    <col min="15626" max="15626" width="6.5" style="2" bestFit="1" customWidth="1"/>
    <col min="15627" max="15627" width="5.5" style="2" bestFit="1" customWidth="1"/>
    <col min="15628" max="15628" width="5" style="2" bestFit="1" customWidth="1"/>
    <col min="15629" max="15629" width="4" style="2" bestFit="1" customWidth="1"/>
    <col min="15630" max="15630" width="4.33203125" style="2" bestFit="1" customWidth="1"/>
    <col min="15631" max="15849" width="9.1640625" style="2"/>
    <col min="15850" max="15850" width="42.6640625" style="2" customWidth="1"/>
    <col min="15851" max="15852" width="6" style="2" customWidth="1"/>
    <col min="15853" max="15853" width="4.5" style="2" bestFit="1" customWidth="1"/>
    <col min="15854" max="15854" width="6.33203125" style="2" bestFit="1" customWidth="1"/>
    <col min="15855" max="15857" width="5" style="2" bestFit="1" customWidth="1"/>
    <col min="15858" max="15858" width="4" style="2" bestFit="1" customWidth="1"/>
    <col min="15859" max="15860" width="5.1640625" style="2" bestFit="1" customWidth="1"/>
    <col min="15861" max="15861" width="6.5" style="2" bestFit="1" customWidth="1"/>
    <col min="15862" max="15862" width="5.33203125" style="2" bestFit="1" customWidth="1"/>
    <col min="15863" max="15863" width="5.6640625" style="2" bestFit="1" customWidth="1"/>
    <col min="15864" max="15864" width="4.33203125" style="2" bestFit="1" customWidth="1"/>
    <col min="15865" max="15865" width="4.83203125" style="2" bestFit="1" customWidth="1"/>
    <col min="15866" max="15867" width="7.6640625" style="2" customWidth="1"/>
    <col min="15868" max="15868" width="5.5" style="2" bestFit="1" customWidth="1"/>
    <col min="15869" max="15870" width="5.1640625" style="2" bestFit="1" customWidth="1"/>
    <col min="15871" max="15871" width="6.33203125" style="2" bestFit="1" customWidth="1"/>
    <col min="15872" max="15872" width="7.33203125" style="2" bestFit="1" customWidth="1"/>
    <col min="15873" max="15873" width="7.6640625" style="2" bestFit="1" customWidth="1"/>
    <col min="15874" max="15874" width="7.83203125" style="2" bestFit="1" customWidth="1"/>
    <col min="15875" max="15875" width="6.5" style="2" bestFit="1" customWidth="1"/>
    <col min="15876" max="15876" width="10.5" style="2" bestFit="1" customWidth="1"/>
    <col min="15877" max="15877" width="7.5" style="2" bestFit="1" customWidth="1"/>
    <col min="15878" max="15878" width="5.1640625" style="2" bestFit="1" customWidth="1"/>
    <col min="15879" max="15879" width="10.6640625" style="2" customWidth="1"/>
    <col min="15880" max="15880" width="15.1640625" style="2" customWidth="1"/>
    <col min="15881" max="15881" width="5.33203125" style="2" bestFit="1" customWidth="1"/>
    <col min="15882" max="15882" width="6.5" style="2" bestFit="1" customWidth="1"/>
    <col min="15883" max="15883" width="5.5" style="2" bestFit="1" customWidth="1"/>
    <col min="15884" max="15884" width="5" style="2" bestFit="1" customWidth="1"/>
    <col min="15885" max="15885" width="4" style="2" bestFit="1" customWidth="1"/>
    <col min="15886" max="15886" width="4.33203125" style="2" bestFit="1" customWidth="1"/>
    <col min="15887" max="16105" width="9.1640625" style="2"/>
    <col min="16106" max="16106" width="42.6640625" style="2" customWidth="1"/>
    <col min="16107" max="16108" width="6" style="2" customWidth="1"/>
    <col min="16109" max="16109" width="4.5" style="2" bestFit="1" customWidth="1"/>
    <col min="16110" max="16110" width="6.33203125" style="2" bestFit="1" customWidth="1"/>
    <col min="16111" max="16113" width="5" style="2" bestFit="1" customWidth="1"/>
    <col min="16114" max="16114" width="4" style="2" bestFit="1" customWidth="1"/>
    <col min="16115" max="16116" width="5.1640625" style="2" bestFit="1" customWidth="1"/>
    <col min="16117" max="16117" width="6.5" style="2" bestFit="1" customWidth="1"/>
    <col min="16118" max="16118" width="5.33203125" style="2" bestFit="1" customWidth="1"/>
    <col min="16119" max="16119" width="5.6640625" style="2" bestFit="1" customWidth="1"/>
    <col min="16120" max="16120" width="4.33203125" style="2" bestFit="1" customWidth="1"/>
    <col min="16121" max="16121" width="4.83203125" style="2" bestFit="1" customWidth="1"/>
    <col min="16122" max="16123" width="7.6640625" style="2" customWidth="1"/>
    <col min="16124" max="16124" width="5.5" style="2" bestFit="1" customWidth="1"/>
    <col min="16125" max="16126" width="5.1640625" style="2" bestFit="1" customWidth="1"/>
    <col min="16127" max="16127" width="6.33203125" style="2" bestFit="1" customWidth="1"/>
    <col min="16128" max="16128" width="7.33203125" style="2" bestFit="1" customWidth="1"/>
    <col min="16129" max="16129" width="7.6640625" style="2" bestFit="1" customWidth="1"/>
    <col min="16130" max="16130" width="7.83203125" style="2" bestFit="1" customWidth="1"/>
    <col min="16131" max="16131" width="6.5" style="2" bestFit="1" customWidth="1"/>
    <col min="16132" max="16132" width="10.5" style="2" bestFit="1" customWidth="1"/>
    <col min="16133" max="16133" width="7.5" style="2" bestFit="1" customWidth="1"/>
    <col min="16134" max="16134" width="5.1640625" style="2" bestFit="1" customWidth="1"/>
    <col min="16135" max="16135" width="10.6640625" style="2" customWidth="1"/>
    <col min="16136" max="16136" width="15.1640625" style="2" customWidth="1"/>
    <col min="16137" max="16137" width="5.33203125" style="2" bestFit="1" customWidth="1"/>
    <col min="16138" max="16138" width="6.5" style="2" bestFit="1" customWidth="1"/>
    <col min="16139" max="16139" width="5.5" style="2" bestFit="1" customWidth="1"/>
    <col min="16140" max="16140" width="5" style="2" bestFit="1" customWidth="1"/>
    <col min="16141" max="16141" width="4" style="2" bestFit="1" customWidth="1"/>
    <col min="16142" max="16142" width="4.33203125" style="2" bestFit="1" customWidth="1"/>
    <col min="16143" max="16384" width="9.1640625" style="2"/>
  </cols>
  <sheetData>
    <row r="1" spans="1:15" ht="18" x14ac:dyDescent="0.2">
      <c r="A1" s="1" t="s">
        <v>0</v>
      </c>
    </row>
    <row r="2" spans="1:15" ht="12.75" x14ac:dyDescent="0.2">
      <c r="A2" s="3"/>
    </row>
    <row r="3" spans="1:15" s="5" customFormat="1" ht="12.75" x14ac:dyDescent="0.2">
      <c r="B3" s="6"/>
      <c r="C3" s="7" t="s">
        <v>3</v>
      </c>
      <c r="D3" s="8"/>
      <c r="E3" s="7" t="s">
        <v>4</v>
      </c>
      <c r="F3" s="8"/>
      <c r="G3" s="8"/>
      <c r="H3" s="8"/>
      <c r="I3" s="7" t="s">
        <v>5</v>
      </c>
      <c r="J3" s="8"/>
      <c r="K3" s="9" t="s">
        <v>6</v>
      </c>
      <c r="L3" s="10"/>
      <c r="M3" s="10"/>
      <c r="N3" s="10"/>
      <c r="O3" s="11"/>
    </row>
    <row r="4" spans="1:15" s="5" customFormat="1" ht="25.5" x14ac:dyDescent="0.2">
      <c r="A4" s="12"/>
      <c r="B4" s="6" t="s">
        <v>7</v>
      </c>
      <c r="C4" s="6" t="s">
        <v>8</v>
      </c>
      <c r="D4" s="6" t="s">
        <v>9</v>
      </c>
      <c r="E4" s="6" t="s">
        <v>10</v>
      </c>
      <c r="F4" s="6" t="s">
        <v>11</v>
      </c>
      <c r="G4" s="6" t="s">
        <v>12</v>
      </c>
      <c r="H4" s="6" t="s">
        <v>13</v>
      </c>
      <c r="I4" s="6" t="s">
        <v>14</v>
      </c>
      <c r="J4" s="6" t="s">
        <v>15</v>
      </c>
      <c r="K4" s="6" t="s">
        <v>16</v>
      </c>
      <c r="L4" s="6" t="s">
        <v>17</v>
      </c>
      <c r="M4" s="6" t="s">
        <v>18</v>
      </c>
      <c r="N4" s="6" t="s">
        <v>19</v>
      </c>
      <c r="O4" s="6" t="s">
        <v>20</v>
      </c>
    </row>
    <row r="5" spans="1:15" s="13" customFormat="1" x14ac:dyDescent="0.2">
      <c r="B5" s="21" t="s">
        <v>24</v>
      </c>
      <c r="C5" s="22" t="s">
        <v>24</v>
      </c>
      <c r="D5" s="22" t="s">
        <v>24</v>
      </c>
      <c r="E5" s="22" t="s">
        <v>24</v>
      </c>
      <c r="F5" s="22" t="s">
        <v>24</v>
      </c>
      <c r="G5" s="22" t="s">
        <v>24</v>
      </c>
      <c r="H5" s="22" t="s">
        <v>24</v>
      </c>
      <c r="I5" s="22" t="s">
        <v>24</v>
      </c>
      <c r="J5" s="22" t="s">
        <v>24</v>
      </c>
      <c r="K5" s="22" t="s">
        <v>24</v>
      </c>
      <c r="L5" s="22" t="s">
        <v>24</v>
      </c>
      <c r="M5" s="22" t="s">
        <v>24</v>
      </c>
      <c r="N5" s="22" t="s">
        <v>24</v>
      </c>
      <c r="O5" s="22" t="s">
        <v>24</v>
      </c>
    </row>
    <row r="6" spans="1:15" s="13" customFormat="1" x14ac:dyDescent="0.2">
      <c r="A6" s="14" t="s">
        <v>22</v>
      </c>
      <c r="B6" s="15">
        <v>1072</v>
      </c>
      <c r="C6" s="16">
        <v>527.41999999999996</v>
      </c>
      <c r="D6" s="16">
        <v>544.58000000000004</v>
      </c>
      <c r="E6" s="16">
        <v>115.78</v>
      </c>
      <c r="F6" s="16">
        <v>569.23</v>
      </c>
      <c r="G6" s="16">
        <v>221.9</v>
      </c>
      <c r="H6" s="16">
        <v>165.09</v>
      </c>
      <c r="I6" s="16">
        <v>632.48</v>
      </c>
      <c r="J6" s="16">
        <v>439.52</v>
      </c>
      <c r="K6" s="16">
        <v>207.88</v>
      </c>
      <c r="L6" s="16">
        <v>150.78</v>
      </c>
      <c r="M6" s="16">
        <v>211.71</v>
      </c>
      <c r="N6" s="16">
        <v>331.19</v>
      </c>
      <c r="O6" s="16">
        <v>170.44</v>
      </c>
    </row>
    <row r="7" spans="1:15" s="17" customFormat="1" x14ac:dyDescent="0.2">
      <c r="A7" s="18" t="s">
        <v>23</v>
      </c>
      <c r="B7" s="19">
        <v>1072</v>
      </c>
      <c r="C7" s="20">
        <v>454</v>
      </c>
      <c r="D7" s="20">
        <v>618</v>
      </c>
      <c r="E7" s="20">
        <v>107</v>
      </c>
      <c r="F7" s="20">
        <v>597</v>
      </c>
      <c r="G7" s="20">
        <v>240</v>
      </c>
      <c r="H7" s="20">
        <v>128</v>
      </c>
      <c r="I7" s="20">
        <v>725</v>
      </c>
      <c r="J7" s="20">
        <v>347</v>
      </c>
      <c r="K7" s="20">
        <v>219</v>
      </c>
      <c r="L7" s="20">
        <v>153</v>
      </c>
      <c r="M7" s="20">
        <v>215</v>
      </c>
      <c r="N7" s="20">
        <v>320</v>
      </c>
      <c r="O7" s="20">
        <v>165</v>
      </c>
    </row>
    <row r="8" spans="1:15" s="13" customFormat="1" x14ac:dyDescent="0.2">
      <c r="A8" s="4" t="s">
        <v>1</v>
      </c>
      <c r="B8" s="21"/>
      <c r="C8" s="22"/>
      <c r="D8" s="22"/>
      <c r="E8" s="22"/>
      <c r="F8" s="22"/>
      <c r="G8" s="22"/>
      <c r="H8" s="22"/>
      <c r="I8" s="22"/>
      <c r="J8" s="22"/>
      <c r="K8" s="22"/>
      <c r="L8" s="22"/>
      <c r="M8" s="22"/>
      <c r="N8" s="22"/>
      <c r="O8" s="22"/>
    </row>
    <row r="9" spans="1:15" x14ac:dyDescent="0.2">
      <c r="A9" s="4" t="s">
        <v>2</v>
      </c>
      <c r="B9" s="21"/>
    </row>
    <row r="10" spans="1:15" x14ac:dyDescent="0.2">
      <c r="A10" s="4"/>
      <c r="B10" s="21"/>
    </row>
    <row r="11" spans="1:15" s="47" customFormat="1" x14ac:dyDescent="0.2">
      <c r="A11" s="58" t="s">
        <v>434</v>
      </c>
      <c r="B11" s="46"/>
    </row>
    <row r="12" spans="1:15" s="47" customFormat="1" x14ac:dyDescent="0.2">
      <c r="A12" s="48" t="s">
        <v>435</v>
      </c>
      <c r="B12" s="49">
        <v>7.21</v>
      </c>
      <c r="C12" s="50">
        <v>6.91</v>
      </c>
      <c r="D12" s="51">
        <v>7.49</v>
      </c>
      <c r="E12" s="50">
        <v>8.4499999999999993</v>
      </c>
      <c r="F12" s="51">
        <v>8.2799999999999994</v>
      </c>
      <c r="G12" s="51">
        <v>6.11</v>
      </c>
      <c r="H12" s="51">
        <v>4.1100000000000003</v>
      </c>
      <c r="I12" s="50">
        <v>8.82</v>
      </c>
      <c r="J12" s="51">
        <v>4.88</v>
      </c>
      <c r="K12" s="50">
        <v>9.36</v>
      </c>
      <c r="L12" s="51">
        <v>4.47</v>
      </c>
      <c r="M12" s="51">
        <v>6.65</v>
      </c>
      <c r="N12" s="51">
        <v>6.8</v>
      </c>
      <c r="O12" s="51">
        <v>8.4700000000000006</v>
      </c>
    </row>
    <row r="13" spans="1:15" s="47" customFormat="1" x14ac:dyDescent="0.2">
      <c r="A13" s="48" t="s">
        <v>436</v>
      </c>
      <c r="B13" s="49">
        <v>26.39</v>
      </c>
      <c r="C13" s="50">
        <v>24.57</v>
      </c>
      <c r="D13" s="51">
        <v>28.16</v>
      </c>
      <c r="E13" s="50">
        <v>31.55</v>
      </c>
      <c r="F13" s="51">
        <v>30.3</v>
      </c>
      <c r="G13" s="51">
        <v>24.29</v>
      </c>
      <c r="H13" s="51">
        <v>12.12</v>
      </c>
      <c r="I13" s="50">
        <v>29.72</v>
      </c>
      <c r="J13" s="51">
        <v>21.6</v>
      </c>
      <c r="K13" s="50">
        <v>25.98</v>
      </c>
      <c r="L13" s="51">
        <v>34.72</v>
      </c>
      <c r="M13" s="51">
        <v>23.11</v>
      </c>
      <c r="N13" s="51">
        <v>27.9</v>
      </c>
      <c r="O13" s="51">
        <v>20.66</v>
      </c>
    </row>
    <row r="14" spans="1:15" s="47" customFormat="1" x14ac:dyDescent="0.2">
      <c r="A14" s="52" t="s">
        <v>437</v>
      </c>
      <c r="B14" s="53">
        <f>B13+B12</f>
        <v>33.6</v>
      </c>
      <c r="C14" s="53">
        <f t="shared" ref="C14:O14" si="0">C13+C12</f>
        <v>31.48</v>
      </c>
      <c r="D14" s="53">
        <f t="shared" si="0"/>
        <v>35.65</v>
      </c>
      <c r="E14" s="53">
        <f t="shared" si="0"/>
        <v>40</v>
      </c>
      <c r="F14" s="53">
        <f t="shared" si="0"/>
        <v>38.58</v>
      </c>
      <c r="G14" s="53">
        <f t="shared" si="0"/>
        <v>30.4</v>
      </c>
      <c r="H14" s="53">
        <f t="shared" si="0"/>
        <v>16.23</v>
      </c>
      <c r="I14" s="53">
        <f t="shared" si="0"/>
        <v>38.54</v>
      </c>
      <c r="J14" s="53">
        <f t="shared" si="0"/>
        <v>26.48</v>
      </c>
      <c r="K14" s="53">
        <f t="shared" si="0"/>
        <v>35.340000000000003</v>
      </c>
      <c r="L14" s="53">
        <f t="shared" si="0"/>
        <v>39.19</v>
      </c>
      <c r="M14" s="53">
        <f t="shared" si="0"/>
        <v>29.759999999999998</v>
      </c>
      <c r="N14" s="53">
        <f t="shared" si="0"/>
        <v>34.699999999999996</v>
      </c>
      <c r="O14" s="53">
        <f t="shared" si="0"/>
        <v>29.130000000000003</v>
      </c>
    </row>
    <row r="15" spans="1:15" s="47" customFormat="1" x14ac:dyDescent="0.2">
      <c r="A15" s="48" t="s">
        <v>438</v>
      </c>
      <c r="B15" s="49">
        <v>26.62</v>
      </c>
      <c r="C15" s="50">
        <v>21.35</v>
      </c>
      <c r="D15" s="51">
        <v>31.73</v>
      </c>
      <c r="E15" s="50">
        <v>25.92</v>
      </c>
      <c r="F15" s="51">
        <v>24.23</v>
      </c>
      <c r="G15" s="51">
        <v>27.03</v>
      </c>
      <c r="H15" s="51">
        <v>34.83</v>
      </c>
      <c r="I15" s="50">
        <v>25.15</v>
      </c>
      <c r="J15" s="51">
        <v>28.74</v>
      </c>
      <c r="K15" s="50">
        <v>24.2</v>
      </c>
      <c r="L15" s="51">
        <v>26.09</v>
      </c>
      <c r="M15" s="51">
        <v>28.04</v>
      </c>
      <c r="N15" s="51">
        <v>25.83</v>
      </c>
      <c r="O15" s="51">
        <v>29.82</v>
      </c>
    </row>
    <row r="16" spans="1:15" s="47" customFormat="1" x14ac:dyDescent="0.2">
      <c r="A16" s="48" t="s">
        <v>439</v>
      </c>
      <c r="B16" s="49">
        <v>15.27</v>
      </c>
      <c r="C16" s="50">
        <v>17.760000000000002</v>
      </c>
      <c r="D16" s="51">
        <v>12.85</v>
      </c>
      <c r="E16" s="50">
        <v>15.17</v>
      </c>
      <c r="F16" s="51">
        <v>15.59</v>
      </c>
      <c r="G16" s="51">
        <v>13.41</v>
      </c>
      <c r="H16" s="51">
        <v>16.73</v>
      </c>
      <c r="I16" s="50">
        <v>16.489999999999998</v>
      </c>
      <c r="J16" s="51">
        <v>13.51</v>
      </c>
      <c r="K16" s="50">
        <v>19.32</v>
      </c>
      <c r="L16" s="51">
        <v>12.89</v>
      </c>
      <c r="M16" s="51">
        <v>15.07</v>
      </c>
      <c r="N16" s="51">
        <v>12.23</v>
      </c>
      <c r="O16" s="51">
        <v>18.579999999999998</v>
      </c>
    </row>
    <row r="17" spans="1:15" s="47" customFormat="1" x14ac:dyDescent="0.2">
      <c r="A17" s="48" t="s">
        <v>440</v>
      </c>
      <c r="B17" s="49">
        <v>16.61</v>
      </c>
      <c r="C17" s="50">
        <v>21.34</v>
      </c>
      <c r="D17" s="51">
        <v>12.03</v>
      </c>
      <c r="E17" s="50">
        <v>7.14</v>
      </c>
      <c r="F17" s="51">
        <v>11.92</v>
      </c>
      <c r="G17" s="51">
        <v>25.61</v>
      </c>
      <c r="H17" s="51">
        <v>27.35</v>
      </c>
      <c r="I17" s="50">
        <v>13.02</v>
      </c>
      <c r="J17" s="51">
        <v>21.79</v>
      </c>
      <c r="K17" s="50">
        <v>11.36</v>
      </c>
      <c r="L17" s="51">
        <v>16.920000000000002</v>
      </c>
      <c r="M17" s="51">
        <v>18.37</v>
      </c>
      <c r="N17" s="51">
        <v>18.989999999999998</v>
      </c>
      <c r="O17" s="51">
        <v>15.96</v>
      </c>
    </row>
    <row r="18" spans="1:15" s="47" customFormat="1" x14ac:dyDescent="0.2">
      <c r="A18" s="52" t="s">
        <v>441</v>
      </c>
      <c r="B18" s="53">
        <f t="shared" ref="B18:O18" si="1">B17+B16</f>
        <v>31.88</v>
      </c>
      <c r="C18" s="53">
        <f t="shared" si="1"/>
        <v>39.1</v>
      </c>
      <c r="D18" s="53">
        <f t="shared" si="1"/>
        <v>24.88</v>
      </c>
      <c r="E18" s="53">
        <f t="shared" si="1"/>
        <v>22.31</v>
      </c>
      <c r="F18" s="53">
        <f t="shared" si="1"/>
        <v>27.509999999999998</v>
      </c>
      <c r="G18" s="53">
        <f t="shared" si="1"/>
        <v>39.019999999999996</v>
      </c>
      <c r="H18" s="53">
        <f t="shared" si="1"/>
        <v>44.08</v>
      </c>
      <c r="I18" s="53">
        <f t="shared" si="1"/>
        <v>29.509999999999998</v>
      </c>
      <c r="J18" s="53">
        <f t="shared" si="1"/>
        <v>35.299999999999997</v>
      </c>
      <c r="K18" s="53">
        <f t="shared" si="1"/>
        <v>30.68</v>
      </c>
      <c r="L18" s="53">
        <f t="shared" si="1"/>
        <v>29.810000000000002</v>
      </c>
      <c r="M18" s="53">
        <f t="shared" si="1"/>
        <v>33.44</v>
      </c>
      <c r="N18" s="53">
        <f t="shared" si="1"/>
        <v>31.22</v>
      </c>
      <c r="O18" s="53">
        <f t="shared" si="1"/>
        <v>34.54</v>
      </c>
    </row>
    <row r="19" spans="1:15" s="47" customFormat="1" x14ac:dyDescent="0.2">
      <c r="A19" s="48" t="s">
        <v>34</v>
      </c>
      <c r="B19" s="49">
        <v>7.9</v>
      </c>
      <c r="C19" s="50">
        <v>8.07</v>
      </c>
      <c r="D19" s="51">
        <v>7.73</v>
      </c>
      <c r="E19" s="50">
        <v>11.77</v>
      </c>
      <c r="F19" s="51">
        <v>9.69</v>
      </c>
      <c r="G19" s="51">
        <v>3.56</v>
      </c>
      <c r="H19" s="51">
        <v>4.8600000000000003</v>
      </c>
      <c r="I19" s="50">
        <v>6.79</v>
      </c>
      <c r="J19" s="51">
        <v>9.49</v>
      </c>
      <c r="K19" s="50">
        <v>9.77</v>
      </c>
      <c r="L19" s="51">
        <v>4.91</v>
      </c>
      <c r="M19" s="51">
        <v>8.76</v>
      </c>
      <c r="N19" s="51">
        <v>8.25</v>
      </c>
      <c r="O19" s="51">
        <v>6.51</v>
      </c>
    </row>
    <row r="20" spans="1:15" s="47" customFormat="1" x14ac:dyDescent="0.2">
      <c r="A20" s="48"/>
      <c r="B20" s="49"/>
      <c r="C20" s="51"/>
      <c r="D20" s="51"/>
      <c r="E20" s="51"/>
      <c r="F20" s="51"/>
      <c r="G20" s="51"/>
      <c r="H20" s="51"/>
      <c r="I20" s="51"/>
      <c r="J20" s="51"/>
      <c r="K20" s="51"/>
      <c r="L20" s="51"/>
      <c r="M20" s="51"/>
      <c r="N20" s="51"/>
      <c r="O20" s="51"/>
    </row>
    <row r="21" spans="1:15" s="47" customFormat="1" x14ac:dyDescent="0.2">
      <c r="A21" s="58" t="s">
        <v>442</v>
      </c>
      <c r="B21" s="46"/>
    </row>
    <row r="22" spans="1:15" s="47" customFormat="1" x14ac:dyDescent="0.2">
      <c r="A22" s="48" t="s">
        <v>443</v>
      </c>
      <c r="B22" s="49">
        <v>22.18</v>
      </c>
      <c r="C22" s="50">
        <v>29.58</v>
      </c>
      <c r="D22" s="51">
        <v>15.02</v>
      </c>
      <c r="E22" s="50">
        <v>8.5</v>
      </c>
      <c r="F22" s="51">
        <v>19.88</v>
      </c>
      <c r="G22" s="51">
        <v>30.52</v>
      </c>
      <c r="H22" s="51">
        <v>28.51</v>
      </c>
      <c r="I22" s="50">
        <v>20.420000000000002</v>
      </c>
      <c r="J22" s="51">
        <v>24.72</v>
      </c>
      <c r="K22" s="50">
        <v>19.68</v>
      </c>
      <c r="L22" s="51">
        <v>19.809999999999999</v>
      </c>
      <c r="M22" s="51">
        <v>23.29</v>
      </c>
      <c r="N22" s="51">
        <v>22.25</v>
      </c>
      <c r="O22" s="51">
        <v>25.82</v>
      </c>
    </row>
    <row r="23" spans="1:15" s="47" customFormat="1" x14ac:dyDescent="0.2">
      <c r="A23" s="48" t="s">
        <v>444</v>
      </c>
      <c r="B23" s="49">
        <v>39.72</v>
      </c>
      <c r="C23" s="50">
        <v>38.770000000000003</v>
      </c>
      <c r="D23" s="51">
        <v>40.64</v>
      </c>
      <c r="E23" s="50">
        <v>46.13</v>
      </c>
      <c r="F23" s="51">
        <v>41.56</v>
      </c>
      <c r="G23" s="51">
        <v>39.17</v>
      </c>
      <c r="H23" s="51">
        <v>29.63</v>
      </c>
      <c r="I23" s="50">
        <v>42.71</v>
      </c>
      <c r="J23" s="51">
        <v>35.43</v>
      </c>
      <c r="K23" s="50">
        <v>41.55</v>
      </c>
      <c r="L23" s="51">
        <v>46.2</v>
      </c>
      <c r="M23" s="51">
        <v>35.83</v>
      </c>
      <c r="N23" s="51">
        <v>38.36</v>
      </c>
      <c r="O23" s="51">
        <v>39.229999999999997</v>
      </c>
    </row>
    <row r="24" spans="1:15" s="47" customFormat="1" x14ac:dyDescent="0.2">
      <c r="A24" s="52" t="s">
        <v>445</v>
      </c>
      <c r="B24" s="53">
        <f t="shared" ref="B24:O24" si="2">B23+B22</f>
        <v>61.9</v>
      </c>
      <c r="C24" s="53">
        <f t="shared" si="2"/>
        <v>68.349999999999994</v>
      </c>
      <c r="D24" s="53">
        <f t="shared" si="2"/>
        <v>55.66</v>
      </c>
      <c r="E24" s="53">
        <f t="shared" si="2"/>
        <v>54.63</v>
      </c>
      <c r="F24" s="53">
        <f t="shared" si="2"/>
        <v>61.44</v>
      </c>
      <c r="G24" s="53">
        <f t="shared" si="2"/>
        <v>69.69</v>
      </c>
      <c r="H24" s="53">
        <f t="shared" si="2"/>
        <v>58.14</v>
      </c>
      <c r="I24" s="53">
        <f t="shared" si="2"/>
        <v>63.13</v>
      </c>
      <c r="J24" s="53">
        <f t="shared" si="2"/>
        <v>60.15</v>
      </c>
      <c r="K24" s="53">
        <f t="shared" si="2"/>
        <v>61.23</v>
      </c>
      <c r="L24" s="53">
        <f t="shared" si="2"/>
        <v>66.010000000000005</v>
      </c>
      <c r="M24" s="53">
        <f t="shared" si="2"/>
        <v>59.12</v>
      </c>
      <c r="N24" s="53">
        <f t="shared" si="2"/>
        <v>60.61</v>
      </c>
      <c r="O24" s="53">
        <f t="shared" si="2"/>
        <v>65.05</v>
      </c>
    </row>
    <row r="25" spans="1:15" s="47" customFormat="1" x14ac:dyDescent="0.2">
      <c r="A25" s="48" t="s">
        <v>446</v>
      </c>
      <c r="B25" s="49">
        <v>23.11</v>
      </c>
      <c r="C25" s="50">
        <v>18.59</v>
      </c>
      <c r="D25" s="51">
        <v>27.48</v>
      </c>
      <c r="E25" s="50">
        <v>24.56</v>
      </c>
      <c r="F25" s="51">
        <v>21.1</v>
      </c>
      <c r="G25" s="51">
        <v>20.97</v>
      </c>
      <c r="H25" s="51">
        <v>31.89</v>
      </c>
      <c r="I25" s="50">
        <v>23.95</v>
      </c>
      <c r="J25" s="51">
        <v>21.9</v>
      </c>
      <c r="K25" s="50">
        <v>20.98</v>
      </c>
      <c r="L25" s="51">
        <v>21.5</v>
      </c>
      <c r="M25" s="51">
        <v>27.04</v>
      </c>
      <c r="N25" s="51">
        <v>23</v>
      </c>
      <c r="O25" s="51">
        <v>22.46</v>
      </c>
    </row>
    <row r="26" spans="1:15" s="47" customFormat="1" x14ac:dyDescent="0.2">
      <c r="A26" s="48" t="s">
        <v>447</v>
      </c>
      <c r="B26" s="49">
        <v>5.37</v>
      </c>
      <c r="C26" s="50">
        <v>4.7</v>
      </c>
      <c r="D26" s="51">
        <v>6.02</v>
      </c>
      <c r="E26" s="50">
        <v>4.16</v>
      </c>
      <c r="F26" s="51">
        <v>6.24</v>
      </c>
      <c r="G26" s="51">
        <v>4.57</v>
      </c>
      <c r="H26" s="51">
        <v>4.28</v>
      </c>
      <c r="I26" s="50">
        <v>5.3</v>
      </c>
      <c r="J26" s="51">
        <v>5.48</v>
      </c>
      <c r="K26" s="50">
        <v>6.17</v>
      </c>
      <c r="L26" s="51">
        <v>6.64</v>
      </c>
      <c r="M26" s="51">
        <v>4</v>
      </c>
      <c r="N26" s="51">
        <v>5.62</v>
      </c>
      <c r="O26" s="51">
        <v>4.49</v>
      </c>
    </row>
    <row r="27" spans="1:15" s="47" customFormat="1" x14ac:dyDescent="0.2">
      <c r="A27" s="52" t="s">
        <v>448</v>
      </c>
      <c r="B27" s="53">
        <f t="shared" ref="B27:O27" si="3">B26+B25</f>
        <v>28.48</v>
      </c>
      <c r="C27" s="53">
        <f t="shared" si="3"/>
        <v>23.29</v>
      </c>
      <c r="D27" s="53">
        <f t="shared" si="3"/>
        <v>33.5</v>
      </c>
      <c r="E27" s="53">
        <f t="shared" si="3"/>
        <v>28.72</v>
      </c>
      <c r="F27" s="53">
        <f t="shared" si="3"/>
        <v>27.340000000000003</v>
      </c>
      <c r="G27" s="53">
        <f t="shared" si="3"/>
        <v>25.54</v>
      </c>
      <c r="H27" s="53">
        <f t="shared" si="3"/>
        <v>36.17</v>
      </c>
      <c r="I27" s="53">
        <f t="shared" si="3"/>
        <v>29.25</v>
      </c>
      <c r="J27" s="53">
        <f t="shared" si="3"/>
        <v>27.38</v>
      </c>
      <c r="K27" s="53">
        <f t="shared" si="3"/>
        <v>27.15</v>
      </c>
      <c r="L27" s="53">
        <f t="shared" si="3"/>
        <v>28.14</v>
      </c>
      <c r="M27" s="53">
        <f t="shared" si="3"/>
        <v>31.04</v>
      </c>
      <c r="N27" s="53">
        <f t="shared" si="3"/>
        <v>28.62</v>
      </c>
      <c r="O27" s="53">
        <f t="shared" si="3"/>
        <v>26.950000000000003</v>
      </c>
    </row>
    <row r="28" spans="1:15" s="47" customFormat="1" x14ac:dyDescent="0.2">
      <c r="A28" s="48" t="s">
        <v>43</v>
      </c>
      <c r="B28" s="49">
        <v>9.6199999999999992</v>
      </c>
      <c r="C28" s="50">
        <v>8.36</v>
      </c>
      <c r="D28" s="51">
        <v>10.83</v>
      </c>
      <c r="E28" s="50">
        <v>16.649999999999999</v>
      </c>
      <c r="F28" s="51">
        <v>11.22</v>
      </c>
      <c r="G28" s="51">
        <v>4.76</v>
      </c>
      <c r="H28" s="51">
        <v>5.69</v>
      </c>
      <c r="I28" s="50">
        <v>7.63</v>
      </c>
      <c r="J28" s="51">
        <v>12.48</v>
      </c>
      <c r="K28" s="50">
        <v>11.63</v>
      </c>
      <c r="L28" s="51">
        <v>5.85</v>
      </c>
      <c r="M28" s="51">
        <v>9.84</v>
      </c>
      <c r="N28" s="51">
        <v>10.77</v>
      </c>
      <c r="O28" s="51">
        <v>7.99</v>
      </c>
    </row>
    <row r="29" spans="1:15" s="47" customFormat="1" x14ac:dyDescent="0.2">
      <c r="A29" s="48"/>
      <c r="B29" s="49"/>
      <c r="C29" s="51"/>
      <c r="D29" s="51"/>
      <c r="E29" s="51"/>
      <c r="F29" s="51"/>
      <c r="G29" s="51"/>
      <c r="H29" s="51"/>
      <c r="I29" s="51"/>
      <c r="J29" s="51"/>
      <c r="K29" s="51"/>
      <c r="L29" s="51"/>
      <c r="M29" s="51"/>
      <c r="N29" s="51"/>
      <c r="O29" s="51"/>
    </row>
    <row r="30" spans="1:15" s="47" customFormat="1" x14ac:dyDescent="0.2">
      <c r="A30" s="58" t="s">
        <v>449</v>
      </c>
      <c r="B30" s="46"/>
    </row>
    <row r="31" spans="1:15" s="47" customFormat="1" x14ac:dyDescent="0.2">
      <c r="A31" s="48" t="s">
        <v>450</v>
      </c>
      <c r="B31" s="49">
        <v>7.99</v>
      </c>
      <c r="C31" s="50">
        <v>8.26</v>
      </c>
      <c r="D31" s="51">
        <v>7.72</v>
      </c>
      <c r="E31" s="50">
        <v>9.17</v>
      </c>
      <c r="F31" s="51">
        <v>8.8000000000000007</v>
      </c>
      <c r="G31" s="51">
        <v>7.25</v>
      </c>
      <c r="H31" s="51">
        <v>5.35</v>
      </c>
      <c r="I31" s="50">
        <v>8.85</v>
      </c>
      <c r="J31" s="51">
        <v>6.75</v>
      </c>
      <c r="K31" s="50">
        <v>9.4700000000000006</v>
      </c>
      <c r="L31" s="51">
        <v>6.63</v>
      </c>
      <c r="M31" s="51">
        <v>5.75</v>
      </c>
      <c r="N31" s="51">
        <v>9.06</v>
      </c>
      <c r="O31" s="51">
        <v>8.08</v>
      </c>
    </row>
    <row r="32" spans="1:15" s="47" customFormat="1" x14ac:dyDescent="0.2">
      <c r="A32" s="48" t="s">
        <v>451</v>
      </c>
      <c r="B32" s="49">
        <v>35.659999999999997</v>
      </c>
      <c r="C32" s="50">
        <v>31.47</v>
      </c>
      <c r="D32" s="51">
        <v>39.72</v>
      </c>
      <c r="E32" s="50">
        <v>40.68</v>
      </c>
      <c r="F32" s="51">
        <v>38.36</v>
      </c>
      <c r="G32" s="51">
        <v>34.61</v>
      </c>
      <c r="H32" s="51">
        <v>24.24</v>
      </c>
      <c r="I32" s="50">
        <v>39.15</v>
      </c>
      <c r="J32" s="51">
        <v>30.65</v>
      </c>
      <c r="K32" s="50">
        <v>36.86</v>
      </c>
      <c r="L32" s="51">
        <v>43.33</v>
      </c>
      <c r="M32" s="51">
        <v>33.299999999999997</v>
      </c>
      <c r="N32" s="51">
        <v>36.869999999999997</v>
      </c>
      <c r="O32" s="51">
        <v>28.01</v>
      </c>
    </row>
    <row r="33" spans="1:15" s="47" customFormat="1" x14ac:dyDescent="0.2">
      <c r="A33" s="52" t="s">
        <v>452</v>
      </c>
      <c r="B33" s="53">
        <f t="shared" ref="B33:O33" si="4">B32+B31</f>
        <v>43.65</v>
      </c>
      <c r="C33" s="53">
        <f t="shared" si="4"/>
        <v>39.729999999999997</v>
      </c>
      <c r="D33" s="53">
        <f t="shared" si="4"/>
        <v>47.44</v>
      </c>
      <c r="E33" s="53">
        <f t="shared" si="4"/>
        <v>49.85</v>
      </c>
      <c r="F33" s="53">
        <f t="shared" si="4"/>
        <v>47.16</v>
      </c>
      <c r="G33" s="53">
        <f t="shared" si="4"/>
        <v>41.86</v>
      </c>
      <c r="H33" s="53">
        <f t="shared" si="4"/>
        <v>29.589999999999996</v>
      </c>
      <c r="I33" s="53">
        <f t="shared" si="4"/>
        <v>48</v>
      </c>
      <c r="J33" s="53">
        <f t="shared" si="4"/>
        <v>37.4</v>
      </c>
      <c r="K33" s="53">
        <f t="shared" si="4"/>
        <v>46.33</v>
      </c>
      <c r="L33" s="53">
        <f t="shared" si="4"/>
        <v>49.96</v>
      </c>
      <c r="M33" s="53">
        <f t="shared" si="4"/>
        <v>39.049999999999997</v>
      </c>
      <c r="N33" s="53">
        <f t="shared" si="4"/>
        <v>45.93</v>
      </c>
      <c r="O33" s="53">
        <f t="shared" si="4"/>
        <v>36.090000000000003</v>
      </c>
    </row>
    <row r="34" spans="1:15" s="47" customFormat="1" x14ac:dyDescent="0.2">
      <c r="A34" s="48" t="s">
        <v>453</v>
      </c>
      <c r="B34" s="49">
        <v>21.57</v>
      </c>
      <c r="C34" s="50">
        <v>22.38</v>
      </c>
      <c r="D34" s="51">
        <v>20.8</v>
      </c>
      <c r="E34" s="50">
        <v>18.05</v>
      </c>
      <c r="F34" s="51">
        <v>20.85</v>
      </c>
      <c r="G34" s="51">
        <v>22.28</v>
      </c>
      <c r="H34" s="51">
        <v>25.59</v>
      </c>
      <c r="I34" s="50">
        <v>21.28</v>
      </c>
      <c r="J34" s="51">
        <v>21.99</v>
      </c>
      <c r="K34" s="50">
        <v>22.04</v>
      </c>
      <c r="L34" s="51">
        <v>19.510000000000002</v>
      </c>
      <c r="M34" s="51">
        <v>23.89</v>
      </c>
      <c r="N34" s="51">
        <v>18.59</v>
      </c>
      <c r="O34" s="51">
        <v>25.74</v>
      </c>
    </row>
    <row r="35" spans="1:15" s="47" customFormat="1" x14ac:dyDescent="0.2">
      <c r="A35" s="48" t="s">
        <v>454</v>
      </c>
      <c r="B35" s="49">
        <v>15.31</v>
      </c>
      <c r="C35" s="50">
        <v>20.37</v>
      </c>
      <c r="D35" s="51">
        <v>10.42</v>
      </c>
      <c r="E35" s="50">
        <v>5.63</v>
      </c>
      <c r="F35" s="51">
        <v>10.92</v>
      </c>
      <c r="G35" s="51">
        <v>22.18</v>
      </c>
      <c r="H35" s="51">
        <v>28.01</v>
      </c>
      <c r="I35" s="50">
        <v>12.97</v>
      </c>
      <c r="J35" s="51">
        <v>18.68</v>
      </c>
      <c r="K35" s="50">
        <v>10.83</v>
      </c>
      <c r="L35" s="51">
        <v>17.12</v>
      </c>
      <c r="M35" s="51">
        <v>15.29</v>
      </c>
      <c r="N35" s="51">
        <v>16.239999999999998</v>
      </c>
      <c r="O35" s="51">
        <v>17.399999999999999</v>
      </c>
    </row>
    <row r="36" spans="1:15" s="47" customFormat="1" x14ac:dyDescent="0.2">
      <c r="A36" s="52" t="s">
        <v>455</v>
      </c>
      <c r="B36" s="53">
        <f t="shared" ref="B36:O36" si="5">B35+B34</f>
        <v>36.880000000000003</v>
      </c>
      <c r="C36" s="53">
        <f t="shared" si="5"/>
        <v>42.75</v>
      </c>
      <c r="D36" s="53">
        <f t="shared" si="5"/>
        <v>31.22</v>
      </c>
      <c r="E36" s="53">
        <f t="shared" si="5"/>
        <v>23.68</v>
      </c>
      <c r="F36" s="53">
        <f t="shared" si="5"/>
        <v>31.770000000000003</v>
      </c>
      <c r="G36" s="53">
        <f t="shared" si="5"/>
        <v>44.46</v>
      </c>
      <c r="H36" s="53">
        <f t="shared" si="5"/>
        <v>53.6</v>
      </c>
      <c r="I36" s="53">
        <f t="shared" si="5"/>
        <v>34.25</v>
      </c>
      <c r="J36" s="53">
        <f t="shared" si="5"/>
        <v>40.67</v>
      </c>
      <c r="K36" s="53">
        <f t="shared" si="5"/>
        <v>32.869999999999997</v>
      </c>
      <c r="L36" s="53">
        <f t="shared" si="5"/>
        <v>36.630000000000003</v>
      </c>
      <c r="M36" s="53">
        <f t="shared" si="5"/>
        <v>39.18</v>
      </c>
      <c r="N36" s="53">
        <f t="shared" si="5"/>
        <v>34.83</v>
      </c>
      <c r="O36" s="53">
        <f t="shared" si="5"/>
        <v>43.14</v>
      </c>
    </row>
    <row r="37" spans="1:15" s="47" customFormat="1" x14ac:dyDescent="0.2">
      <c r="A37" s="48" t="s">
        <v>43</v>
      </c>
      <c r="B37" s="49">
        <v>19.47</v>
      </c>
      <c r="C37" s="50">
        <v>17.52</v>
      </c>
      <c r="D37" s="51">
        <v>21.35</v>
      </c>
      <c r="E37" s="50">
        <v>26.47</v>
      </c>
      <c r="F37" s="51">
        <v>21.07</v>
      </c>
      <c r="G37" s="51">
        <v>13.67</v>
      </c>
      <c r="H37" s="51">
        <v>16.809999999999999</v>
      </c>
      <c r="I37" s="50">
        <v>17.75</v>
      </c>
      <c r="J37" s="51">
        <v>21.93</v>
      </c>
      <c r="K37" s="50">
        <v>20.81</v>
      </c>
      <c r="L37" s="51">
        <v>13.41</v>
      </c>
      <c r="M37" s="51">
        <v>21.77</v>
      </c>
      <c r="N37" s="51">
        <v>19.239999999999998</v>
      </c>
      <c r="O37" s="51">
        <v>20.76</v>
      </c>
    </row>
    <row r="38" spans="1:15" s="42" customFormat="1" x14ac:dyDescent="0.2">
      <c r="B38" s="44"/>
      <c r="C38" s="45"/>
      <c r="D38" s="45"/>
      <c r="E38" s="45"/>
      <c r="F38" s="45"/>
      <c r="G38" s="45"/>
      <c r="H38" s="45"/>
      <c r="I38" s="45"/>
      <c r="J38" s="45"/>
      <c r="K38" s="45"/>
      <c r="L38" s="45"/>
      <c r="M38" s="45"/>
      <c r="N38" s="45"/>
      <c r="O38" s="45"/>
    </row>
    <row r="39" spans="1:15" x14ac:dyDescent="0.2">
      <c r="A39" s="5" t="s">
        <v>25</v>
      </c>
    </row>
    <row r="40" spans="1:15" x14ac:dyDescent="0.2">
      <c r="A40" s="23" t="s">
        <v>26</v>
      </c>
      <c r="B40" s="5"/>
    </row>
    <row r="41" spans="1:15" x14ac:dyDescent="0.2">
      <c r="A41" s="24" t="s">
        <v>27</v>
      </c>
      <c r="B41" s="25">
        <v>26.49</v>
      </c>
      <c r="C41" s="26">
        <v>24.1</v>
      </c>
      <c r="D41" s="27">
        <v>28.79</v>
      </c>
      <c r="E41" s="26">
        <v>23.3</v>
      </c>
      <c r="F41" s="27">
        <v>24.4</v>
      </c>
      <c r="G41" s="27">
        <v>30.77</v>
      </c>
      <c r="H41" s="27">
        <v>30.15</v>
      </c>
      <c r="I41" s="26">
        <v>25.79</v>
      </c>
      <c r="J41" s="27">
        <v>27.48</v>
      </c>
      <c r="K41" s="26">
        <v>28.83</v>
      </c>
      <c r="L41" s="27">
        <v>26.11</v>
      </c>
      <c r="M41" s="27">
        <v>19.440000000000001</v>
      </c>
      <c r="N41" s="27">
        <v>29.81</v>
      </c>
      <c r="O41" s="27">
        <v>26.25</v>
      </c>
    </row>
    <row r="42" spans="1:15" x14ac:dyDescent="0.2">
      <c r="A42" s="24" t="s">
        <v>28</v>
      </c>
      <c r="B42" s="25">
        <v>38.74</v>
      </c>
      <c r="C42" s="26">
        <v>36.840000000000003</v>
      </c>
      <c r="D42" s="27">
        <v>40.57</v>
      </c>
      <c r="E42" s="26">
        <v>33.950000000000003</v>
      </c>
      <c r="F42" s="27">
        <v>39.51</v>
      </c>
      <c r="G42" s="27">
        <v>40.590000000000003</v>
      </c>
      <c r="H42" s="27">
        <v>36.950000000000003</v>
      </c>
      <c r="I42" s="26">
        <v>40.94</v>
      </c>
      <c r="J42" s="27">
        <v>35.56</v>
      </c>
      <c r="K42" s="26">
        <v>34.9</v>
      </c>
      <c r="L42" s="27">
        <v>42.71</v>
      </c>
      <c r="M42" s="27">
        <v>41.54</v>
      </c>
      <c r="N42" s="27">
        <v>39.42</v>
      </c>
      <c r="O42" s="27">
        <v>35.1</v>
      </c>
    </row>
    <row r="43" spans="1:15" x14ac:dyDescent="0.2">
      <c r="A43" s="29" t="s">
        <v>29</v>
      </c>
      <c r="B43" s="30">
        <f>B42+B41</f>
        <v>65.23</v>
      </c>
      <c r="C43" s="30">
        <f t="shared" ref="C43:O43" si="6">C42+C41</f>
        <v>60.940000000000005</v>
      </c>
      <c r="D43" s="30">
        <f t="shared" si="6"/>
        <v>69.36</v>
      </c>
      <c r="E43" s="30">
        <f t="shared" si="6"/>
        <v>57.25</v>
      </c>
      <c r="F43" s="30">
        <f t="shared" si="6"/>
        <v>63.91</v>
      </c>
      <c r="G43" s="30">
        <f t="shared" si="6"/>
        <v>71.36</v>
      </c>
      <c r="H43" s="30">
        <f t="shared" si="6"/>
        <v>67.099999999999994</v>
      </c>
      <c r="I43" s="30">
        <f t="shared" si="6"/>
        <v>66.72999999999999</v>
      </c>
      <c r="J43" s="30">
        <f t="shared" si="6"/>
        <v>63.040000000000006</v>
      </c>
      <c r="K43" s="30">
        <f t="shared" si="6"/>
        <v>63.73</v>
      </c>
      <c r="L43" s="30">
        <f t="shared" si="6"/>
        <v>68.819999999999993</v>
      </c>
      <c r="M43" s="30">
        <f t="shared" si="6"/>
        <v>60.980000000000004</v>
      </c>
      <c r="N43" s="30">
        <f t="shared" si="6"/>
        <v>69.23</v>
      </c>
      <c r="O43" s="30">
        <f t="shared" si="6"/>
        <v>61.35</v>
      </c>
    </row>
    <row r="44" spans="1:15" x14ac:dyDescent="0.2">
      <c r="A44" s="24" t="s">
        <v>30</v>
      </c>
      <c r="B44" s="25">
        <v>24.96</v>
      </c>
      <c r="C44" s="26">
        <v>27.07</v>
      </c>
      <c r="D44" s="27">
        <v>22.93</v>
      </c>
      <c r="E44" s="26">
        <v>26.08</v>
      </c>
      <c r="F44" s="27">
        <v>24.35</v>
      </c>
      <c r="G44" s="27">
        <v>22.16</v>
      </c>
      <c r="H44" s="27">
        <v>30.07</v>
      </c>
      <c r="I44" s="26">
        <v>25.78</v>
      </c>
      <c r="J44" s="27">
        <v>23.78</v>
      </c>
      <c r="K44" s="26">
        <v>23.83</v>
      </c>
      <c r="L44" s="27">
        <v>25.66</v>
      </c>
      <c r="M44" s="27">
        <v>29.08</v>
      </c>
      <c r="N44" s="27">
        <v>21.75</v>
      </c>
      <c r="O44" s="27">
        <v>26.85</v>
      </c>
    </row>
    <row r="45" spans="1:15" x14ac:dyDescent="0.2">
      <c r="A45" s="24" t="s">
        <v>31</v>
      </c>
      <c r="B45" s="25">
        <v>5.33</v>
      </c>
      <c r="C45" s="26">
        <v>7.82</v>
      </c>
      <c r="D45" s="27">
        <v>2.92</v>
      </c>
      <c r="E45" s="26">
        <v>10.74</v>
      </c>
      <c r="F45" s="27">
        <v>5.2</v>
      </c>
      <c r="G45" s="27">
        <v>5.32</v>
      </c>
      <c r="H45" s="27">
        <v>2</v>
      </c>
      <c r="I45" s="26">
        <v>4.79</v>
      </c>
      <c r="J45" s="27">
        <v>6.1</v>
      </c>
      <c r="K45" s="26">
        <v>6.29</v>
      </c>
      <c r="L45" s="27">
        <v>3.73</v>
      </c>
      <c r="M45" s="27">
        <v>3.33</v>
      </c>
      <c r="N45" s="27">
        <v>4.5599999999999996</v>
      </c>
      <c r="O45" s="27">
        <v>9.5500000000000007</v>
      </c>
    </row>
    <row r="46" spans="1:15" x14ac:dyDescent="0.2">
      <c r="A46" s="29" t="s">
        <v>32</v>
      </c>
      <c r="B46" s="30">
        <f t="shared" ref="B46:O46" si="7">B45+B44</f>
        <v>30.29</v>
      </c>
      <c r="C46" s="30">
        <f t="shared" si="7"/>
        <v>34.89</v>
      </c>
      <c r="D46" s="30">
        <f t="shared" si="7"/>
        <v>25.85</v>
      </c>
      <c r="E46" s="30">
        <f t="shared" si="7"/>
        <v>36.82</v>
      </c>
      <c r="F46" s="30">
        <f t="shared" si="7"/>
        <v>29.55</v>
      </c>
      <c r="G46" s="30">
        <f t="shared" si="7"/>
        <v>27.48</v>
      </c>
      <c r="H46" s="30">
        <f t="shared" si="7"/>
        <v>32.07</v>
      </c>
      <c r="I46" s="30">
        <f t="shared" si="7"/>
        <v>30.57</v>
      </c>
      <c r="J46" s="30">
        <f t="shared" si="7"/>
        <v>29.880000000000003</v>
      </c>
      <c r="K46" s="30">
        <f t="shared" si="7"/>
        <v>30.119999999999997</v>
      </c>
      <c r="L46" s="30">
        <f t="shared" si="7"/>
        <v>29.39</v>
      </c>
      <c r="M46" s="30">
        <f t="shared" si="7"/>
        <v>32.409999999999997</v>
      </c>
      <c r="N46" s="30">
        <f t="shared" si="7"/>
        <v>26.31</v>
      </c>
      <c r="O46" s="30">
        <f t="shared" si="7"/>
        <v>36.400000000000006</v>
      </c>
    </row>
    <row r="47" spans="1:15" x14ac:dyDescent="0.2">
      <c r="A47" s="24" t="s">
        <v>33</v>
      </c>
      <c r="B47" s="25">
        <v>0.28999999999999998</v>
      </c>
      <c r="C47" s="26">
        <v>0.3</v>
      </c>
      <c r="D47" s="27">
        <v>0.27</v>
      </c>
      <c r="E47" s="26">
        <v>0</v>
      </c>
      <c r="F47" s="27">
        <v>0.54</v>
      </c>
      <c r="G47" s="27">
        <v>0</v>
      </c>
      <c r="H47" s="27">
        <v>0</v>
      </c>
      <c r="I47" s="26">
        <v>0.39</v>
      </c>
      <c r="J47" s="27">
        <v>0.14000000000000001</v>
      </c>
      <c r="K47" s="26">
        <v>0.64</v>
      </c>
      <c r="L47" s="27">
        <v>0</v>
      </c>
      <c r="M47" s="27">
        <v>0.36</v>
      </c>
      <c r="N47" s="27">
        <v>0.28999999999999998</v>
      </c>
      <c r="O47" s="27">
        <v>0</v>
      </c>
    </row>
    <row r="48" spans="1:15" x14ac:dyDescent="0.2">
      <c r="A48" s="24" t="s">
        <v>34</v>
      </c>
      <c r="B48" s="25">
        <v>4.2</v>
      </c>
      <c r="C48" s="26">
        <v>3.86</v>
      </c>
      <c r="D48" s="27">
        <v>4.5199999999999996</v>
      </c>
      <c r="E48" s="26">
        <v>5.93</v>
      </c>
      <c r="F48" s="27">
        <v>6</v>
      </c>
      <c r="G48" s="27">
        <v>1.1599999999999999</v>
      </c>
      <c r="H48" s="27">
        <v>0.84</v>
      </c>
      <c r="I48" s="26">
        <v>2.2999999999999998</v>
      </c>
      <c r="J48" s="27">
        <v>6.93</v>
      </c>
      <c r="K48" s="26">
        <v>5.5</v>
      </c>
      <c r="L48" s="27">
        <v>1.79</v>
      </c>
      <c r="M48" s="27">
        <v>6.24</v>
      </c>
      <c r="N48" s="27">
        <v>4.16</v>
      </c>
      <c r="O48" s="27">
        <v>2.2599999999999998</v>
      </c>
    </row>
    <row r="49" spans="1:15" x14ac:dyDescent="0.2">
      <c r="A49" s="23" t="s">
        <v>35</v>
      </c>
      <c r="B49" s="5"/>
    </row>
    <row r="50" spans="1:15" x14ac:dyDescent="0.2">
      <c r="A50" s="24" t="s">
        <v>27</v>
      </c>
      <c r="B50" s="25">
        <v>9.74</v>
      </c>
      <c r="C50" s="26">
        <v>9.44</v>
      </c>
      <c r="D50" s="27">
        <v>10.02</v>
      </c>
      <c r="E50" s="26">
        <v>5.35</v>
      </c>
      <c r="F50" s="27">
        <v>7.61</v>
      </c>
      <c r="G50" s="27">
        <v>14.49</v>
      </c>
      <c r="H50" s="27">
        <v>13.76</v>
      </c>
      <c r="I50" s="26">
        <v>8.4</v>
      </c>
      <c r="J50" s="27">
        <v>11.67</v>
      </c>
      <c r="K50" s="26">
        <v>10.82</v>
      </c>
      <c r="L50" s="27">
        <v>9.77</v>
      </c>
      <c r="M50" s="27">
        <v>6.18</v>
      </c>
      <c r="N50" s="27">
        <v>12.36</v>
      </c>
      <c r="O50" s="27">
        <v>7.7</v>
      </c>
    </row>
    <row r="51" spans="1:15" x14ac:dyDescent="0.2">
      <c r="A51" s="24" t="s">
        <v>28</v>
      </c>
      <c r="B51" s="25">
        <v>24.78</v>
      </c>
      <c r="C51" s="26">
        <v>24.95</v>
      </c>
      <c r="D51" s="27">
        <v>24.62</v>
      </c>
      <c r="E51" s="26">
        <v>14.83</v>
      </c>
      <c r="F51" s="27">
        <v>22.65</v>
      </c>
      <c r="G51" s="27">
        <v>31.24</v>
      </c>
      <c r="H51" s="27">
        <v>30.43</v>
      </c>
      <c r="I51" s="26">
        <v>24.79</v>
      </c>
      <c r="J51" s="27">
        <v>24.76</v>
      </c>
      <c r="K51" s="26">
        <v>23.5</v>
      </c>
      <c r="L51" s="27">
        <v>24.39</v>
      </c>
      <c r="M51" s="27">
        <v>24.94</v>
      </c>
      <c r="N51" s="27">
        <v>26.09</v>
      </c>
      <c r="O51" s="27">
        <v>23.93</v>
      </c>
    </row>
    <row r="52" spans="1:15" x14ac:dyDescent="0.2">
      <c r="A52" s="29" t="s">
        <v>29</v>
      </c>
      <c r="B52" s="30">
        <f t="shared" ref="B52:O52" si="8">B51+B50</f>
        <v>34.520000000000003</v>
      </c>
      <c r="C52" s="30">
        <f t="shared" si="8"/>
        <v>34.39</v>
      </c>
      <c r="D52" s="30">
        <f t="shared" si="8"/>
        <v>34.64</v>
      </c>
      <c r="E52" s="30">
        <f t="shared" si="8"/>
        <v>20.18</v>
      </c>
      <c r="F52" s="30">
        <f t="shared" si="8"/>
        <v>30.259999999999998</v>
      </c>
      <c r="G52" s="30">
        <f t="shared" si="8"/>
        <v>45.73</v>
      </c>
      <c r="H52" s="30">
        <f t="shared" si="8"/>
        <v>44.19</v>
      </c>
      <c r="I52" s="30">
        <f t="shared" si="8"/>
        <v>33.19</v>
      </c>
      <c r="J52" s="30">
        <f t="shared" si="8"/>
        <v>36.43</v>
      </c>
      <c r="K52" s="30">
        <f t="shared" si="8"/>
        <v>34.32</v>
      </c>
      <c r="L52" s="30">
        <f t="shared" si="8"/>
        <v>34.159999999999997</v>
      </c>
      <c r="M52" s="30">
        <f t="shared" si="8"/>
        <v>31.12</v>
      </c>
      <c r="N52" s="30">
        <f t="shared" si="8"/>
        <v>38.450000000000003</v>
      </c>
      <c r="O52" s="30">
        <f t="shared" si="8"/>
        <v>31.63</v>
      </c>
    </row>
    <row r="53" spans="1:15" x14ac:dyDescent="0.2">
      <c r="A53" s="24" t="s">
        <v>30</v>
      </c>
      <c r="B53" s="25">
        <v>32.270000000000003</v>
      </c>
      <c r="C53" s="26">
        <v>27.96</v>
      </c>
      <c r="D53" s="27">
        <v>36.44</v>
      </c>
      <c r="E53" s="26">
        <v>26.48</v>
      </c>
      <c r="F53" s="27">
        <v>35.32</v>
      </c>
      <c r="G53" s="27">
        <v>26.68</v>
      </c>
      <c r="H53" s="27">
        <v>33.31</v>
      </c>
      <c r="I53" s="26">
        <v>35.42</v>
      </c>
      <c r="J53" s="27">
        <v>27.73</v>
      </c>
      <c r="K53" s="26">
        <v>31.11</v>
      </c>
      <c r="L53" s="27">
        <v>35.92</v>
      </c>
      <c r="M53" s="27">
        <v>33.97</v>
      </c>
      <c r="N53" s="27">
        <v>31.93</v>
      </c>
      <c r="O53" s="27">
        <v>28.98</v>
      </c>
    </row>
    <row r="54" spans="1:15" x14ac:dyDescent="0.2">
      <c r="A54" s="24" t="s">
        <v>31</v>
      </c>
      <c r="B54" s="25">
        <v>24.73</v>
      </c>
      <c r="C54" s="26">
        <v>28.15</v>
      </c>
      <c r="D54" s="27">
        <v>21.42</v>
      </c>
      <c r="E54" s="26">
        <v>39.799999999999997</v>
      </c>
      <c r="F54" s="27">
        <v>23.28</v>
      </c>
      <c r="G54" s="27">
        <v>23.16</v>
      </c>
      <c r="H54" s="27">
        <v>21.3</v>
      </c>
      <c r="I54" s="26">
        <v>25.29</v>
      </c>
      <c r="J54" s="27">
        <v>23.93</v>
      </c>
      <c r="K54" s="26">
        <v>21</v>
      </c>
      <c r="L54" s="27">
        <v>25.21</v>
      </c>
      <c r="M54" s="27">
        <v>25.09</v>
      </c>
      <c r="N54" s="27">
        <v>22.78</v>
      </c>
      <c r="O54" s="27">
        <v>32.229999999999997</v>
      </c>
    </row>
    <row r="55" spans="1:15" x14ac:dyDescent="0.2">
      <c r="A55" s="29" t="s">
        <v>32</v>
      </c>
      <c r="B55" s="30">
        <f t="shared" ref="B55:O55" si="9">B54+B53</f>
        <v>57</v>
      </c>
      <c r="C55" s="30">
        <f t="shared" si="9"/>
        <v>56.11</v>
      </c>
      <c r="D55" s="30">
        <f t="shared" si="9"/>
        <v>57.86</v>
      </c>
      <c r="E55" s="30">
        <f t="shared" si="9"/>
        <v>66.28</v>
      </c>
      <c r="F55" s="30">
        <f t="shared" si="9"/>
        <v>58.6</v>
      </c>
      <c r="G55" s="30">
        <f t="shared" si="9"/>
        <v>49.84</v>
      </c>
      <c r="H55" s="30">
        <f t="shared" si="9"/>
        <v>54.61</v>
      </c>
      <c r="I55" s="30">
        <f t="shared" si="9"/>
        <v>60.71</v>
      </c>
      <c r="J55" s="30">
        <f t="shared" si="9"/>
        <v>51.66</v>
      </c>
      <c r="K55" s="30">
        <f t="shared" si="9"/>
        <v>52.11</v>
      </c>
      <c r="L55" s="30">
        <f t="shared" si="9"/>
        <v>61.13</v>
      </c>
      <c r="M55" s="30">
        <f t="shared" si="9"/>
        <v>59.06</v>
      </c>
      <c r="N55" s="30">
        <f t="shared" si="9"/>
        <v>54.71</v>
      </c>
      <c r="O55" s="30">
        <f t="shared" si="9"/>
        <v>61.209999999999994</v>
      </c>
    </row>
    <row r="56" spans="1:15" x14ac:dyDescent="0.2">
      <c r="A56" s="24" t="s">
        <v>33</v>
      </c>
      <c r="B56" s="25">
        <v>3.98</v>
      </c>
      <c r="C56" s="26">
        <v>5.29</v>
      </c>
      <c r="D56" s="27">
        <v>2.71</v>
      </c>
      <c r="E56" s="26">
        <v>5.69</v>
      </c>
      <c r="F56" s="27">
        <v>4.74</v>
      </c>
      <c r="G56" s="27">
        <v>3.19</v>
      </c>
      <c r="H56" s="27">
        <v>1.2</v>
      </c>
      <c r="I56" s="26">
        <v>3.27</v>
      </c>
      <c r="J56" s="27">
        <v>4.99</v>
      </c>
      <c r="K56" s="26">
        <v>7.63</v>
      </c>
      <c r="L56" s="27">
        <v>2.41</v>
      </c>
      <c r="M56" s="27">
        <v>3.63</v>
      </c>
      <c r="N56" s="27">
        <v>2.14</v>
      </c>
      <c r="O56" s="27">
        <v>4.91</v>
      </c>
    </row>
    <row r="57" spans="1:15" x14ac:dyDescent="0.2">
      <c r="A57" s="24" t="s">
        <v>34</v>
      </c>
      <c r="B57" s="25">
        <v>4.51</v>
      </c>
      <c r="C57" s="26">
        <v>4.21</v>
      </c>
      <c r="D57" s="27">
        <v>4.8</v>
      </c>
      <c r="E57" s="26">
        <v>7.85</v>
      </c>
      <c r="F57" s="27">
        <v>6.41</v>
      </c>
      <c r="G57" s="27">
        <v>1.25</v>
      </c>
      <c r="H57" s="27">
        <v>0</v>
      </c>
      <c r="I57" s="26">
        <v>2.83</v>
      </c>
      <c r="J57" s="27">
        <v>6.92</v>
      </c>
      <c r="K57" s="26">
        <v>5.94</v>
      </c>
      <c r="L57" s="27">
        <v>2.29</v>
      </c>
      <c r="M57" s="27">
        <v>6.2</v>
      </c>
      <c r="N57" s="27">
        <v>4.6900000000000004</v>
      </c>
      <c r="O57" s="27">
        <v>2.2599999999999998</v>
      </c>
    </row>
    <row r="58" spans="1:15" x14ac:dyDescent="0.2">
      <c r="A58" s="24"/>
      <c r="B58" s="25"/>
      <c r="C58" s="27"/>
      <c r="D58" s="27"/>
      <c r="E58" s="27"/>
      <c r="F58" s="27"/>
      <c r="G58" s="27"/>
      <c r="H58" s="27"/>
      <c r="I58" s="27"/>
      <c r="J58" s="27"/>
      <c r="K58" s="27"/>
      <c r="L58" s="27"/>
      <c r="M58" s="27"/>
      <c r="N58" s="27"/>
      <c r="O58" s="27"/>
    </row>
    <row r="59" spans="1:15" x14ac:dyDescent="0.2">
      <c r="A59" s="39" t="s">
        <v>36</v>
      </c>
      <c r="B59" s="5"/>
    </row>
    <row r="60" spans="1:15" x14ac:dyDescent="0.2">
      <c r="A60" s="24" t="s">
        <v>37</v>
      </c>
      <c r="B60" s="25">
        <v>6.35</v>
      </c>
      <c r="C60" s="26">
        <v>5.97</v>
      </c>
      <c r="D60" s="27">
        <v>6.72</v>
      </c>
      <c r="E60" s="26">
        <v>7.92</v>
      </c>
      <c r="F60" s="27">
        <v>7.66</v>
      </c>
      <c r="G60" s="27">
        <v>4.76</v>
      </c>
      <c r="H60" s="27">
        <v>2.9</v>
      </c>
      <c r="I60" s="26">
        <v>7.61</v>
      </c>
      <c r="J60" s="27">
        <v>4.54</v>
      </c>
      <c r="K60" s="26">
        <v>8.2200000000000006</v>
      </c>
      <c r="L60" s="27">
        <v>5.73</v>
      </c>
      <c r="M60" s="27">
        <v>6.86</v>
      </c>
      <c r="N60" s="27">
        <v>5.2</v>
      </c>
      <c r="O60" s="27">
        <v>6.24</v>
      </c>
    </row>
    <row r="61" spans="1:15" x14ac:dyDescent="0.2">
      <c r="A61" s="24" t="s">
        <v>38</v>
      </c>
      <c r="B61" s="25">
        <v>26.12</v>
      </c>
      <c r="C61" s="26">
        <v>24.42</v>
      </c>
      <c r="D61" s="27">
        <v>27.77</v>
      </c>
      <c r="E61" s="26">
        <v>21.45</v>
      </c>
      <c r="F61" s="27">
        <v>32.159999999999997</v>
      </c>
      <c r="G61" s="27">
        <v>24.27</v>
      </c>
      <c r="H61" s="27">
        <v>11.06</v>
      </c>
      <c r="I61" s="26">
        <v>28.99</v>
      </c>
      <c r="J61" s="27">
        <v>21.99</v>
      </c>
      <c r="K61" s="26">
        <v>25.76</v>
      </c>
      <c r="L61" s="27">
        <v>28.64</v>
      </c>
      <c r="M61" s="27">
        <v>25.66</v>
      </c>
      <c r="N61" s="27">
        <v>27.72</v>
      </c>
      <c r="O61" s="27">
        <v>21.8</v>
      </c>
    </row>
    <row r="62" spans="1:15" x14ac:dyDescent="0.2">
      <c r="A62" s="29" t="s">
        <v>39</v>
      </c>
      <c r="B62" s="30">
        <f t="shared" ref="B62:O62" si="10">B61+B60</f>
        <v>32.47</v>
      </c>
      <c r="C62" s="30">
        <f t="shared" si="10"/>
        <v>30.39</v>
      </c>
      <c r="D62" s="30">
        <f t="shared" si="10"/>
        <v>34.49</v>
      </c>
      <c r="E62" s="30">
        <f t="shared" si="10"/>
        <v>29.369999999999997</v>
      </c>
      <c r="F62" s="30">
        <f t="shared" si="10"/>
        <v>39.819999999999993</v>
      </c>
      <c r="G62" s="30">
        <f t="shared" si="10"/>
        <v>29.03</v>
      </c>
      <c r="H62" s="30">
        <f t="shared" si="10"/>
        <v>13.96</v>
      </c>
      <c r="I62" s="30">
        <f t="shared" si="10"/>
        <v>36.6</v>
      </c>
      <c r="J62" s="30">
        <f t="shared" si="10"/>
        <v>26.529999999999998</v>
      </c>
      <c r="K62" s="30">
        <f t="shared" si="10"/>
        <v>33.980000000000004</v>
      </c>
      <c r="L62" s="30">
        <f t="shared" si="10"/>
        <v>34.370000000000005</v>
      </c>
      <c r="M62" s="30">
        <f t="shared" si="10"/>
        <v>32.520000000000003</v>
      </c>
      <c r="N62" s="30">
        <f t="shared" si="10"/>
        <v>32.92</v>
      </c>
      <c r="O62" s="30">
        <f t="shared" si="10"/>
        <v>28.04</v>
      </c>
    </row>
    <row r="63" spans="1:15" x14ac:dyDescent="0.2">
      <c r="A63" s="24" t="s">
        <v>40</v>
      </c>
      <c r="B63" s="25">
        <v>31.66</v>
      </c>
      <c r="C63" s="26">
        <v>34.770000000000003</v>
      </c>
      <c r="D63" s="27">
        <v>28.66</v>
      </c>
      <c r="E63" s="26">
        <v>34.78</v>
      </c>
      <c r="F63" s="27">
        <v>28.01</v>
      </c>
      <c r="G63" s="27">
        <v>36.020000000000003</v>
      </c>
      <c r="H63" s="27">
        <v>36.21</v>
      </c>
      <c r="I63" s="26">
        <v>34.65</v>
      </c>
      <c r="J63" s="27">
        <v>27.37</v>
      </c>
      <c r="K63" s="26">
        <v>22.93</v>
      </c>
      <c r="L63" s="27">
        <v>36.61</v>
      </c>
      <c r="M63" s="27">
        <v>33.21</v>
      </c>
      <c r="N63" s="27">
        <v>32.93</v>
      </c>
      <c r="O63" s="27">
        <v>33.56</v>
      </c>
    </row>
    <row r="64" spans="1:15" x14ac:dyDescent="0.2">
      <c r="A64" s="24" t="s">
        <v>41</v>
      </c>
      <c r="B64" s="25">
        <v>10.72</v>
      </c>
      <c r="C64" s="26">
        <v>12.99</v>
      </c>
      <c r="D64" s="27">
        <v>8.5299999999999994</v>
      </c>
      <c r="E64" s="26">
        <v>14.06</v>
      </c>
      <c r="F64" s="27">
        <v>9.6999999999999993</v>
      </c>
      <c r="G64" s="27">
        <v>12.23</v>
      </c>
      <c r="H64" s="27">
        <v>9.86</v>
      </c>
      <c r="I64" s="26">
        <v>7.53</v>
      </c>
      <c r="J64" s="27">
        <v>15.31</v>
      </c>
      <c r="K64" s="26">
        <v>13.06</v>
      </c>
      <c r="L64" s="27">
        <v>10.4</v>
      </c>
      <c r="M64" s="27">
        <v>7.54</v>
      </c>
      <c r="N64" s="27">
        <v>10.23</v>
      </c>
      <c r="O64" s="27">
        <v>13.05</v>
      </c>
    </row>
    <row r="65" spans="1:15" x14ac:dyDescent="0.2">
      <c r="A65" s="29" t="s">
        <v>42</v>
      </c>
      <c r="B65" s="30">
        <f t="shared" ref="B65:O65" si="11">B64+B63</f>
        <v>42.38</v>
      </c>
      <c r="C65" s="30">
        <f t="shared" si="11"/>
        <v>47.760000000000005</v>
      </c>
      <c r="D65" s="30">
        <f t="shared" si="11"/>
        <v>37.19</v>
      </c>
      <c r="E65" s="30">
        <f t="shared" si="11"/>
        <v>48.84</v>
      </c>
      <c r="F65" s="30">
        <f t="shared" si="11"/>
        <v>37.71</v>
      </c>
      <c r="G65" s="30">
        <f t="shared" si="11"/>
        <v>48.25</v>
      </c>
      <c r="H65" s="30">
        <f t="shared" si="11"/>
        <v>46.07</v>
      </c>
      <c r="I65" s="30">
        <f t="shared" si="11"/>
        <v>42.18</v>
      </c>
      <c r="J65" s="30">
        <f t="shared" si="11"/>
        <v>42.68</v>
      </c>
      <c r="K65" s="30">
        <f t="shared" si="11"/>
        <v>35.99</v>
      </c>
      <c r="L65" s="30">
        <f t="shared" si="11"/>
        <v>47.01</v>
      </c>
      <c r="M65" s="30">
        <f t="shared" si="11"/>
        <v>40.75</v>
      </c>
      <c r="N65" s="30">
        <f t="shared" si="11"/>
        <v>43.16</v>
      </c>
      <c r="O65" s="30">
        <f t="shared" si="11"/>
        <v>46.61</v>
      </c>
    </row>
    <row r="66" spans="1:15" x14ac:dyDescent="0.2">
      <c r="A66" s="24" t="s">
        <v>43</v>
      </c>
      <c r="B66" s="25">
        <v>25.14</v>
      </c>
      <c r="C66" s="26">
        <v>21.85</v>
      </c>
      <c r="D66" s="27">
        <v>28.32</v>
      </c>
      <c r="E66" s="26">
        <v>21.79</v>
      </c>
      <c r="F66" s="27">
        <v>22.46</v>
      </c>
      <c r="G66" s="27">
        <v>22.72</v>
      </c>
      <c r="H66" s="27">
        <v>39.97</v>
      </c>
      <c r="I66" s="26">
        <v>21.21</v>
      </c>
      <c r="J66" s="27">
        <v>30.79</v>
      </c>
      <c r="K66" s="26">
        <v>30.03</v>
      </c>
      <c r="L66" s="27">
        <v>18.63</v>
      </c>
      <c r="M66" s="27">
        <v>26.73</v>
      </c>
      <c r="N66" s="27">
        <v>23.91</v>
      </c>
      <c r="O66" s="27">
        <v>25.34</v>
      </c>
    </row>
    <row r="67" spans="1:15" x14ac:dyDescent="0.2">
      <c r="A67" s="24"/>
      <c r="B67" s="25"/>
      <c r="C67" s="33"/>
      <c r="D67" s="27"/>
      <c r="E67" s="33"/>
      <c r="F67" s="27"/>
      <c r="G67" s="27"/>
      <c r="H67" s="27"/>
      <c r="I67" s="33"/>
      <c r="J67" s="27"/>
      <c r="K67" s="33"/>
      <c r="L67" s="27"/>
      <c r="M67" s="27"/>
      <c r="N67" s="27"/>
      <c r="O67" s="27"/>
    </row>
    <row r="68" spans="1:15" x14ac:dyDescent="0.2">
      <c r="A68" s="23" t="s">
        <v>44</v>
      </c>
      <c r="B68" s="5"/>
    </row>
    <row r="69" spans="1:15" ht="22.5" x14ac:dyDescent="0.2">
      <c r="A69" s="24" t="s">
        <v>45</v>
      </c>
      <c r="B69" s="25">
        <v>0.79</v>
      </c>
      <c r="C69" s="26">
        <v>1.05</v>
      </c>
      <c r="D69" s="27">
        <v>0.53</v>
      </c>
      <c r="E69" s="26">
        <v>0</v>
      </c>
      <c r="F69" s="27">
        <v>0.63</v>
      </c>
      <c r="G69" s="27">
        <v>2.19</v>
      </c>
      <c r="H69" s="27">
        <v>0</v>
      </c>
      <c r="I69" s="26">
        <v>0.59</v>
      </c>
      <c r="J69" s="27">
        <v>1.07</v>
      </c>
      <c r="K69" s="26">
        <v>0.7</v>
      </c>
      <c r="L69" s="27">
        <v>0.6</v>
      </c>
      <c r="M69" s="27">
        <v>1.01</v>
      </c>
      <c r="N69" s="27">
        <v>0.96</v>
      </c>
      <c r="O69" s="27">
        <v>0.45</v>
      </c>
    </row>
    <row r="70" spans="1:15" x14ac:dyDescent="0.2">
      <c r="A70" s="24" t="s">
        <v>46</v>
      </c>
      <c r="B70" s="25">
        <v>6.52</v>
      </c>
      <c r="C70" s="26">
        <v>5.92</v>
      </c>
      <c r="D70" s="27">
        <v>7.1</v>
      </c>
      <c r="E70" s="26">
        <v>6.51</v>
      </c>
      <c r="F70" s="27">
        <v>8.44</v>
      </c>
      <c r="G70" s="27">
        <v>4.45</v>
      </c>
      <c r="H70" s="27">
        <v>2.68</v>
      </c>
      <c r="I70" s="26">
        <v>6.67</v>
      </c>
      <c r="J70" s="27">
        <v>6.3</v>
      </c>
      <c r="K70" s="26">
        <v>8.7799999999999994</v>
      </c>
      <c r="L70" s="27">
        <v>4.26</v>
      </c>
      <c r="M70" s="27">
        <v>5.65</v>
      </c>
      <c r="N70" s="27">
        <v>7.01</v>
      </c>
      <c r="O70" s="27">
        <v>5.9</v>
      </c>
    </row>
    <row r="71" spans="1:15" x14ac:dyDescent="0.2">
      <c r="A71" s="24" t="s">
        <v>47</v>
      </c>
      <c r="B71" s="25">
        <v>8.31</v>
      </c>
      <c r="C71" s="26">
        <v>7.25</v>
      </c>
      <c r="D71" s="27">
        <v>9.33</v>
      </c>
      <c r="E71" s="26">
        <v>5.53</v>
      </c>
      <c r="F71" s="27">
        <v>11.3</v>
      </c>
      <c r="G71" s="27">
        <v>5.8</v>
      </c>
      <c r="H71" s="27">
        <v>3.3</v>
      </c>
      <c r="I71" s="26">
        <v>10.55</v>
      </c>
      <c r="J71" s="27">
        <v>5.08</v>
      </c>
      <c r="K71" s="26">
        <v>8.66</v>
      </c>
      <c r="L71" s="27">
        <v>5.93</v>
      </c>
      <c r="M71" s="27">
        <v>8.68</v>
      </c>
      <c r="N71" s="27">
        <v>10.18</v>
      </c>
      <c r="O71" s="27">
        <v>5.89</v>
      </c>
    </row>
    <row r="72" spans="1:15" ht="22.5" x14ac:dyDescent="0.2">
      <c r="A72" s="24" t="s">
        <v>48</v>
      </c>
      <c r="B72" s="25">
        <v>20.94</v>
      </c>
      <c r="C72" s="26">
        <v>21.06</v>
      </c>
      <c r="D72" s="27">
        <v>20.82</v>
      </c>
      <c r="E72" s="26">
        <v>22.21</v>
      </c>
      <c r="F72" s="27">
        <v>22</v>
      </c>
      <c r="G72" s="27">
        <v>27.49</v>
      </c>
      <c r="H72" s="27">
        <v>7.6</v>
      </c>
      <c r="I72" s="26">
        <v>22.14</v>
      </c>
      <c r="J72" s="27">
        <v>19.22</v>
      </c>
      <c r="K72" s="26">
        <v>25</v>
      </c>
      <c r="L72" s="27">
        <v>22.11</v>
      </c>
      <c r="M72" s="27">
        <v>18.05</v>
      </c>
      <c r="N72" s="27">
        <v>20.63</v>
      </c>
      <c r="O72" s="27">
        <v>19.13</v>
      </c>
    </row>
    <row r="73" spans="1:15" x14ac:dyDescent="0.2">
      <c r="A73" s="24" t="s">
        <v>49</v>
      </c>
      <c r="B73" s="25">
        <v>32.31</v>
      </c>
      <c r="C73" s="26">
        <v>31.91</v>
      </c>
      <c r="D73" s="27">
        <v>32.700000000000003</v>
      </c>
      <c r="E73" s="26">
        <v>26.45</v>
      </c>
      <c r="F73" s="27">
        <v>33.97</v>
      </c>
      <c r="G73" s="27">
        <v>28.66</v>
      </c>
      <c r="H73" s="27">
        <v>35.619999999999997</v>
      </c>
      <c r="I73" s="26">
        <v>34.74</v>
      </c>
      <c r="J73" s="27">
        <v>28.82</v>
      </c>
      <c r="K73" s="26">
        <v>34.51</v>
      </c>
      <c r="L73" s="27">
        <v>39.07</v>
      </c>
      <c r="M73" s="27">
        <v>30.92</v>
      </c>
      <c r="N73" s="27">
        <v>29.12</v>
      </c>
      <c r="O73" s="27">
        <v>31.6</v>
      </c>
    </row>
    <row r="74" spans="1:15" x14ac:dyDescent="0.2">
      <c r="A74" s="24" t="s">
        <v>50</v>
      </c>
      <c r="B74" s="25">
        <v>31.13</v>
      </c>
      <c r="C74" s="26">
        <v>32.81</v>
      </c>
      <c r="D74" s="27">
        <v>29.5</v>
      </c>
      <c r="E74" s="26">
        <v>39.29</v>
      </c>
      <c r="F74" s="27">
        <v>23.65</v>
      </c>
      <c r="G74" s="27">
        <v>31.41</v>
      </c>
      <c r="H74" s="27">
        <v>50.81</v>
      </c>
      <c r="I74" s="26">
        <v>25.31</v>
      </c>
      <c r="J74" s="27">
        <v>39.5</v>
      </c>
      <c r="K74" s="26">
        <v>22.35</v>
      </c>
      <c r="L74" s="27">
        <v>28.03</v>
      </c>
      <c r="M74" s="27">
        <v>35.69</v>
      </c>
      <c r="N74" s="27">
        <v>32.1</v>
      </c>
      <c r="O74" s="27">
        <v>37.03</v>
      </c>
    </row>
    <row r="75" spans="1:15" x14ac:dyDescent="0.2">
      <c r="A75" s="24"/>
      <c r="B75" s="25"/>
      <c r="C75" s="27"/>
      <c r="D75" s="27"/>
      <c r="E75" s="27"/>
      <c r="F75" s="27"/>
      <c r="G75" s="27"/>
      <c r="H75" s="27"/>
      <c r="I75" s="27"/>
      <c r="J75" s="27"/>
      <c r="K75" s="27"/>
      <c r="L75" s="27"/>
      <c r="M75" s="27"/>
      <c r="N75" s="27"/>
      <c r="O75" s="27"/>
    </row>
    <row r="76" spans="1:15" ht="22.5" x14ac:dyDescent="0.2">
      <c r="A76" s="23" t="s">
        <v>51</v>
      </c>
      <c r="B76" s="5"/>
    </row>
    <row r="77" spans="1:15" ht="45" x14ac:dyDescent="0.2">
      <c r="A77" s="24" t="s">
        <v>52</v>
      </c>
      <c r="B77" s="25">
        <v>1.57</v>
      </c>
      <c r="C77" s="26">
        <v>1.94</v>
      </c>
      <c r="D77" s="27">
        <v>1.2</v>
      </c>
      <c r="E77" s="26">
        <v>1.99</v>
      </c>
      <c r="F77" s="27">
        <v>1.53</v>
      </c>
      <c r="G77" s="27">
        <v>2.11</v>
      </c>
      <c r="H77" s="27">
        <v>0.69</v>
      </c>
      <c r="I77" s="26">
        <v>1.2</v>
      </c>
      <c r="J77" s="27">
        <v>2.1</v>
      </c>
      <c r="K77" s="26">
        <v>3.4</v>
      </c>
      <c r="L77" s="27">
        <v>0.11</v>
      </c>
      <c r="M77" s="27">
        <v>1</v>
      </c>
      <c r="N77" s="27">
        <v>1.1399999999999999</v>
      </c>
      <c r="O77" s="27">
        <v>2.16</v>
      </c>
    </row>
    <row r="78" spans="1:15" ht="22.5" x14ac:dyDescent="0.2">
      <c r="A78" s="24" t="s">
        <v>53</v>
      </c>
      <c r="B78" s="25">
        <v>10.49</v>
      </c>
      <c r="C78" s="26">
        <v>10.63</v>
      </c>
      <c r="D78" s="27">
        <v>10.35</v>
      </c>
      <c r="E78" s="26">
        <v>3.99</v>
      </c>
      <c r="F78" s="27">
        <v>5.68</v>
      </c>
      <c r="G78" s="27">
        <v>12.74</v>
      </c>
      <c r="H78" s="27">
        <v>28.59</v>
      </c>
      <c r="I78" s="26">
        <v>7.88</v>
      </c>
      <c r="J78" s="27">
        <v>14.23</v>
      </c>
      <c r="K78" s="26">
        <v>9.86</v>
      </c>
      <c r="L78" s="27">
        <v>12.83</v>
      </c>
      <c r="M78" s="27">
        <v>9.25</v>
      </c>
      <c r="N78" s="27">
        <v>10.24</v>
      </c>
      <c r="O78" s="27">
        <v>11.21</v>
      </c>
    </row>
    <row r="79" spans="1:15" ht="45" x14ac:dyDescent="0.2">
      <c r="A79" s="24" t="s">
        <v>54</v>
      </c>
      <c r="B79" s="25">
        <v>60.53</v>
      </c>
      <c r="C79" s="26">
        <v>57.61</v>
      </c>
      <c r="D79" s="27">
        <v>63.35</v>
      </c>
      <c r="E79" s="26">
        <v>60.9</v>
      </c>
      <c r="F79" s="27">
        <v>62.83</v>
      </c>
      <c r="G79" s="27">
        <v>62.07</v>
      </c>
      <c r="H79" s="27">
        <v>50.26</v>
      </c>
      <c r="I79" s="26">
        <v>66.430000000000007</v>
      </c>
      <c r="J79" s="27">
        <v>52.03</v>
      </c>
      <c r="K79" s="26">
        <v>53.16</v>
      </c>
      <c r="L79" s="27">
        <v>60.47</v>
      </c>
      <c r="M79" s="27">
        <v>62.05</v>
      </c>
      <c r="N79" s="27">
        <v>63.75</v>
      </c>
      <c r="O79" s="27">
        <v>61.4</v>
      </c>
    </row>
    <row r="80" spans="1:15" ht="22.5" x14ac:dyDescent="0.2">
      <c r="A80" s="24" t="s">
        <v>55</v>
      </c>
      <c r="B80" s="25">
        <v>16.559999999999999</v>
      </c>
      <c r="C80" s="26">
        <v>15.43</v>
      </c>
      <c r="D80" s="27">
        <v>17.649999999999999</v>
      </c>
      <c r="E80" s="26">
        <v>18.39</v>
      </c>
      <c r="F80" s="27">
        <v>18.2</v>
      </c>
      <c r="G80" s="27">
        <v>13.24</v>
      </c>
      <c r="H80" s="27">
        <v>14.05</v>
      </c>
      <c r="I80" s="26">
        <v>17.739999999999998</v>
      </c>
      <c r="J80" s="27">
        <v>14.85</v>
      </c>
      <c r="K80" s="26">
        <v>17.690000000000001</v>
      </c>
      <c r="L80" s="27">
        <v>19.62</v>
      </c>
      <c r="M80" s="27">
        <v>15.26</v>
      </c>
      <c r="N80" s="27">
        <v>17.399999999999999</v>
      </c>
      <c r="O80" s="27">
        <v>12.43</v>
      </c>
    </row>
    <row r="81" spans="1:15" x14ac:dyDescent="0.2">
      <c r="A81" s="24" t="s">
        <v>56</v>
      </c>
      <c r="B81" s="25">
        <v>6.54</v>
      </c>
      <c r="C81" s="26">
        <v>8.3000000000000007</v>
      </c>
      <c r="D81" s="27">
        <v>4.84</v>
      </c>
      <c r="E81" s="26">
        <v>7.76</v>
      </c>
      <c r="F81" s="27">
        <v>5.92</v>
      </c>
      <c r="G81" s="27">
        <v>8.83</v>
      </c>
      <c r="H81" s="27">
        <v>4.7699999999999996</v>
      </c>
      <c r="I81" s="26">
        <v>4.93</v>
      </c>
      <c r="J81" s="27">
        <v>8.86</v>
      </c>
      <c r="K81" s="26">
        <v>8.74</v>
      </c>
      <c r="L81" s="27">
        <v>4.29</v>
      </c>
      <c r="M81" s="27">
        <v>6.1</v>
      </c>
      <c r="N81" s="27">
        <v>5.0999999999999996</v>
      </c>
      <c r="O81" s="27">
        <v>9.23</v>
      </c>
    </row>
    <row r="82" spans="1:15" x14ac:dyDescent="0.2">
      <c r="A82" s="24" t="s">
        <v>43</v>
      </c>
      <c r="B82" s="25">
        <v>4.32</v>
      </c>
      <c r="C82" s="26">
        <v>6.09</v>
      </c>
      <c r="D82" s="27">
        <v>2.61</v>
      </c>
      <c r="E82" s="26">
        <v>6.99</v>
      </c>
      <c r="F82" s="27">
        <v>5.85</v>
      </c>
      <c r="G82" s="27">
        <v>1</v>
      </c>
      <c r="H82" s="27">
        <v>1.63</v>
      </c>
      <c r="I82" s="26">
        <v>1.81</v>
      </c>
      <c r="J82" s="27">
        <v>7.93</v>
      </c>
      <c r="K82" s="26">
        <v>7.15</v>
      </c>
      <c r="L82" s="27">
        <v>2.68</v>
      </c>
      <c r="M82" s="27">
        <v>6.35</v>
      </c>
      <c r="N82" s="27">
        <v>2.37</v>
      </c>
      <c r="O82" s="27">
        <v>3.58</v>
      </c>
    </row>
    <row r="83" spans="1:15" x14ac:dyDescent="0.2">
      <c r="A83" s="24"/>
      <c r="B83" s="21"/>
      <c r="C83" s="27"/>
      <c r="D83" s="27"/>
      <c r="E83" s="27"/>
      <c r="F83" s="27"/>
      <c r="G83" s="27"/>
      <c r="H83" s="27"/>
      <c r="I83" s="27"/>
      <c r="J83" s="27"/>
      <c r="K83" s="27"/>
      <c r="L83" s="27"/>
      <c r="M83" s="27"/>
      <c r="N83" s="27"/>
      <c r="O83" s="27"/>
    </row>
    <row r="84" spans="1:15" x14ac:dyDescent="0.2">
      <c r="A84" s="39" t="s">
        <v>57</v>
      </c>
      <c r="B84" s="5"/>
    </row>
    <row r="85" spans="1:15" x14ac:dyDescent="0.2">
      <c r="A85" s="24" t="s">
        <v>58</v>
      </c>
      <c r="B85" s="25">
        <v>42.1</v>
      </c>
      <c r="C85" s="26">
        <v>40.61</v>
      </c>
      <c r="D85" s="27">
        <v>43.55</v>
      </c>
      <c r="E85" s="26">
        <v>30.8</v>
      </c>
      <c r="F85" s="27">
        <v>53.05</v>
      </c>
      <c r="G85" s="27">
        <v>37.33</v>
      </c>
      <c r="H85" s="27">
        <v>18.7</v>
      </c>
      <c r="I85" s="26">
        <v>53.39</v>
      </c>
      <c r="J85" s="27">
        <v>25.87</v>
      </c>
      <c r="K85" s="26">
        <v>45.09</v>
      </c>
      <c r="L85" s="27">
        <v>39.56</v>
      </c>
      <c r="M85" s="27">
        <v>43.48</v>
      </c>
      <c r="N85" s="27">
        <v>41.7</v>
      </c>
      <c r="O85" s="27">
        <v>39.79</v>
      </c>
    </row>
    <row r="86" spans="1:15" ht="22.5" x14ac:dyDescent="0.2">
      <c r="A86" s="24" t="s">
        <v>59</v>
      </c>
      <c r="B86" s="25">
        <v>3.35</v>
      </c>
      <c r="C86" s="26">
        <v>4.5199999999999996</v>
      </c>
      <c r="D86" s="27">
        <v>2.2200000000000002</v>
      </c>
      <c r="E86" s="26">
        <v>8.2799999999999994</v>
      </c>
      <c r="F86" s="27">
        <v>2.92</v>
      </c>
      <c r="G86" s="27">
        <v>3.96</v>
      </c>
      <c r="H86" s="27">
        <v>0.57999999999999996</v>
      </c>
      <c r="I86" s="26">
        <v>2.2599999999999998</v>
      </c>
      <c r="J86" s="27">
        <v>4.92</v>
      </c>
      <c r="K86" s="26">
        <v>1.83</v>
      </c>
      <c r="L86" s="27">
        <v>3.5</v>
      </c>
      <c r="M86" s="27">
        <v>1.43</v>
      </c>
      <c r="N86" s="27">
        <v>5.14</v>
      </c>
      <c r="O86" s="27">
        <v>3.99</v>
      </c>
    </row>
    <row r="87" spans="1:15" ht="22.5" x14ac:dyDescent="0.2">
      <c r="A87" s="24" t="s">
        <v>60</v>
      </c>
      <c r="B87" s="25">
        <v>25.14</v>
      </c>
      <c r="C87" s="26">
        <v>24.8</v>
      </c>
      <c r="D87" s="27">
        <v>25.48</v>
      </c>
      <c r="E87" s="26">
        <v>26.43</v>
      </c>
      <c r="F87" s="27">
        <v>10.199999999999999</v>
      </c>
      <c r="G87" s="27">
        <v>30.96</v>
      </c>
      <c r="H87" s="27">
        <v>67.94</v>
      </c>
      <c r="I87" s="26">
        <v>16.329999999999998</v>
      </c>
      <c r="J87" s="27">
        <v>37.83</v>
      </c>
      <c r="K87" s="26">
        <v>20.89</v>
      </c>
      <c r="L87" s="27">
        <v>25.27</v>
      </c>
      <c r="M87" s="27">
        <v>26.57</v>
      </c>
      <c r="N87" s="27">
        <v>26.18</v>
      </c>
      <c r="O87" s="27">
        <v>26.43</v>
      </c>
    </row>
    <row r="88" spans="1:15" x14ac:dyDescent="0.2">
      <c r="A88" s="29" t="s">
        <v>61</v>
      </c>
      <c r="B88" s="30">
        <f>B87+B86+B85</f>
        <v>70.59</v>
      </c>
      <c r="C88" s="30">
        <f t="shared" ref="C88:O88" si="12">C87+C86+C85</f>
        <v>69.930000000000007</v>
      </c>
      <c r="D88" s="30">
        <f t="shared" si="12"/>
        <v>71.25</v>
      </c>
      <c r="E88" s="30">
        <f t="shared" si="12"/>
        <v>65.510000000000005</v>
      </c>
      <c r="F88" s="30">
        <f t="shared" si="12"/>
        <v>66.17</v>
      </c>
      <c r="G88" s="30">
        <f t="shared" si="12"/>
        <v>72.25</v>
      </c>
      <c r="H88" s="30">
        <f t="shared" si="12"/>
        <v>87.22</v>
      </c>
      <c r="I88" s="30">
        <f t="shared" si="12"/>
        <v>71.97999999999999</v>
      </c>
      <c r="J88" s="30">
        <f t="shared" si="12"/>
        <v>68.62</v>
      </c>
      <c r="K88" s="30">
        <f t="shared" si="12"/>
        <v>67.81</v>
      </c>
      <c r="L88" s="30">
        <f t="shared" si="12"/>
        <v>68.33</v>
      </c>
      <c r="M88" s="30">
        <f t="shared" si="12"/>
        <v>71.47999999999999</v>
      </c>
      <c r="N88" s="30">
        <f t="shared" si="12"/>
        <v>73.02000000000001</v>
      </c>
      <c r="O88" s="30">
        <f t="shared" si="12"/>
        <v>70.210000000000008</v>
      </c>
    </row>
    <row r="89" spans="1:15" ht="22.5" x14ac:dyDescent="0.2">
      <c r="A89" s="24" t="s">
        <v>62</v>
      </c>
      <c r="B89" s="25">
        <v>1.1200000000000001</v>
      </c>
      <c r="C89" s="26">
        <v>2.1800000000000002</v>
      </c>
      <c r="D89" s="27">
        <v>0.09</v>
      </c>
      <c r="E89" s="26">
        <v>1.04</v>
      </c>
      <c r="F89" s="27">
        <v>1.24</v>
      </c>
      <c r="G89" s="27">
        <v>1.7</v>
      </c>
      <c r="H89" s="27">
        <v>0</v>
      </c>
      <c r="I89" s="26">
        <v>0.89</v>
      </c>
      <c r="J89" s="27">
        <v>1.45</v>
      </c>
      <c r="K89" s="26">
        <v>0.74</v>
      </c>
      <c r="L89" s="27">
        <v>0</v>
      </c>
      <c r="M89" s="27">
        <v>0</v>
      </c>
      <c r="N89" s="27">
        <v>2.44</v>
      </c>
      <c r="O89" s="27">
        <v>1.41</v>
      </c>
    </row>
    <row r="90" spans="1:15" x14ac:dyDescent="0.2">
      <c r="A90" s="24" t="s">
        <v>63</v>
      </c>
      <c r="B90" s="25">
        <v>0.87</v>
      </c>
      <c r="C90" s="26">
        <v>1.22</v>
      </c>
      <c r="D90" s="27">
        <v>0.54</v>
      </c>
      <c r="E90" s="26">
        <v>1.04</v>
      </c>
      <c r="F90" s="27">
        <v>1.21</v>
      </c>
      <c r="G90" s="27">
        <v>0.56999999999999995</v>
      </c>
      <c r="H90" s="27">
        <v>0</v>
      </c>
      <c r="I90" s="26">
        <v>1.27</v>
      </c>
      <c r="J90" s="27">
        <v>0.3</v>
      </c>
      <c r="K90" s="26">
        <v>1.97</v>
      </c>
      <c r="L90" s="27">
        <v>0.44</v>
      </c>
      <c r="M90" s="27">
        <v>1.1499999999999999</v>
      </c>
      <c r="N90" s="27">
        <v>0.52</v>
      </c>
      <c r="O90" s="27">
        <v>0.25</v>
      </c>
    </row>
    <row r="91" spans="1:15" ht="22.5" x14ac:dyDescent="0.2">
      <c r="A91" s="24" t="s">
        <v>64</v>
      </c>
      <c r="B91" s="25">
        <v>6.31</v>
      </c>
      <c r="C91" s="26">
        <v>6.04</v>
      </c>
      <c r="D91" s="27">
        <v>6.56</v>
      </c>
      <c r="E91" s="26">
        <v>5.13</v>
      </c>
      <c r="F91" s="27">
        <v>7.53</v>
      </c>
      <c r="G91" s="27">
        <v>7.48</v>
      </c>
      <c r="H91" s="27">
        <v>1.36</v>
      </c>
      <c r="I91" s="26">
        <v>7.19</v>
      </c>
      <c r="J91" s="27">
        <v>5.03</v>
      </c>
      <c r="K91" s="26">
        <v>6.86</v>
      </c>
      <c r="L91" s="27">
        <v>7.99</v>
      </c>
      <c r="M91" s="27">
        <v>5.85</v>
      </c>
      <c r="N91" s="27">
        <v>6.06</v>
      </c>
      <c r="O91" s="27">
        <v>5.18</v>
      </c>
    </row>
    <row r="92" spans="1:15" ht="33.75" x14ac:dyDescent="0.2">
      <c r="A92" s="24" t="s">
        <v>65</v>
      </c>
      <c r="B92" s="25">
        <v>11.58</v>
      </c>
      <c r="C92" s="26">
        <v>11.8</v>
      </c>
      <c r="D92" s="27">
        <v>11.36</v>
      </c>
      <c r="E92" s="26">
        <v>11.69</v>
      </c>
      <c r="F92" s="27">
        <v>15.04</v>
      </c>
      <c r="G92" s="27">
        <v>10.83</v>
      </c>
      <c r="H92" s="27">
        <v>0.56000000000000005</v>
      </c>
      <c r="I92" s="26">
        <v>11.87</v>
      </c>
      <c r="J92" s="27">
        <v>11.16</v>
      </c>
      <c r="K92" s="26">
        <v>8.92</v>
      </c>
      <c r="L92" s="27">
        <v>15.05</v>
      </c>
      <c r="M92" s="27">
        <v>11.11</v>
      </c>
      <c r="N92" s="27">
        <v>10.11</v>
      </c>
      <c r="O92" s="27">
        <v>15.17</v>
      </c>
    </row>
    <row r="93" spans="1:15" x14ac:dyDescent="0.2">
      <c r="A93" s="24" t="s">
        <v>66</v>
      </c>
      <c r="B93" s="25">
        <v>2.78</v>
      </c>
      <c r="C93" s="26">
        <v>1.57</v>
      </c>
      <c r="D93" s="27">
        <v>3.95</v>
      </c>
      <c r="E93" s="26">
        <v>6.03</v>
      </c>
      <c r="F93" s="27">
        <v>2.98</v>
      </c>
      <c r="G93" s="27">
        <v>2.64</v>
      </c>
      <c r="H93" s="27">
        <v>0</v>
      </c>
      <c r="I93" s="26">
        <v>3.26</v>
      </c>
      <c r="J93" s="27">
        <v>2.09</v>
      </c>
      <c r="K93" s="26">
        <v>3.22</v>
      </c>
      <c r="L93" s="27">
        <v>2.5</v>
      </c>
      <c r="M93" s="27">
        <v>2.77</v>
      </c>
      <c r="N93" s="27">
        <v>3.24</v>
      </c>
      <c r="O93" s="27">
        <v>1.6</v>
      </c>
    </row>
    <row r="94" spans="1:15" x14ac:dyDescent="0.2">
      <c r="A94" s="29" t="s">
        <v>67</v>
      </c>
      <c r="B94" s="30">
        <f>B93+B92+B91+B90+B89</f>
        <v>22.66</v>
      </c>
      <c r="C94" s="30">
        <f t="shared" ref="C94:O94" si="13">C93+C92+C91+C90+C89</f>
        <v>22.81</v>
      </c>
      <c r="D94" s="30">
        <f t="shared" si="13"/>
        <v>22.499999999999996</v>
      </c>
      <c r="E94" s="30">
        <f t="shared" si="13"/>
        <v>24.929999999999996</v>
      </c>
      <c r="F94" s="30">
        <f t="shared" si="13"/>
        <v>28</v>
      </c>
      <c r="G94" s="30">
        <f t="shared" si="13"/>
        <v>23.220000000000002</v>
      </c>
      <c r="H94" s="30">
        <f t="shared" si="13"/>
        <v>1.9200000000000002</v>
      </c>
      <c r="I94" s="30">
        <f t="shared" si="13"/>
        <v>24.48</v>
      </c>
      <c r="J94" s="30">
        <f t="shared" si="13"/>
        <v>20.03</v>
      </c>
      <c r="K94" s="30">
        <f t="shared" si="13"/>
        <v>21.709999999999997</v>
      </c>
      <c r="L94" s="30">
        <f t="shared" si="13"/>
        <v>25.98</v>
      </c>
      <c r="M94" s="30">
        <f t="shared" si="13"/>
        <v>20.879999999999995</v>
      </c>
      <c r="N94" s="30">
        <f t="shared" si="13"/>
        <v>22.37</v>
      </c>
      <c r="O94" s="30">
        <f t="shared" si="13"/>
        <v>23.61</v>
      </c>
    </row>
    <row r="95" spans="1:15" x14ac:dyDescent="0.2">
      <c r="A95" s="24" t="s">
        <v>34</v>
      </c>
      <c r="B95" s="25">
        <v>6.75</v>
      </c>
      <c r="C95" s="26">
        <v>7.26</v>
      </c>
      <c r="D95" s="27">
        <v>6.25</v>
      </c>
      <c r="E95" s="26">
        <v>9.57</v>
      </c>
      <c r="F95" s="27">
        <v>5.84</v>
      </c>
      <c r="G95" s="27">
        <v>4.54</v>
      </c>
      <c r="H95" s="27">
        <v>10.87</v>
      </c>
      <c r="I95" s="26">
        <v>3.55</v>
      </c>
      <c r="J95" s="27">
        <v>11.35</v>
      </c>
      <c r="K95" s="26">
        <v>10.48</v>
      </c>
      <c r="L95" s="27">
        <v>5.67</v>
      </c>
      <c r="M95" s="27">
        <v>7.65</v>
      </c>
      <c r="N95" s="27">
        <v>4.62</v>
      </c>
      <c r="O95" s="27">
        <v>6.16</v>
      </c>
    </row>
    <row r="96" spans="1:15" x14ac:dyDescent="0.2">
      <c r="A96" s="24"/>
      <c r="B96" s="25"/>
      <c r="C96" s="27"/>
      <c r="D96" s="27"/>
      <c r="E96" s="27"/>
      <c r="F96" s="27"/>
      <c r="G96" s="27"/>
      <c r="H96" s="27"/>
      <c r="I96" s="27"/>
      <c r="J96" s="27"/>
      <c r="K96" s="27"/>
      <c r="L96" s="27"/>
      <c r="M96" s="27"/>
      <c r="N96" s="27"/>
      <c r="O96" s="27"/>
    </row>
    <row r="97" spans="1:15" x14ac:dyDescent="0.2">
      <c r="A97" s="39" t="s">
        <v>378</v>
      </c>
      <c r="B97" s="5"/>
    </row>
    <row r="98" spans="1:15" x14ac:dyDescent="0.2">
      <c r="A98" s="39" t="s">
        <v>377</v>
      </c>
      <c r="B98" s="5"/>
    </row>
    <row r="99" spans="1:15" x14ac:dyDescent="0.2">
      <c r="A99" s="39" t="s">
        <v>379</v>
      </c>
      <c r="B99" s="5"/>
    </row>
    <row r="100" spans="1:15" x14ac:dyDescent="0.2">
      <c r="A100" s="39" t="s">
        <v>380</v>
      </c>
      <c r="B100" s="5"/>
    </row>
    <row r="101" spans="1:15" ht="22.5" x14ac:dyDescent="0.2">
      <c r="A101" s="24" t="s">
        <v>68</v>
      </c>
      <c r="B101" s="25">
        <v>23.93</v>
      </c>
      <c r="C101" s="26">
        <v>23.33</v>
      </c>
      <c r="D101" s="27">
        <v>24.51</v>
      </c>
      <c r="E101" s="26">
        <v>24.53</v>
      </c>
      <c r="F101" s="27">
        <v>18.98</v>
      </c>
      <c r="G101" s="27">
        <v>28.97</v>
      </c>
      <c r="H101" s="27">
        <v>33.82</v>
      </c>
      <c r="I101" s="26">
        <v>20.04</v>
      </c>
      <c r="J101" s="27">
        <v>29.53</v>
      </c>
      <c r="K101" s="26">
        <v>19.28</v>
      </c>
      <c r="L101" s="27">
        <v>22.51</v>
      </c>
      <c r="M101" s="27">
        <v>26.71</v>
      </c>
      <c r="N101" s="27">
        <v>25.16</v>
      </c>
      <c r="O101" s="27">
        <v>25.01</v>
      </c>
    </row>
    <row r="102" spans="1:15" x14ac:dyDescent="0.2">
      <c r="A102" s="24">
        <v>1</v>
      </c>
      <c r="B102" s="25">
        <v>6.08</v>
      </c>
      <c r="C102" s="26">
        <v>5.56</v>
      </c>
      <c r="D102" s="27">
        <v>6.59</v>
      </c>
      <c r="E102" s="26">
        <v>6.38</v>
      </c>
      <c r="F102" s="27">
        <v>6.26</v>
      </c>
      <c r="G102" s="27">
        <v>5.48</v>
      </c>
      <c r="H102" s="27">
        <v>6.07</v>
      </c>
      <c r="I102" s="26">
        <v>5.77</v>
      </c>
      <c r="J102" s="27">
        <v>6.54</v>
      </c>
      <c r="K102" s="26">
        <v>2.72</v>
      </c>
      <c r="L102" s="27">
        <v>6.72</v>
      </c>
      <c r="M102" s="27">
        <v>7.21</v>
      </c>
      <c r="N102" s="27">
        <v>6.34</v>
      </c>
      <c r="O102" s="27">
        <v>7.72</v>
      </c>
    </row>
    <row r="103" spans="1:15" x14ac:dyDescent="0.2">
      <c r="A103" s="24">
        <v>2</v>
      </c>
      <c r="B103" s="25">
        <v>12.43</v>
      </c>
      <c r="C103" s="26">
        <v>12.04</v>
      </c>
      <c r="D103" s="27">
        <v>12.81</v>
      </c>
      <c r="E103" s="26">
        <v>12.33</v>
      </c>
      <c r="F103" s="27">
        <v>14.55</v>
      </c>
      <c r="G103" s="27">
        <v>9.8800000000000008</v>
      </c>
      <c r="H103" s="27">
        <v>8.61</v>
      </c>
      <c r="I103" s="26">
        <v>13.14</v>
      </c>
      <c r="J103" s="27">
        <v>11.41</v>
      </c>
      <c r="K103" s="26">
        <v>13.88</v>
      </c>
      <c r="L103" s="27">
        <v>13.89</v>
      </c>
      <c r="M103" s="27">
        <v>11.55</v>
      </c>
      <c r="N103" s="27">
        <v>11.98</v>
      </c>
      <c r="O103" s="27">
        <v>11.32</v>
      </c>
    </row>
    <row r="104" spans="1:15" x14ac:dyDescent="0.2">
      <c r="A104" s="24">
        <v>3</v>
      </c>
      <c r="B104" s="25">
        <v>14.53</v>
      </c>
      <c r="C104" s="26">
        <v>13.26</v>
      </c>
      <c r="D104" s="27">
        <v>15.77</v>
      </c>
      <c r="E104" s="26">
        <v>13.73</v>
      </c>
      <c r="F104" s="27">
        <v>16.59</v>
      </c>
      <c r="G104" s="27">
        <v>12.72</v>
      </c>
      <c r="H104" s="27">
        <v>10.46</v>
      </c>
      <c r="I104" s="26">
        <v>16.93</v>
      </c>
      <c r="J104" s="27">
        <v>11.08</v>
      </c>
      <c r="K104" s="26">
        <v>15.75</v>
      </c>
      <c r="L104" s="27">
        <v>14.1</v>
      </c>
      <c r="M104" s="27">
        <v>9.33</v>
      </c>
      <c r="N104" s="27">
        <v>17.559999999999999</v>
      </c>
      <c r="O104" s="27">
        <v>14.03</v>
      </c>
    </row>
    <row r="105" spans="1:15" x14ac:dyDescent="0.2">
      <c r="A105" s="24">
        <v>4</v>
      </c>
      <c r="B105" s="25">
        <v>11.84</v>
      </c>
      <c r="C105" s="26">
        <v>12.4</v>
      </c>
      <c r="D105" s="27">
        <v>11.29</v>
      </c>
      <c r="E105" s="26">
        <v>9.74</v>
      </c>
      <c r="F105" s="27">
        <v>14.12</v>
      </c>
      <c r="G105" s="27">
        <v>9.48</v>
      </c>
      <c r="H105" s="27">
        <v>8.58</v>
      </c>
      <c r="I105" s="26">
        <v>12.91</v>
      </c>
      <c r="J105" s="27">
        <v>10.29</v>
      </c>
      <c r="K105" s="26">
        <v>10.17</v>
      </c>
      <c r="L105" s="27">
        <v>13.46</v>
      </c>
      <c r="M105" s="27">
        <v>6.83</v>
      </c>
      <c r="N105" s="27">
        <v>14.7</v>
      </c>
      <c r="O105" s="27">
        <v>13.07</v>
      </c>
    </row>
    <row r="106" spans="1:15" x14ac:dyDescent="0.2">
      <c r="A106" s="24">
        <v>5</v>
      </c>
      <c r="B106" s="25">
        <v>8.4</v>
      </c>
      <c r="C106" s="26">
        <v>8.49</v>
      </c>
      <c r="D106" s="27">
        <v>8.31</v>
      </c>
      <c r="E106" s="26">
        <v>6.19</v>
      </c>
      <c r="F106" s="27">
        <v>7.88</v>
      </c>
      <c r="G106" s="27">
        <v>11.98</v>
      </c>
      <c r="H106" s="27">
        <v>6.89</v>
      </c>
      <c r="I106" s="26">
        <v>10.89</v>
      </c>
      <c r="J106" s="27">
        <v>4.8099999999999996</v>
      </c>
      <c r="K106" s="26">
        <v>8.85</v>
      </c>
      <c r="L106" s="27">
        <v>6.03</v>
      </c>
      <c r="M106" s="27">
        <v>13.43</v>
      </c>
      <c r="N106" s="27">
        <v>6.37</v>
      </c>
      <c r="O106" s="27">
        <v>7.62</v>
      </c>
    </row>
    <row r="107" spans="1:15" x14ac:dyDescent="0.2">
      <c r="A107" s="24">
        <v>6</v>
      </c>
      <c r="B107" s="25">
        <v>5.33</v>
      </c>
      <c r="C107" s="26">
        <v>5.66</v>
      </c>
      <c r="D107" s="27">
        <v>5.01</v>
      </c>
      <c r="E107" s="26">
        <v>4.92</v>
      </c>
      <c r="F107" s="27">
        <v>5.77</v>
      </c>
      <c r="G107" s="27">
        <v>5.87</v>
      </c>
      <c r="H107" s="27">
        <v>3.34</v>
      </c>
      <c r="I107" s="26">
        <v>6.37</v>
      </c>
      <c r="J107" s="27">
        <v>3.83</v>
      </c>
      <c r="K107" s="26">
        <v>5.97</v>
      </c>
      <c r="L107" s="27">
        <v>8.9</v>
      </c>
      <c r="M107" s="27">
        <v>5.13</v>
      </c>
      <c r="N107" s="27">
        <v>4.1399999999999997</v>
      </c>
      <c r="O107" s="27">
        <v>3.93</v>
      </c>
    </row>
    <row r="108" spans="1:15" x14ac:dyDescent="0.2">
      <c r="A108" s="24" t="s">
        <v>69</v>
      </c>
      <c r="B108" s="25">
        <v>12.54</v>
      </c>
      <c r="C108" s="26">
        <v>13.63</v>
      </c>
      <c r="D108" s="27">
        <v>11.5</v>
      </c>
      <c r="E108" s="26">
        <v>11.43</v>
      </c>
      <c r="F108" s="27">
        <v>9.6999999999999993</v>
      </c>
      <c r="G108" s="27">
        <v>14.37</v>
      </c>
      <c r="H108" s="27">
        <v>20.7</v>
      </c>
      <c r="I108" s="26">
        <v>11.32</v>
      </c>
      <c r="J108" s="27">
        <v>14.31</v>
      </c>
      <c r="K108" s="26">
        <v>15.42</v>
      </c>
      <c r="L108" s="27">
        <v>13.12</v>
      </c>
      <c r="M108" s="27">
        <v>12.74</v>
      </c>
      <c r="N108" s="27">
        <v>9.2899999999999991</v>
      </c>
      <c r="O108" s="27">
        <v>14.6</v>
      </c>
    </row>
    <row r="109" spans="1:15" x14ac:dyDescent="0.2">
      <c r="A109" s="24" t="s">
        <v>43</v>
      </c>
      <c r="B109" s="25">
        <v>4.92</v>
      </c>
      <c r="C109" s="26">
        <v>5.64</v>
      </c>
      <c r="D109" s="27">
        <v>4.22</v>
      </c>
      <c r="E109" s="26">
        <v>10.76</v>
      </c>
      <c r="F109" s="27">
        <v>6.15</v>
      </c>
      <c r="G109" s="27">
        <v>1.25</v>
      </c>
      <c r="H109" s="27">
        <v>1.52</v>
      </c>
      <c r="I109" s="26">
        <v>2.64</v>
      </c>
      <c r="J109" s="27">
        <v>8.19</v>
      </c>
      <c r="K109" s="26">
        <v>7.96</v>
      </c>
      <c r="L109" s="27">
        <v>1.26</v>
      </c>
      <c r="M109" s="27">
        <v>7.06</v>
      </c>
      <c r="N109" s="27">
        <v>4.4400000000000004</v>
      </c>
      <c r="O109" s="27">
        <v>2.7</v>
      </c>
    </row>
    <row r="110" spans="1:15" x14ac:dyDescent="0.2">
      <c r="A110" s="24"/>
      <c r="B110" s="21"/>
      <c r="C110" s="27"/>
      <c r="D110" s="27"/>
      <c r="E110" s="27"/>
      <c r="F110" s="27"/>
      <c r="G110" s="27"/>
      <c r="H110" s="27"/>
      <c r="I110" s="27"/>
      <c r="J110" s="27"/>
      <c r="K110" s="27"/>
      <c r="L110" s="27"/>
      <c r="M110" s="27"/>
      <c r="N110" s="27"/>
      <c r="O110" s="27"/>
    </row>
    <row r="111" spans="1:15" x14ac:dyDescent="0.2">
      <c r="A111" s="39" t="s">
        <v>381</v>
      </c>
      <c r="B111" s="5"/>
    </row>
    <row r="112" spans="1:15" x14ac:dyDescent="0.2">
      <c r="A112" s="39" t="s">
        <v>382</v>
      </c>
      <c r="B112" s="5"/>
    </row>
    <row r="113" spans="1:15" x14ac:dyDescent="0.2">
      <c r="A113" s="24" t="s">
        <v>70</v>
      </c>
      <c r="B113" s="25">
        <v>15.42</v>
      </c>
      <c r="C113" s="26">
        <v>18.02</v>
      </c>
      <c r="D113" s="27">
        <v>12.89</v>
      </c>
      <c r="E113" s="26">
        <v>11.48</v>
      </c>
      <c r="F113" s="27">
        <v>10.039999999999999</v>
      </c>
      <c r="G113" s="27">
        <v>23.23</v>
      </c>
      <c r="H113" s="27">
        <v>26.23</v>
      </c>
      <c r="I113" s="26">
        <v>13.79</v>
      </c>
      <c r="J113" s="27">
        <v>17.77</v>
      </c>
      <c r="K113" s="26">
        <v>17.68</v>
      </c>
      <c r="L113" s="27">
        <v>14.33</v>
      </c>
      <c r="M113" s="27">
        <v>16.29</v>
      </c>
      <c r="N113" s="27">
        <v>12.99</v>
      </c>
      <c r="O113" s="27">
        <v>17.25</v>
      </c>
    </row>
    <row r="114" spans="1:15" x14ac:dyDescent="0.2">
      <c r="A114" s="24">
        <v>1</v>
      </c>
      <c r="B114" s="25">
        <v>7.19</v>
      </c>
      <c r="C114" s="26">
        <v>8.35</v>
      </c>
      <c r="D114" s="27">
        <v>6.08</v>
      </c>
      <c r="E114" s="26">
        <v>12.31</v>
      </c>
      <c r="F114" s="27">
        <v>6.04</v>
      </c>
      <c r="G114" s="27">
        <v>6.92</v>
      </c>
      <c r="H114" s="27">
        <v>7.97</v>
      </c>
      <c r="I114" s="26">
        <v>7.57</v>
      </c>
      <c r="J114" s="27">
        <v>6.65</v>
      </c>
      <c r="K114" s="26">
        <v>3.75</v>
      </c>
      <c r="L114" s="27">
        <v>7.5</v>
      </c>
      <c r="M114" s="27">
        <v>7.53</v>
      </c>
      <c r="N114" s="27">
        <v>8.32</v>
      </c>
      <c r="O114" s="27">
        <v>8.5299999999999994</v>
      </c>
    </row>
    <row r="115" spans="1:15" x14ac:dyDescent="0.2">
      <c r="A115" s="24">
        <v>2</v>
      </c>
      <c r="B115" s="25">
        <v>8.74</v>
      </c>
      <c r="C115" s="26">
        <v>8.9700000000000006</v>
      </c>
      <c r="D115" s="27">
        <v>8.52</v>
      </c>
      <c r="E115" s="26">
        <v>6.72</v>
      </c>
      <c r="F115" s="27">
        <v>8.7899999999999991</v>
      </c>
      <c r="G115" s="27">
        <v>6.71</v>
      </c>
      <c r="H115" s="27">
        <v>12.71</v>
      </c>
      <c r="I115" s="26">
        <v>9.5500000000000007</v>
      </c>
      <c r="J115" s="27">
        <v>7.58</v>
      </c>
      <c r="K115" s="26">
        <v>10</v>
      </c>
      <c r="L115" s="27">
        <v>9.84</v>
      </c>
      <c r="M115" s="27">
        <v>9.8699999999999992</v>
      </c>
      <c r="N115" s="27">
        <v>7.97</v>
      </c>
      <c r="O115" s="27">
        <v>6.34</v>
      </c>
    </row>
    <row r="116" spans="1:15" x14ac:dyDescent="0.2">
      <c r="A116" s="24">
        <v>3</v>
      </c>
      <c r="B116" s="25">
        <v>9.1199999999999992</v>
      </c>
      <c r="C116" s="26">
        <v>7.95</v>
      </c>
      <c r="D116" s="27">
        <v>10.25</v>
      </c>
      <c r="E116" s="26">
        <v>7.75</v>
      </c>
      <c r="F116" s="27">
        <v>8.9600000000000009</v>
      </c>
      <c r="G116" s="27">
        <v>8.6199999999999992</v>
      </c>
      <c r="H116" s="27">
        <v>11.28</v>
      </c>
      <c r="I116" s="26">
        <v>8.3800000000000008</v>
      </c>
      <c r="J116" s="27">
        <v>10.18</v>
      </c>
      <c r="K116" s="26">
        <v>5.22</v>
      </c>
      <c r="L116" s="27">
        <v>7.4</v>
      </c>
      <c r="M116" s="27">
        <v>10.44</v>
      </c>
      <c r="N116" s="27">
        <v>10.99</v>
      </c>
      <c r="O116" s="27">
        <v>10.119999999999999</v>
      </c>
    </row>
    <row r="117" spans="1:15" x14ac:dyDescent="0.2">
      <c r="A117" s="24">
        <v>4</v>
      </c>
      <c r="B117" s="25">
        <v>8.02</v>
      </c>
      <c r="C117" s="26">
        <v>8.09</v>
      </c>
      <c r="D117" s="27">
        <v>7.95</v>
      </c>
      <c r="E117" s="26">
        <v>10.7</v>
      </c>
      <c r="F117" s="27">
        <v>6.12</v>
      </c>
      <c r="G117" s="27">
        <v>11.58</v>
      </c>
      <c r="H117" s="27">
        <v>7.92</v>
      </c>
      <c r="I117" s="26">
        <v>7.69</v>
      </c>
      <c r="J117" s="27">
        <v>8.5</v>
      </c>
      <c r="K117" s="26">
        <v>9.74</v>
      </c>
      <c r="L117" s="27">
        <v>5.95</v>
      </c>
      <c r="M117" s="27">
        <v>3.55</v>
      </c>
      <c r="N117" s="27">
        <v>10.039999999999999</v>
      </c>
      <c r="O117" s="27">
        <v>9.4</v>
      </c>
    </row>
    <row r="118" spans="1:15" x14ac:dyDescent="0.2">
      <c r="A118" s="24">
        <v>5</v>
      </c>
      <c r="B118" s="25">
        <v>13.37</v>
      </c>
      <c r="C118" s="26">
        <v>13.45</v>
      </c>
      <c r="D118" s="27">
        <v>13.29</v>
      </c>
      <c r="E118" s="26">
        <v>4.66</v>
      </c>
      <c r="F118" s="27">
        <v>13.47</v>
      </c>
      <c r="G118" s="27">
        <v>15.98</v>
      </c>
      <c r="H118" s="27">
        <v>15.61</v>
      </c>
      <c r="I118" s="26">
        <v>13.49</v>
      </c>
      <c r="J118" s="27">
        <v>13.19</v>
      </c>
      <c r="K118" s="26">
        <v>13.28</v>
      </c>
      <c r="L118" s="27">
        <v>15.48</v>
      </c>
      <c r="M118" s="27">
        <v>18.5</v>
      </c>
      <c r="N118" s="27">
        <v>9.7100000000000009</v>
      </c>
      <c r="O118" s="27">
        <v>12.34</v>
      </c>
    </row>
    <row r="119" spans="1:15" x14ac:dyDescent="0.2">
      <c r="A119" s="24">
        <v>6</v>
      </c>
      <c r="B119" s="25">
        <v>9.7100000000000009</v>
      </c>
      <c r="C119" s="26">
        <v>11.42</v>
      </c>
      <c r="D119" s="27">
        <v>8.0500000000000007</v>
      </c>
      <c r="E119" s="26">
        <v>10.61</v>
      </c>
      <c r="F119" s="27">
        <v>12.62</v>
      </c>
      <c r="G119" s="27">
        <v>5.48</v>
      </c>
      <c r="H119" s="27">
        <v>4.7</v>
      </c>
      <c r="I119" s="26">
        <v>10.54</v>
      </c>
      <c r="J119" s="27">
        <v>8.51</v>
      </c>
      <c r="K119" s="26">
        <v>12.73</v>
      </c>
      <c r="L119" s="27">
        <v>9.11</v>
      </c>
      <c r="M119" s="27">
        <v>9.35</v>
      </c>
      <c r="N119" s="27">
        <v>8.0299999999999994</v>
      </c>
      <c r="O119" s="27">
        <v>10.25</v>
      </c>
    </row>
    <row r="120" spans="1:15" x14ac:dyDescent="0.2">
      <c r="A120" s="24">
        <v>7</v>
      </c>
      <c r="B120" s="25">
        <v>11.2</v>
      </c>
      <c r="C120" s="26">
        <v>10.119999999999999</v>
      </c>
      <c r="D120" s="27">
        <v>12.24</v>
      </c>
      <c r="E120" s="26">
        <v>10.95</v>
      </c>
      <c r="F120" s="27">
        <v>14.01</v>
      </c>
      <c r="G120" s="27">
        <v>7.72</v>
      </c>
      <c r="H120" s="27">
        <v>6.33</v>
      </c>
      <c r="I120" s="26">
        <v>11.59</v>
      </c>
      <c r="J120" s="27">
        <v>10.62</v>
      </c>
      <c r="K120" s="26">
        <v>8.98</v>
      </c>
      <c r="L120" s="27">
        <v>11.26</v>
      </c>
      <c r="M120" s="27">
        <v>10.48</v>
      </c>
      <c r="N120" s="27">
        <v>13.71</v>
      </c>
      <c r="O120" s="27">
        <v>9.84</v>
      </c>
    </row>
    <row r="121" spans="1:15" x14ac:dyDescent="0.2">
      <c r="A121" s="24">
        <v>8</v>
      </c>
      <c r="B121" s="25">
        <v>7.27</v>
      </c>
      <c r="C121" s="26">
        <v>5.83</v>
      </c>
      <c r="D121" s="27">
        <v>8.66</v>
      </c>
      <c r="E121" s="26">
        <v>5.77</v>
      </c>
      <c r="F121" s="27">
        <v>8.7899999999999991</v>
      </c>
      <c r="G121" s="27">
        <v>6.82</v>
      </c>
      <c r="H121" s="27">
        <v>3.66</v>
      </c>
      <c r="I121" s="26">
        <v>8.1999999999999993</v>
      </c>
      <c r="J121" s="27">
        <v>5.93</v>
      </c>
      <c r="K121" s="26">
        <v>5.91</v>
      </c>
      <c r="L121" s="27">
        <v>10.09</v>
      </c>
      <c r="M121" s="27">
        <v>4.41</v>
      </c>
      <c r="N121" s="27">
        <v>8.4499999999999993</v>
      </c>
      <c r="O121" s="27">
        <v>7.67</v>
      </c>
    </row>
    <row r="122" spans="1:15" x14ac:dyDescent="0.2">
      <c r="A122" s="24">
        <v>9</v>
      </c>
      <c r="B122" s="25">
        <v>2.37</v>
      </c>
      <c r="C122" s="26">
        <v>1.58</v>
      </c>
      <c r="D122" s="27">
        <v>3.13</v>
      </c>
      <c r="E122" s="26">
        <v>3.82</v>
      </c>
      <c r="F122" s="27">
        <v>2.2599999999999998</v>
      </c>
      <c r="G122" s="27">
        <v>3.32</v>
      </c>
      <c r="H122" s="27">
        <v>0.45</v>
      </c>
      <c r="I122" s="26">
        <v>2.5</v>
      </c>
      <c r="J122" s="27">
        <v>2.17</v>
      </c>
      <c r="K122" s="26">
        <v>2.97</v>
      </c>
      <c r="L122" s="27">
        <v>2.5</v>
      </c>
      <c r="M122" s="27">
        <v>2.48</v>
      </c>
      <c r="N122" s="27">
        <v>2.67</v>
      </c>
      <c r="O122" s="27">
        <v>0.8</v>
      </c>
    </row>
    <row r="123" spans="1:15" x14ac:dyDescent="0.2">
      <c r="A123" s="24" t="s">
        <v>71</v>
      </c>
      <c r="B123" s="25">
        <v>3.98</v>
      </c>
      <c r="C123" s="26">
        <v>2.12</v>
      </c>
      <c r="D123" s="27">
        <v>5.78</v>
      </c>
      <c r="E123" s="26">
        <v>8.4</v>
      </c>
      <c r="F123" s="27">
        <v>4.17</v>
      </c>
      <c r="G123" s="27">
        <v>2.81</v>
      </c>
      <c r="H123" s="27">
        <v>1.8</v>
      </c>
      <c r="I123" s="26">
        <v>4.5199999999999996</v>
      </c>
      <c r="J123" s="27">
        <v>3.19</v>
      </c>
      <c r="K123" s="26">
        <v>4.4000000000000004</v>
      </c>
      <c r="L123" s="27">
        <v>4.3099999999999996</v>
      </c>
      <c r="M123" s="27">
        <v>3.81</v>
      </c>
      <c r="N123" s="27">
        <v>5</v>
      </c>
      <c r="O123" s="27">
        <v>1.39</v>
      </c>
    </row>
    <row r="124" spans="1:15" x14ac:dyDescent="0.2">
      <c r="A124" s="24" t="s">
        <v>72</v>
      </c>
      <c r="B124" s="25">
        <v>3.62</v>
      </c>
      <c r="C124" s="26">
        <v>4.09</v>
      </c>
      <c r="D124" s="27">
        <v>3.17</v>
      </c>
      <c r="E124" s="26">
        <v>6.84</v>
      </c>
      <c r="F124" s="27">
        <v>4.72</v>
      </c>
      <c r="G124" s="27">
        <v>0.8</v>
      </c>
      <c r="H124" s="27">
        <v>1.34</v>
      </c>
      <c r="I124" s="26">
        <v>2.17</v>
      </c>
      <c r="J124" s="27">
        <v>5.7</v>
      </c>
      <c r="K124" s="26">
        <v>5.35</v>
      </c>
      <c r="L124" s="27">
        <v>2.2200000000000002</v>
      </c>
      <c r="M124" s="27">
        <v>3.29</v>
      </c>
      <c r="N124" s="27">
        <v>2.13</v>
      </c>
      <c r="O124" s="27">
        <v>6.06</v>
      </c>
    </row>
    <row r="125" spans="1:15" x14ac:dyDescent="0.2">
      <c r="A125" s="29" t="s">
        <v>73</v>
      </c>
      <c r="B125" s="30">
        <f>SUM(B113:B115)</f>
        <v>31.35</v>
      </c>
      <c r="C125" s="30">
        <f t="shared" ref="C125:O125" si="14">SUM(C113:C115)</f>
        <v>35.339999999999996</v>
      </c>
      <c r="D125" s="30">
        <f t="shared" si="14"/>
        <v>27.49</v>
      </c>
      <c r="E125" s="30">
        <f t="shared" si="14"/>
        <v>30.509999999999998</v>
      </c>
      <c r="F125" s="30">
        <f t="shared" si="14"/>
        <v>24.869999999999997</v>
      </c>
      <c r="G125" s="30">
        <f t="shared" si="14"/>
        <v>36.86</v>
      </c>
      <c r="H125" s="30">
        <f t="shared" si="14"/>
        <v>46.910000000000004</v>
      </c>
      <c r="I125" s="30">
        <f t="shared" si="14"/>
        <v>30.91</v>
      </c>
      <c r="J125" s="30">
        <f t="shared" si="14"/>
        <v>32</v>
      </c>
      <c r="K125" s="30">
        <f t="shared" si="14"/>
        <v>31.43</v>
      </c>
      <c r="L125" s="30">
        <f t="shared" si="14"/>
        <v>31.669999999999998</v>
      </c>
      <c r="M125" s="30">
        <f t="shared" si="14"/>
        <v>33.69</v>
      </c>
      <c r="N125" s="30">
        <f t="shared" si="14"/>
        <v>29.28</v>
      </c>
      <c r="O125" s="30">
        <f t="shared" si="14"/>
        <v>32.120000000000005</v>
      </c>
    </row>
    <row r="126" spans="1:15" x14ac:dyDescent="0.2">
      <c r="A126" s="29" t="s">
        <v>74</v>
      </c>
      <c r="B126" s="30">
        <f>SUM(B116:B120)</f>
        <v>51.42</v>
      </c>
      <c r="C126" s="30">
        <f t="shared" ref="C126:O126" si="15">SUM(C116:C120)</f>
        <v>51.029999999999994</v>
      </c>
      <c r="D126" s="30">
        <f t="shared" si="15"/>
        <v>51.78</v>
      </c>
      <c r="E126" s="30">
        <f t="shared" si="15"/>
        <v>44.67</v>
      </c>
      <c r="F126" s="30">
        <f t="shared" si="15"/>
        <v>55.18</v>
      </c>
      <c r="G126" s="30">
        <f t="shared" si="15"/>
        <v>49.379999999999995</v>
      </c>
      <c r="H126" s="30">
        <f t="shared" si="15"/>
        <v>45.84</v>
      </c>
      <c r="I126" s="30">
        <f t="shared" si="15"/>
        <v>51.69</v>
      </c>
      <c r="J126" s="30">
        <f t="shared" si="15"/>
        <v>50.999999999999993</v>
      </c>
      <c r="K126" s="30">
        <f t="shared" si="15"/>
        <v>49.95</v>
      </c>
      <c r="L126" s="30">
        <f t="shared" si="15"/>
        <v>49.199999999999996</v>
      </c>
      <c r="M126" s="30">
        <f t="shared" si="15"/>
        <v>52.319999999999993</v>
      </c>
      <c r="N126" s="30">
        <f t="shared" si="15"/>
        <v>52.480000000000004</v>
      </c>
      <c r="O126" s="30">
        <f t="shared" si="15"/>
        <v>51.95</v>
      </c>
    </row>
    <row r="127" spans="1:15" x14ac:dyDescent="0.2">
      <c r="A127" s="29" t="s">
        <v>75</v>
      </c>
      <c r="B127" s="30">
        <f>SUM(B121:B123)</f>
        <v>13.620000000000001</v>
      </c>
      <c r="C127" s="30">
        <f t="shared" ref="C127:O127" si="16">SUM(C121:C123)</f>
        <v>9.5300000000000011</v>
      </c>
      <c r="D127" s="30">
        <f t="shared" si="16"/>
        <v>17.57</v>
      </c>
      <c r="E127" s="30">
        <f t="shared" si="16"/>
        <v>17.990000000000002</v>
      </c>
      <c r="F127" s="30">
        <f t="shared" si="16"/>
        <v>15.219999999999999</v>
      </c>
      <c r="G127" s="30">
        <f t="shared" si="16"/>
        <v>12.950000000000001</v>
      </c>
      <c r="H127" s="30">
        <f t="shared" si="16"/>
        <v>5.91</v>
      </c>
      <c r="I127" s="30">
        <f t="shared" si="16"/>
        <v>15.219999999999999</v>
      </c>
      <c r="J127" s="30">
        <f t="shared" si="16"/>
        <v>11.29</v>
      </c>
      <c r="K127" s="30">
        <f t="shared" si="16"/>
        <v>13.280000000000001</v>
      </c>
      <c r="L127" s="30">
        <f t="shared" si="16"/>
        <v>16.899999999999999</v>
      </c>
      <c r="M127" s="30">
        <f t="shared" si="16"/>
        <v>10.700000000000001</v>
      </c>
      <c r="N127" s="30">
        <f t="shared" si="16"/>
        <v>16.119999999999997</v>
      </c>
      <c r="O127" s="30">
        <f t="shared" si="16"/>
        <v>9.8600000000000012</v>
      </c>
    </row>
    <row r="128" spans="1:15" x14ac:dyDescent="0.2">
      <c r="A128" s="24"/>
      <c r="B128" s="25"/>
      <c r="C128" s="27"/>
      <c r="D128" s="27"/>
      <c r="E128" s="27"/>
      <c r="F128" s="27"/>
      <c r="G128" s="27"/>
      <c r="H128" s="27"/>
      <c r="I128" s="27"/>
      <c r="J128" s="27"/>
      <c r="K128" s="27"/>
      <c r="L128" s="27"/>
      <c r="M128" s="27"/>
      <c r="N128" s="27"/>
      <c r="O128" s="27"/>
    </row>
    <row r="129" spans="1:15" x14ac:dyDescent="0.2">
      <c r="A129" s="39" t="s">
        <v>76</v>
      </c>
      <c r="B129" s="5"/>
    </row>
    <row r="130" spans="1:15" ht="33.75" x14ac:dyDescent="0.2">
      <c r="A130" s="24" t="s">
        <v>77</v>
      </c>
      <c r="B130" s="25">
        <v>2.59</v>
      </c>
      <c r="C130" s="26">
        <v>3.51</v>
      </c>
      <c r="D130" s="27">
        <v>1.71</v>
      </c>
      <c r="E130" s="26">
        <v>3.86</v>
      </c>
      <c r="F130" s="27">
        <v>2.6</v>
      </c>
      <c r="G130" s="27">
        <v>3.85</v>
      </c>
      <c r="H130" s="27">
        <v>0</v>
      </c>
      <c r="I130" s="26">
        <v>1.71</v>
      </c>
      <c r="J130" s="27">
        <v>3.86</v>
      </c>
      <c r="K130" s="26">
        <v>3.36</v>
      </c>
      <c r="L130" s="27">
        <v>2.21</v>
      </c>
      <c r="M130" s="27">
        <v>0.96</v>
      </c>
      <c r="N130" s="27">
        <v>2.73</v>
      </c>
      <c r="O130" s="27">
        <v>3.75</v>
      </c>
    </row>
    <row r="131" spans="1:15" ht="22.5" x14ac:dyDescent="0.2">
      <c r="A131" s="24" t="s">
        <v>78</v>
      </c>
      <c r="B131" s="25">
        <v>8.66</v>
      </c>
      <c r="C131" s="26">
        <v>8.4700000000000006</v>
      </c>
      <c r="D131" s="27">
        <v>8.84</v>
      </c>
      <c r="E131" s="26">
        <v>7.47</v>
      </c>
      <c r="F131" s="27">
        <v>9.99</v>
      </c>
      <c r="G131" s="27">
        <v>9.58</v>
      </c>
      <c r="H131" s="27">
        <v>3.65</v>
      </c>
      <c r="I131" s="26">
        <v>7.04</v>
      </c>
      <c r="J131" s="27">
        <v>10.99</v>
      </c>
      <c r="K131" s="26">
        <v>6.58</v>
      </c>
      <c r="L131" s="27">
        <v>6.73</v>
      </c>
      <c r="M131" s="27">
        <v>6</v>
      </c>
      <c r="N131" s="27">
        <v>13.05</v>
      </c>
      <c r="O131" s="27">
        <v>7.68</v>
      </c>
    </row>
    <row r="132" spans="1:15" ht="22.5" x14ac:dyDescent="0.2">
      <c r="A132" s="24" t="s">
        <v>79</v>
      </c>
      <c r="B132" s="25">
        <v>28.37</v>
      </c>
      <c r="C132" s="26">
        <v>28.36</v>
      </c>
      <c r="D132" s="27">
        <v>28.38</v>
      </c>
      <c r="E132" s="26">
        <v>22.17</v>
      </c>
      <c r="F132" s="27">
        <v>30.06</v>
      </c>
      <c r="G132" s="27">
        <v>32.92</v>
      </c>
      <c r="H132" s="27">
        <v>20.79</v>
      </c>
      <c r="I132" s="26">
        <v>29.85</v>
      </c>
      <c r="J132" s="27">
        <v>26.24</v>
      </c>
      <c r="K132" s="26">
        <v>28.82</v>
      </c>
      <c r="L132" s="27">
        <v>35.950000000000003</v>
      </c>
      <c r="M132" s="27">
        <v>28.28</v>
      </c>
      <c r="N132" s="27">
        <v>25.25</v>
      </c>
      <c r="O132" s="27">
        <v>27.29</v>
      </c>
    </row>
    <row r="133" spans="1:15" ht="22.5" x14ac:dyDescent="0.2">
      <c r="A133" s="24" t="s">
        <v>80</v>
      </c>
      <c r="B133" s="25">
        <v>10.46</v>
      </c>
      <c r="C133" s="26">
        <v>10.1</v>
      </c>
      <c r="D133" s="27">
        <v>10.82</v>
      </c>
      <c r="E133" s="26">
        <v>4.97</v>
      </c>
      <c r="F133" s="27">
        <v>11.7</v>
      </c>
      <c r="G133" s="27">
        <v>12.05</v>
      </c>
      <c r="H133" s="27">
        <v>7.93</v>
      </c>
      <c r="I133" s="26">
        <v>11.76</v>
      </c>
      <c r="J133" s="27">
        <v>8.6</v>
      </c>
      <c r="K133" s="26">
        <v>11.9</v>
      </c>
      <c r="L133" s="27">
        <v>5.71</v>
      </c>
      <c r="M133" s="27">
        <v>11.97</v>
      </c>
      <c r="N133" s="27">
        <v>10.65</v>
      </c>
      <c r="O133" s="27">
        <v>10.69</v>
      </c>
    </row>
    <row r="134" spans="1:15" ht="22.5" x14ac:dyDescent="0.2">
      <c r="A134" s="24" t="s">
        <v>81</v>
      </c>
      <c r="B134" s="25">
        <v>33.46</v>
      </c>
      <c r="C134" s="26">
        <v>31.89</v>
      </c>
      <c r="D134" s="27">
        <v>34.97</v>
      </c>
      <c r="E134" s="26">
        <v>28.33</v>
      </c>
      <c r="F134" s="27">
        <v>26.77</v>
      </c>
      <c r="G134" s="27">
        <v>33.93</v>
      </c>
      <c r="H134" s="27">
        <v>59.48</v>
      </c>
      <c r="I134" s="26">
        <v>34.96</v>
      </c>
      <c r="J134" s="27">
        <v>31.29</v>
      </c>
      <c r="K134" s="26">
        <v>29.78</v>
      </c>
      <c r="L134" s="27">
        <v>31.15</v>
      </c>
      <c r="M134" s="27">
        <v>36.130000000000003</v>
      </c>
      <c r="N134" s="27">
        <v>33.9</v>
      </c>
      <c r="O134" s="27">
        <v>35.81</v>
      </c>
    </row>
    <row r="135" spans="1:15" ht="22.5" x14ac:dyDescent="0.2">
      <c r="A135" s="24" t="s">
        <v>82</v>
      </c>
      <c r="B135" s="25">
        <v>8.73</v>
      </c>
      <c r="C135" s="26">
        <v>9.1199999999999992</v>
      </c>
      <c r="D135" s="27">
        <v>8.35</v>
      </c>
      <c r="E135" s="26">
        <v>16.93</v>
      </c>
      <c r="F135" s="27">
        <v>11.17</v>
      </c>
      <c r="G135" s="27">
        <v>2.2999999999999998</v>
      </c>
      <c r="H135" s="27">
        <v>3.18</v>
      </c>
      <c r="I135" s="26">
        <v>11.08</v>
      </c>
      <c r="J135" s="27">
        <v>5.35</v>
      </c>
      <c r="K135" s="26">
        <v>11.48</v>
      </c>
      <c r="L135" s="27">
        <v>13.31</v>
      </c>
      <c r="M135" s="27">
        <v>6.46</v>
      </c>
      <c r="N135" s="27">
        <v>6.74</v>
      </c>
      <c r="O135" s="27">
        <v>8.02</v>
      </c>
    </row>
    <row r="136" spans="1:15" x14ac:dyDescent="0.2">
      <c r="A136" s="24" t="s">
        <v>34</v>
      </c>
      <c r="B136" s="25">
        <v>7.72</v>
      </c>
      <c r="C136" s="26">
        <v>8.5500000000000007</v>
      </c>
      <c r="D136" s="27">
        <v>6.93</v>
      </c>
      <c r="E136" s="26">
        <v>16.28</v>
      </c>
      <c r="F136" s="27">
        <v>7.7</v>
      </c>
      <c r="G136" s="27">
        <v>5.36</v>
      </c>
      <c r="H136" s="27">
        <v>4.97</v>
      </c>
      <c r="I136" s="26">
        <v>3.6</v>
      </c>
      <c r="J136" s="27">
        <v>13.66</v>
      </c>
      <c r="K136" s="26">
        <v>8.07</v>
      </c>
      <c r="L136" s="27">
        <v>4.9400000000000004</v>
      </c>
      <c r="M136" s="27">
        <v>10.199999999999999</v>
      </c>
      <c r="N136" s="27">
        <v>7.68</v>
      </c>
      <c r="O136" s="27">
        <v>6.77</v>
      </c>
    </row>
    <row r="137" spans="1:15" x14ac:dyDescent="0.2">
      <c r="A137" s="24"/>
      <c r="B137" s="21"/>
      <c r="C137" s="27"/>
      <c r="D137" s="27"/>
      <c r="E137" s="27"/>
      <c r="F137" s="27"/>
      <c r="G137" s="27"/>
      <c r="H137" s="27"/>
      <c r="I137" s="27"/>
      <c r="J137" s="27"/>
      <c r="K137" s="27"/>
      <c r="L137" s="27"/>
      <c r="M137" s="27"/>
      <c r="N137" s="27"/>
      <c r="O137" s="27"/>
    </row>
    <row r="138" spans="1:15" x14ac:dyDescent="0.2">
      <c r="A138" s="39" t="s">
        <v>83</v>
      </c>
      <c r="B138" s="25"/>
      <c r="C138" s="27"/>
      <c r="D138" s="27"/>
      <c r="E138" s="27"/>
      <c r="F138" s="27"/>
      <c r="G138" s="27"/>
      <c r="H138" s="27"/>
      <c r="I138" s="27"/>
      <c r="J138" s="27"/>
      <c r="K138" s="27"/>
      <c r="L138" s="27"/>
      <c r="M138" s="27"/>
      <c r="N138" s="27"/>
      <c r="O138" s="27"/>
    </row>
    <row r="139" spans="1:15" x14ac:dyDescent="0.2">
      <c r="A139" s="23" t="s">
        <v>84</v>
      </c>
      <c r="B139" s="5"/>
    </row>
    <row r="140" spans="1:15" ht="22.5" x14ac:dyDescent="0.2">
      <c r="A140" s="24" t="s">
        <v>85</v>
      </c>
      <c r="B140" s="25">
        <v>63.83</v>
      </c>
      <c r="C140" s="26">
        <v>59.07</v>
      </c>
      <c r="D140" s="27">
        <v>68.45</v>
      </c>
      <c r="E140" s="26">
        <v>64.42</v>
      </c>
      <c r="F140" s="27">
        <v>62.77</v>
      </c>
      <c r="G140" s="27">
        <v>65.92</v>
      </c>
      <c r="H140" s="27">
        <v>64.31</v>
      </c>
      <c r="I140" s="26">
        <v>69.56</v>
      </c>
      <c r="J140" s="27">
        <v>55.6</v>
      </c>
      <c r="K140" s="26">
        <v>60.49</v>
      </c>
      <c r="L140" s="27">
        <v>62.25</v>
      </c>
      <c r="M140" s="27">
        <v>68.16</v>
      </c>
      <c r="N140" s="27">
        <v>64.150000000000006</v>
      </c>
      <c r="O140" s="27">
        <v>63.33</v>
      </c>
    </row>
    <row r="141" spans="1:15" ht="22.5" x14ac:dyDescent="0.2">
      <c r="A141" s="24" t="s">
        <v>86</v>
      </c>
      <c r="B141" s="25">
        <v>24.94</v>
      </c>
      <c r="C141" s="26">
        <v>28.59</v>
      </c>
      <c r="D141" s="27">
        <v>21.41</v>
      </c>
      <c r="E141" s="26">
        <v>18.96</v>
      </c>
      <c r="F141" s="27">
        <v>26.08</v>
      </c>
      <c r="G141" s="27">
        <v>24.43</v>
      </c>
      <c r="H141" s="27">
        <v>25.91</v>
      </c>
      <c r="I141" s="26">
        <v>23.17</v>
      </c>
      <c r="J141" s="27">
        <v>27.49</v>
      </c>
      <c r="K141" s="26">
        <v>24.19</v>
      </c>
      <c r="L141" s="27">
        <v>29.3</v>
      </c>
      <c r="M141" s="27">
        <v>16.04</v>
      </c>
      <c r="N141" s="27">
        <v>26.47</v>
      </c>
      <c r="O141" s="27">
        <v>30.08</v>
      </c>
    </row>
    <row r="142" spans="1:15" ht="22.5" x14ac:dyDescent="0.2">
      <c r="A142" s="24" t="s">
        <v>87</v>
      </c>
      <c r="B142" s="25">
        <v>2.77</v>
      </c>
      <c r="C142" s="26">
        <v>3.4</v>
      </c>
      <c r="D142" s="27">
        <v>2.15</v>
      </c>
      <c r="E142" s="26">
        <v>2.97</v>
      </c>
      <c r="F142" s="27">
        <v>2.4500000000000002</v>
      </c>
      <c r="G142" s="27">
        <v>2.73</v>
      </c>
      <c r="H142" s="27">
        <v>3.75</v>
      </c>
      <c r="I142" s="26">
        <v>2.17</v>
      </c>
      <c r="J142" s="27">
        <v>3.63</v>
      </c>
      <c r="K142" s="26">
        <v>5.53</v>
      </c>
      <c r="L142" s="27">
        <v>0</v>
      </c>
      <c r="M142" s="27">
        <v>2.09</v>
      </c>
      <c r="N142" s="27">
        <v>3.36</v>
      </c>
      <c r="O142" s="27">
        <v>1.53</v>
      </c>
    </row>
    <row r="143" spans="1:15" x14ac:dyDescent="0.2">
      <c r="A143" s="24" t="s">
        <v>88</v>
      </c>
      <c r="B143" s="25">
        <v>0.52</v>
      </c>
      <c r="C143" s="26">
        <v>0.43</v>
      </c>
      <c r="D143" s="27">
        <v>0.6</v>
      </c>
      <c r="E143" s="26">
        <v>0</v>
      </c>
      <c r="F143" s="27">
        <v>0.59</v>
      </c>
      <c r="G143" s="27">
        <v>0.26</v>
      </c>
      <c r="H143" s="27">
        <v>0.96</v>
      </c>
      <c r="I143" s="26">
        <v>0.87</v>
      </c>
      <c r="J143" s="27">
        <v>0</v>
      </c>
      <c r="K143" s="26">
        <v>1.0900000000000001</v>
      </c>
      <c r="L143" s="27">
        <v>0.38</v>
      </c>
      <c r="M143" s="27">
        <v>0.44</v>
      </c>
      <c r="N143" s="27">
        <v>0.53</v>
      </c>
      <c r="O143" s="27">
        <v>0</v>
      </c>
    </row>
    <row r="144" spans="1:15" x14ac:dyDescent="0.2">
      <c r="A144" s="24" t="s">
        <v>43</v>
      </c>
      <c r="B144" s="25">
        <v>7.94</v>
      </c>
      <c r="C144" s="26">
        <v>8.51</v>
      </c>
      <c r="D144" s="27">
        <v>7.39</v>
      </c>
      <c r="E144" s="26">
        <v>13.65</v>
      </c>
      <c r="F144" s="27">
        <v>8.11</v>
      </c>
      <c r="G144" s="27">
        <v>6.66</v>
      </c>
      <c r="H144" s="27">
        <v>5.08</v>
      </c>
      <c r="I144" s="26">
        <v>4.24</v>
      </c>
      <c r="J144" s="27">
        <v>13.28</v>
      </c>
      <c r="K144" s="26">
        <v>8.7100000000000009</v>
      </c>
      <c r="L144" s="27">
        <v>8.06</v>
      </c>
      <c r="M144" s="27">
        <v>13.27</v>
      </c>
      <c r="N144" s="27">
        <v>5.49</v>
      </c>
      <c r="O144" s="27">
        <v>5.0599999999999996</v>
      </c>
    </row>
    <row r="145" spans="1:15" x14ac:dyDescent="0.2">
      <c r="A145" s="23" t="s">
        <v>89</v>
      </c>
      <c r="B145" s="5"/>
    </row>
    <row r="146" spans="1:15" ht="22.5" x14ac:dyDescent="0.2">
      <c r="A146" s="24" t="s">
        <v>85</v>
      </c>
      <c r="B146" s="25">
        <v>51.16</v>
      </c>
      <c r="C146" s="26">
        <v>46.5</v>
      </c>
      <c r="D146" s="27">
        <v>55.68</v>
      </c>
      <c r="E146" s="26">
        <v>49.54</v>
      </c>
      <c r="F146" s="27">
        <v>51</v>
      </c>
      <c r="G146" s="27">
        <v>55.52</v>
      </c>
      <c r="H146" s="27">
        <v>46.99</v>
      </c>
      <c r="I146" s="26">
        <v>52.87</v>
      </c>
      <c r="J146" s="27">
        <v>48.69</v>
      </c>
      <c r="K146" s="26">
        <v>49.34</v>
      </c>
      <c r="L146" s="27">
        <v>48.71</v>
      </c>
      <c r="M146" s="27">
        <v>52.41</v>
      </c>
      <c r="N146" s="27">
        <v>50.13</v>
      </c>
      <c r="O146" s="27">
        <v>55.99</v>
      </c>
    </row>
    <row r="147" spans="1:15" ht="22.5" x14ac:dyDescent="0.2">
      <c r="A147" s="24" t="s">
        <v>86</v>
      </c>
      <c r="B147" s="25">
        <v>33.86</v>
      </c>
      <c r="C147" s="26">
        <v>35.58</v>
      </c>
      <c r="D147" s="27">
        <v>32.19</v>
      </c>
      <c r="E147" s="26">
        <v>28.13</v>
      </c>
      <c r="F147" s="27">
        <v>33.340000000000003</v>
      </c>
      <c r="G147" s="27">
        <v>33.200000000000003</v>
      </c>
      <c r="H147" s="27">
        <v>40.549999999999997</v>
      </c>
      <c r="I147" s="26">
        <v>36.42</v>
      </c>
      <c r="J147" s="27">
        <v>30.18</v>
      </c>
      <c r="K147" s="26">
        <v>29.06</v>
      </c>
      <c r="L147" s="27">
        <v>38.22</v>
      </c>
      <c r="M147" s="27">
        <v>28.29</v>
      </c>
      <c r="N147" s="27">
        <v>39.15</v>
      </c>
      <c r="O147" s="27">
        <v>32.479999999999997</v>
      </c>
    </row>
    <row r="148" spans="1:15" ht="22.5" x14ac:dyDescent="0.2">
      <c r="A148" s="24" t="s">
        <v>87</v>
      </c>
      <c r="B148" s="25">
        <v>5.67</v>
      </c>
      <c r="C148" s="26">
        <v>8.18</v>
      </c>
      <c r="D148" s="27">
        <v>3.23</v>
      </c>
      <c r="E148" s="26">
        <v>7.15</v>
      </c>
      <c r="F148" s="27">
        <v>6.22</v>
      </c>
      <c r="G148" s="27">
        <v>3.87</v>
      </c>
      <c r="H148" s="27">
        <v>5.1100000000000003</v>
      </c>
      <c r="I148" s="26">
        <v>4.6399999999999997</v>
      </c>
      <c r="J148" s="27">
        <v>7.15</v>
      </c>
      <c r="K148" s="26">
        <v>9.09</v>
      </c>
      <c r="L148" s="27">
        <v>3.2</v>
      </c>
      <c r="M148" s="27">
        <v>5.53</v>
      </c>
      <c r="N148" s="27">
        <v>4.51</v>
      </c>
      <c r="O148" s="27">
        <v>6.09</v>
      </c>
    </row>
    <row r="149" spans="1:15" x14ac:dyDescent="0.2">
      <c r="A149" s="24" t="s">
        <v>88</v>
      </c>
      <c r="B149" s="25">
        <v>0.94</v>
      </c>
      <c r="C149" s="26">
        <v>0.63</v>
      </c>
      <c r="D149" s="27">
        <v>1.23</v>
      </c>
      <c r="E149" s="26">
        <v>0</v>
      </c>
      <c r="F149" s="27">
        <v>0.81</v>
      </c>
      <c r="G149" s="27">
        <v>0.75</v>
      </c>
      <c r="H149" s="27">
        <v>2.2599999999999998</v>
      </c>
      <c r="I149" s="26">
        <v>1.04</v>
      </c>
      <c r="J149" s="27">
        <v>0.78</v>
      </c>
      <c r="K149" s="26">
        <v>1.0900000000000001</v>
      </c>
      <c r="L149" s="27">
        <v>1.81</v>
      </c>
      <c r="M149" s="27">
        <v>1.04</v>
      </c>
      <c r="N149" s="27">
        <v>0.86</v>
      </c>
      <c r="O149" s="27">
        <v>0</v>
      </c>
    </row>
    <row r="150" spans="1:15" x14ac:dyDescent="0.2">
      <c r="A150" s="24" t="s">
        <v>43</v>
      </c>
      <c r="B150" s="25">
        <v>8.3800000000000008</v>
      </c>
      <c r="C150" s="26">
        <v>9.11</v>
      </c>
      <c r="D150" s="27">
        <v>7.67</v>
      </c>
      <c r="E150" s="26">
        <v>15.18</v>
      </c>
      <c r="F150" s="27">
        <v>8.6300000000000008</v>
      </c>
      <c r="G150" s="27">
        <v>6.66</v>
      </c>
      <c r="H150" s="27">
        <v>5.08</v>
      </c>
      <c r="I150" s="26">
        <v>5.03</v>
      </c>
      <c r="J150" s="27">
        <v>13.2</v>
      </c>
      <c r="K150" s="26">
        <v>11.42</v>
      </c>
      <c r="L150" s="27">
        <v>8.06</v>
      </c>
      <c r="M150" s="27">
        <v>12.73</v>
      </c>
      <c r="N150" s="27">
        <v>5.35</v>
      </c>
      <c r="O150" s="27">
        <v>5.45</v>
      </c>
    </row>
    <row r="151" spans="1:15" x14ac:dyDescent="0.2">
      <c r="A151" s="23" t="s">
        <v>90</v>
      </c>
      <c r="B151" s="5"/>
    </row>
    <row r="152" spans="1:15" ht="22.5" x14ac:dyDescent="0.2">
      <c r="A152" s="24" t="s">
        <v>85</v>
      </c>
      <c r="B152" s="25">
        <v>18.3</v>
      </c>
      <c r="C152" s="26">
        <v>17.59</v>
      </c>
      <c r="D152" s="27">
        <v>18.989999999999998</v>
      </c>
      <c r="E152" s="26">
        <v>14.96</v>
      </c>
      <c r="F152" s="27">
        <v>18.75</v>
      </c>
      <c r="G152" s="27">
        <v>24.04</v>
      </c>
      <c r="H152" s="27">
        <v>11.37</v>
      </c>
      <c r="I152" s="26">
        <v>16.510000000000002</v>
      </c>
      <c r="J152" s="27">
        <v>20.88</v>
      </c>
      <c r="K152" s="26">
        <v>19.329999999999998</v>
      </c>
      <c r="L152" s="27">
        <v>17.37</v>
      </c>
      <c r="M152" s="27">
        <v>15.42</v>
      </c>
      <c r="N152" s="27">
        <v>17.670000000000002</v>
      </c>
      <c r="O152" s="27">
        <v>22.66</v>
      </c>
    </row>
    <row r="153" spans="1:15" ht="22.5" x14ac:dyDescent="0.2">
      <c r="A153" s="24" t="s">
        <v>86</v>
      </c>
      <c r="B153" s="25">
        <v>18.350000000000001</v>
      </c>
      <c r="C153" s="26">
        <v>16.399999999999999</v>
      </c>
      <c r="D153" s="27">
        <v>20.25</v>
      </c>
      <c r="E153" s="26">
        <v>12.6</v>
      </c>
      <c r="F153" s="27">
        <v>20.48</v>
      </c>
      <c r="G153" s="27">
        <v>19.28</v>
      </c>
      <c r="H153" s="27">
        <v>13.82</v>
      </c>
      <c r="I153" s="26">
        <v>19.57</v>
      </c>
      <c r="J153" s="27">
        <v>16.600000000000001</v>
      </c>
      <c r="K153" s="26">
        <v>19.12</v>
      </c>
      <c r="L153" s="27">
        <v>17.059999999999999</v>
      </c>
      <c r="M153" s="27">
        <v>16.54</v>
      </c>
      <c r="N153" s="27">
        <v>20.32</v>
      </c>
      <c r="O153" s="27">
        <v>16.989999999999998</v>
      </c>
    </row>
    <row r="154" spans="1:15" ht="22.5" x14ac:dyDescent="0.2">
      <c r="A154" s="24" t="s">
        <v>87</v>
      </c>
      <c r="B154" s="25">
        <v>23.36</v>
      </c>
      <c r="C154" s="26">
        <v>25.13</v>
      </c>
      <c r="D154" s="27">
        <v>21.64</v>
      </c>
      <c r="E154" s="26">
        <v>29.43</v>
      </c>
      <c r="F154" s="27">
        <v>23.67</v>
      </c>
      <c r="G154" s="27">
        <v>20.56</v>
      </c>
      <c r="H154" s="27">
        <v>21.77</v>
      </c>
      <c r="I154" s="26">
        <v>26.93</v>
      </c>
      <c r="J154" s="27">
        <v>18.21</v>
      </c>
      <c r="K154" s="26">
        <v>23.5</v>
      </c>
      <c r="L154" s="27">
        <v>28.79</v>
      </c>
      <c r="M154" s="27">
        <v>20.7</v>
      </c>
      <c r="N154" s="27">
        <v>23.64</v>
      </c>
      <c r="O154" s="27">
        <v>21.13</v>
      </c>
    </row>
    <row r="155" spans="1:15" x14ac:dyDescent="0.2">
      <c r="A155" s="24" t="s">
        <v>88</v>
      </c>
      <c r="B155" s="25">
        <v>26.4</v>
      </c>
      <c r="C155" s="26">
        <v>27.52</v>
      </c>
      <c r="D155" s="27">
        <v>25.31</v>
      </c>
      <c r="E155" s="26">
        <v>21.78</v>
      </c>
      <c r="F155" s="27">
        <v>22.49</v>
      </c>
      <c r="G155" s="27">
        <v>23.22</v>
      </c>
      <c r="H155" s="27">
        <v>47.39</v>
      </c>
      <c r="I155" s="26">
        <v>26.62</v>
      </c>
      <c r="J155" s="27">
        <v>26.09</v>
      </c>
      <c r="K155" s="26">
        <v>21.87</v>
      </c>
      <c r="L155" s="27">
        <v>24.93</v>
      </c>
      <c r="M155" s="27">
        <v>29.7</v>
      </c>
      <c r="N155" s="27">
        <v>25.28</v>
      </c>
      <c r="O155" s="27">
        <v>31.3</v>
      </c>
    </row>
    <row r="156" spans="1:15" x14ac:dyDescent="0.2">
      <c r="A156" s="24" t="s">
        <v>43</v>
      </c>
      <c r="B156" s="25">
        <v>13.59</v>
      </c>
      <c r="C156" s="26">
        <v>13.36</v>
      </c>
      <c r="D156" s="27">
        <v>13.81</v>
      </c>
      <c r="E156" s="26">
        <v>21.23</v>
      </c>
      <c r="F156" s="27">
        <v>14.61</v>
      </c>
      <c r="G156" s="27">
        <v>12.9</v>
      </c>
      <c r="H156" s="27">
        <v>5.64</v>
      </c>
      <c r="I156" s="26">
        <v>10.37</v>
      </c>
      <c r="J156" s="27">
        <v>18.22</v>
      </c>
      <c r="K156" s="26">
        <v>16.18</v>
      </c>
      <c r="L156" s="27">
        <v>11.85</v>
      </c>
      <c r="M156" s="27">
        <v>17.64</v>
      </c>
      <c r="N156" s="27">
        <v>13.09</v>
      </c>
      <c r="O156" s="27">
        <v>7.91</v>
      </c>
    </row>
    <row r="157" spans="1:15" x14ac:dyDescent="0.2">
      <c r="A157" s="24"/>
      <c r="B157" s="25"/>
      <c r="C157" s="27"/>
      <c r="D157" s="27"/>
      <c r="E157" s="27"/>
      <c r="F157" s="27"/>
      <c r="G157" s="27"/>
      <c r="H157" s="27"/>
      <c r="I157" s="27"/>
      <c r="J157" s="27"/>
      <c r="K157" s="27"/>
      <c r="L157" s="27"/>
      <c r="M157" s="27"/>
      <c r="N157" s="27"/>
      <c r="O157" s="27"/>
    </row>
    <row r="158" spans="1:15" x14ac:dyDescent="0.2">
      <c r="A158" s="39" t="s">
        <v>383</v>
      </c>
      <c r="B158" s="5"/>
    </row>
    <row r="159" spans="1:15" x14ac:dyDescent="0.2">
      <c r="A159" s="39" t="s">
        <v>384</v>
      </c>
      <c r="B159" s="5"/>
    </row>
    <row r="160" spans="1:15" x14ac:dyDescent="0.2">
      <c r="A160" s="24" t="s">
        <v>91</v>
      </c>
      <c r="B160" s="25">
        <v>3.32</v>
      </c>
      <c r="C160" s="26">
        <v>3.79</v>
      </c>
      <c r="D160" s="27">
        <v>2.87</v>
      </c>
      <c r="E160" s="26">
        <v>1.3</v>
      </c>
      <c r="F160" s="27">
        <v>3.73</v>
      </c>
      <c r="G160" s="27">
        <v>5.19</v>
      </c>
      <c r="H160" s="27">
        <v>0.84</v>
      </c>
      <c r="I160" s="26">
        <v>3.24</v>
      </c>
      <c r="J160" s="27">
        <v>3.44</v>
      </c>
      <c r="K160" s="26">
        <v>3.74</v>
      </c>
      <c r="L160" s="27">
        <v>2.5299999999999998</v>
      </c>
      <c r="M160" s="27">
        <v>2.2999999999999998</v>
      </c>
      <c r="N160" s="27">
        <v>4.3899999999999997</v>
      </c>
      <c r="O160" s="27">
        <v>2.71</v>
      </c>
    </row>
    <row r="161" spans="1:15" x14ac:dyDescent="0.2">
      <c r="A161" s="24" t="s">
        <v>92</v>
      </c>
      <c r="B161" s="25">
        <v>17.32</v>
      </c>
      <c r="C161" s="26">
        <v>14.2</v>
      </c>
      <c r="D161" s="27">
        <v>20.350000000000001</v>
      </c>
      <c r="E161" s="26">
        <v>15.76</v>
      </c>
      <c r="F161" s="27">
        <v>16.399999999999999</v>
      </c>
      <c r="G161" s="27">
        <v>19.23</v>
      </c>
      <c r="H161" s="27">
        <v>19.03</v>
      </c>
      <c r="I161" s="26">
        <v>19.64</v>
      </c>
      <c r="J161" s="27">
        <v>13.98</v>
      </c>
      <c r="K161" s="26">
        <v>18.53</v>
      </c>
      <c r="L161" s="27">
        <v>23</v>
      </c>
      <c r="M161" s="27">
        <v>17.649999999999999</v>
      </c>
      <c r="N161" s="27">
        <v>14.68</v>
      </c>
      <c r="O161" s="27">
        <v>15.54</v>
      </c>
    </row>
    <row r="162" spans="1:15" x14ac:dyDescent="0.2">
      <c r="A162" s="29" t="s">
        <v>93</v>
      </c>
      <c r="B162" s="30">
        <f t="shared" ref="B162:O162" si="17">B161+B160</f>
        <v>20.64</v>
      </c>
      <c r="C162" s="30">
        <f t="shared" si="17"/>
        <v>17.989999999999998</v>
      </c>
      <c r="D162" s="30">
        <f t="shared" si="17"/>
        <v>23.220000000000002</v>
      </c>
      <c r="E162" s="30">
        <f t="shared" si="17"/>
        <v>17.059999999999999</v>
      </c>
      <c r="F162" s="30">
        <f t="shared" si="17"/>
        <v>20.13</v>
      </c>
      <c r="G162" s="30">
        <f t="shared" si="17"/>
        <v>24.42</v>
      </c>
      <c r="H162" s="30">
        <f t="shared" si="17"/>
        <v>19.87</v>
      </c>
      <c r="I162" s="30">
        <f t="shared" si="17"/>
        <v>22.880000000000003</v>
      </c>
      <c r="J162" s="30">
        <f t="shared" si="17"/>
        <v>17.420000000000002</v>
      </c>
      <c r="K162" s="30">
        <f t="shared" si="17"/>
        <v>22.270000000000003</v>
      </c>
      <c r="L162" s="30">
        <f t="shared" si="17"/>
        <v>25.53</v>
      </c>
      <c r="M162" s="30">
        <f t="shared" si="17"/>
        <v>19.95</v>
      </c>
      <c r="N162" s="30">
        <f t="shared" si="17"/>
        <v>19.07</v>
      </c>
      <c r="O162" s="30">
        <f t="shared" si="17"/>
        <v>18.25</v>
      </c>
    </row>
    <row r="163" spans="1:15" x14ac:dyDescent="0.2">
      <c r="A163" s="24" t="s">
        <v>94</v>
      </c>
      <c r="B163" s="25">
        <v>40.840000000000003</v>
      </c>
      <c r="C163" s="26">
        <v>44.21</v>
      </c>
      <c r="D163" s="27">
        <v>37.590000000000003</v>
      </c>
      <c r="E163" s="26">
        <v>23.97</v>
      </c>
      <c r="F163" s="27">
        <v>40.630000000000003</v>
      </c>
      <c r="G163" s="27">
        <v>41.28</v>
      </c>
      <c r="H163" s="27">
        <v>52.85</v>
      </c>
      <c r="I163" s="26">
        <v>39.96</v>
      </c>
      <c r="J163" s="27">
        <v>42.11</v>
      </c>
      <c r="K163" s="26">
        <v>36.26</v>
      </c>
      <c r="L163" s="27">
        <v>35.54</v>
      </c>
      <c r="M163" s="27">
        <v>45.53</v>
      </c>
      <c r="N163" s="27">
        <v>40.01</v>
      </c>
      <c r="O163" s="27">
        <v>46.94</v>
      </c>
    </row>
    <row r="164" spans="1:15" x14ac:dyDescent="0.2">
      <c r="A164" s="24" t="s">
        <v>95</v>
      </c>
      <c r="B164" s="25">
        <v>16.34</v>
      </c>
      <c r="C164" s="26">
        <v>15.71</v>
      </c>
      <c r="D164" s="27">
        <v>16.95</v>
      </c>
      <c r="E164" s="26">
        <v>24.95</v>
      </c>
      <c r="F164" s="27">
        <v>18.100000000000001</v>
      </c>
      <c r="G164" s="27">
        <v>11.25</v>
      </c>
      <c r="H164" s="27">
        <v>11.07</v>
      </c>
      <c r="I164" s="26">
        <v>17.34</v>
      </c>
      <c r="J164" s="27">
        <v>14.9</v>
      </c>
      <c r="K164" s="26">
        <v>11.58</v>
      </c>
      <c r="L164" s="27">
        <v>16.55</v>
      </c>
      <c r="M164" s="27">
        <v>11.8</v>
      </c>
      <c r="N164" s="27">
        <v>22.51</v>
      </c>
      <c r="O164" s="27">
        <v>15.6</v>
      </c>
    </row>
    <row r="165" spans="1:15" x14ac:dyDescent="0.2">
      <c r="A165" s="24" t="s">
        <v>96</v>
      </c>
      <c r="B165" s="25">
        <v>8.9</v>
      </c>
      <c r="C165" s="26">
        <v>8.98</v>
      </c>
      <c r="D165" s="27">
        <v>8.82</v>
      </c>
      <c r="E165" s="26">
        <v>12.87</v>
      </c>
      <c r="F165" s="27">
        <v>8.17</v>
      </c>
      <c r="G165" s="27">
        <v>8.9700000000000006</v>
      </c>
      <c r="H165" s="27">
        <v>8.5299999999999994</v>
      </c>
      <c r="I165" s="26">
        <v>7.68</v>
      </c>
      <c r="J165" s="27">
        <v>10.65</v>
      </c>
      <c r="K165" s="26">
        <v>11.58</v>
      </c>
      <c r="L165" s="27">
        <v>7.66</v>
      </c>
      <c r="M165" s="27">
        <v>9.59</v>
      </c>
      <c r="N165" s="27">
        <v>6.39</v>
      </c>
      <c r="O165" s="27">
        <v>10.74</v>
      </c>
    </row>
    <row r="166" spans="1:15" x14ac:dyDescent="0.2">
      <c r="A166" s="29" t="s">
        <v>97</v>
      </c>
      <c r="B166" s="30">
        <f t="shared" ref="B166:O166" si="18">B165+B164</f>
        <v>25.240000000000002</v>
      </c>
      <c r="C166" s="30">
        <f t="shared" si="18"/>
        <v>24.69</v>
      </c>
      <c r="D166" s="30">
        <f t="shared" si="18"/>
        <v>25.77</v>
      </c>
      <c r="E166" s="30">
        <f t="shared" si="18"/>
        <v>37.82</v>
      </c>
      <c r="F166" s="30">
        <f t="shared" si="18"/>
        <v>26.270000000000003</v>
      </c>
      <c r="G166" s="30">
        <f t="shared" si="18"/>
        <v>20.22</v>
      </c>
      <c r="H166" s="30">
        <f t="shared" si="18"/>
        <v>19.600000000000001</v>
      </c>
      <c r="I166" s="30">
        <f t="shared" si="18"/>
        <v>25.02</v>
      </c>
      <c r="J166" s="30">
        <f t="shared" si="18"/>
        <v>25.55</v>
      </c>
      <c r="K166" s="30">
        <f t="shared" si="18"/>
        <v>23.16</v>
      </c>
      <c r="L166" s="30">
        <f t="shared" si="18"/>
        <v>24.21</v>
      </c>
      <c r="M166" s="30">
        <f t="shared" si="18"/>
        <v>21.39</v>
      </c>
      <c r="N166" s="30">
        <f t="shared" si="18"/>
        <v>28.900000000000002</v>
      </c>
      <c r="O166" s="30">
        <f t="shared" si="18"/>
        <v>26.34</v>
      </c>
    </row>
    <row r="167" spans="1:15" x14ac:dyDescent="0.2">
      <c r="A167" s="24" t="s">
        <v>43</v>
      </c>
      <c r="B167" s="25">
        <v>13.27</v>
      </c>
      <c r="C167" s="26">
        <v>13.11</v>
      </c>
      <c r="D167" s="27">
        <v>13.43</v>
      </c>
      <c r="E167" s="26">
        <v>21.15</v>
      </c>
      <c r="F167" s="27">
        <v>12.98</v>
      </c>
      <c r="G167" s="27">
        <v>14.09</v>
      </c>
      <c r="H167" s="27">
        <v>7.68</v>
      </c>
      <c r="I167" s="26">
        <v>12.13</v>
      </c>
      <c r="J167" s="27">
        <v>14.91</v>
      </c>
      <c r="K167" s="26">
        <v>18.32</v>
      </c>
      <c r="L167" s="27">
        <v>14.71</v>
      </c>
      <c r="M167" s="27">
        <v>13.13</v>
      </c>
      <c r="N167" s="27">
        <v>12.02</v>
      </c>
      <c r="O167" s="27">
        <v>8.4700000000000006</v>
      </c>
    </row>
    <row r="168" spans="1:15" x14ac:dyDescent="0.2">
      <c r="A168" s="24"/>
      <c r="B168" s="25"/>
      <c r="C168" s="27"/>
      <c r="D168" s="27"/>
      <c r="E168" s="27"/>
      <c r="F168" s="27"/>
      <c r="G168" s="27"/>
      <c r="H168" s="27"/>
      <c r="I168" s="27"/>
      <c r="J168" s="27"/>
      <c r="K168" s="27"/>
      <c r="L168" s="27"/>
      <c r="M168" s="27"/>
      <c r="N168" s="27"/>
      <c r="O168" s="27"/>
    </row>
    <row r="169" spans="1:15" x14ac:dyDescent="0.2">
      <c r="A169" s="39" t="s">
        <v>98</v>
      </c>
      <c r="B169" s="5"/>
    </row>
    <row r="170" spans="1:15" x14ac:dyDescent="0.2">
      <c r="A170" s="24" t="s">
        <v>99</v>
      </c>
      <c r="B170" s="25">
        <v>0.33</v>
      </c>
      <c r="C170" s="26">
        <v>0.49</v>
      </c>
      <c r="D170" s="27">
        <v>0.17</v>
      </c>
      <c r="E170" s="26">
        <v>0</v>
      </c>
      <c r="F170" s="27">
        <v>0.27</v>
      </c>
      <c r="G170" s="27">
        <v>0.89</v>
      </c>
      <c r="H170" s="27">
        <v>0</v>
      </c>
      <c r="I170" s="26">
        <v>0.1</v>
      </c>
      <c r="J170" s="27">
        <v>0.66</v>
      </c>
      <c r="K170" s="26">
        <v>0.33</v>
      </c>
      <c r="L170" s="27">
        <v>0.11</v>
      </c>
      <c r="M170" s="27">
        <v>0.61</v>
      </c>
      <c r="N170" s="27">
        <v>0</v>
      </c>
      <c r="O170" s="27">
        <v>0.8</v>
      </c>
    </row>
    <row r="171" spans="1:15" x14ac:dyDescent="0.2">
      <c r="A171" s="24" t="s">
        <v>100</v>
      </c>
      <c r="B171" s="25">
        <v>0.28000000000000003</v>
      </c>
      <c r="C171" s="26">
        <v>0.56999999999999995</v>
      </c>
      <c r="D171" s="27">
        <v>0</v>
      </c>
      <c r="E171" s="26">
        <v>0</v>
      </c>
      <c r="F171" s="27">
        <v>0.53</v>
      </c>
      <c r="G171" s="27">
        <v>0</v>
      </c>
      <c r="H171" s="27">
        <v>0</v>
      </c>
      <c r="I171" s="26">
        <v>0.23</v>
      </c>
      <c r="J171" s="27">
        <v>0.35</v>
      </c>
      <c r="K171" s="26">
        <v>0.71</v>
      </c>
      <c r="L171" s="27">
        <v>0</v>
      </c>
      <c r="M171" s="27">
        <v>0.31</v>
      </c>
      <c r="N171" s="27">
        <v>0.26</v>
      </c>
      <c r="O171" s="27">
        <v>0</v>
      </c>
    </row>
    <row r="172" spans="1:15" x14ac:dyDescent="0.2">
      <c r="A172" s="24" t="s">
        <v>101</v>
      </c>
      <c r="B172" s="25">
        <v>1.1599999999999999</v>
      </c>
      <c r="C172" s="26">
        <v>1.61</v>
      </c>
      <c r="D172" s="27">
        <v>0.72</v>
      </c>
      <c r="E172" s="26">
        <v>0</v>
      </c>
      <c r="F172" s="27">
        <v>1.65</v>
      </c>
      <c r="G172" s="27">
        <v>1.36</v>
      </c>
      <c r="H172" s="27">
        <v>0</v>
      </c>
      <c r="I172" s="26">
        <v>1.67</v>
      </c>
      <c r="J172" s="27">
        <v>0.42</v>
      </c>
      <c r="K172" s="26">
        <v>2.34</v>
      </c>
      <c r="L172" s="27">
        <v>0.69</v>
      </c>
      <c r="M172" s="27">
        <v>0.74</v>
      </c>
      <c r="N172" s="27">
        <v>0.94</v>
      </c>
      <c r="O172" s="27">
        <v>1.08</v>
      </c>
    </row>
    <row r="173" spans="1:15" x14ac:dyDescent="0.2">
      <c r="A173" s="24" t="s">
        <v>102</v>
      </c>
      <c r="B173" s="25">
        <v>1.49</v>
      </c>
      <c r="C173" s="26">
        <v>2.44</v>
      </c>
      <c r="D173" s="27">
        <v>0.56999999999999995</v>
      </c>
      <c r="E173" s="26">
        <v>0.65</v>
      </c>
      <c r="F173" s="27">
        <v>2.4</v>
      </c>
      <c r="G173" s="27">
        <v>0.7</v>
      </c>
      <c r="H173" s="27">
        <v>0</v>
      </c>
      <c r="I173" s="26">
        <v>2.04</v>
      </c>
      <c r="J173" s="27">
        <v>0.7</v>
      </c>
      <c r="K173" s="26">
        <v>3.48</v>
      </c>
      <c r="L173" s="27">
        <v>1.61</v>
      </c>
      <c r="M173" s="27">
        <v>0</v>
      </c>
      <c r="N173" s="27">
        <v>1.07</v>
      </c>
      <c r="O173" s="27">
        <v>1.6</v>
      </c>
    </row>
    <row r="174" spans="1:15" x14ac:dyDescent="0.2">
      <c r="A174" s="24" t="s">
        <v>103</v>
      </c>
      <c r="B174" s="25">
        <v>1.1599999999999999</v>
      </c>
      <c r="C174" s="26">
        <v>1.48</v>
      </c>
      <c r="D174" s="27">
        <v>0.85</v>
      </c>
      <c r="E174" s="26">
        <v>0.6</v>
      </c>
      <c r="F174" s="27">
        <v>1.5</v>
      </c>
      <c r="G174" s="27">
        <v>0.84</v>
      </c>
      <c r="H174" s="27">
        <v>0.8</v>
      </c>
      <c r="I174" s="26">
        <v>1.74</v>
      </c>
      <c r="J174" s="27">
        <v>0.33</v>
      </c>
      <c r="K174" s="26">
        <v>0.63</v>
      </c>
      <c r="L174" s="27">
        <v>0.72</v>
      </c>
      <c r="M174" s="27">
        <v>1.86</v>
      </c>
      <c r="N174" s="27">
        <v>0.67</v>
      </c>
      <c r="O174" s="27">
        <v>2.27</v>
      </c>
    </row>
    <row r="175" spans="1:15" x14ac:dyDescent="0.2">
      <c r="A175" s="24" t="s">
        <v>104</v>
      </c>
      <c r="B175" s="25">
        <v>1.03</v>
      </c>
      <c r="C175" s="26">
        <v>1.29</v>
      </c>
      <c r="D175" s="27">
        <v>0.77</v>
      </c>
      <c r="E175" s="26">
        <v>0</v>
      </c>
      <c r="F175" s="27">
        <v>1.37</v>
      </c>
      <c r="G175" s="27">
        <v>0</v>
      </c>
      <c r="H175" s="27">
        <v>1.94</v>
      </c>
      <c r="I175" s="26">
        <v>0.61</v>
      </c>
      <c r="J175" s="27">
        <v>1.63</v>
      </c>
      <c r="K175" s="26">
        <v>0.97</v>
      </c>
      <c r="L175" s="27">
        <v>0</v>
      </c>
      <c r="M175" s="27">
        <v>0.8</v>
      </c>
      <c r="N175" s="27">
        <v>1.98</v>
      </c>
      <c r="O175" s="27">
        <v>0.42</v>
      </c>
    </row>
    <row r="176" spans="1:15" x14ac:dyDescent="0.2">
      <c r="A176" s="24" t="s">
        <v>105</v>
      </c>
      <c r="B176" s="25">
        <v>30.8</v>
      </c>
      <c r="C176" s="26">
        <v>32.61</v>
      </c>
      <c r="D176" s="27">
        <v>29.05</v>
      </c>
      <c r="E176" s="26">
        <v>17.21</v>
      </c>
      <c r="F176" s="27">
        <v>32.090000000000003</v>
      </c>
      <c r="G176" s="27">
        <v>31.53</v>
      </c>
      <c r="H176" s="27">
        <v>34.9</v>
      </c>
      <c r="I176" s="26">
        <v>35.83</v>
      </c>
      <c r="J176" s="27">
        <v>23.57</v>
      </c>
      <c r="K176" s="26">
        <v>18.53</v>
      </c>
      <c r="L176" s="27">
        <v>32.92</v>
      </c>
      <c r="M176" s="27">
        <v>40.299999999999997</v>
      </c>
      <c r="N176" s="27">
        <v>29.84</v>
      </c>
      <c r="O176" s="27">
        <v>33.950000000000003</v>
      </c>
    </row>
    <row r="177" spans="1:15" x14ac:dyDescent="0.2">
      <c r="A177" s="24" t="s">
        <v>34</v>
      </c>
      <c r="B177" s="25">
        <v>5.45</v>
      </c>
      <c r="C177" s="26">
        <v>6.16</v>
      </c>
      <c r="D177" s="27">
        <v>4.7699999999999996</v>
      </c>
      <c r="E177" s="26">
        <v>6.21</v>
      </c>
      <c r="F177" s="27">
        <v>4.58</v>
      </c>
      <c r="G177" s="27">
        <v>6.41</v>
      </c>
      <c r="H177" s="27">
        <v>6.66</v>
      </c>
      <c r="I177" s="26">
        <v>4.3600000000000003</v>
      </c>
      <c r="J177" s="27">
        <v>7.03</v>
      </c>
      <c r="K177" s="26">
        <v>3.36</v>
      </c>
      <c r="L177" s="27">
        <v>6.25</v>
      </c>
      <c r="M177" s="27">
        <v>6.69</v>
      </c>
      <c r="N177" s="27">
        <v>5.45</v>
      </c>
      <c r="O177" s="27">
        <v>5.79</v>
      </c>
    </row>
    <row r="178" spans="1:15" x14ac:dyDescent="0.2">
      <c r="A178" s="24" t="s">
        <v>106</v>
      </c>
      <c r="B178" s="25">
        <v>58.31</v>
      </c>
      <c r="C178" s="26">
        <v>53.35</v>
      </c>
      <c r="D178" s="27">
        <v>63.1</v>
      </c>
      <c r="E178" s="26">
        <v>75.33</v>
      </c>
      <c r="F178" s="27">
        <v>55.61</v>
      </c>
      <c r="G178" s="27">
        <v>58.28</v>
      </c>
      <c r="H178" s="27">
        <v>55.71</v>
      </c>
      <c r="I178" s="26">
        <v>53.43</v>
      </c>
      <c r="J178" s="27">
        <v>65.33</v>
      </c>
      <c r="K178" s="26">
        <v>69.64</v>
      </c>
      <c r="L178" s="27">
        <v>57.7</v>
      </c>
      <c r="M178" s="27">
        <v>48.71</v>
      </c>
      <c r="N178" s="27">
        <v>59.78</v>
      </c>
      <c r="O178" s="27">
        <v>54.09</v>
      </c>
    </row>
    <row r="179" spans="1:15" x14ac:dyDescent="0.2">
      <c r="A179" s="24"/>
      <c r="B179" s="25"/>
      <c r="C179" s="33"/>
      <c r="D179" s="27"/>
      <c r="E179" s="33"/>
      <c r="F179" s="27"/>
      <c r="G179" s="27"/>
      <c r="H179" s="27"/>
      <c r="I179" s="33"/>
      <c r="J179" s="27"/>
      <c r="K179" s="33"/>
      <c r="L179" s="27"/>
      <c r="M179" s="27"/>
      <c r="N179" s="27"/>
      <c r="O179" s="27"/>
    </row>
    <row r="180" spans="1:15" s="42" customFormat="1" x14ac:dyDescent="0.2">
      <c r="A180" s="58" t="s">
        <v>489</v>
      </c>
      <c r="B180" s="43"/>
    </row>
    <row r="181" spans="1:15" s="42" customFormat="1" x14ac:dyDescent="0.2">
      <c r="A181" s="58" t="s">
        <v>490</v>
      </c>
      <c r="B181" s="43"/>
    </row>
    <row r="182" spans="1:15" s="42" customFormat="1" x14ac:dyDescent="0.2">
      <c r="A182" s="58" t="s">
        <v>491</v>
      </c>
      <c r="B182" s="43"/>
    </row>
    <row r="183" spans="1:15" s="42" customFormat="1" x14ac:dyDescent="0.2">
      <c r="A183" s="58" t="s">
        <v>492</v>
      </c>
      <c r="B183" s="43"/>
    </row>
    <row r="184" spans="1:15" s="42" customFormat="1" x14ac:dyDescent="0.2">
      <c r="A184" s="48" t="s">
        <v>456</v>
      </c>
      <c r="B184" s="54">
        <v>12.7</v>
      </c>
      <c r="C184" s="55">
        <v>14.3</v>
      </c>
      <c r="D184" s="56">
        <v>11.16</v>
      </c>
      <c r="E184" s="55">
        <v>13.54</v>
      </c>
      <c r="F184" s="56">
        <v>14.71</v>
      </c>
      <c r="G184" s="56">
        <v>11.59</v>
      </c>
      <c r="H184" s="56">
        <v>6.69</v>
      </c>
      <c r="I184" s="55">
        <v>16.04</v>
      </c>
      <c r="J184" s="56">
        <v>7.9</v>
      </c>
      <c r="K184" s="55">
        <v>18.93</v>
      </c>
      <c r="L184" s="56">
        <v>10.06</v>
      </c>
      <c r="M184" s="56">
        <v>13.01</v>
      </c>
      <c r="N184" s="56">
        <v>11.36</v>
      </c>
      <c r="O184" s="56">
        <v>9.68</v>
      </c>
    </row>
    <row r="185" spans="1:15" s="42" customFormat="1" x14ac:dyDescent="0.2">
      <c r="A185" s="48" t="s">
        <v>457</v>
      </c>
      <c r="B185" s="54">
        <v>10.55</v>
      </c>
      <c r="C185" s="55">
        <v>10.91</v>
      </c>
      <c r="D185" s="56">
        <v>10.210000000000001</v>
      </c>
      <c r="E185" s="55">
        <v>15.68</v>
      </c>
      <c r="F185" s="56">
        <v>10.52</v>
      </c>
      <c r="G185" s="56">
        <v>7.89</v>
      </c>
      <c r="H185" s="56">
        <v>10.68</v>
      </c>
      <c r="I185" s="55">
        <v>11.81</v>
      </c>
      <c r="J185" s="56">
        <v>8.74</v>
      </c>
      <c r="K185" s="55">
        <v>12.88</v>
      </c>
      <c r="L185" s="56">
        <v>13.73</v>
      </c>
      <c r="M185" s="56">
        <v>8.07</v>
      </c>
      <c r="N185" s="56">
        <v>8.7100000000000009</v>
      </c>
      <c r="O185" s="56">
        <v>11.58</v>
      </c>
    </row>
    <row r="186" spans="1:15" s="42" customFormat="1" x14ac:dyDescent="0.2">
      <c r="A186" s="52" t="s">
        <v>458</v>
      </c>
      <c r="B186" s="57">
        <f t="shared" ref="B186:O186" si="19">B185+B184</f>
        <v>23.25</v>
      </c>
      <c r="C186" s="57">
        <f t="shared" si="19"/>
        <v>25.21</v>
      </c>
      <c r="D186" s="57">
        <f t="shared" si="19"/>
        <v>21.37</v>
      </c>
      <c r="E186" s="57">
        <f t="shared" si="19"/>
        <v>29.22</v>
      </c>
      <c r="F186" s="57">
        <f t="shared" si="19"/>
        <v>25.23</v>
      </c>
      <c r="G186" s="57">
        <f t="shared" si="19"/>
        <v>19.48</v>
      </c>
      <c r="H186" s="57">
        <f t="shared" si="19"/>
        <v>17.37</v>
      </c>
      <c r="I186" s="57">
        <f t="shared" si="19"/>
        <v>27.85</v>
      </c>
      <c r="J186" s="57">
        <f t="shared" si="19"/>
        <v>16.64</v>
      </c>
      <c r="K186" s="57">
        <f t="shared" si="19"/>
        <v>31.810000000000002</v>
      </c>
      <c r="L186" s="57">
        <f t="shared" si="19"/>
        <v>23.79</v>
      </c>
      <c r="M186" s="57">
        <f t="shared" si="19"/>
        <v>21.08</v>
      </c>
      <c r="N186" s="57">
        <f t="shared" si="19"/>
        <v>20.07</v>
      </c>
      <c r="O186" s="57">
        <f t="shared" si="19"/>
        <v>21.259999999999998</v>
      </c>
    </row>
    <row r="187" spans="1:15" s="42" customFormat="1" x14ac:dyDescent="0.2">
      <c r="A187" s="48" t="s">
        <v>459</v>
      </c>
      <c r="B187" s="54">
        <v>8.91</v>
      </c>
      <c r="C187" s="55">
        <v>6.56</v>
      </c>
      <c r="D187" s="56">
        <v>11.19</v>
      </c>
      <c r="E187" s="55">
        <v>14.77</v>
      </c>
      <c r="F187" s="56">
        <v>7.7</v>
      </c>
      <c r="G187" s="56">
        <v>7.52</v>
      </c>
      <c r="H187" s="56">
        <v>10.87</v>
      </c>
      <c r="I187" s="55">
        <v>9.76</v>
      </c>
      <c r="J187" s="56">
        <v>7.7</v>
      </c>
      <c r="K187" s="55">
        <v>7.78</v>
      </c>
      <c r="L187" s="56">
        <v>10.51</v>
      </c>
      <c r="M187" s="56">
        <v>7.3</v>
      </c>
      <c r="N187" s="56">
        <v>10.54</v>
      </c>
      <c r="O187" s="56">
        <v>7.72</v>
      </c>
    </row>
    <row r="188" spans="1:15" s="42" customFormat="1" x14ac:dyDescent="0.2">
      <c r="A188" s="48" t="s">
        <v>460</v>
      </c>
      <c r="B188" s="54">
        <v>13.99</v>
      </c>
      <c r="C188" s="55">
        <v>15.08</v>
      </c>
      <c r="D188" s="56">
        <v>12.94</v>
      </c>
      <c r="E188" s="55">
        <v>10.53</v>
      </c>
      <c r="F188" s="56">
        <v>13.05</v>
      </c>
      <c r="G188" s="56">
        <v>17.73</v>
      </c>
      <c r="H188" s="56">
        <v>14.66</v>
      </c>
      <c r="I188" s="55">
        <v>11.69</v>
      </c>
      <c r="J188" s="56">
        <v>17.3</v>
      </c>
      <c r="K188" s="55">
        <v>10.02</v>
      </c>
      <c r="L188" s="56">
        <v>10.24</v>
      </c>
      <c r="M188" s="56">
        <v>14.95</v>
      </c>
      <c r="N188" s="56">
        <v>15.62</v>
      </c>
      <c r="O188" s="56">
        <v>17.829999999999998</v>
      </c>
    </row>
    <row r="189" spans="1:15" s="42" customFormat="1" x14ac:dyDescent="0.2">
      <c r="A189" s="52" t="s">
        <v>461</v>
      </c>
      <c r="B189" s="57">
        <f t="shared" ref="B189:O189" si="20">B188+B187</f>
        <v>22.9</v>
      </c>
      <c r="C189" s="57">
        <f t="shared" si="20"/>
        <v>21.64</v>
      </c>
      <c r="D189" s="57">
        <f t="shared" si="20"/>
        <v>24.13</v>
      </c>
      <c r="E189" s="57">
        <f t="shared" si="20"/>
        <v>25.299999999999997</v>
      </c>
      <c r="F189" s="57">
        <f t="shared" si="20"/>
        <v>20.75</v>
      </c>
      <c r="G189" s="57">
        <f t="shared" si="20"/>
        <v>25.25</v>
      </c>
      <c r="H189" s="57">
        <f t="shared" si="20"/>
        <v>25.53</v>
      </c>
      <c r="I189" s="57">
        <f t="shared" si="20"/>
        <v>21.45</v>
      </c>
      <c r="J189" s="57">
        <f t="shared" si="20"/>
        <v>25</v>
      </c>
      <c r="K189" s="57">
        <f t="shared" si="20"/>
        <v>17.8</v>
      </c>
      <c r="L189" s="57">
        <f t="shared" si="20"/>
        <v>20.75</v>
      </c>
      <c r="M189" s="57">
        <f t="shared" si="20"/>
        <v>22.25</v>
      </c>
      <c r="N189" s="57">
        <f t="shared" si="20"/>
        <v>26.159999999999997</v>
      </c>
      <c r="O189" s="57">
        <f t="shared" si="20"/>
        <v>25.549999999999997</v>
      </c>
    </row>
    <row r="190" spans="1:15" s="42" customFormat="1" x14ac:dyDescent="0.2">
      <c r="A190" s="48" t="s">
        <v>462</v>
      </c>
      <c r="B190" s="54">
        <v>44.64</v>
      </c>
      <c r="C190" s="55">
        <v>45.03</v>
      </c>
      <c r="D190" s="56">
        <v>44.26</v>
      </c>
      <c r="E190" s="55">
        <v>34.31</v>
      </c>
      <c r="F190" s="56">
        <v>42.66</v>
      </c>
      <c r="G190" s="56">
        <v>49.78</v>
      </c>
      <c r="H190" s="56">
        <v>51.82</v>
      </c>
      <c r="I190" s="55">
        <v>43.36</v>
      </c>
      <c r="J190" s="56">
        <v>46.49</v>
      </c>
      <c r="K190" s="55">
        <v>39.29</v>
      </c>
      <c r="L190" s="56">
        <v>45.66</v>
      </c>
      <c r="M190" s="56">
        <v>46.47</v>
      </c>
      <c r="N190" s="56">
        <v>45.28</v>
      </c>
      <c r="O190" s="56">
        <v>46.76</v>
      </c>
    </row>
    <row r="191" spans="1:15" s="42" customFormat="1" x14ac:dyDescent="0.2">
      <c r="A191" s="48" t="s">
        <v>43</v>
      </c>
      <c r="B191" s="54">
        <v>9.1999999999999993</v>
      </c>
      <c r="C191" s="55">
        <v>8.1199999999999992</v>
      </c>
      <c r="D191" s="56">
        <v>10.24</v>
      </c>
      <c r="E191" s="55">
        <v>11.17</v>
      </c>
      <c r="F191" s="56">
        <v>11.38</v>
      </c>
      <c r="G191" s="56">
        <v>5.49</v>
      </c>
      <c r="H191" s="56">
        <v>5.27</v>
      </c>
      <c r="I191" s="55">
        <v>7.33</v>
      </c>
      <c r="J191" s="56">
        <v>11.87</v>
      </c>
      <c r="K191" s="55">
        <v>11.11</v>
      </c>
      <c r="L191" s="56">
        <v>9.7899999999999991</v>
      </c>
      <c r="M191" s="56">
        <v>10.210000000000001</v>
      </c>
      <c r="N191" s="56">
        <v>8.5</v>
      </c>
      <c r="O191" s="56">
        <v>6.44</v>
      </c>
    </row>
    <row r="192" spans="1:15" s="42" customFormat="1" x14ac:dyDescent="0.2">
      <c r="A192" s="48"/>
      <c r="B192" s="54"/>
      <c r="C192" s="56"/>
      <c r="D192" s="56"/>
      <c r="E192" s="56"/>
      <c r="F192" s="56"/>
      <c r="G192" s="56"/>
      <c r="H192" s="56"/>
      <c r="I192" s="56"/>
      <c r="J192" s="56"/>
      <c r="K192" s="56"/>
      <c r="L192" s="56"/>
      <c r="M192" s="56"/>
      <c r="N192" s="56"/>
      <c r="O192" s="56"/>
    </row>
    <row r="193" spans="1:15" s="42" customFormat="1" x14ac:dyDescent="0.2">
      <c r="A193" s="58" t="s">
        <v>493</v>
      </c>
      <c r="B193" s="43"/>
    </row>
    <row r="194" spans="1:15" s="42" customFormat="1" x14ac:dyDescent="0.2">
      <c r="A194" s="58" t="s">
        <v>494</v>
      </c>
      <c r="B194" s="43"/>
    </row>
    <row r="195" spans="1:15" s="42" customFormat="1" x14ac:dyDescent="0.2">
      <c r="A195" s="58" t="s">
        <v>495</v>
      </c>
      <c r="B195" s="43"/>
    </row>
    <row r="196" spans="1:15" s="42" customFormat="1" x14ac:dyDescent="0.2">
      <c r="A196" s="58" t="s">
        <v>496</v>
      </c>
      <c r="B196" s="43"/>
    </row>
    <row r="197" spans="1:15" s="42" customFormat="1" ht="22.5" x14ac:dyDescent="0.2">
      <c r="A197" s="48" t="s">
        <v>463</v>
      </c>
      <c r="B197" s="54">
        <v>35.159999999999997</v>
      </c>
      <c r="C197" s="55">
        <v>35.409999999999997</v>
      </c>
      <c r="D197" s="56">
        <v>34.93</v>
      </c>
      <c r="E197" s="55">
        <v>35.36</v>
      </c>
      <c r="F197" s="56">
        <v>35.89</v>
      </c>
      <c r="G197" s="56">
        <v>38.869999999999997</v>
      </c>
      <c r="H197" s="56">
        <v>27.55</v>
      </c>
      <c r="I197" s="55">
        <v>38.32</v>
      </c>
      <c r="J197" s="56">
        <v>30.62</v>
      </c>
      <c r="K197" s="55">
        <v>40.58</v>
      </c>
      <c r="L197" s="56">
        <v>30.57</v>
      </c>
      <c r="M197" s="56">
        <v>32.44</v>
      </c>
      <c r="N197" s="56">
        <v>35.35</v>
      </c>
      <c r="O197" s="56">
        <v>35.67</v>
      </c>
    </row>
    <row r="198" spans="1:15" s="42" customFormat="1" ht="22.5" x14ac:dyDescent="0.2">
      <c r="A198" s="48" t="s">
        <v>464</v>
      </c>
      <c r="B198" s="54">
        <v>28.57</v>
      </c>
      <c r="C198" s="55">
        <v>31.6</v>
      </c>
      <c r="D198" s="56">
        <v>25.63</v>
      </c>
      <c r="E198" s="55">
        <v>23.89</v>
      </c>
      <c r="F198" s="56">
        <v>24.71</v>
      </c>
      <c r="G198" s="56">
        <v>30.24</v>
      </c>
      <c r="H198" s="56">
        <v>42.9</v>
      </c>
      <c r="I198" s="55">
        <v>26.86</v>
      </c>
      <c r="J198" s="56">
        <v>31.03</v>
      </c>
      <c r="K198" s="55">
        <v>24.47</v>
      </c>
      <c r="L198" s="56">
        <v>31.83</v>
      </c>
      <c r="M198" s="56">
        <v>35.369999999999997</v>
      </c>
      <c r="N198" s="56">
        <v>27.18</v>
      </c>
      <c r="O198" s="56">
        <v>24.93</v>
      </c>
    </row>
    <row r="199" spans="1:15" s="42" customFormat="1" x14ac:dyDescent="0.2">
      <c r="A199" s="48" t="s">
        <v>289</v>
      </c>
      <c r="B199" s="54">
        <v>7.14</v>
      </c>
      <c r="C199" s="55">
        <v>6.38</v>
      </c>
      <c r="D199" s="56">
        <v>7.87</v>
      </c>
      <c r="E199" s="55">
        <v>5.99</v>
      </c>
      <c r="F199" s="56">
        <v>7.3</v>
      </c>
      <c r="G199" s="56">
        <v>6.03</v>
      </c>
      <c r="H199" s="56">
        <v>8.83</v>
      </c>
      <c r="I199" s="55">
        <v>5.69</v>
      </c>
      <c r="J199" s="56">
        <v>9.2200000000000006</v>
      </c>
      <c r="K199" s="55">
        <v>5.13</v>
      </c>
      <c r="L199" s="56">
        <v>6.8</v>
      </c>
      <c r="M199" s="56">
        <v>7.18</v>
      </c>
      <c r="N199" s="56">
        <v>8.42</v>
      </c>
      <c r="O199" s="56">
        <v>7.32</v>
      </c>
    </row>
    <row r="200" spans="1:15" s="42" customFormat="1" x14ac:dyDescent="0.2">
      <c r="A200" s="48" t="s">
        <v>43</v>
      </c>
      <c r="B200" s="54">
        <v>29.13</v>
      </c>
      <c r="C200" s="55">
        <v>26.61</v>
      </c>
      <c r="D200" s="56">
        <v>31.57</v>
      </c>
      <c r="E200" s="55">
        <v>34.76</v>
      </c>
      <c r="F200" s="56">
        <v>32.090000000000003</v>
      </c>
      <c r="G200" s="56">
        <v>24.86</v>
      </c>
      <c r="H200" s="56">
        <v>20.72</v>
      </c>
      <c r="I200" s="55">
        <v>29.13</v>
      </c>
      <c r="J200" s="56">
        <v>29.13</v>
      </c>
      <c r="K200" s="55">
        <v>29.82</v>
      </c>
      <c r="L200" s="56">
        <v>30.8</v>
      </c>
      <c r="M200" s="56">
        <v>25.02</v>
      </c>
      <c r="N200" s="56">
        <v>29.05</v>
      </c>
      <c r="O200" s="56">
        <v>32.08</v>
      </c>
    </row>
    <row r="201" spans="1:15" s="42" customFormat="1" x14ac:dyDescent="0.2">
      <c r="A201" s="48"/>
      <c r="B201" s="54"/>
      <c r="C201" s="56"/>
      <c r="D201" s="56"/>
      <c r="E201" s="56"/>
      <c r="F201" s="56"/>
      <c r="G201" s="56"/>
      <c r="H201" s="56"/>
      <c r="I201" s="56"/>
      <c r="J201" s="56"/>
      <c r="K201" s="56"/>
      <c r="L201" s="56"/>
      <c r="M201" s="56"/>
      <c r="N201" s="56"/>
      <c r="O201" s="56"/>
    </row>
    <row r="202" spans="1:15" s="42" customFormat="1" x14ac:dyDescent="0.2">
      <c r="A202" s="58" t="s">
        <v>497</v>
      </c>
      <c r="B202" s="43"/>
    </row>
    <row r="203" spans="1:15" s="42" customFormat="1" x14ac:dyDescent="0.2">
      <c r="A203" s="58" t="s">
        <v>498</v>
      </c>
      <c r="B203" s="43"/>
    </row>
    <row r="204" spans="1:15" s="42" customFormat="1" x14ac:dyDescent="0.2">
      <c r="A204" s="48" t="s">
        <v>465</v>
      </c>
      <c r="B204" s="54">
        <v>78.77</v>
      </c>
      <c r="C204" s="55">
        <v>77.73</v>
      </c>
      <c r="D204" s="56">
        <v>79.77</v>
      </c>
      <c r="E204" s="55">
        <v>80.17</v>
      </c>
      <c r="F204" s="56">
        <v>73.91</v>
      </c>
      <c r="G204" s="56">
        <v>83.99</v>
      </c>
      <c r="H204" s="56">
        <v>87.49</v>
      </c>
      <c r="I204" s="55">
        <v>80.72</v>
      </c>
      <c r="J204" s="56">
        <v>75.95</v>
      </c>
      <c r="K204" s="55">
        <v>72.63</v>
      </c>
      <c r="L204" s="56">
        <v>79.38</v>
      </c>
      <c r="M204" s="56">
        <v>81.72</v>
      </c>
      <c r="N204" s="56">
        <v>79.39</v>
      </c>
      <c r="O204" s="56">
        <v>80.849999999999994</v>
      </c>
    </row>
    <row r="205" spans="1:15" s="42" customFormat="1" x14ac:dyDescent="0.2">
      <c r="A205" s="48" t="s">
        <v>466</v>
      </c>
      <c r="B205" s="54">
        <v>77.36</v>
      </c>
      <c r="C205" s="55">
        <v>77.37</v>
      </c>
      <c r="D205" s="56">
        <v>77.349999999999994</v>
      </c>
      <c r="E205" s="55">
        <v>76.739999999999995</v>
      </c>
      <c r="F205" s="56">
        <v>72.099999999999994</v>
      </c>
      <c r="G205" s="56">
        <v>84.68</v>
      </c>
      <c r="H205" s="56">
        <v>86.07</v>
      </c>
      <c r="I205" s="55">
        <v>78.739999999999995</v>
      </c>
      <c r="J205" s="56">
        <v>75.37</v>
      </c>
      <c r="K205" s="55">
        <v>71.489999999999995</v>
      </c>
      <c r="L205" s="56">
        <v>78.510000000000005</v>
      </c>
      <c r="M205" s="56">
        <v>78.569999999999993</v>
      </c>
      <c r="N205" s="56">
        <v>78.25</v>
      </c>
      <c r="O205" s="56">
        <v>80.25</v>
      </c>
    </row>
    <row r="206" spans="1:15" s="42" customFormat="1" x14ac:dyDescent="0.2">
      <c r="A206" s="48" t="s">
        <v>467</v>
      </c>
      <c r="B206" s="54">
        <v>71.260000000000005</v>
      </c>
      <c r="C206" s="55">
        <v>71.430000000000007</v>
      </c>
      <c r="D206" s="56">
        <v>71.099999999999994</v>
      </c>
      <c r="E206" s="55">
        <v>65.44</v>
      </c>
      <c r="F206" s="56">
        <v>66.05</v>
      </c>
      <c r="G206" s="56">
        <v>78.77</v>
      </c>
      <c r="H206" s="56">
        <v>83.2</v>
      </c>
      <c r="I206" s="55">
        <v>72.83</v>
      </c>
      <c r="J206" s="56">
        <v>68.989999999999995</v>
      </c>
      <c r="K206" s="55">
        <v>67.02</v>
      </c>
      <c r="L206" s="56">
        <v>71.540000000000006</v>
      </c>
      <c r="M206" s="56">
        <v>76.13</v>
      </c>
      <c r="N206" s="56">
        <v>69.41</v>
      </c>
      <c r="O206" s="56">
        <v>73.72</v>
      </c>
    </row>
    <row r="207" spans="1:15" s="42" customFormat="1" x14ac:dyDescent="0.2">
      <c r="A207" s="48" t="s">
        <v>468</v>
      </c>
      <c r="B207" s="54">
        <v>66.88</v>
      </c>
      <c r="C207" s="55">
        <v>66.150000000000006</v>
      </c>
      <c r="D207" s="56">
        <v>67.58</v>
      </c>
      <c r="E207" s="55">
        <v>61.63</v>
      </c>
      <c r="F207" s="56">
        <v>62.87</v>
      </c>
      <c r="G207" s="56">
        <v>72.760000000000005</v>
      </c>
      <c r="H207" s="56">
        <v>76.48</v>
      </c>
      <c r="I207" s="55">
        <v>66.2</v>
      </c>
      <c r="J207" s="56">
        <v>67.849999999999994</v>
      </c>
      <c r="K207" s="55">
        <v>57.72</v>
      </c>
      <c r="L207" s="56">
        <v>66.14</v>
      </c>
      <c r="M207" s="56">
        <v>68.89</v>
      </c>
      <c r="N207" s="56">
        <v>68.09</v>
      </c>
      <c r="O207" s="56">
        <v>73.849999999999994</v>
      </c>
    </row>
    <row r="208" spans="1:15" s="42" customFormat="1" x14ac:dyDescent="0.2">
      <c r="A208" s="48" t="s">
        <v>469</v>
      </c>
      <c r="B208" s="54">
        <v>50.15</v>
      </c>
      <c r="C208" s="55">
        <v>49.42</v>
      </c>
      <c r="D208" s="56">
        <v>50.85</v>
      </c>
      <c r="E208" s="55">
        <v>39.68</v>
      </c>
      <c r="F208" s="56">
        <v>44.43</v>
      </c>
      <c r="G208" s="56">
        <v>58.27</v>
      </c>
      <c r="H208" s="56">
        <v>66.290000000000006</v>
      </c>
      <c r="I208" s="55">
        <v>47.1</v>
      </c>
      <c r="J208" s="56">
        <v>54.54</v>
      </c>
      <c r="K208" s="55">
        <v>45.42</v>
      </c>
      <c r="L208" s="56">
        <v>49.76</v>
      </c>
      <c r="M208" s="56">
        <v>47.91</v>
      </c>
      <c r="N208" s="56">
        <v>52</v>
      </c>
      <c r="O208" s="56">
        <v>55.44</v>
      </c>
    </row>
    <row r="209" spans="1:15" s="42" customFormat="1" x14ac:dyDescent="0.2">
      <c r="A209" s="48" t="s">
        <v>470</v>
      </c>
      <c r="B209" s="54">
        <v>44.45</v>
      </c>
      <c r="C209" s="55">
        <v>43.71</v>
      </c>
      <c r="D209" s="56">
        <v>45.18</v>
      </c>
      <c r="E209" s="55">
        <v>34.479999999999997</v>
      </c>
      <c r="F209" s="56">
        <v>38.03</v>
      </c>
      <c r="G209" s="56">
        <v>57.27</v>
      </c>
      <c r="H209" s="56">
        <v>56.39</v>
      </c>
      <c r="I209" s="55">
        <v>44.24</v>
      </c>
      <c r="J209" s="56">
        <v>44.77</v>
      </c>
      <c r="K209" s="55">
        <v>37.46</v>
      </c>
      <c r="L209" s="56">
        <v>47.51</v>
      </c>
      <c r="M209" s="56">
        <v>43.79</v>
      </c>
      <c r="N209" s="56">
        <v>47.87</v>
      </c>
      <c r="O209" s="56">
        <v>44.47</v>
      </c>
    </row>
    <row r="210" spans="1:15" s="42" customFormat="1" x14ac:dyDescent="0.2">
      <c r="A210" s="48" t="s">
        <v>471</v>
      </c>
      <c r="B210" s="54">
        <v>32.36</v>
      </c>
      <c r="C210" s="55">
        <v>29.12</v>
      </c>
      <c r="D210" s="56">
        <v>35.5</v>
      </c>
      <c r="E210" s="55">
        <v>28.36</v>
      </c>
      <c r="F210" s="56">
        <v>28.38</v>
      </c>
      <c r="G210" s="56">
        <v>41.05</v>
      </c>
      <c r="H210" s="56">
        <v>37.24</v>
      </c>
      <c r="I210" s="55">
        <v>31.61</v>
      </c>
      <c r="J210" s="56">
        <v>33.450000000000003</v>
      </c>
      <c r="K210" s="55">
        <v>25.81</v>
      </c>
      <c r="L210" s="56">
        <v>34.24</v>
      </c>
      <c r="M210" s="56">
        <v>33.200000000000003</v>
      </c>
      <c r="N210" s="56">
        <v>34.700000000000003</v>
      </c>
      <c r="O210" s="56">
        <v>33.119999999999997</v>
      </c>
    </row>
    <row r="211" spans="1:15" s="42" customFormat="1" x14ac:dyDescent="0.2">
      <c r="A211" s="48" t="s">
        <v>472</v>
      </c>
      <c r="B211" s="54">
        <v>24.19</v>
      </c>
      <c r="C211" s="55">
        <v>20.59</v>
      </c>
      <c r="D211" s="56">
        <v>27.67</v>
      </c>
      <c r="E211" s="55">
        <v>14.12</v>
      </c>
      <c r="F211" s="56">
        <v>21</v>
      </c>
      <c r="G211" s="56">
        <v>31.61</v>
      </c>
      <c r="H211" s="56">
        <v>32.26</v>
      </c>
      <c r="I211" s="55">
        <v>22.05</v>
      </c>
      <c r="J211" s="56">
        <v>27.27</v>
      </c>
      <c r="K211" s="55">
        <v>16.91</v>
      </c>
      <c r="L211" s="56">
        <v>26.44</v>
      </c>
      <c r="M211" s="56">
        <v>24.46</v>
      </c>
      <c r="N211" s="56">
        <v>28.66</v>
      </c>
      <c r="O211" s="56">
        <v>22.05</v>
      </c>
    </row>
    <row r="212" spans="1:15" s="42" customFormat="1" x14ac:dyDescent="0.2">
      <c r="A212" s="48" t="s">
        <v>207</v>
      </c>
      <c r="B212" s="54">
        <v>4.4800000000000004</v>
      </c>
      <c r="C212" s="55">
        <v>4.9800000000000004</v>
      </c>
      <c r="D212" s="56">
        <v>3.99</v>
      </c>
      <c r="E212" s="55">
        <v>1.2</v>
      </c>
      <c r="F212" s="56">
        <v>5.28</v>
      </c>
      <c r="G212" s="56">
        <v>4.2300000000000004</v>
      </c>
      <c r="H212" s="56">
        <v>4.3499999999999996</v>
      </c>
      <c r="I212" s="55">
        <v>5.19</v>
      </c>
      <c r="J212" s="56">
        <v>3.45</v>
      </c>
      <c r="K212" s="55">
        <v>4.1399999999999997</v>
      </c>
      <c r="L212" s="56">
        <v>6.87</v>
      </c>
      <c r="M212" s="56">
        <v>4.74</v>
      </c>
      <c r="N212" s="56">
        <v>3.8</v>
      </c>
      <c r="O212" s="56">
        <v>3.77</v>
      </c>
    </row>
    <row r="213" spans="1:15" s="42" customFormat="1" x14ac:dyDescent="0.2">
      <c r="A213" s="48" t="s">
        <v>43</v>
      </c>
      <c r="B213" s="54">
        <v>10.86</v>
      </c>
      <c r="C213" s="55">
        <v>10.53</v>
      </c>
      <c r="D213" s="56">
        <v>11.18</v>
      </c>
      <c r="E213" s="55">
        <v>12.71</v>
      </c>
      <c r="F213" s="56">
        <v>14.48</v>
      </c>
      <c r="G213" s="56">
        <v>5.89</v>
      </c>
      <c r="H213" s="56">
        <v>3.74</v>
      </c>
      <c r="I213" s="55">
        <v>8.09</v>
      </c>
      <c r="J213" s="56">
        <v>14.84</v>
      </c>
      <c r="K213" s="55">
        <v>14.31</v>
      </c>
      <c r="L213" s="56">
        <v>6.57</v>
      </c>
      <c r="M213" s="56">
        <v>11.01</v>
      </c>
      <c r="N213" s="56">
        <v>11.18</v>
      </c>
      <c r="O213" s="56">
        <v>9.6300000000000008</v>
      </c>
    </row>
    <row r="214" spans="1:15" s="42" customFormat="1" x14ac:dyDescent="0.2">
      <c r="A214" s="48"/>
      <c r="B214" s="54"/>
      <c r="C214" s="56"/>
      <c r="D214" s="56"/>
      <c r="E214" s="56"/>
      <c r="F214" s="56"/>
      <c r="G214" s="56"/>
      <c r="H214" s="56"/>
      <c r="I214" s="56"/>
      <c r="J214" s="56"/>
      <c r="K214" s="56"/>
      <c r="L214" s="56"/>
      <c r="M214" s="56"/>
      <c r="N214" s="56"/>
      <c r="O214" s="56"/>
    </row>
    <row r="215" spans="1:15" s="42" customFormat="1" x14ac:dyDescent="0.2">
      <c r="A215" s="58" t="s">
        <v>499</v>
      </c>
      <c r="B215" s="54"/>
      <c r="C215" s="56"/>
      <c r="D215" s="56"/>
      <c r="E215" s="56"/>
      <c r="F215" s="56"/>
      <c r="G215" s="56"/>
      <c r="H215" s="56"/>
      <c r="I215" s="56"/>
      <c r="J215" s="56"/>
      <c r="K215" s="56"/>
      <c r="L215" s="56"/>
      <c r="M215" s="56"/>
      <c r="N215" s="56"/>
      <c r="O215" s="56"/>
    </row>
    <row r="216" spans="1:15" s="42" customFormat="1" x14ac:dyDescent="0.2">
      <c r="A216" s="58" t="s">
        <v>500</v>
      </c>
      <c r="B216" s="54"/>
      <c r="C216" s="56"/>
      <c r="D216" s="56"/>
      <c r="E216" s="56"/>
      <c r="F216" s="56"/>
      <c r="G216" s="56"/>
      <c r="H216" s="56"/>
      <c r="I216" s="56"/>
      <c r="J216" s="56"/>
      <c r="K216" s="56"/>
      <c r="L216" s="56"/>
      <c r="M216" s="56"/>
      <c r="N216" s="56"/>
      <c r="O216" s="56"/>
    </row>
    <row r="217" spans="1:15" s="42" customFormat="1" x14ac:dyDescent="0.2">
      <c r="A217" s="58" t="s">
        <v>473</v>
      </c>
      <c r="B217" s="43"/>
    </row>
    <row r="218" spans="1:15" s="42" customFormat="1" x14ac:dyDescent="0.2">
      <c r="A218" s="48" t="s">
        <v>474</v>
      </c>
      <c r="B218" s="54">
        <v>11.19</v>
      </c>
      <c r="C218" s="55">
        <v>14.18</v>
      </c>
      <c r="D218" s="56">
        <v>8.2799999999999994</v>
      </c>
      <c r="E218" s="55">
        <v>12.14</v>
      </c>
      <c r="F218" s="56">
        <v>11.69</v>
      </c>
      <c r="G218" s="56">
        <v>11.78</v>
      </c>
      <c r="H218" s="56">
        <v>7.98</v>
      </c>
      <c r="I218" s="55">
        <v>11.96</v>
      </c>
      <c r="J218" s="56">
        <v>10.07</v>
      </c>
      <c r="K218" s="55">
        <v>17.36</v>
      </c>
      <c r="L218" s="56">
        <v>6.99</v>
      </c>
      <c r="M218" s="56">
        <v>8.2100000000000009</v>
      </c>
      <c r="N218" s="56">
        <v>11</v>
      </c>
      <c r="O218" s="56">
        <v>11.43</v>
      </c>
    </row>
    <row r="219" spans="1:15" s="42" customFormat="1" x14ac:dyDescent="0.2">
      <c r="A219" s="48" t="s">
        <v>475</v>
      </c>
      <c r="B219" s="54">
        <v>12.42</v>
      </c>
      <c r="C219" s="55">
        <v>13.61</v>
      </c>
      <c r="D219" s="56">
        <v>11.27</v>
      </c>
      <c r="E219" s="55">
        <v>7.39</v>
      </c>
      <c r="F219" s="56">
        <v>15.36</v>
      </c>
      <c r="G219" s="56">
        <v>9.59</v>
      </c>
      <c r="H219" s="56">
        <v>9.64</v>
      </c>
      <c r="I219" s="55">
        <v>16.02</v>
      </c>
      <c r="J219" s="56">
        <v>7.25</v>
      </c>
      <c r="K219" s="55">
        <v>17.45</v>
      </c>
      <c r="L219" s="56">
        <v>16.190000000000001</v>
      </c>
      <c r="M219" s="56">
        <v>12.68</v>
      </c>
      <c r="N219" s="56">
        <v>9.31</v>
      </c>
      <c r="O219" s="56">
        <v>8.7100000000000009</v>
      </c>
    </row>
    <row r="220" spans="1:15" s="42" customFormat="1" x14ac:dyDescent="0.2">
      <c r="A220" s="52" t="s">
        <v>476</v>
      </c>
      <c r="B220" s="57">
        <f t="shared" ref="B220:O220" si="21">B219+B218</f>
        <v>23.61</v>
      </c>
      <c r="C220" s="57">
        <f t="shared" si="21"/>
        <v>27.79</v>
      </c>
      <c r="D220" s="57">
        <f t="shared" si="21"/>
        <v>19.549999999999997</v>
      </c>
      <c r="E220" s="57">
        <f t="shared" si="21"/>
        <v>19.53</v>
      </c>
      <c r="F220" s="57">
        <f t="shared" si="21"/>
        <v>27.049999999999997</v>
      </c>
      <c r="G220" s="57">
        <f t="shared" si="21"/>
        <v>21.369999999999997</v>
      </c>
      <c r="H220" s="57">
        <f t="shared" si="21"/>
        <v>17.62</v>
      </c>
      <c r="I220" s="57">
        <f t="shared" si="21"/>
        <v>27.98</v>
      </c>
      <c r="J220" s="57">
        <f t="shared" si="21"/>
        <v>17.32</v>
      </c>
      <c r="K220" s="57">
        <f t="shared" si="21"/>
        <v>34.81</v>
      </c>
      <c r="L220" s="57">
        <f t="shared" si="21"/>
        <v>23.18</v>
      </c>
      <c r="M220" s="57">
        <f t="shared" si="21"/>
        <v>20.89</v>
      </c>
      <c r="N220" s="57">
        <f t="shared" si="21"/>
        <v>20.310000000000002</v>
      </c>
      <c r="O220" s="57">
        <f t="shared" si="21"/>
        <v>20.14</v>
      </c>
    </row>
    <row r="221" spans="1:15" s="42" customFormat="1" x14ac:dyDescent="0.2">
      <c r="A221" s="48" t="s">
        <v>477</v>
      </c>
      <c r="B221" s="54">
        <v>13.36</v>
      </c>
      <c r="C221" s="55">
        <v>13.55</v>
      </c>
      <c r="D221" s="56">
        <v>13.19</v>
      </c>
      <c r="E221" s="55">
        <v>23.97</v>
      </c>
      <c r="F221" s="56">
        <v>12.63</v>
      </c>
      <c r="G221" s="56">
        <v>12.68</v>
      </c>
      <c r="H221" s="56">
        <v>9.39</v>
      </c>
      <c r="I221" s="55">
        <v>15.58</v>
      </c>
      <c r="J221" s="56">
        <v>10.18</v>
      </c>
      <c r="K221" s="55">
        <v>14.92</v>
      </c>
      <c r="L221" s="56">
        <v>12.2</v>
      </c>
      <c r="M221" s="56">
        <v>11.18</v>
      </c>
      <c r="N221" s="56">
        <v>13.94</v>
      </c>
      <c r="O221" s="56">
        <v>14.09</v>
      </c>
    </row>
    <row r="222" spans="1:15" s="42" customFormat="1" x14ac:dyDescent="0.2">
      <c r="A222" s="48" t="s">
        <v>478</v>
      </c>
      <c r="B222" s="54">
        <v>35.85</v>
      </c>
      <c r="C222" s="55">
        <v>33.68</v>
      </c>
      <c r="D222" s="56">
        <v>37.94</v>
      </c>
      <c r="E222" s="55">
        <v>28</v>
      </c>
      <c r="F222" s="56">
        <v>32.479999999999997</v>
      </c>
      <c r="G222" s="56">
        <v>42.83</v>
      </c>
      <c r="H222" s="56">
        <v>43.54</v>
      </c>
      <c r="I222" s="55">
        <v>30.74</v>
      </c>
      <c r="J222" s="56">
        <v>43.19</v>
      </c>
      <c r="K222" s="55">
        <v>28.32</v>
      </c>
      <c r="L222" s="56">
        <v>36.42</v>
      </c>
      <c r="M222" s="56">
        <v>37.44</v>
      </c>
      <c r="N222" s="56">
        <v>40.39</v>
      </c>
      <c r="O222" s="56">
        <v>33.71</v>
      </c>
    </row>
    <row r="223" spans="1:15" s="42" customFormat="1" x14ac:dyDescent="0.2">
      <c r="A223" s="52" t="s">
        <v>479</v>
      </c>
      <c r="B223" s="57">
        <f t="shared" ref="B223:O223" si="22">B222+B221</f>
        <v>49.21</v>
      </c>
      <c r="C223" s="57">
        <f t="shared" si="22"/>
        <v>47.230000000000004</v>
      </c>
      <c r="D223" s="57">
        <f t="shared" si="22"/>
        <v>51.129999999999995</v>
      </c>
      <c r="E223" s="57">
        <f t="shared" si="22"/>
        <v>51.97</v>
      </c>
      <c r="F223" s="57">
        <f t="shared" si="22"/>
        <v>45.11</v>
      </c>
      <c r="G223" s="57">
        <f t="shared" si="22"/>
        <v>55.51</v>
      </c>
      <c r="H223" s="57">
        <f t="shared" si="22"/>
        <v>52.93</v>
      </c>
      <c r="I223" s="57">
        <f t="shared" si="22"/>
        <v>46.32</v>
      </c>
      <c r="J223" s="57">
        <f t="shared" si="22"/>
        <v>53.37</v>
      </c>
      <c r="K223" s="57">
        <f t="shared" si="22"/>
        <v>43.24</v>
      </c>
      <c r="L223" s="57">
        <f t="shared" si="22"/>
        <v>48.620000000000005</v>
      </c>
      <c r="M223" s="57">
        <f t="shared" si="22"/>
        <v>48.62</v>
      </c>
      <c r="N223" s="57">
        <f t="shared" si="22"/>
        <v>54.33</v>
      </c>
      <c r="O223" s="57">
        <f t="shared" si="22"/>
        <v>47.8</v>
      </c>
    </row>
    <row r="224" spans="1:15" s="42" customFormat="1" x14ac:dyDescent="0.2">
      <c r="A224" s="48" t="s">
        <v>462</v>
      </c>
      <c r="B224" s="54">
        <v>16.54</v>
      </c>
      <c r="C224" s="55">
        <v>15.13</v>
      </c>
      <c r="D224" s="56">
        <v>17.91</v>
      </c>
      <c r="E224" s="55">
        <v>9.93</v>
      </c>
      <c r="F224" s="56">
        <v>15.63</v>
      </c>
      <c r="G224" s="56">
        <v>16.5</v>
      </c>
      <c r="H224" s="56">
        <v>24.39</v>
      </c>
      <c r="I224" s="55">
        <v>15.73</v>
      </c>
      <c r="J224" s="56">
        <v>17.72</v>
      </c>
      <c r="K224" s="55">
        <v>7.86</v>
      </c>
      <c r="L224" s="56">
        <v>14.4</v>
      </c>
      <c r="M224" s="56">
        <v>22.4</v>
      </c>
      <c r="N224" s="56">
        <v>14.17</v>
      </c>
      <c r="O224" s="56">
        <v>26.36</v>
      </c>
    </row>
    <row r="225" spans="1:15" s="42" customFormat="1" x14ac:dyDescent="0.2">
      <c r="A225" s="48" t="s">
        <v>43</v>
      </c>
      <c r="B225" s="54">
        <v>10.64</v>
      </c>
      <c r="C225" s="55">
        <v>9.84</v>
      </c>
      <c r="D225" s="56">
        <v>11.41</v>
      </c>
      <c r="E225" s="55">
        <v>18.559999999999999</v>
      </c>
      <c r="F225" s="56">
        <v>12.21</v>
      </c>
      <c r="G225" s="56">
        <v>6.62</v>
      </c>
      <c r="H225" s="56">
        <v>5.0599999999999996</v>
      </c>
      <c r="I225" s="55">
        <v>9.9700000000000006</v>
      </c>
      <c r="J225" s="56">
        <v>11.59</v>
      </c>
      <c r="K225" s="55">
        <v>14.08</v>
      </c>
      <c r="L225" s="56">
        <v>13.8</v>
      </c>
      <c r="M225" s="56">
        <v>8.09</v>
      </c>
      <c r="N225" s="56">
        <v>11.19</v>
      </c>
      <c r="O225" s="56">
        <v>5.71</v>
      </c>
    </row>
    <row r="226" spans="1:15" s="42" customFormat="1" x14ac:dyDescent="0.2">
      <c r="A226" s="58" t="s">
        <v>480</v>
      </c>
      <c r="B226" s="43"/>
    </row>
    <row r="227" spans="1:15" s="42" customFormat="1" x14ac:dyDescent="0.2">
      <c r="A227" s="48" t="s">
        <v>474</v>
      </c>
      <c r="B227" s="54">
        <v>9.91</v>
      </c>
      <c r="C227" s="55">
        <v>11.7</v>
      </c>
      <c r="D227" s="56">
        <v>8.17</v>
      </c>
      <c r="E227" s="55">
        <v>7.69</v>
      </c>
      <c r="F227" s="56">
        <v>11.62</v>
      </c>
      <c r="G227" s="56">
        <v>10.23</v>
      </c>
      <c r="H227" s="56">
        <v>5.1100000000000003</v>
      </c>
      <c r="I227" s="55">
        <v>12.04</v>
      </c>
      <c r="J227" s="56">
        <v>6.84</v>
      </c>
      <c r="K227" s="55">
        <v>15.71</v>
      </c>
      <c r="L227" s="56">
        <v>4.7699999999999996</v>
      </c>
      <c r="M227" s="56">
        <v>9.4499999999999993</v>
      </c>
      <c r="N227" s="56">
        <v>9.67</v>
      </c>
      <c r="O227" s="56">
        <v>8.41</v>
      </c>
    </row>
    <row r="228" spans="1:15" s="42" customFormat="1" x14ac:dyDescent="0.2">
      <c r="A228" s="48" t="s">
        <v>475</v>
      </c>
      <c r="B228" s="54">
        <v>12.35</v>
      </c>
      <c r="C228" s="55">
        <v>11.99</v>
      </c>
      <c r="D228" s="56">
        <v>12.7</v>
      </c>
      <c r="E228" s="55">
        <v>17.920000000000002</v>
      </c>
      <c r="F228" s="56">
        <v>13.76</v>
      </c>
      <c r="G228" s="56">
        <v>10.89</v>
      </c>
      <c r="H228" s="56">
        <v>5.59</v>
      </c>
      <c r="I228" s="55">
        <v>15.39</v>
      </c>
      <c r="J228" s="56">
        <v>7.99</v>
      </c>
      <c r="K228" s="55">
        <v>20.37</v>
      </c>
      <c r="L228" s="56">
        <v>14.76</v>
      </c>
      <c r="M228" s="56">
        <v>9.26</v>
      </c>
      <c r="N228" s="56">
        <v>9.2799999999999994</v>
      </c>
      <c r="O228" s="56">
        <v>10.26</v>
      </c>
    </row>
    <row r="229" spans="1:15" s="42" customFormat="1" x14ac:dyDescent="0.2">
      <c r="A229" s="52" t="s">
        <v>476</v>
      </c>
      <c r="B229" s="57">
        <f t="shared" ref="B229:O229" si="23">B228+B227</f>
        <v>22.259999999999998</v>
      </c>
      <c r="C229" s="57">
        <f t="shared" si="23"/>
        <v>23.689999999999998</v>
      </c>
      <c r="D229" s="57">
        <f t="shared" si="23"/>
        <v>20.869999999999997</v>
      </c>
      <c r="E229" s="57">
        <f t="shared" si="23"/>
        <v>25.610000000000003</v>
      </c>
      <c r="F229" s="57">
        <f t="shared" si="23"/>
        <v>25.38</v>
      </c>
      <c r="G229" s="57">
        <f t="shared" si="23"/>
        <v>21.12</v>
      </c>
      <c r="H229" s="57">
        <f t="shared" si="23"/>
        <v>10.7</v>
      </c>
      <c r="I229" s="57">
        <f t="shared" si="23"/>
        <v>27.43</v>
      </c>
      <c r="J229" s="57">
        <f t="shared" si="23"/>
        <v>14.83</v>
      </c>
      <c r="K229" s="57">
        <f t="shared" si="23"/>
        <v>36.08</v>
      </c>
      <c r="L229" s="57">
        <f t="shared" si="23"/>
        <v>19.53</v>
      </c>
      <c r="M229" s="57">
        <f t="shared" si="23"/>
        <v>18.71</v>
      </c>
      <c r="N229" s="57">
        <f t="shared" si="23"/>
        <v>18.95</v>
      </c>
      <c r="O229" s="57">
        <f t="shared" si="23"/>
        <v>18.670000000000002</v>
      </c>
    </row>
    <row r="230" spans="1:15" s="42" customFormat="1" x14ac:dyDescent="0.2">
      <c r="A230" s="48" t="s">
        <v>477</v>
      </c>
      <c r="B230" s="54">
        <v>13.18</v>
      </c>
      <c r="C230" s="55">
        <v>14.36</v>
      </c>
      <c r="D230" s="56">
        <v>12.03</v>
      </c>
      <c r="E230" s="55">
        <v>26.04</v>
      </c>
      <c r="F230" s="56">
        <v>12.44</v>
      </c>
      <c r="G230" s="56">
        <v>11.65</v>
      </c>
      <c r="H230" s="56">
        <v>8.73</v>
      </c>
      <c r="I230" s="55">
        <v>13.51</v>
      </c>
      <c r="J230" s="56">
        <v>12.7</v>
      </c>
      <c r="K230" s="55">
        <v>12.77</v>
      </c>
      <c r="L230" s="56">
        <v>12.29</v>
      </c>
      <c r="M230" s="56">
        <v>10.119999999999999</v>
      </c>
      <c r="N230" s="56">
        <v>14.76</v>
      </c>
      <c r="O230" s="56">
        <v>15.17</v>
      </c>
    </row>
    <row r="231" spans="1:15" s="42" customFormat="1" x14ac:dyDescent="0.2">
      <c r="A231" s="48" t="s">
        <v>478</v>
      </c>
      <c r="B231" s="54">
        <v>38.549999999999997</v>
      </c>
      <c r="C231" s="55">
        <v>38.47</v>
      </c>
      <c r="D231" s="56">
        <v>38.630000000000003</v>
      </c>
      <c r="E231" s="55">
        <v>24.05</v>
      </c>
      <c r="F231" s="56">
        <v>34.46</v>
      </c>
      <c r="G231" s="56">
        <v>45.48</v>
      </c>
      <c r="H231" s="56">
        <v>53.53</v>
      </c>
      <c r="I231" s="55">
        <v>36.53</v>
      </c>
      <c r="J231" s="56">
        <v>41.47</v>
      </c>
      <c r="K231" s="55">
        <v>29.81</v>
      </c>
      <c r="L231" s="56">
        <v>42.96</v>
      </c>
      <c r="M231" s="56">
        <v>42.51</v>
      </c>
      <c r="N231" s="56">
        <v>38.21</v>
      </c>
      <c r="O231" s="56">
        <v>41.07</v>
      </c>
    </row>
    <row r="232" spans="1:15" s="42" customFormat="1" x14ac:dyDescent="0.2">
      <c r="A232" s="52" t="s">
        <v>479</v>
      </c>
      <c r="B232" s="57">
        <f t="shared" ref="B232:O232" si="24">B231+B230</f>
        <v>51.73</v>
      </c>
      <c r="C232" s="57">
        <f t="shared" si="24"/>
        <v>52.83</v>
      </c>
      <c r="D232" s="57">
        <f t="shared" si="24"/>
        <v>50.660000000000004</v>
      </c>
      <c r="E232" s="57">
        <f t="shared" si="24"/>
        <v>50.09</v>
      </c>
      <c r="F232" s="57">
        <f t="shared" si="24"/>
        <v>46.9</v>
      </c>
      <c r="G232" s="57">
        <f t="shared" si="24"/>
        <v>57.129999999999995</v>
      </c>
      <c r="H232" s="57">
        <f t="shared" si="24"/>
        <v>62.260000000000005</v>
      </c>
      <c r="I232" s="57">
        <f t="shared" si="24"/>
        <v>50.04</v>
      </c>
      <c r="J232" s="57">
        <f t="shared" si="24"/>
        <v>54.17</v>
      </c>
      <c r="K232" s="57">
        <f t="shared" si="24"/>
        <v>42.58</v>
      </c>
      <c r="L232" s="57">
        <f t="shared" si="24"/>
        <v>55.25</v>
      </c>
      <c r="M232" s="57">
        <f t="shared" si="24"/>
        <v>52.629999999999995</v>
      </c>
      <c r="N232" s="57">
        <f t="shared" si="24"/>
        <v>52.97</v>
      </c>
      <c r="O232" s="57">
        <f t="shared" si="24"/>
        <v>56.24</v>
      </c>
    </row>
    <row r="233" spans="1:15" s="42" customFormat="1" x14ac:dyDescent="0.2">
      <c r="A233" s="48" t="s">
        <v>462</v>
      </c>
      <c r="B233" s="54">
        <v>15.03</v>
      </c>
      <c r="C233" s="55">
        <v>14.05</v>
      </c>
      <c r="D233" s="56">
        <v>15.98</v>
      </c>
      <c r="E233" s="55">
        <v>6.41</v>
      </c>
      <c r="F233" s="56">
        <v>14</v>
      </c>
      <c r="G233" s="56">
        <v>15.58</v>
      </c>
      <c r="H233" s="56">
        <v>23.91</v>
      </c>
      <c r="I233" s="55">
        <v>12.58</v>
      </c>
      <c r="J233" s="56">
        <v>18.55</v>
      </c>
      <c r="K233" s="55">
        <v>9.08</v>
      </c>
      <c r="L233" s="56">
        <v>13.51</v>
      </c>
      <c r="M233" s="56">
        <v>18.850000000000001</v>
      </c>
      <c r="N233" s="56">
        <v>14.28</v>
      </c>
      <c r="O233" s="56">
        <v>20.34</v>
      </c>
    </row>
    <row r="234" spans="1:15" s="42" customFormat="1" x14ac:dyDescent="0.2">
      <c r="A234" s="48" t="s">
        <v>43</v>
      </c>
      <c r="B234" s="54">
        <v>10.98</v>
      </c>
      <c r="C234" s="55">
        <v>9.42</v>
      </c>
      <c r="D234" s="56">
        <v>12.49</v>
      </c>
      <c r="E234" s="55">
        <v>17.89</v>
      </c>
      <c r="F234" s="56">
        <v>13.72</v>
      </c>
      <c r="G234" s="56">
        <v>6.17</v>
      </c>
      <c r="H234" s="56">
        <v>3.13</v>
      </c>
      <c r="I234" s="55">
        <v>9.9600000000000009</v>
      </c>
      <c r="J234" s="56">
        <v>12.45</v>
      </c>
      <c r="K234" s="55">
        <v>12.26</v>
      </c>
      <c r="L234" s="56">
        <v>11.7</v>
      </c>
      <c r="M234" s="56">
        <v>9.81</v>
      </c>
      <c r="N234" s="56">
        <v>13.79</v>
      </c>
      <c r="O234" s="56">
        <v>4.75</v>
      </c>
    </row>
    <row r="235" spans="1:15" s="42" customFormat="1" x14ac:dyDescent="0.2">
      <c r="A235" s="58" t="s">
        <v>481</v>
      </c>
      <c r="B235" s="43"/>
    </row>
    <row r="236" spans="1:15" s="42" customFormat="1" x14ac:dyDescent="0.2">
      <c r="A236" s="48" t="s">
        <v>474</v>
      </c>
      <c r="B236" s="54">
        <v>10.39</v>
      </c>
      <c r="C236" s="55">
        <v>12.19</v>
      </c>
      <c r="D236" s="56">
        <v>8.66</v>
      </c>
      <c r="E236" s="55">
        <v>8.27</v>
      </c>
      <c r="F236" s="56">
        <v>11.65</v>
      </c>
      <c r="G236" s="56">
        <v>12.11</v>
      </c>
      <c r="H236" s="56">
        <v>5.23</v>
      </c>
      <c r="I236" s="55">
        <v>12.22</v>
      </c>
      <c r="J236" s="56">
        <v>7.76</v>
      </c>
      <c r="K236" s="55">
        <v>15.12</v>
      </c>
      <c r="L236" s="56">
        <v>8.4499999999999993</v>
      </c>
      <c r="M236" s="56">
        <v>7.82</v>
      </c>
      <c r="N236" s="56">
        <v>9.65</v>
      </c>
      <c r="O236" s="56">
        <v>11</v>
      </c>
    </row>
    <row r="237" spans="1:15" s="42" customFormat="1" x14ac:dyDescent="0.2">
      <c r="A237" s="48" t="s">
        <v>475</v>
      </c>
      <c r="B237" s="54">
        <v>13.9</v>
      </c>
      <c r="C237" s="55">
        <v>14.76</v>
      </c>
      <c r="D237" s="56">
        <v>13.06</v>
      </c>
      <c r="E237" s="55">
        <v>23.37</v>
      </c>
      <c r="F237" s="56">
        <v>14.53</v>
      </c>
      <c r="G237" s="56">
        <v>11.68</v>
      </c>
      <c r="H237" s="56">
        <v>8.08</v>
      </c>
      <c r="I237" s="55">
        <v>16.61</v>
      </c>
      <c r="J237" s="56">
        <v>10</v>
      </c>
      <c r="K237" s="55">
        <v>22.74</v>
      </c>
      <c r="L237" s="56">
        <v>18.84</v>
      </c>
      <c r="M237" s="56">
        <v>8.83</v>
      </c>
      <c r="N237" s="56">
        <v>12.51</v>
      </c>
      <c r="O237" s="56">
        <v>7.73</v>
      </c>
    </row>
    <row r="238" spans="1:15" s="42" customFormat="1" x14ac:dyDescent="0.2">
      <c r="A238" s="52" t="s">
        <v>476</v>
      </c>
      <c r="B238" s="57">
        <f t="shared" ref="B238:O238" si="25">B237+B236</f>
        <v>24.29</v>
      </c>
      <c r="C238" s="57">
        <f t="shared" si="25"/>
        <v>26.95</v>
      </c>
      <c r="D238" s="57">
        <f t="shared" si="25"/>
        <v>21.72</v>
      </c>
      <c r="E238" s="57">
        <f t="shared" si="25"/>
        <v>31.64</v>
      </c>
      <c r="F238" s="57">
        <f t="shared" si="25"/>
        <v>26.18</v>
      </c>
      <c r="G238" s="57">
        <f t="shared" si="25"/>
        <v>23.79</v>
      </c>
      <c r="H238" s="57">
        <f t="shared" si="25"/>
        <v>13.31</v>
      </c>
      <c r="I238" s="57">
        <f t="shared" si="25"/>
        <v>28.83</v>
      </c>
      <c r="J238" s="57">
        <f t="shared" si="25"/>
        <v>17.759999999999998</v>
      </c>
      <c r="K238" s="57">
        <f t="shared" si="25"/>
        <v>37.86</v>
      </c>
      <c r="L238" s="57">
        <f t="shared" si="25"/>
        <v>27.29</v>
      </c>
      <c r="M238" s="57">
        <f t="shared" si="25"/>
        <v>16.649999999999999</v>
      </c>
      <c r="N238" s="57">
        <f t="shared" si="25"/>
        <v>22.16</v>
      </c>
      <c r="O238" s="57">
        <f t="shared" si="25"/>
        <v>18.73</v>
      </c>
    </row>
    <row r="239" spans="1:15" s="42" customFormat="1" x14ac:dyDescent="0.2">
      <c r="A239" s="48" t="s">
        <v>477</v>
      </c>
      <c r="B239" s="54">
        <v>12.47</v>
      </c>
      <c r="C239" s="55">
        <v>12.46</v>
      </c>
      <c r="D239" s="56">
        <v>12.47</v>
      </c>
      <c r="E239" s="55">
        <v>22.22</v>
      </c>
      <c r="F239" s="56">
        <v>12.06</v>
      </c>
      <c r="G239" s="56">
        <v>10.29</v>
      </c>
      <c r="H239" s="56">
        <v>9.9499999999999993</v>
      </c>
      <c r="I239" s="55">
        <v>12.31</v>
      </c>
      <c r="J239" s="56">
        <v>12.69</v>
      </c>
      <c r="K239" s="55">
        <v>9.43</v>
      </c>
      <c r="L239" s="56">
        <v>11.96</v>
      </c>
      <c r="M239" s="56">
        <v>12.31</v>
      </c>
      <c r="N239" s="56">
        <v>13.47</v>
      </c>
      <c r="O239" s="56">
        <v>14.86</v>
      </c>
    </row>
    <row r="240" spans="1:15" s="42" customFormat="1" x14ac:dyDescent="0.2">
      <c r="A240" s="48" t="s">
        <v>478</v>
      </c>
      <c r="B240" s="54">
        <v>36.24</v>
      </c>
      <c r="C240" s="55">
        <v>35.76</v>
      </c>
      <c r="D240" s="56">
        <v>36.71</v>
      </c>
      <c r="E240" s="55">
        <v>19.28</v>
      </c>
      <c r="F240" s="56">
        <v>33.119999999999997</v>
      </c>
      <c r="G240" s="56">
        <v>43.38</v>
      </c>
      <c r="H240" s="56">
        <v>49.33</v>
      </c>
      <c r="I240" s="55">
        <v>33.590000000000003</v>
      </c>
      <c r="J240" s="56">
        <v>40.06</v>
      </c>
      <c r="K240" s="55">
        <v>27.76</v>
      </c>
      <c r="L240" s="56">
        <v>38.840000000000003</v>
      </c>
      <c r="M240" s="56">
        <v>39.85</v>
      </c>
      <c r="N240" s="56">
        <v>37.270000000000003</v>
      </c>
      <c r="O240" s="56">
        <v>37.82</v>
      </c>
    </row>
    <row r="241" spans="1:15" s="42" customFormat="1" x14ac:dyDescent="0.2">
      <c r="A241" s="52" t="s">
        <v>479</v>
      </c>
      <c r="B241" s="57">
        <f t="shared" ref="B241:O241" si="26">B240+B239</f>
        <v>48.71</v>
      </c>
      <c r="C241" s="57">
        <f t="shared" si="26"/>
        <v>48.22</v>
      </c>
      <c r="D241" s="57">
        <f t="shared" si="26"/>
        <v>49.18</v>
      </c>
      <c r="E241" s="57">
        <f t="shared" si="26"/>
        <v>41.5</v>
      </c>
      <c r="F241" s="57">
        <f t="shared" si="26"/>
        <v>45.18</v>
      </c>
      <c r="G241" s="57">
        <f t="shared" si="26"/>
        <v>53.67</v>
      </c>
      <c r="H241" s="57">
        <f t="shared" si="26"/>
        <v>59.28</v>
      </c>
      <c r="I241" s="57">
        <f t="shared" si="26"/>
        <v>45.900000000000006</v>
      </c>
      <c r="J241" s="57">
        <f t="shared" si="26"/>
        <v>52.75</v>
      </c>
      <c r="K241" s="57">
        <f t="shared" si="26"/>
        <v>37.19</v>
      </c>
      <c r="L241" s="57">
        <f t="shared" si="26"/>
        <v>50.800000000000004</v>
      </c>
      <c r="M241" s="57">
        <f t="shared" si="26"/>
        <v>52.160000000000004</v>
      </c>
      <c r="N241" s="57">
        <f t="shared" si="26"/>
        <v>50.74</v>
      </c>
      <c r="O241" s="57">
        <f t="shared" si="26"/>
        <v>52.68</v>
      </c>
    </row>
    <row r="242" spans="1:15" s="42" customFormat="1" x14ac:dyDescent="0.2">
      <c r="A242" s="48" t="s">
        <v>462</v>
      </c>
      <c r="B242" s="54">
        <v>16.47</v>
      </c>
      <c r="C242" s="55">
        <v>15.57</v>
      </c>
      <c r="D242" s="56">
        <v>17.350000000000001</v>
      </c>
      <c r="E242" s="55">
        <v>8.6999999999999993</v>
      </c>
      <c r="F242" s="56">
        <v>15.73</v>
      </c>
      <c r="G242" s="56">
        <v>16.63</v>
      </c>
      <c r="H242" s="56">
        <v>24.28</v>
      </c>
      <c r="I242" s="55">
        <v>15.2</v>
      </c>
      <c r="J242" s="56">
        <v>18.309999999999999</v>
      </c>
      <c r="K242" s="55">
        <v>12.13</v>
      </c>
      <c r="L242" s="56">
        <v>11.76</v>
      </c>
      <c r="M242" s="56">
        <v>21.35</v>
      </c>
      <c r="N242" s="56">
        <v>14.6</v>
      </c>
      <c r="O242" s="56">
        <v>23.54</v>
      </c>
    </row>
    <row r="243" spans="1:15" s="42" customFormat="1" x14ac:dyDescent="0.2">
      <c r="A243" s="48" t="s">
        <v>43</v>
      </c>
      <c r="B243" s="54">
        <v>10.52</v>
      </c>
      <c r="C243" s="55">
        <v>9.26</v>
      </c>
      <c r="D243" s="56">
        <v>11.74</v>
      </c>
      <c r="E243" s="55">
        <v>18.16</v>
      </c>
      <c r="F243" s="56">
        <v>12.91</v>
      </c>
      <c r="G243" s="56">
        <v>5.9</v>
      </c>
      <c r="H243" s="56">
        <v>3.13</v>
      </c>
      <c r="I243" s="55">
        <v>10.06</v>
      </c>
      <c r="J243" s="56">
        <v>11.18</v>
      </c>
      <c r="K243" s="55">
        <v>12.82</v>
      </c>
      <c r="L243" s="56">
        <v>10.14</v>
      </c>
      <c r="M243" s="56">
        <v>9.84</v>
      </c>
      <c r="N243" s="56">
        <v>12.5</v>
      </c>
      <c r="O243" s="56">
        <v>5.0599999999999996</v>
      </c>
    </row>
    <row r="244" spans="1:15" s="42" customFormat="1" x14ac:dyDescent="0.2">
      <c r="A244" s="48"/>
      <c r="B244" s="54"/>
      <c r="C244" s="56"/>
      <c r="D244" s="56"/>
      <c r="E244" s="56"/>
      <c r="F244" s="56"/>
      <c r="G244" s="56"/>
      <c r="H244" s="56"/>
      <c r="I244" s="56"/>
      <c r="J244" s="56"/>
      <c r="K244" s="56"/>
      <c r="L244" s="56"/>
      <c r="M244" s="56"/>
      <c r="N244" s="56"/>
      <c r="O244" s="56"/>
    </row>
    <row r="245" spans="1:15" s="42" customFormat="1" x14ac:dyDescent="0.2">
      <c r="A245" s="58" t="s">
        <v>501</v>
      </c>
      <c r="B245" s="43"/>
    </row>
    <row r="246" spans="1:15" s="42" customFormat="1" x14ac:dyDescent="0.2">
      <c r="A246" s="58" t="s">
        <v>502</v>
      </c>
      <c r="B246" s="43"/>
    </row>
    <row r="247" spans="1:15" s="42" customFormat="1" x14ac:dyDescent="0.2">
      <c r="A247" s="58" t="s">
        <v>503</v>
      </c>
      <c r="B247" s="43"/>
    </row>
    <row r="248" spans="1:15" s="42" customFormat="1" x14ac:dyDescent="0.2">
      <c r="A248" s="58" t="s">
        <v>504</v>
      </c>
      <c r="B248" s="43"/>
    </row>
    <row r="249" spans="1:15" s="42" customFormat="1" x14ac:dyDescent="0.2">
      <c r="A249" s="48" t="s">
        <v>482</v>
      </c>
      <c r="B249" s="54">
        <v>15.48</v>
      </c>
      <c r="C249" s="55">
        <v>14.46</v>
      </c>
      <c r="D249" s="56">
        <v>16.47</v>
      </c>
      <c r="E249" s="55">
        <v>12.25</v>
      </c>
      <c r="F249" s="56">
        <v>18.309999999999999</v>
      </c>
      <c r="G249" s="56">
        <v>13.85</v>
      </c>
      <c r="H249" s="56">
        <v>10.199999999999999</v>
      </c>
      <c r="I249" s="55">
        <v>20.23</v>
      </c>
      <c r="J249" s="56">
        <v>8.64</v>
      </c>
      <c r="K249" s="55">
        <v>22.71</v>
      </c>
      <c r="L249" s="56">
        <v>11.67</v>
      </c>
      <c r="M249" s="56">
        <v>16.59</v>
      </c>
      <c r="N249" s="56">
        <v>13.6</v>
      </c>
      <c r="O249" s="56">
        <v>12.33</v>
      </c>
    </row>
    <row r="250" spans="1:15" s="42" customFormat="1" x14ac:dyDescent="0.2">
      <c r="A250" s="48" t="s">
        <v>483</v>
      </c>
      <c r="B250" s="54">
        <v>20.47</v>
      </c>
      <c r="C250" s="55">
        <v>19.62</v>
      </c>
      <c r="D250" s="56">
        <v>21.29</v>
      </c>
      <c r="E250" s="55">
        <v>27.7</v>
      </c>
      <c r="F250" s="56">
        <v>22.82</v>
      </c>
      <c r="G250" s="56">
        <v>18.39</v>
      </c>
      <c r="H250" s="56">
        <v>10.1</v>
      </c>
      <c r="I250" s="55">
        <v>22.69</v>
      </c>
      <c r="J250" s="56">
        <v>17.27</v>
      </c>
      <c r="K250" s="55">
        <v>19</v>
      </c>
      <c r="L250" s="56">
        <v>25.43</v>
      </c>
      <c r="M250" s="56">
        <v>13.1</v>
      </c>
      <c r="N250" s="56">
        <v>21.54</v>
      </c>
      <c r="O250" s="56">
        <v>24.93</v>
      </c>
    </row>
    <row r="251" spans="1:15" s="42" customFormat="1" x14ac:dyDescent="0.2">
      <c r="A251" s="52" t="s">
        <v>484</v>
      </c>
      <c r="B251" s="57">
        <f t="shared" ref="B251:O251" si="27">B250+B249</f>
        <v>35.950000000000003</v>
      </c>
      <c r="C251" s="57">
        <f t="shared" si="27"/>
        <v>34.08</v>
      </c>
      <c r="D251" s="57">
        <f t="shared" si="27"/>
        <v>37.76</v>
      </c>
      <c r="E251" s="57">
        <f t="shared" si="27"/>
        <v>39.950000000000003</v>
      </c>
      <c r="F251" s="57">
        <f t="shared" si="27"/>
        <v>41.129999999999995</v>
      </c>
      <c r="G251" s="57">
        <f t="shared" si="27"/>
        <v>32.24</v>
      </c>
      <c r="H251" s="57">
        <f t="shared" si="27"/>
        <v>20.299999999999997</v>
      </c>
      <c r="I251" s="57">
        <f t="shared" si="27"/>
        <v>42.92</v>
      </c>
      <c r="J251" s="57">
        <f t="shared" si="27"/>
        <v>25.91</v>
      </c>
      <c r="K251" s="57">
        <f t="shared" si="27"/>
        <v>41.71</v>
      </c>
      <c r="L251" s="57">
        <f t="shared" si="27"/>
        <v>37.1</v>
      </c>
      <c r="M251" s="57">
        <f t="shared" si="27"/>
        <v>29.689999999999998</v>
      </c>
      <c r="N251" s="57">
        <f t="shared" si="27"/>
        <v>35.14</v>
      </c>
      <c r="O251" s="57">
        <f t="shared" si="27"/>
        <v>37.26</v>
      </c>
    </row>
    <row r="252" spans="1:15" s="42" customFormat="1" x14ac:dyDescent="0.2">
      <c r="A252" s="48" t="s">
        <v>485</v>
      </c>
      <c r="B252" s="54">
        <v>37.18</v>
      </c>
      <c r="C252" s="55">
        <v>38.729999999999997</v>
      </c>
      <c r="D252" s="56">
        <v>35.67</v>
      </c>
      <c r="E252" s="55">
        <v>28.52</v>
      </c>
      <c r="F252" s="56">
        <v>32.64</v>
      </c>
      <c r="G252" s="56">
        <v>46.01</v>
      </c>
      <c r="H252" s="56">
        <v>47.03</v>
      </c>
      <c r="I252" s="55">
        <v>35.450000000000003</v>
      </c>
      <c r="J252" s="56">
        <v>39.659999999999997</v>
      </c>
      <c r="K252" s="55">
        <v>33.93</v>
      </c>
      <c r="L252" s="56">
        <v>35.049999999999997</v>
      </c>
      <c r="M252" s="56">
        <v>44.03</v>
      </c>
      <c r="N252" s="56">
        <v>34.049999999999997</v>
      </c>
      <c r="O252" s="56">
        <v>40.6</v>
      </c>
    </row>
    <row r="253" spans="1:15" s="42" customFormat="1" x14ac:dyDescent="0.2">
      <c r="A253" s="48" t="s">
        <v>486</v>
      </c>
      <c r="B253" s="54">
        <v>5.12</v>
      </c>
      <c r="C253" s="55">
        <v>4.18</v>
      </c>
      <c r="D253" s="56">
        <v>6.03</v>
      </c>
      <c r="E253" s="55">
        <v>5.08</v>
      </c>
      <c r="F253" s="56">
        <v>5.97</v>
      </c>
      <c r="G253" s="56">
        <v>4.24</v>
      </c>
      <c r="H253" s="56">
        <v>3.43</v>
      </c>
      <c r="I253" s="55">
        <v>5.0199999999999996</v>
      </c>
      <c r="J253" s="56">
        <v>5.26</v>
      </c>
      <c r="K253" s="55">
        <v>2.36</v>
      </c>
      <c r="L253" s="56">
        <v>7.07</v>
      </c>
      <c r="M253" s="56">
        <v>5.3</v>
      </c>
      <c r="N253" s="56">
        <v>5.73</v>
      </c>
      <c r="O253" s="56">
        <v>5.36</v>
      </c>
    </row>
    <row r="254" spans="1:15" s="42" customFormat="1" x14ac:dyDescent="0.2">
      <c r="A254" s="48" t="s">
        <v>487</v>
      </c>
      <c r="B254" s="54">
        <v>9.67</v>
      </c>
      <c r="C254" s="55">
        <v>11.57</v>
      </c>
      <c r="D254" s="56">
        <v>7.83</v>
      </c>
      <c r="E254" s="55">
        <v>7.52</v>
      </c>
      <c r="F254" s="56">
        <v>7.47</v>
      </c>
      <c r="G254" s="56">
        <v>9.61</v>
      </c>
      <c r="H254" s="56">
        <v>18.809999999999999</v>
      </c>
      <c r="I254" s="55">
        <v>6.77</v>
      </c>
      <c r="J254" s="56">
        <v>13.83</v>
      </c>
      <c r="K254" s="55">
        <v>9.0399999999999991</v>
      </c>
      <c r="L254" s="56">
        <v>6.93</v>
      </c>
      <c r="M254" s="56">
        <v>8.89</v>
      </c>
      <c r="N254" s="56">
        <v>13.28</v>
      </c>
      <c r="O254" s="56">
        <v>6.82</v>
      </c>
    </row>
    <row r="255" spans="1:15" s="42" customFormat="1" x14ac:dyDescent="0.2">
      <c r="A255" s="52" t="s">
        <v>488</v>
      </c>
      <c r="B255" s="57">
        <f t="shared" ref="B255:O255" si="28">B254+B253</f>
        <v>14.79</v>
      </c>
      <c r="C255" s="57">
        <f t="shared" si="28"/>
        <v>15.75</v>
      </c>
      <c r="D255" s="57">
        <f t="shared" si="28"/>
        <v>13.86</v>
      </c>
      <c r="E255" s="57">
        <f t="shared" si="28"/>
        <v>12.6</v>
      </c>
      <c r="F255" s="57">
        <f t="shared" si="28"/>
        <v>13.44</v>
      </c>
      <c r="G255" s="57">
        <f t="shared" si="28"/>
        <v>13.85</v>
      </c>
      <c r="H255" s="57">
        <f t="shared" si="28"/>
        <v>22.24</v>
      </c>
      <c r="I255" s="57">
        <f t="shared" si="28"/>
        <v>11.79</v>
      </c>
      <c r="J255" s="57">
        <f t="shared" si="28"/>
        <v>19.09</v>
      </c>
      <c r="K255" s="57">
        <f t="shared" si="28"/>
        <v>11.399999999999999</v>
      </c>
      <c r="L255" s="57">
        <f t="shared" si="28"/>
        <v>14</v>
      </c>
      <c r="M255" s="57">
        <f t="shared" si="28"/>
        <v>14.190000000000001</v>
      </c>
      <c r="N255" s="57">
        <f t="shared" si="28"/>
        <v>19.009999999999998</v>
      </c>
      <c r="O255" s="57">
        <f t="shared" si="28"/>
        <v>12.18</v>
      </c>
    </row>
    <row r="256" spans="1:15" s="42" customFormat="1" x14ac:dyDescent="0.2">
      <c r="A256" s="48" t="s">
        <v>43</v>
      </c>
      <c r="B256" s="54">
        <v>12.08</v>
      </c>
      <c r="C256" s="55">
        <v>11.44</v>
      </c>
      <c r="D256" s="56">
        <v>12.71</v>
      </c>
      <c r="E256" s="55">
        <v>18.93</v>
      </c>
      <c r="F256" s="56">
        <v>12.8</v>
      </c>
      <c r="G256" s="56">
        <v>7.91</v>
      </c>
      <c r="H256" s="56">
        <v>10.44</v>
      </c>
      <c r="I256" s="55">
        <v>9.83</v>
      </c>
      <c r="J256" s="56">
        <v>15.33</v>
      </c>
      <c r="K256" s="55">
        <v>12.96</v>
      </c>
      <c r="L256" s="56">
        <v>13.85</v>
      </c>
      <c r="M256" s="56">
        <v>12.09</v>
      </c>
      <c r="N256" s="56">
        <v>11.81</v>
      </c>
      <c r="O256" s="56">
        <v>9.9700000000000006</v>
      </c>
    </row>
    <row r="257" spans="1:15" s="42" customFormat="1" x14ac:dyDescent="0.2">
      <c r="A257" s="48"/>
      <c r="B257" s="54"/>
      <c r="C257" s="59"/>
      <c r="D257" s="56"/>
      <c r="E257" s="59"/>
      <c r="F257" s="56"/>
      <c r="G257" s="56"/>
      <c r="H257" s="56"/>
      <c r="I257" s="59"/>
      <c r="J257" s="56"/>
      <c r="K257" s="59"/>
      <c r="L257" s="56"/>
      <c r="M257" s="56"/>
      <c r="N257" s="56"/>
      <c r="O257" s="56"/>
    </row>
    <row r="258" spans="1:15" x14ac:dyDescent="0.2">
      <c r="A258" s="4" t="s">
        <v>107</v>
      </c>
      <c r="B258" s="25"/>
      <c r="C258" s="27"/>
      <c r="D258" s="27"/>
      <c r="E258" s="27"/>
      <c r="F258" s="27"/>
      <c r="G258" s="27"/>
      <c r="H258" s="27"/>
      <c r="I258" s="27"/>
      <c r="J258" s="27"/>
      <c r="K258" s="27"/>
      <c r="L258" s="27"/>
      <c r="M258" s="27"/>
      <c r="N258" s="27"/>
      <c r="O258" s="27"/>
    </row>
    <row r="259" spans="1:15" ht="11.25" customHeight="1" x14ac:dyDescent="0.2">
      <c r="A259" s="4" t="s">
        <v>108</v>
      </c>
    </row>
    <row r="260" spans="1:15" ht="11.25" customHeight="1" x14ac:dyDescent="0.2">
      <c r="A260" s="4"/>
    </row>
    <row r="261" spans="1:15" ht="11.25" customHeight="1" x14ac:dyDescent="0.2">
      <c r="A261" s="5"/>
      <c r="B261" s="31"/>
      <c r="C261" s="7" t="s">
        <v>3</v>
      </c>
      <c r="D261" s="8"/>
      <c r="E261" s="7" t="s">
        <v>4</v>
      </c>
      <c r="F261" s="8"/>
      <c r="G261" s="8"/>
      <c r="H261" s="8"/>
      <c r="I261" s="7" t="s">
        <v>5</v>
      </c>
      <c r="J261" s="8"/>
      <c r="K261" s="9" t="s">
        <v>6</v>
      </c>
      <c r="L261" s="10"/>
      <c r="M261" s="10"/>
      <c r="N261" s="10"/>
      <c r="O261" s="11"/>
    </row>
    <row r="262" spans="1:15" ht="11.25" customHeight="1" x14ac:dyDescent="0.2">
      <c r="A262" s="12"/>
      <c r="B262" s="6" t="s">
        <v>7</v>
      </c>
      <c r="C262" s="6" t="s">
        <v>8</v>
      </c>
      <c r="D262" s="6" t="s">
        <v>9</v>
      </c>
      <c r="E262" s="6" t="s">
        <v>10</v>
      </c>
      <c r="F262" s="6" t="s">
        <v>11</v>
      </c>
      <c r="G262" s="6" t="s">
        <v>12</v>
      </c>
      <c r="H262" s="6" t="s">
        <v>13</v>
      </c>
      <c r="I262" s="6" t="s">
        <v>14</v>
      </c>
      <c r="J262" s="6" t="s">
        <v>15</v>
      </c>
      <c r="K262" s="6" t="s">
        <v>16</v>
      </c>
      <c r="L262" s="6" t="s">
        <v>17</v>
      </c>
      <c r="M262" s="6" t="s">
        <v>18</v>
      </c>
      <c r="N262" s="6" t="s">
        <v>19</v>
      </c>
      <c r="O262" s="6" t="s">
        <v>20</v>
      </c>
    </row>
    <row r="263" spans="1:15" ht="11.25" customHeight="1" x14ac:dyDescent="0.2">
      <c r="A263" s="14" t="s">
        <v>22</v>
      </c>
      <c r="B263" s="15">
        <v>1068</v>
      </c>
      <c r="C263" s="16">
        <v>525.45000000000005</v>
      </c>
      <c r="D263" s="16">
        <v>542.54999999999995</v>
      </c>
      <c r="E263" s="16">
        <v>115.35</v>
      </c>
      <c r="F263" s="16">
        <v>567.11</v>
      </c>
      <c r="G263" s="16">
        <v>221.07</v>
      </c>
      <c r="H263" s="16">
        <v>164.47</v>
      </c>
      <c r="I263" s="16">
        <v>630.11</v>
      </c>
      <c r="J263" s="16">
        <v>437.89</v>
      </c>
      <c r="K263" s="16">
        <v>209.39</v>
      </c>
      <c r="L263" s="16">
        <v>147.59</v>
      </c>
      <c r="M263" s="16">
        <v>224.06</v>
      </c>
      <c r="N263" s="16">
        <v>321.33999999999997</v>
      </c>
      <c r="O263" s="16">
        <v>165.62</v>
      </c>
    </row>
    <row r="264" spans="1:15" ht="11.25" customHeight="1" x14ac:dyDescent="0.2">
      <c r="A264" s="18" t="s">
        <v>23</v>
      </c>
      <c r="B264" s="19">
        <v>1068</v>
      </c>
      <c r="C264" s="20">
        <v>442</v>
      </c>
      <c r="D264" s="20">
        <v>626</v>
      </c>
      <c r="E264" s="20">
        <v>131</v>
      </c>
      <c r="F264" s="20">
        <v>546</v>
      </c>
      <c r="G264" s="20">
        <v>223</v>
      </c>
      <c r="H264" s="20">
        <v>168</v>
      </c>
      <c r="I264" s="20">
        <v>747</v>
      </c>
      <c r="J264" s="20">
        <v>321</v>
      </c>
      <c r="K264" s="20">
        <v>227</v>
      </c>
      <c r="L264" s="20">
        <v>143</v>
      </c>
      <c r="M264" s="20">
        <v>215</v>
      </c>
      <c r="N264" s="20">
        <v>315</v>
      </c>
      <c r="O264" s="20">
        <v>168</v>
      </c>
    </row>
    <row r="265" spans="1:15" ht="11.25" customHeight="1" x14ac:dyDescent="0.2">
      <c r="A265" s="13"/>
      <c r="B265" s="21" t="s">
        <v>24</v>
      </c>
      <c r="C265" s="22" t="s">
        <v>24</v>
      </c>
      <c r="D265" s="22" t="s">
        <v>24</v>
      </c>
      <c r="E265" s="22" t="s">
        <v>24</v>
      </c>
      <c r="F265" s="22" t="s">
        <v>24</v>
      </c>
      <c r="G265" s="22" t="s">
        <v>24</v>
      </c>
      <c r="H265" s="22" t="s">
        <v>24</v>
      </c>
      <c r="I265" s="22" t="s">
        <v>24</v>
      </c>
      <c r="J265" s="22" t="s">
        <v>24</v>
      </c>
      <c r="K265" s="22" t="s">
        <v>24</v>
      </c>
      <c r="L265" s="22" t="s">
        <v>24</v>
      </c>
      <c r="M265" s="22" t="s">
        <v>24</v>
      </c>
      <c r="N265" s="22" t="s">
        <v>24</v>
      </c>
      <c r="O265" s="22" t="s">
        <v>24</v>
      </c>
    </row>
    <row r="266" spans="1:15" x14ac:dyDescent="0.2">
      <c r="A266" s="5" t="s">
        <v>25</v>
      </c>
    </row>
    <row r="267" spans="1:15" x14ac:dyDescent="0.2">
      <c r="A267" s="23" t="s">
        <v>26</v>
      </c>
      <c r="B267" s="5"/>
    </row>
    <row r="268" spans="1:15" x14ac:dyDescent="0.2">
      <c r="A268" s="24" t="s">
        <v>27</v>
      </c>
      <c r="B268" s="25">
        <v>20.68</v>
      </c>
      <c r="C268" s="26">
        <v>16.23</v>
      </c>
      <c r="D268" s="27">
        <v>24.99</v>
      </c>
      <c r="E268" s="26">
        <v>14.5</v>
      </c>
      <c r="F268" s="27">
        <v>20.190000000000001</v>
      </c>
      <c r="G268" s="27">
        <v>29.85</v>
      </c>
      <c r="H268" s="27">
        <v>14.4</v>
      </c>
      <c r="I268" s="26">
        <v>21.38</v>
      </c>
      <c r="J268" s="27">
        <v>19.68</v>
      </c>
      <c r="K268" s="26">
        <v>23.05</v>
      </c>
      <c r="L268" s="27">
        <v>20.79</v>
      </c>
      <c r="M268" s="27">
        <v>19.170000000000002</v>
      </c>
      <c r="N268" s="27">
        <v>21.07</v>
      </c>
      <c r="O268" s="27">
        <v>18.87</v>
      </c>
    </row>
    <row r="269" spans="1:15" x14ac:dyDescent="0.2">
      <c r="A269" s="24" t="s">
        <v>28</v>
      </c>
      <c r="B269" s="25">
        <v>40.53</v>
      </c>
      <c r="C269" s="26">
        <v>37.979999999999997</v>
      </c>
      <c r="D269" s="27">
        <v>43</v>
      </c>
      <c r="E269" s="26">
        <v>38.22</v>
      </c>
      <c r="F269" s="27">
        <v>37.21</v>
      </c>
      <c r="G269" s="27">
        <v>43.54</v>
      </c>
      <c r="H269" s="27">
        <v>49.53</v>
      </c>
      <c r="I269" s="26">
        <v>40.01</v>
      </c>
      <c r="J269" s="27">
        <v>41.28</v>
      </c>
      <c r="K269" s="26">
        <v>39.82</v>
      </c>
      <c r="L269" s="27">
        <v>40.96</v>
      </c>
      <c r="M269" s="27">
        <v>42.03</v>
      </c>
      <c r="N269" s="27">
        <v>39.130000000000003</v>
      </c>
      <c r="O269" s="27">
        <v>41.71</v>
      </c>
    </row>
    <row r="270" spans="1:15" x14ac:dyDescent="0.2">
      <c r="A270" s="29" t="s">
        <v>29</v>
      </c>
      <c r="B270" s="30">
        <f>B269+B268</f>
        <v>61.21</v>
      </c>
      <c r="C270" s="30">
        <f t="shared" ref="C270:O270" si="29">C269+C268</f>
        <v>54.209999999999994</v>
      </c>
      <c r="D270" s="30">
        <f t="shared" si="29"/>
        <v>67.989999999999995</v>
      </c>
      <c r="E270" s="30">
        <f t="shared" si="29"/>
        <v>52.72</v>
      </c>
      <c r="F270" s="30">
        <f t="shared" si="29"/>
        <v>57.400000000000006</v>
      </c>
      <c r="G270" s="30">
        <f t="shared" si="29"/>
        <v>73.39</v>
      </c>
      <c r="H270" s="30">
        <f t="shared" si="29"/>
        <v>63.93</v>
      </c>
      <c r="I270" s="30">
        <f t="shared" si="29"/>
        <v>61.39</v>
      </c>
      <c r="J270" s="30">
        <f t="shared" si="29"/>
        <v>60.96</v>
      </c>
      <c r="K270" s="30">
        <f t="shared" si="29"/>
        <v>62.870000000000005</v>
      </c>
      <c r="L270" s="30">
        <f t="shared" si="29"/>
        <v>61.75</v>
      </c>
      <c r="M270" s="30">
        <f t="shared" si="29"/>
        <v>61.2</v>
      </c>
      <c r="N270" s="30">
        <f t="shared" si="29"/>
        <v>60.2</v>
      </c>
      <c r="O270" s="30">
        <f t="shared" si="29"/>
        <v>60.58</v>
      </c>
    </row>
    <row r="271" spans="1:15" x14ac:dyDescent="0.2">
      <c r="A271" s="24" t="s">
        <v>30</v>
      </c>
      <c r="B271" s="25">
        <v>24.79</v>
      </c>
      <c r="C271" s="26">
        <v>26.37</v>
      </c>
      <c r="D271" s="27">
        <v>23.27</v>
      </c>
      <c r="E271" s="26">
        <v>18.43</v>
      </c>
      <c r="F271" s="27">
        <v>27.3</v>
      </c>
      <c r="G271" s="27">
        <v>20.23</v>
      </c>
      <c r="H271" s="27">
        <v>26.74</v>
      </c>
      <c r="I271" s="26">
        <v>25.79</v>
      </c>
      <c r="J271" s="27">
        <v>23.36</v>
      </c>
      <c r="K271" s="26">
        <v>20.73</v>
      </c>
      <c r="L271" s="27">
        <v>28.35</v>
      </c>
      <c r="M271" s="27">
        <v>27.5</v>
      </c>
      <c r="N271" s="27">
        <v>22.41</v>
      </c>
      <c r="O271" s="27">
        <v>27.72</v>
      </c>
    </row>
    <row r="272" spans="1:15" x14ac:dyDescent="0.2">
      <c r="A272" s="24" t="s">
        <v>31</v>
      </c>
      <c r="B272" s="25">
        <v>7.55</v>
      </c>
      <c r="C272" s="26">
        <v>10.71</v>
      </c>
      <c r="D272" s="27">
        <v>4.49</v>
      </c>
      <c r="E272" s="26">
        <v>11.65</v>
      </c>
      <c r="F272" s="27">
        <v>7.99</v>
      </c>
      <c r="G272" s="27">
        <v>4.91</v>
      </c>
      <c r="H272" s="27">
        <v>6.71</v>
      </c>
      <c r="I272" s="26">
        <v>8.27</v>
      </c>
      <c r="J272" s="27">
        <v>6.51</v>
      </c>
      <c r="K272" s="26">
        <v>11.72</v>
      </c>
      <c r="L272" s="27">
        <v>6.91</v>
      </c>
      <c r="M272" s="27">
        <v>3.55</v>
      </c>
      <c r="N272" s="27">
        <v>8.23</v>
      </c>
      <c r="O272" s="27">
        <v>6.95</v>
      </c>
    </row>
    <row r="273" spans="1:15" x14ac:dyDescent="0.2">
      <c r="A273" s="29" t="s">
        <v>32</v>
      </c>
      <c r="B273" s="30">
        <f t="shared" ref="B273:O273" si="30">B272+B271</f>
        <v>32.339999999999996</v>
      </c>
      <c r="C273" s="30">
        <f t="shared" si="30"/>
        <v>37.08</v>
      </c>
      <c r="D273" s="30">
        <f t="shared" si="30"/>
        <v>27.759999999999998</v>
      </c>
      <c r="E273" s="30">
        <f t="shared" si="30"/>
        <v>30.08</v>
      </c>
      <c r="F273" s="30">
        <f t="shared" si="30"/>
        <v>35.29</v>
      </c>
      <c r="G273" s="30">
        <f t="shared" si="30"/>
        <v>25.14</v>
      </c>
      <c r="H273" s="30">
        <f t="shared" si="30"/>
        <v>33.449999999999996</v>
      </c>
      <c r="I273" s="30">
        <f t="shared" si="30"/>
        <v>34.06</v>
      </c>
      <c r="J273" s="30">
        <f t="shared" si="30"/>
        <v>29.869999999999997</v>
      </c>
      <c r="K273" s="30">
        <f t="shared" si="30"/>
        <v>32.450000000000003</v>
      </c>
      <c r="L273" s="30">
        <f t="shared" si="30"/>
        <v>35.260000000000005</v>
      </c>
      <c r="M273" s="30">
        <f t="shared" si="30"/>
        <v>31.05</v>
      </c>
      <c r="N273" s="30">
        <f t="shared" si="30"/>
        <v>30.64</v>
      </c>
      <c r="O273" s="30">
        <f t="shared" si="30"/>
        <v>34.67</v>
      </c>
    </row>
    <row r="274" spans="1:15" x14ac:dyDescent="0.2">
      <c r="A274" s="24" t="s">
        <v>33</v>
      </c>
      <c r="B274" s="25">
        <v>2.16</v>
      </c>
      <c r="C274" s="26">
        <v>2.91</v>
      </c>
      <c r="D274" s="27">
        <v>1.44</v>
      </c>
      <c r="E274" s="26">
        <v>0.25</v>
      </c>
      <c r="F274" s="27">
        <v>3.71</v>
      </c>
      <c r="G274" s="27">
        <v>0.38</v>
      </c>
      <c r="H274" s="27">
        <v>0.56999999999999995</v>
      </c>
      <c r="I274" s="26">
        <v>1.38</v>
      </c>
      <c r="J274" s="27">
        <v>3.28</v>
      </c>
      <c r="K274" s="26">
        <v>2.67</v>
      </c>
      <c r="L274" s="27">
        <v>0.32</v>
      </c>
      <c r="M274" s="27">
        <v>5.28</v>
      </c>
      <c r="N274" s="27">
        <v>0.99</v>
      </c>
      <c r="O274" s="27">
        <v>1.22</v>
      </c>
    </row>
    <row r="275" spans="1:15" x14ac:dyDescent="0.2">
      <c r="A275" s="24" t="s">
        <v>34</v>
      </c>
      <c r="B275" s="25">
        <v>4.29</v>
      </c>
      <c r="C275" s="26">
        <v>5.81</v>
      </c>
      <c r="D275" s="27">
        <v>2.81</v>
      </c>
      <c r="E275" s="26">
        <v>16.96</v>
      </c>
      <c r="F275" s="27">
        <v>3.6</v>
      </c>
      <c r="G275" s="27">
        <v>1.0900000000000001</v>
      </c>
      <c r="H275" s="27">
        <v>2.06</v>
      </c>
      <c r="I275" s="26">
        <v>3.17</v>
      </c>
      <c r="J275" s="27">
        <v>5.89</v>
      </c>
      <c r="K275" s="26">
        <v>2.0099999999999998</v>
      </c>
      <c r="L275" s="27">
        <v>2.68</v>
      </c>
      <c r="M275" s="27">
        <v>2.4700000000000002</v>
      </c>
      <c r="N275" s="27">
        <v>8.16</v>
      </c>
      <c r="O275" s="27">
        <v>3.53</v>
      </c>
    </row>
    <row r="276" spans="1:15" x14ac:dyDescent="0.2">
      <c r="A276" s="23" t="s">
        <v>35</v>
      </c>
      <c r="B276" s="5"/>
    </row>
    <row r="277" spans="1:15" x14ac:dyDescent="0.2">
      <c r="A277" s="24" t="s">
        <v>27</v>
      </c>
      <c r="B277" s="25">
        <v>10.76</v>
      </c>
      <c r="C277" s="26">
        <v>9.76</v>
      </c>
      <c r="D277" s="27">
        <v>11.73</v>
      </c>
      <c r="E277" s="26">
        <v>4.5</v>
      </c>
      <c r="F277" s="27">
        <v>8.7100000000000009</v>
      </c>
      <c r="G277" s="27">
        <v>17.98</v>
      </c>
      <c r="H277" s="27">
        <v>12.54</v>
      </c>
      <c r="I277" s="26">
        <v>11.29</v>
      </c>
      <c r="J277" s="27">
        <v>10.01</v>
      </c>
      <c r="K277" s="26">
        <v>11.47</v>
      </c>
      <c r="L277" s="27">
        <v>10.1</v>
      </c>
      <c r="M277" s="27">
        <v>7.31</v>
      </c>
      <c r="N277" s="27">
        <v>11.61</v>
      </c>
      <c r="O277" s="27">
        <v>13.48</v>
      </c>
    </row>
    <row r="278" spans="1:15" x14ac:dyDescent="0.2">
      <c r="A278" s="24" t="s">
        <v>28</v>
      </c>
      <c r="B278" s="25">
        <v>21.77</v>
      </c>
      <c r="C278" s="26">
        <v>21.53</v>
      </c>
      <c r="D278" s="27">
        <v>21.99</v>
      </c>
      <c r="E278" s="26">
        <v>11.78</v>
      </c>
      <c r="F278" s="27">
        <v>19.190000000000001</v>
      </c>
      <c r="G278" s="27">
        <v>30.98</v>
      </c>
      <c r="H278" s="27">
        <v>25.26</v>
      </c>
      <c r="I278" s="26">
        <v>19.059999999999999</v>
      </c>
      <c r="J278" s="27">
        <v>25.65</v>
      </c>
      <c r="K278" s="26">
        <v>20.07</v>
      </c>
      <c r="L278" s="27">
        <v>22.89</v>
      </c>
      <c r="M278" s="27">
        <v>22.76</v>
      </c>
      <c r="N278" s="27">
        <v>22.56</v>
      </c>
      <c r="O278" s="27">
        <v>20.03</v>
      </c>
    </row>
    <row r="279" spans="1:15" x14ac:dyDescent="0.2">
      <c r="A279" s="29" t="s">
        <v>29</v>
      </c>
      <c r="B279" s="30">
        <f t="shared" ref="B279:O279" si="31">B278+B277</f>
        <v>32.53</v>
      </c>
      <c r="C279" s="30">
        <f t="shared" si="31"/>
        <v>31.29</v>
      </c>
      <c r="D279" s="30">
        <f t="shared" si="31"/>
        <v>33.72</v>
      </c>
      <c r="E279" s="30">
        <f t="shared" si="31"/>
        <v>16.28</v>
      </c>
      <c r="F279" s="30">
        <f t="shared" si="31"/>
        <v>27.900000000000002</v>
      </c>
      <c r="G279" s="30">
        <f t="shared" si="31"/>
        <v>48.96</v>
      </c>
      <c r="H279" s="30">
        <f t="shared" si="31"/>
        <v>37.799999999999997</v>
      </c>
      <c r="I279" s="30">
        <f t="shared" si="31"/>
        <v>30.349999999999998</v>
      </c>
      <c r="J279" s="30">
        <f t="shared" si="31"/>
        <v>35.659999999999997</v>
      </c>
      <c r="K279" s="30">
        <f t="shared" si="31"/>
        <v>31.54</v>
      </c>
      <c r="L279" s="30">
        <f t="shared" si="31"/>
        <v>32.99</v>
      </c>
      <c r="M279" s="30">
        <f t="shared" si="31"/>
        <v>30.07</v>
      </c>
      <c r="N279" s="30">
        <f t="shared" si="31"/>
        <v>34.17</v>
      </c>
      <c r="O279" s="30">
        <f t="shared" si="31"/>
        <v>33.510000000000005</v>
      </c>
    </row>
    <row r="280" spans="1:15" x14ac:dyDescent="0.2">
      <c r="A280" s="24" t="s">
        <v>30</v>
      </c>
      <c r="B280" s="25">
        <v>33.950000000000003</v>
      </c>
      <c r="C280" s="26">
        <v>30.19</v>
      </c>
      <c r="D280" s="27">
        <v>37.590000000000003</v>
      </c>
      <c r="E280" s="26">
        <v>22.44</v>
      </c>
      <c r="F280" s="27">
        <v>34.54</v>
      </c>
      <c r="G280" s="27">
        <v>34.950000000000003</v>
      </c>
      <c r="H280" s="27">
        <v>38.630000000000003</v>
      </c>
      <c r="I280" s="26">
        <v>34.54</v>
      </c>
      <c r="J280" s="27">
        <v>33.090000000000003</v>
      </c>
      <c r="K280" s="26">
        <v>28.16</v>
      </c>
      <c r="L280" s="27">
        <v>32.47</v>
      </c>
      <c r="M280" s="27">
        <v>42.91</v>
      </c>
      <c r="N280" s="27">
        <v>30.57</v>
      </c>
      <c r="O280" s="27">
        <v>37.01</v>
      </c>
    </row>
    <row r="281" spans="1:15" x14ac:dyDescent="0.2">
      <c r="A281" s="24" t="s">
        <v>31</v>
      </c>
      <c r="B281" s="25">
        <v>23.04</v>
      </c>
      <c r="C281" s="26">
        <v>24.24</v>
      </c>
      <c r="D281" s="27">
        <v>21.88</v>
      </c>
      <c r="E281" s="26">
        <v>38.75</v>
      </c>
      <c r="F281" s="27">
        <v>25.18</v>
      </c>
      <c r="G281" s="27">
        <v>13.54</v>
      </c>
      <c r="H281" s="27">
        <v>17.43</v>
      </c>
      <c r="I281" s="26">
        <v>25.57</v>
      </c>
      <c r="J281" s="27">
        <v>19.41</v>
      </c>
      <c r="K281" s="26">
        <v>32.979999999999997</v>
      </c>
      <c r="L281" s="27">
        <v>24.39</v>
      </c>
      <c r="M281" s="27">
        <v>17.29</v>
      </c>
      <c r="N281" s="27">
        <v>20.76</v>
      </c>
      <c r="O281" s="27">
        <v>21.49</v>
      </c>
    </row>
    <row r="282" spans="1:15" x14ac:dyDescent="0.2">
      <c r="A282" s="29" t="s">
        <v>32</v>
      </c>
      <c r="B282" s="30">
        <f t="shared" ref="B282:O282" si="32">B281+B280</f>
        <v>56.99</v>
      </c>
      <c r="C282" s="30">
        <f t="shared" si="32"/>
        <v>54.43</v>
      </c>
      <c r="D282" s="30">
        <f t="shared" si="32"/>
        <v>59.47</v>
      </c>
      <c r="E282" s="30">
        <f t="shared" si="32"/>
        <v>61.19</v>
      </c>
      <c r="F282" s="30">
        <f t="shared" si="32"/>
        <v>59.72</v>
      </c>
      <c r="G282" s="30">
        <f t="shared" si="32"/>
        <v>48.49</v>
      </c>
      <c r="H282" s="30">
        <f t="shared" si="32"/>
        <v>56.06</v>
      </c>
      <c r="I282" s="30">
        <f t="shared" si="32"/>
        <v>60.11</v>
      </c>
      <c r="J282" s="30">
        <f t="shared" si="32"/>
        <v>52.5</v>
      </c>
      <c r="K282" s="30">
        <f t="shared" si="32"/>
        <v>61.14</v>
      </c>
      <c r="L282" s="30">
        <f t="shared" si="32"/>
        <v>56.86</v>
      </c>
      <c r="M282" s="30">
        <f t="shared" si="32"/>
        <v>60.199999999999996</v>
      </c>
      <c r="N282" s="30">
        <f t="shared" si="32"/>
        <v>51.33</v>
      </c>
      <c r="O282" s="30">
        <f t="shared" si="32"/>
        <v>58.5</v>
      </c>
    </row>
    <row r="283" spans="1:15" x14ac:dyDescent="0.2">
      <c r="A283" s="24" t="s">
        <v>33</v>
      </c>
      <c r="B283" s="25">
        <v>5.56</v>
      </c>
      <c r="C283" s="26">
        <v>7.71</v>
      </c>
      <c r="D283" s="27">
        <v>3.49</v>
      </c>
      <c r="E283" s="26">
        <v>7.91</v>
      </c>
      <c r="F283" s="27">
        <v>7.26</v>
      </c>
      <c r="G283" s="27">
        <v>1.25</v>
      </c>
      <c r="H283" s="27">
        <v>3.88</v>
      </c>
      <c r="I283" s="26">
        <v>5.63</v>
      </c>
      <c r="J283" s="27">
        <v>5.47</v>
      </c>
      <c r="K283" s="26">
        <v>6.03</v>
      </c>
      <c r="L283" s="27">
        <v>3.37</v>
      </c>
      <c r="M283" s="27">
        <v>6.12</v>
      </c>
      <c r="N283" s="27">
        <v>6.45</v>
      </c>
      <c r="O283" s="27">
        <v>4.47</v>
      </c>
    </row>
    <row r="284" spans="1:15" x14ac:dyDescent="0.2">
      <c r="A284" s="24" t="s">
        <v>34</v>
      </c>
      <c r="B284" s="25">
        <v>4.92</v>
      </c>
      <c r="C284" s="26">
        <v>6.56</v>
      </c>
      <c r="D284" s="27">
        <v>3.32</v>
      </c>
      <c r="E284" s="26">
        <v>14.61</v>
      </c>
      <c r="F284" s="27">
        <v>5.13</v>
      </c>
      <c r="G284" s="27">
        <v>1.3</v>
      </c>
      <c r="H284" s="27">
        <v>2.25</v>
      </c>
      <c r="I284" s="26">
        <v>3.9</v>
      </c>
      <c r="J284" s="27">
        <v>6.37</v>
      </c>
      <c r="K284" s="26">
        <v>1.28</v>
      </c>
      <c r="L284" s="27">
        <v>6.77</v>
      </c>
      <c r="M284" s="27">
        <v>3.62</v>
      </c>
      <c r="N284" s="27">
        <v>8.06</v>
      </c>
      <c r="O284" s="27">
        <v>3.53</v>
      </c>
    </row>
    <row r="285" spans="1:15" x14ac:dyDescent="0.2">
      <c r="A285" s="24"/>
      <c r="B285" s="25"/>
      <c r="C285" s="27"/>
      <c r="D285" s="27"/>
      <c r="E285" s="27"/>
      <c r="F285" s="27"/>
      <c r="G285" s="27"/>
      <c r="H285" s="27"/>
      <c r="I285" s="27"/>
      <c r="J285" s="27"/>
      <c r="K285" s="27"/>
      <c r="L285" s="27"/>
      <c r="M285" s="27"/>
      <c r="N285" s="27"/>
      <c r="O285" s="27"/>
    </row>
    <row r="286" spans="1:15" x14ac:dyDescent="0.2">
      <c r="A286" s="39" t="s">
        <v>36</v>
      </c>
      <c r="B286" s="5"/>
    </row>
    <row r="287" spans="1:15" x14ac:dyDescent="0.2">
      <c r="A287" s="24" t="s">
        <v>37</v>
      </c>
      <c r="B287" s="25">
        <v>5.4</v>
      </c>
      <c r="C287" s="26">
        <v>4.78</v>
      </c>
      <c r="D287" s="27">
        <v>6.01</v>
      </c>
      <c r="E287" s="26">
        <v>1.69</v>
      </c>
      <c r="F287" s="27">
        <v>7.21</v>
      </c>
      <c r="G287" s="27">
        <v>4.75</v>
      </c>
      <c r="H287" s="27">
        <v>2.66</v>
      </c>
      <c r="I287" s="26">
        <v>5.75</v>
      </c>
      <c r="J287" s="27">
        <v>4.91</v>
      </c>
      <c r="K287" s="26">
        <v>3.52</v>
      </c>
      <c r="L287" s="27">
        <v>5.16</v>
      </c>
      <c r="M287" s="27">
        <v>4.25</v>
      </c>
      <c r="N287" s="27">
        <v>6.98</v>
      </c>
      <c r="O287" s="27">
        <v>6.5</v>
      </c>
    </row>
    <row r="288" spans="1:15" x14ac:dyDescent="0.2">
      <c r="A288" s="24" t="s">
        <v>38</v>
      </c>
      <c r="B288" s="25">
        <v>27.57</v>
      </c>
      <c r="C288" s="26">
        <v>24.33</v>
      </c>
      <c r="D288" s="27">
        <v>30.72</v>
      </c>
      <c r="E288" s="26">
        <v>28.92</v>
      </c>
      <c r="F288" s="27">
        <v>29.59</v>
      </c>
      <c r="G288" s="27">
        <v>29.36</v>
      </c>
      <c r="H288" s="27">
        <v>17.260000000000002</v>
      </c>
      <c r="I288" s="26">
        <v>29.62</v>
      </c>
      <c r="J288" s="27">
        <v>24.63</v>
      </c>
      <c r="K288" s="26">
        <v>30.52</v>
      </c>
      <c r="L288" s="27">
        <v>31.58</v>
      </c>
      <c r="M288" s="27">
        <v>27.07</v>
      </c>
      <c r="N288" s="27">
        <v>24.25</v>
      </c>
      <c r="O288" s="27">
        <v>27.41</v>
      </c>
    </row>
    <row r="289" spans="1:15" x14ac:dyDescent="0.2">
      <c r="A289" s="29" t="s">
        <v>39</v>
      </c>
      <c r="B289" s="30">
        <f t="shared" ref="B289:O289" si="33">B288+B287</f>
        <v>32.97</v>
      </c>
      <c r="C289" s="30">
        <f t="shared" si="33"/>
        <v>29.11</v>
      </c>
      <c r="D289" s="30">
        <f t="shared" si="33"/>
        <v>36.729999999999997</v>
      </c>
      <c r="E289" s="30">
        <f t="shared" si="33"/>
        <v>30.610000000000003</v>
      </c>
      <c r="F289" s="30">
        <f t="shared" si="33"/>
        <v>36.799999999999997</v>
      </c>
      <c r="G289" s="30">
        <f t="shared" si="33"/>
        <v>34.11</v>
      </c>
      <c r="H289" s="30">
        <f t="shared" si="33"/>
        <v>19.920000000000002</v>
      </c>
      <c r="I289" s="30">
        <f t="shared" si="33"/>
        <v>35.370000000000005</v>
      </c>
      <c r="J289" s="30">
        <f t="shared" si="33"/>
        <v>29.54</v>
      </c>
      <c r="K289" s="30">
        <f t="shared" si="33"/>
        <v>34.04</v>
      </c>
      <c r="L289" s="30">
        <f t="shared" si="33"/>
        <v>36.739999999999995</v>
      </c>
      <c r="M289" s="30">
        <f t="shared" si="33"/>
        <v>31.32</v>
      </c>
      <c r="N289" s="30">
        <f t="shared" si="33"/>
        <v>31.23</v>
      </c>
      <c r="O289" s="30">
        <f t="shared" si="33"/>
        <v>33.909999999999997</v>
      </c>
    </row>
    <row r="290" spans="1:15" x14ac:dyDescent="0.2">
      <c r="A290" s="24" t="s">
        <v>40</v>
      </c>
      <c r="B290" s="25">
        <v>28.58</v>
      </c>
      <c r="C290" s="26">
        <v>32.07</v>
      </c>
      <c r="D290" s="27">
        <v>25.2</v>
      </c>
      <c r="E290" s="26">
        <v>27.23</v>
      </c>
      <c r="F290" s="27">
        <v>27.11</v>
      </c>
      <c r="G290" s="27">
        <v>29.09</v>
      </c>
      <c r="H290" s="27">
        <v>33.89</v>
      </c>
      <c r="I290" s="26">
        <v>29.89</v>
      </c>
      <c r="J290" s="27">
        <v>26.68</v>
      </c>
      <c r="K290" s="26">
        <v>30.34</v>
      </c>
      <c r="L290" s="27">
        <v>21.3</v>
      </c>
      <c r="M290" s="27">
        <v>31.71</v>
      </c>
      <c r="N290" s="27">
        <v>26.3</v>
      </c>
      <c r="O290" s="27">
        <v>33.020000000000003</v>
      </c>
    </row>
    <row r="291" spans="1:15" x14ac:dyDescent="0.2">
      <c r="A291" s="24" t="s">
        <v>41</v>
      </c>
      <c r="B291" s="25">
        <v>11.73</v>
      </c>
      <c r="C291" s="26">
        <v>13.88</v>
      </c>
      <c r="D291" s="27">
        <v>9.64</v>
      </c>
      <c r="E291" s="26">
        <v>13.96</v>
      </c>
      <c r="F291" s="27">
        <v>13.36</v>
      </c>
      <c r="G291" s="27">
        <v>4.41</v>
      </c>
      <c r="H291" s="27">
        <v>14.38</v>
      </c>
      <c r="I291" s="26">
        <v>10.82</v>
      </c>
      <c r="J291" s="27">
        <v>13.03</v>
      </c>
      <c r="K291" s="26">
        <v>10.51</v>
      </c>
      <c r="L291" s="27">
        <v>14.78</v>
      </c>
      <c r="M291" s="27">
        <v>11.35</v>
      </c>
      <c r="N291" s="27">
        <v>13.79</v>
      </c>
      <c r="O291" s="27">
        <v>7.06</v>
      </c>
    </row>
    <row r="292" spans="1:15" x14ac:dyDescent="0.2">
      <c r="A292" s="29" t="s">
        <v>42</v>
      </c>
      <c r="B292" s="30">
        <f t="shared" ref="B292:O292" si="34">B291+B290</f>
        <v>40.31</v>
      </c>
      <c r="C292" s="30">
        <f t="shared" si="34"/>
        <v>45.95</v>
      </c>
      <c r="D292" s="30">
        <f t="shared" si="34"/>
        <v>34.840000000000003</v>
      </c>
      <c r="E292" s="30">
        <f t="shared" si="34"/>
        <v>41.19</v>
      </c>
      <c r="F292" s="30">
        <f t="shared" si="34"/>
        <v>40.47</v>
      </c>
      <c r="G292" s="30">
        <f t="shared" si="34"/>
        <v>33.5</v>
      </c>
      <c r="H292" s="30">
        <f t="shared" si="34"/>
        <v>48.27</v>
      </c>
      <c r="I292" s="30">
        <f t="shared" si="34"/>
        <v>40.71</v>
      </c>
      <c r="J292" s="30">
        <f t="shared" si="34"/>
        <v>39.71</v>
      </c>
      <c r="K292" s="30">
        <f t="shared" si="34"/>
        <v>40.85</v>
      </c>
      <c r="L292" s="30">
        <f t="shared" si="34"/>
        <v>36.08</v>
      </c>
      <c r="M292" s="30">
        <f t="shared" si="34"/>
        <v>43.06</v>
      </c>
      <c r="N292" s="30">
        <f t="shared" si="34"/>
        <v>40.090000000000003</v>
      </c>
      <c r="O292" s="30">
        <f t="shared" si="34"/>
        <v>40.080000000000005</v>
      </c>
    </row>
    <row r="293" spans="1:15" x14ac:dyDescent="0.2">
      <c r="A293" s="24" t="s">
        <v>43</v>
      </c>
      <c r="B293" s="25">
        <v>26.72</v>
      </c>
      <c r="C293" s="26">
        <v>24.95</v>
      </c>
      <c r="D293" s="27">
        <v>28.43</v>
      </c>
      <c r="E293" s="26">
        <v>28.21</v>
      </c>
      <c r="F293" s="27">
        <v>22.72</v>
      </c>
      <c r="G293" s="27">
        <v>32.4</v>
      </c>
      <c r="H293" s="27">
        <v>31.81</v>
      </c>
      <c r="I293" s="26">
        <v>23.92</v>
      </c>
      <c r="J293" s="27">
        <v>30.74</v>
      </c>
      <c r="K293" s="26">
        <v>25.1</v>
      </c>
      <c r="L293" s="27">
        <v>27.18</v>
      </c>
      <c r="M293" s="27">
        <v>25.62</v>
      </c>
      <c r="N293" s="27">
        <v>28.69</v>
      </c>
      <c r="O293" s="27">
        <v>26.01</v>
      </c>
    </row>
    <row r="294" spans="1:15" x14ac:dyDescent="0.2">
      <c r="A294" s="24"/>
      <c r="B294" s="21"/>
      <c r="C294" s="27"/>
      <c r="D294" s="27"/>
      <c r="E294" s="27"/>
      <c r="F294" s="27"/>
      <c r="G294" s="27"/>
      <c r="H294" s="27"/>
      <c r="I294" s="27"/>
      <c r="J294" s="27"/>
      <c r="K294" s="27"/>
      <c r="L294" s="27"/>
      <c r="M294" s="27"/>
      <c r="N294" s="27"/>
      <c r="O294" s="27"/>
    </row>
    <row r="295" spans="1:15" x14ac:dyDescent="0.2">
      <c r="A295" s="23" t="s">
        <v>44</v>
      </c>
      <c r="B295" s="5"/>
    </row>
    <row r="296" spans="1:15" ht="22.5" x14ac:dyDescent="0.2">
      <c r="A296" s="24" t="s">
        <v>45</v>
      </c>
      <c r="B296" s="25">
        <v>1.01</v>
      </c>
      <c r="C296" s="26">
        <v>0.44</v>
      </c>
      <c r="D296" s="27">
        <v>1.56</v>
      </c>
      <c r="E296" s="26">
        <v>1.95</v>
      </c>
      <c r="F296" s="27">
        <v>1.33</v>
      </c>
      <c r="G296" s="27">
        <v>0.11</v>
      </c>
      <c r="H296" s="27">
        <v>0.45</v>
      </c>
      <c r="I296" s="26">
        <v>1.17</v>
      </c>
      <c r="J296" s="27">
        <v>0.78</v>
      </c>
      <c r="K296" s="26">
        <v>0.98</v>
      </c>
      <c r="L296" s="27">
        <v>4.16</v>
      </c>
      <c r="M296" s="27">
        <v>0</v>
      </c>
      <c r="N296" s="27">
        <v>0.8</v>
      </c>
      <c r="O296" s="27">
        <v>0</v>
      </c>
    </row>
    <row r="297" spans="1:15" x14ac:dyDescent="0.2">
      <c r="A297" s="24" t="s">
        <v>46</v>
      </c>
      <c r="B297" s="25">
        <v>5.82</v>
      </c>
      <c r="C297" s="26">
        <v>5.76</v>
      </c>
      <c r="D297" s="27">
        <v>5.87</v>
      </c>
      <c r="E297" s="26">
        <v>9.23</v>
      </c>
      <c r="F297" s="27">
        <v>6.56</v>
      </c>
      <c r="G297" s="27">
        <v>4.9800000000000004</v>
      </c>
      <c r="H297" s="27">
        <v>1.98</v>
      </c>
      <c r="I297" s="26">
        <v>6.44</v>
      </c>
      <c r="J297" s="27">
        <v>4.93</v>
      </c>
      <c r="K297" s="26">
        <v>10.45</v>
      </c>
      <c r="L297" s="27">
        <v>5.97</v>
      </c>
      <c r="M297" s="27">
        <v>3.56</v>
      </c>
      <c r="N297" s="27">
        <v>5.39</v>
      </c>
      <c r="O297" s="27">
        <v>3.72</v>
      </c>
    </row>
    <row r="298" spans="1:15" x14ac:dyDescent="0.2">
      <c r="A298" s="24" t="s">
        <v>47</v>
      </c>
      <c r="B298" s="25">
        <v>8.57</v>
      </c>
      <c r="C298" s="26">
        <v>10.16</v>
      </c>
      <c r="D298" s="27">
        <v>7.03</v>
      </c>
      <c r="E298" s="26">
        <v>13.47</v>
      </c>
      <c r="F298" s="27">
        <v>9.73</v>
      </c>
      <c r="G298" s="27">
        <v>6.72</v>
      </c>
      <c r="H298" s="27">
        <v>3.66</v>
      </c>
      <c r="I298" s="26">
        <v>9.09</v>
      </c>
      <c r="J298" s="27">
        <v>7.84</v>
      </c>
      <c r="K298" s="26">
        <v>12.18</v>
      </c>
      <c r="L298" s="27">
        <v>5.36</v>
      </c>
      <c r="M298" s="27">
        <v>7.68</v>
      </c>
      <c r="N298" s="27">
        <v>8.9499999999999993</v>
      </c>
      <c r="O298" s="27">
        <v>7.37</v>
      </c>
    </row>
    <row r="299" spans="1:15" ht="22.5" x14ac:dyDescent="0.2">
      <c r="A299" s="24" t="s">
        <v>48</v>
      </c>
      <c r="B299" s="25">
        <v>22.32</v>
      </c>
      <c r="C299" s="26">
        <v>19.87</v>
      </c>
      <c r="D299" s="27">
        <v>24.7</v>
      </c>
      <c r="E299" s="26">
        <v>24.24</v>
      </c>
      <c r="F299" s="27">
        <v>23.05</v>
      </c>
      <c r="G299" s="27">
        <v>23.65</v>
      </c>
      <c r="H299" s="27">
        <v>16.670000000000002</v>
      </c>
      <c r="I299" s="26">
        <v>22.5</v>
      </c>
      <c r="J299" s="27">
        <v>22.07</v>
      </c>
      <c r="K299" s="26">
        <v>18.78</v>
      </c>
      <c r="L299" s="27">
        <v>18.86</v>
      </c>
      <c r="M299" s="27">
        <v>22.55</v>
      </c>
      <c r="N299" s="27">
        <v>23.4</v>
      </c>
      <c r="O299" s="27">
        <v>27.5</v>
      </c>
    </row>
    <row r="300" spans="1:15" x14ac:dyDescent="0.2">
      <c r="A300" s="24" t="s">
        <v>49</v>
      </c>
      <c r="B300" s="25">
        <v>30.84</v>
      </c>
      <c r="C300" s="26">
        <v>32.11</v>
      </c>
      <c r="D300" s="27">
        <v>29.6</v>
      </c>
      <c r="E300" s="26">
        <v>19.78</v>
      </c>
      <c r="F300" s="27">
        <v>34.19</v>
      </c>
      <c r="G300" s="27">
        <v>31.7</v>
      </c>
      <c r="H300" s="27">
        <v>25.85</v>
      </c>
      <c r="I300" s="26">
        <v>33.03</v>
      </c>
      <c r="J300" s="27">
        <v>27.68</v>
      </c>
      <c r="K300" s="26">
        <v>30.19</v>
      </c>
      <c r="L300" s="27">
        <v>36.22</v>
      </c>
      <c r="M300" s="27">
        <v>35.549999999999997</v>
      </c>
      <c r="N300" s="27">
        <v>27.06</v>
      </c>
      <c r="O300" s="27">
        <v>27.81</v>
      </c>
    </row>
    <row r="301" spans="1:15" x14ac:dyDescent="0.2">
      <c r="A301" s="24" t="s">
        <v>50</v>
      </c>
      <c r="B301" s="25">
        <v>31.44</v>
      </c>
      <c r="C301" s="26">
        <v>31.66</v>
      </c>
      <c r="D301" s="27">
        <v>31.23</v>
      </c>
      <c r="E301" s="26">
        <v>31.34</v>
      </c>
      <c r="F301" s="27">
        <v>25.13</v>
      </c>
      <c r="G301" s="27">
        <v>32.840000000000003</v>
      </c>
      <c r="H301" s="27">
        <v>51.39</v>
      </c>
      <c r="I301" s="26">
        <v>27.78</v>
      </c>
      <c r="J301" s="27">
        <v>36.71</v>
      </c>
      <c r="K301" s="26">
        <v>27.42</v>
      </c>
      <c r="L301" s="27">
        <v>29.43</v>
      </c>
      <c r="M301" s="27">
        <v>30.66</v>
      </c>
      <c r="N301" s="27">
        <v>34.409999999999997</v>
      </c>
      <c r="O301" s="27">
        <v>33.61</v>
      </c>
    </row>
    <row r="302" spans="1:15" x14ac:dyDescent="0.2">
      <c r="A302" s="24"/>
      <c r="B302" s="25"/>
      <c r="C302" s="27"/>
      <c r="D302" s="27"/>
      <c r="E302" s="27"/>
      <c r="F302" s="27"/>
      <c r="G302" s="27"/>
      <c r="H302" s="27"/>
      <c r="I302" s="27"/>
      <c r="J302" s="27"/>
      <c r="K302" s="27"/>
      <c r="L302" s="27"/>
      <c r="M302" s="27"/>
      <c r="N302" s="27"/>
      <c r="O302" s="27"/>
    </row>
    <row r="303" spans="1:15" ht="22.5" x14ac:dyDescent="0.2">
      <c r="A303" s="23" t="s">
        <v>51</v>
      </c>
      <c r="B303" s="5"/>
    </row>
    <row r="304" spans="1:15" ht="45" x14ac:dyDescent="0.2">
      <c r="A304" s="24" t="s">
        <v>52</v>
      </c>
      <c r="B304" s="25">
        <v>2.04</v>
      </c>
      <c r="C304" s="26">
        <v>1.26</v>
      </c>
      <c r="D304" s="27">
        <v>2.8</v>
      </c>
      <c r="E304" s="26">
        <v>1.1599999999999999</v>
      </c>
      <c r="F304" s="27">
        <v>1.78</v>
      </c>
      <c r="G304" s="27">
        <v>2.71</v>
      </c>
      <c r="H304" s="27">
        <v>2.66</v>
      </c>
      <c r="I304" s="26">
        <v>1.28</v>
      </c>
      <c r="J304" s="27">
        <v>3.13</v>
      </c>
      <c r="K304" s="26">
        <v>1.63</v>
      </c>
      <c r="L304" s="27">
        <v>4.08</v>
      </c>
      <c r="M304" s="27">
        <v>0.47</v>
      </c>
      <c r="N304" s="27">
        <v>2.6</v>
      </c>
      <c r="O304" s="27">
        <v>1.76</v>
      </c>
    </row>
    <row r="305" spans="1:15" ht="22.5" x14ac:dyDescent="0.2">
      <c r="A305" s="24" t="s">
        <v>53</v>
      </c>
      <c r="B305" s="25">
        <v>15.51</v>
      </c>
      <c r="C305" s="26">
        <v>12.28</v>
      </c>
      <c r="D305" s="27">
        <v>18.64</v>
      </c>
      <c r="E305" s="26">
        <v>1.19</v>
      </c>
      <c r="F305" s="27">
        <v>10.51</v>
      </c>
      <c r="G305" s="27">
        <v>21.13</v>
      </c>
      <c r="H305" s="27">
        <v>35.24</v>
      </c>
      <c r="I305" s="26">
        <v>11.9</v>
      </c>
      <c r="J305" s="27">
        <v>20.71</v>
      </c>
      <c r="K305" s="26">
        <v>8.41</v>
      </c>
      <c r="L305" s="27">
        <v>14.43</v>
      </c>
      <c r="M305" s="27">
        <v>14.68</v>
      </c>
      <c r="N305" s="27">
        <v>15.85</v>
      </c>
      <c r="O305" s="27">
        <v>25.93</v>
      </c>
    </row>
    <row r="306" spans="1:15" ht="45" x14ac:dyDescent="0.2">
      <c r="A306" s="24" t="s">
        <v>109</v>
      </c>
      <c r="B306" s="25">
        <v>52.66</v>
      </c>
      <c r="C306" s="26">
        <v>51.51</v>
      </c>
      <c r="D306" s="27">
        <v>53.78</v>
      </c>
      <c r="E306" s="26">
        <v>59.47</v>
      </c>
      <c r="F306" s="27">
        <v>56.29</v>
      </c>
      <c r="G306" s="27">
        <v>49.17</v>
      </c>
      <c r="H306" s="27">
        <v>40.090000000000003</v>
      </c>
      <c r="I306" s="26">
        <v>57.72</v>
      </c>
      <c r="J306" s="27">
        <v>45.38</v>
      </c>
      <c r="K306" s="26">
        <v>54.97</v>
      </c>
      <c r="L306" s="27">
        <v>50.35</v>
      </c>
      <c r="M306" s="27">
        <v>57.55</v>
      </c>
      <c r="N306" s="27">
        <v>52.47</v>
      </c>
      <c r="O306" s="27">
        <v>45.56</v>
      </c>
    </row>
    <row r="307" spans="1:15" ht="22.5" x14ac:dyDescent="0.2">
      <c r="A307" s="24" t="s">
        <v>55</v>
      </c>
      <c r="B307" s="25">
        <v>16.36</v>
      </c>
      <c r="C307" s="26">
        <v>17.34</v>
      </c>
      <c r="D307" s="27">
        <v>15.42</v>
      </c>
      <c r="E307" s="26">
        <v>18.79</v>
      </c>
      <c r="F307" s="27">
        <v>17.260000000000002</v>
      </c>
      <c r="G307" s="27">
        <v>12.61</v>
      </c>
      <c r="H307" s="27">
        <v>16.61</v>
      </c>
      <c r="I307" s="26">
        <v>17.52</v>
      </c>
      <c r="J307" s="27">
        <v>14.7</v>
      </c>
      <c r="K307" s="26">
        <v>23.02</v>
      </c>
      <c r="L307" s="27">
        <v>12.84</v>
      </c>
      <c r="M307" s="27">
        <v>17.059999999999999</v>
      </c>
      <c r="N307" s="27">
        <v>13.29</v>
      </c>
      <c r="O307" s="27">
        <v>16.11</v>
      </c>
    </row>
    <row r="308" spans="1:15" x14ac:dyDescent="0.2">
      <c r="A308" s="24" t="s">
        <v>56</v>
      </c>
      <c r="B308" s="25">
        <v>8.68</v>
      </c>
      <c r="C308" s="26">
        <v>11.97</v>
      </c>
      <c r="D308" s="27">
        <v>5.49</v>
      </c>
      <c r="E308" s="26">
        <v>4.8499999999999996</v>
      </c>
      <c r="F308" s="27">
        <v>10.29</v>
      </c>
      <c r="G308" s="27">
        <v>10.11</v>
      </c>
      <c r="H308" s="27">
        <v>3.89</v>
      </c>
      <c r="I308" s="26">
        <v>6.53</v>
      </c>
      <c r="J308" s="27">
        <v>11.78</v>
      </c>
      <c r="K308" s="26">
        <v>7.99</v>
      </c>
      <c r="L308" s="27">
        <v>12.62</v>
      </c>
      <c r="M308" s="27">
        <v>7.83</v>
      </c>
      <c r="N308" s="27">
        <v>10.07</v>
      </c>
      <c r="O308" s="27">
        <v>4.51</v>
      </c>
    </row>
    <row r="309" spans="1:15" x14ac:dyDescent="0.2">
      <c r="A309" s="24" t="s">
        <v>43</v>
      </c>
      <c r="B309" s="25">
        <v>4.74</v>
      </c>
      <c r="C309" s="26">
        <v>5.64</v>
      </c>
      <c r="D309" s="27">
        <v>3.87</v>
      </c>
      <c r="E309" s="26">
        <v>14.55</v>
      </c>
      <c r="F309" s="27">
        <v>3.87</v>
      </c>
      <c r="G309" s="27">
        <v>4.2699999999999996</v>
      </c>
      <c r="H309" s="27">
        <v>1.5</v>
      </c>
      <c r="I309" s="26">
        <v>5.05</v>
      </c>
      <c r="J309" s="27">
        <v>4.3</v>
      </c>
      <c r="K309" s="26">
        <v>3.97</v>
      </c>
      <c r="L309" s="27">
        <v>5.68</v>
      </c>
      <c r="M309" s="27">
        <v>2.41</v>
      </c>
      <c r="N309" s="27">
        <v>5.73</v>
      </c>
      <c r="O309" s="27">
        <v>6.13</v>
      </c>
    </row>
    <row r="310" spans="1:15" x14ac:dyDescent="0.2">
      <c r="A310" s="24"/>
      <c r="B310" s="21"/>
      <c r="C310" s="27"/>
      <c r="D310" s="27"/>
      <c r="E310" s="27"/>
      <c r="F310" s="27"/>
      <c r="G310" s="27"/>
      <c r="H310" s="27"/>
      <c r="I310" s="27"/>
      <c r="J310" s="27"/>
      <c r="K310" s="27"/>
      <c r="L310" s="27"/>
      <c r="M310" s="27"/>
      <c r="N310" s="27"/>
      <c r="O310" s="27"/>
    </row>
    <row r="311" spans="1:15" x14ac:dyDescent="0.2">
      <c r="A311" s="39" t="s">
        <v>57</v>
      </c>
      <c r="B311" s="5"/>
    </row>
    <row r="312" spans="1:15" x14ac:dyDescent="0.2">
      <c r="A312" s="24" t="s">
        <v>58</v>
      </c>
      <c r="B312" s="25">
        <v>42.69</v>
      </c>
      <c r="C312" s="26">
        <v>41.69</v>
      </c>
      <c r="D312" s="27">
        <v>43.65</v>
      </c>
      <c r="E312" s="26">
        <v>29.67</v>
      </c>
      <c r="F312" s="27">
        <v>54.77</v>
      </c>
      <c r="G312" s="27">
        <v>41.23</v>
      </c>
      <c r="H312" s="27">
        <v>12.09</v>
      </c>
      <c r="I312" s="26">
        <v>48.57</v>
      </c>
      <c r="J312" s="27">
        <v>34.21</v>
      </c>
      <c r="K312" s="26">
        <v>40.630000000000003</v>
      </c>
      <c r="L312" s="27">
        <v>41.3</v>
      </c>
      <c r="M312" s="27">
        <v>49.49</v>
      </c>
      <c r="N312" s="27">
        <v>40.98</v>
      </c>
      <c r="O312" s="27">
        <v>40.61</v>
      </c>
    </row>
    <row r="313" spans="1:15" ht="22.5" x14ac:dyDescent="0.2">
      <c r="A313" s="24" t="s">
        <v>59</v>
      </c>
      <c r="B313" s="25">
        <v>2.96</v>
      </c>
      <c r="C313" s="26">
        <v>4.7300000000000004</v>
      </c>
      <c r="D313" s="27">
        <v>1.23</v>
      </c>
      <c r="E313" s="26">
        <v>6.17</v>
      </c>
      <c r="F313" s="27">
        <v>2.76</v>
      </c>
      <c r="G313" s="27">
        <v>1.65</v>
      </c>
      <c r="H313" s="27">
        <v>3.13</v>
      </c>
      <c r="I313" s="26">
        <v>3.17</v>
      </c>
      <c r="J313" s="27">
        <v>2.65</v>
      </c>
      <c r="K313" s="26">
        <v>1.84</v>
      </c>
      <c r="L313" s="27">
        <v>0</v>
      </c>
      <c r="M313" s="27">
        <v>2.04</v>
      </c>
      <c r="N313" s="27">
        <v>5.03</v>
      </c>
      <c r="O313" s="27">
        <v>4.21</v>
      </c>
    </row>
    <row r="314" spans="1:15" ht="22.5" x14ac:dyDescent="0.2">
      <c r="A314" s="24" t="s">
        <v>60</v>
      </c>
      <c r="B314" s="25">
        <v>26.22</v>
      </c>
      <c r="C314" s="26">
        <v>22.77</v>
      </c>
      <c r="D314" s="27">
        <v>29.55</v>
      </c>
      <c r="E314" s="26">
        <v>24.53</v>
      </c>
      <c r="F314" s="27">
        <v>10.87</v>
      </c>
      <c r="G314" s="27">
        <v>31.13</v>
      </c>
      <c r="H314" s="27">
        <v>73.73</v>
      </c>
      <c r="I314" s="26">
        <v>18.55</v>
      </c>
      <c r="J314" s="27">
        <v>37.25</v>
      </c>
      <c r="K314" s="26">
        <v>22.04</v>
      </c>
      <c r="L314" s="27">
        <v>29.84</v>
      </c>
      <c r="M314" s="27">
        <v>26.69</v>
      </c>
      <c r="N314" s="27">
        <v>26.16</v>
      </c>
      <c r="O314" s="27">
        <v>27.75</v>
      </c>
    </row>
    <row r="315" spans="1:15" x14ac:dyDescent="0.2">
      <c r="A315" s="29" t="s">
        <v>61</v>
      </c>
      <c r="B315" s="30">
        <f>B314+B313+B312</f>
        <v>71.87</v>
      </c>
      <c r="C315" s="30">
        <f t="shared" ref="C315:O315" si="35">C314+C313+C312</f>
        <v>69.19</v>
      </c>
      <c r="D315" s="30">
        <f t="shared" si="35"/>
        <v>74.430000000000007</v>
      </c>
      <c r="E315" s="30">
        <f t="shared" si="35"/>
        <v>60.370000000000005</v>
      </c>
      <c r="F315" s="30">
        <f t="shared" si="35"/>
        <v>68.400000000000006</v>
      </c>
      <c r="G315" s="30">
        <f t="shared" si="35"/>
        <v>74.009999999999991</v>
      </c>
      <c r="H315" s="30">
        <f t="shared" si="35"/>
        <v>88.95</v>
      </c>
      <c r="I315" s="30">
        <f t="shared" si="35"/>
        <v>70.289999999999992</v>
      </c>
      <c r="J315" s="30">
        <f t="shared" si="35"/>
        <v>74.11</v>
      </c>
      <c r="K315" s="30">
        <f t="shared" si="35"/>
        <v>64.510000000000005</v>
      </c>
      <c r="L315" s="30">
        <f t="shared" si="35"/>
        <v>71.14</v>
      </c>
      <c r="M315" s="30">
        <f t="shared" si="35"/>
        <v>78.22</v>
      </c>
      <c r="N315" s="30">
        <f t="shared" si="35"/>
        <v>72.17</v>
      </c>
      <c r="O315" s="30">
        <f t="shared" si="35"/>
        <v>72.569999999999993</v>
      </c>
    </row>
    <row r="316" spans="1:15" ht="22.5" x14ac:dyDescent="0.2">
      <c r="A316" s="24" t="s">
        <v>62</v>
      </c>
      <c r="B316" s="25">
        <v>0.72</v>
      </c>
      <c r="C316" s="26">
        <v>0.86</v>
      </c>
      <c r="D316" s="27">
        <v>0.56999999999999995</v>
      </c>
      <c r="E316" s="26">
        <v>0.59</v>
      </c>
      <c r="F316" s="27">
        <v>1.1399999999999999</v>
      </c>
      <c r="G316" s="27">
        <v>0.22</v>
      </c>
      <c r="H316" s="27">
        <v>0</v>
      </c>
      <c r="I316" s="26">
        <v>0.7</v>
      </c>
      <c r="J316" s="27">
        <v>0.73</v>
      </c>
      <c r="K316" s="26">
        <v>0.31</v>
      </c>
      <c r="L316" s="27">
        <v>1.47</v>
      </c>
      <c r="M316" s="27">
        <v>0.82</v>
      </c>
      <c r="N316" s="27">
        <v>0.59</v>
      </c>
      <c r="O316" s="27">
        <v>0.66</v>
      </c>
    </row>
    <row r="317" spans="1:15" x14ac:dyDescent="0.2">
      <c r="A317" s="24" t="s">
        <v>63</v>
      </c>
      <c r="B317" s="25">
        <v>0.36</v>
      </c>
      <c r="C317" s="26">
        <v>0.03</v>
      </c>
      <c r="D317" s="27">
        <v>0.68</v>
      </c>
      <c r="E317" s="26">
        <v>1.91</v>
      </c>
      <c r="F317" s="27">
        <v>0.28999999999999998</v>
      </c>
      <c r="G317" s="27">
        <v>0</v>
      </c>
      <c r="H317" s="27">
        <v>0</v>
      </c>
      <c r="I317" s="26">
        <v>0.44</v>
      </c>
      <c r="J317" s="27">
        <v>0.25</v>
      </c>
      <c r="K317" s="26">
        <v>0</v>
      </c>
      <c r="L317" s="27">
        <v>0.81</v>
      </c>
      <c r="M317" s="27">
        <v>0.21</v>
      </c>
      <c r="N317" s="27">
        <v>0.63</v>
      </c>
      <c r="O317" s="27">
        <v>0.09</v>
      </c>
    </row>
    <row r="318" spans="1:15" ht="22.5" x14ac:dyDescent="0.2">
      <c r="A318" s="24" t="s">
        <v>64</v>
      </c>
      <c r="B318" s="25">
        <v>6.19</v>
      </c>
      <c r="C318" s="26">
        <v>6.9</v>
      </c>
      <c r="D318" s="27">
        <v>5.5</v>
      </c>
      <c r="E318" s="26">
        <v>5.74</v>
      </c>
      <c r="F318" s="27">
        <v>8.1300000000000008</v>
      </c>
      <c r="G318" s="27">
        <v>4.96</v>
      </c>
      <c r="H318" s="27">
        <v>1.48</v>
      </c>
      <c r="I318" s="26">
        <v>7.46</v>
      </c>
      <c r="J318" s="27">
        <v>4.37</v>
      </c>
      <c r="K318" s="26">
        <v>9.6</v>
      </c>
      <c r="L318" s="27">
        <v>5.12</v>
      </c>
      <c r="M318" s="27">
        <v>4.82</v>
      </c>
      <c r="N318" s="27">
        <v>6.14</v>
      </c>
      <c r="O318" s="27">
        <v>4.8</v>
      </c>
    </row>
    <row r="319" spans="1:15" ht="33.75" x14ac:dyDescent="0.2">
      <c r="A319" s="24" t="s">
        <v>65</v>
      </c>
      <c r="B319" s="25">
        <v>10.89</v>
      </c>
      <c r="C319" s="26">
        <v>10.97</v>
      </c>
      <c r="D319" s="27">
        <v>10.82</v>
      </c>
      <c r="E319" s="26">
        <v>5.85</v>
      </c>
      <c r="F319" s="27">
        <v>13.66</v>
      </c>
      <c r="G319" s="27">
        <v>13.34</v>
      </c>
      <c r="H319" s="27">
        <v>1.62</v>
      </c>
      <c r="I319" s="26">
        <v>10.6</v>
      </c>
      <c r="J319" s="27">
        <v>11.32</v>
      </c>
      <c r="K319" s="26">
        <v>13.59</v>
      </c>
      <c r="L319" s="27">
        <v>15.97</v>
      </c>
      <c r="M319" s="27">
        <v>8.9600000000000009</v>
      </c>
      <c r="N319" s="27">
        <v>7.28</v>
      </c>
      <c r="O319" s="27">
        <v>12.58</v>
      </c>
    </row>
    <row r="320" spans="1:15" x14ac:dyDescent="0.2">
      <c r="A320" s="24" t="s">
        <v>66</v>
      </c>
      <c r="B320" s="25">
        <v>3.84</v>
      </c>
      <c r="C320" s="26">
        <v>5</v>
      </c>
      <c r="D320" s="27">
        <v>2.73</v>
      </c>
      <c r="E320" s="26">
        <v>6.06</v>
      </c>
      <c r="F320" s="27">
        <v>4.46</v>
      </c>
      <c r="G320" s="27">
        <v>2.91</v>
      </c>
      <c r="H320" s="27">
        <v>1.44</v>
      </c>
      <c r="I320" s="26">
        <v>4.74</v>
      </c>
      <c r="J320" s="27">
        <v>2.56</v>
      </c>
      <c r="K320" s="26">
        <v>7.41</v>
      </c>
      <c r="L320" s="27">
        <v>1.21</v>
      </c>
      <c r="M320" s="27">
        <v>1.91</v>
      </c>
      <c r="N320" s="27">
        <v>4.88</v>
      </c>
      <c r="O320" s="27">
        <v>2.2999999999999998</v>
      </c>
    </row>
    <row r="321" spans="1:15" x14ac:dyDescent="0.2">
      <c r="A321" s="29" t="s">
        <v>67</v>
      </c>
      <c r="B321" s="30">
        <f>B320+B319+B318+B317+B316</f>
        <v>22</v>
      </c>
      <c r="C321" s="30">
        <f t="shared" ref="C321:O321" si="36">C320+C319+C318+C317+C316</f>
        <v>23.76</v>
      </c>
      <c r="D321" s="30">
        <f t="shared" si="36"/>
        <v>20.3</v>
      </c>
      <c r="E321" s="30">
        <f t="shared" si="36"/>
        <v>20.149999999999999</v>
      </c>
      <c r="F321" s="30">
        <f t="shared" si="36"/>
        <v>27.68</v>
      </c>
      <c r="G321" s="30">
        <f t="shared" si="36"/>
        <v>21.43</v>
      </c>
      <c r="H321" s="30">
        <f t="shared" si="36"/>
        <v>4.54</v>
      </c>
      <c r="I321" s="30">
        <f t="shared" si="36"/>
        <v>23.94</v>
      </c>
      <c r="J321" s="30">
        <f t="shared" si="36"/>
        <v>19.23</v>
      </c>
      <c r="K321" s="30">
        <f t="shared" si="36"/>
        <v>30.91</v>
      </c>
      <c r="L321" s="30">
        <f t="shared" si="36"/>
        <v>24.58</v>
      </c>
      <c r="M321" s="30">
        <f t="shared" si="36"/>
        <v>16.720000000000002</v>
      </c>
      <c r="N321" s="30">
        <f t="shared" si="36"/>
        <v>19.52</v>
      </c>
      <c r="O321" s="30">
        <f t="shared" si="36"/>
        <v>20.43</v>
      </c>
    </row>
    <row r="322" spans="1:15" x14ac:dyDescent="0.2">
      <c r="A322" s="24" t="s">
        <v>34</v>
      </c>
      <c r="B322" s="25">
        <v>6.13</v>
      </c>
      <c r="C322" s="26">
        <v>7.04</v>
      </c>
      <c r="D322" s="27">
        <v>5.26</v>
      </c>
      <c r="E322" s="26">
        <v>19.489999999999998</v>
      </c>
      <c r="F322" s="27">
        <v>3.93</v>
      </c>
      <c r="G322" s="27">
        <v>4.5599999999999996</v>
      </c>
      <c r="H322" s="27">
        <v>6.5</v>
      </c>
      <c r="I322" s="26">
        <v>5.77</v>
      </c>
      <c r="J322" s="27">
        <v>6.66</v>
      </c>
      <c r="K322" s="26">
        <v>4.59</v>
      </c>
      <c r="L322" s="27">
        <v>4.28</v>
      </c>
      <c r="M322" s="27">
        <v>5.0599999999999996</v>
      </c>
      <c r="N322" s="27">
        <v>8.3000000000000007</v>
      </c>
      <c r="O322" s="27">
        <v>6.99</v>
      </c>
    </row>
    <row r="323" spans="1:15" x14ac:dyDescent="0.2">
      <c r="A323" s="24"/>
      <c r="B323" s="25"/>
      <c r="C323" s="27"/>
      <c r="D323" s="27"/>
      <c r="E323" s="27"/>
      <c r="F323" s="27"/>
      <c r="G323" s="27"/>
      <c r="H323" s="27"/>
      <c r="I323" s="27"/>
      <c r="J323" s="27"/>
      <c r="K323" s="27"/>
      <c r="L323" s="27"/>
      <c r="M323" s="27"/>
      <c r="N323" s="27"/>
      <c r="O323" s="27"/>
    </row>
    <row r="324" spans="1:15" x14ac:dyDescent="0.2">
      <c r="A324" s="39" t="s">
        <v>378</v>
      </c>
      <c r="B324" s="5"/>
    </row>
    <row r="325" spans="1:15" x14ac:dyDescent="0.2">
      <c r="A325" s="39" t="s">
        <v>377</v>
      </c>
      <c r="B325" s="5"/>
    </row>
    <row r="326" spans="1:15" x14ac:dyDescent="0.2">
      <c r="A326" s="39" t="s">
        <v>379</v>
      </c>
      <c r="B326" s="5"/>
    </row>
    <row r="327" spans="1:15" x14ac:dyDescent="0.2">
      <c r="A327" s="39" t="s">
        <v>380</v>
      </c>
      <c r="B327" s="5"/>
    </row>
    <row r="328" spans="1:15" ht="22.5" x14ac:dyDescent="0.2">
      <c r="A328" s="24" t="s">
        <v>68</v>
      </c>
      <c r="B328" s="25">
        <v>26.96</v>
      </c>
      <c r="C328" s="26">
        <v>21.8</v>
      </c>
      <c r="D328" s="27">
        <v>31.96</v>
      </c>
      <c r="E328" s="26">
        <v>22.75</v>
      </c>
      <c r="F328" s="27">
        <v>23.24</v>
      </c>
      <c r="G328" s="27">
        <v>28.89</v>
      </c>
      <c r="H328" s="27">
        <v>40.15</v>
      </c>
      <c r="I328" s="26">
        <v>24.96</v>
      </c>
      <c r="J328" s="27">
        <v>29.85</v>
      </c>
      <c r="K328" s="26">
        <v>27.98</v>
      </c>
      <c r="L328" s="27">
        <v>31.59</v>
      </c>
      <c r="M328" s="27">
        <v>21.11</v>
      </c>
      <c r="N328" s="27">
        <v>30.2</v>
      </c>
      <c r="O328" s="27">
        <v>23.19</v>
      </c>
    </row>
    <row r="329" spans="1:15" x14ac:dyDescent="0.2">
      <c r="A329" s="24">
        <v>1</v>
      </c>
      <c r="B329" s="25">
        <v>8.01</v>
      </c>
      <c r="C329" s="26">
        <v>8.81</v>
      </c>
      <c r="D329" s="27">
        <v>7.22</v>
      </c>
      <c r="E329" s="26">
        <v>4.63</v>
      </c>
      <c r="F329" s="27">
        <v>9.86</v>
      </c>
      <c r="G329" s="27">
        <v>6.49</v>
      </c>
      <c r="H329" s="27">
        <v>6</v>
      </c>
      <c r="I329" s="26">
        <v>6.98</v>
      </c>
      <c r="J329" s="27">
        <v>9.49</v>
      </c>
      <c r="K329" s="26">
        <v>9.25</v>
      </c>
      <c r="L329" s="27">
        <v>9.36</v>
      </c>
      <c r="M329" s="27">
        <v>4.1100000000000003</v>
      </c>
      <c r="N329" s="27">
        <v>8.18</v>
      </c>
      <c r="O329" s="27">
        <v>10.16</v>
      </c>
    </row>
    <row r="330" spans="1:15" x14ac:dyDescent="0.2">
      <c r="A330" s="24">
        <v>2</v>
      </c>
      <c r="B330" s="25">
        <v>9.35</v>
      </c>
      <c r="C330" s="26">
        <v>11.59</v>
      </c>
      <c r="D330" s="27">
        <v>7.19</v>
      </c>
      <c r="E330" s="26">
        <v>7.41</v>
      </c>
      <c r="F330" s="27">
        <v>10.77</v>
      </c>
      <c r="G330" s="27">
        <v>6.73</v>
      </c>
      <c r="H330" s="27">
        <v>9.34</v>
      </c>
      <c r="I330" s="26">
        <v>9.5500000000000007</v>
      </c>
      <c r="J330" s="27">
        <v>9.06</v>
      </c>
      <c r="K330" s="26">
        <v>9.08</v>
      </c>
      <c r="L330" s="27">
        <v>6.68</v>
      </c>
      <c r="M330" s="27">
        <v>12.64</v>
      </c>
      <c r="N330" s="27">
        <v>8.77</v>
      </c>
      <c r="O330" s="27">
        <v>8.76</v>
      </c>
    </row>
    <row r="331" spans="1:15" x14ac:dyDescent="0.2">
      <c r="A331" s="24">
        <v>3</v>
      </c>
      <c r="B331" s="25">
        <v>13.5</v>
      </c>
      <c r="C331" s="26">
        <v>13.5</v>
      </c>
      <c r="D331" s="27">
        <v>13.51</v>
      </c>
      <c r="E331" s="26">
        <v>18.13</v>
      </c>
      <c r="F331" s="27">
        <v>13</v>
      </c>
      <c r="G331" s="27">
        <v>12.9</v>
      </c>
      <c r="H331" s="27">
        <v>12.8</v>
      </c>
      <c r="I331" s="26">
        <v>13.71</v>
      </c>
      <c r="J331" s="27">
        <v>13.2</v>
      </c>
      <c r="K331" s="26">
        <v>11.34</v>
      </c>
      <c r="L331" s="27">
        <v>17.66</v>
      </c>
      <c r="M331" s="27">
        <v>18.18</v>
      </c>
      <c r="N331" s="27">
        <v>11.89</v>
      </c>
      <c r="O331" s="27">
        <v>9.35</v>
      </c>
    </row>
    <row r="332" spans="1:15" x14ac:dyDescent="0.2">
      <c r="A332" s="24">
        <v>4</v>
      </c>
      <c r="B332" s="25">
        <v>11.15</v>
      </c>
      <c r="C332" s="26">
        <v>10.25</v>
      </c>
      <c r="D332" s="27">
        <v>12.03</v>
      </c>
      <c r="E332" s="26">
        <v>15.94</v>
      </c>
      <c r="F332" s="27">
        <v>11.2</v>
      </c>
      <c r="G332" s="27">
        <v>11.98</v>
      </c>
      <c r="H332" s="27">
        <v>6.52</v>
      </c>
      <c r="I332" s="26">
        <v>13.29</v>
      </c>
      <c r="J332" s="27">
        <v>8.09</v>
      </c>
      <c r="K332" s="26">
        <v>12.16</v>
      </c>
      <c r="L332" s="27">
        <v>7.51</v>
      </c>
      <c r="M332" s="27">
        <v>14.17</v>
      </c>
      <c r="N332" s="27">
        <v>9.9600000000000009</v>
      </c>
      <c r="O332" s="27">
        <v>11.37</v>
      </c>
    </row>
    <row r="333" spans="1:15" x14ac:dyDescent="0.2">
      <c r="A333" s="24">
        <v>5</v>
      </c>
      <c r="B333" s="25">
        <v>10.09</v>
      </c>
      <c r="C333" s="26">
        <v>8.7200000000000006</v>
      </c>
      <c r="D333" s="27">
        <v>11.43</v>
      </c>
      <c r="E333" s="26">
        <v>4.5599999999999996</v>
      </c>
      <c r="F333" s="27">
        <v>10.37</v>
      </c>
      <c r="G333" s="27">
        <v>14.46</v>
      </c>
      <c r="H333" s="27">
        <v>7.14</v>
      </c>
      <c r="I333" s="26">
        <v>9.67</v>
      </c>
      <c r="J333" s="27">
        <v>10.71</v>
      </c>
      <c r="K333" s="26">
        <v>12.66</v>
      </c>
      <c r="L333" s="27">
        <v>10.32</v>
      </c>
      <c r="M333" s="27">
        <v>12.4</v>
      </c>
      <c r="N333" s="27">
        <v>5.71</v>
      </c>
      <c r="O333" s="27">
        <v>12.03</v>
      </c>
    </row>
    <row r="334" spans="1:15" x14ac:dyDescent="0.2">
      <c r="A334" s="24">
        <v>6</v>
      </c>
      <c r="B334" s="25">
        <v>3.78</v>
      </c>
      <c r="C334" s="26">
        <v>4.71</v>
      </c>
      <c r="D334" s="27">
        <v>2.88</v>
      </c>
      <c r="E334" s="26">
        <v>0.76</v>
      </c>
      <c r="F334" s="27">
        <v>5.03</v>
      </c>
      <c r="G334" s="27">
        <v>3.59</v>
      </c>
      <c r="H334" s="27">
        <v>1.81</v>
      </c>
      <c r="I334" s="26">
        <v>4.2300000000000004</v>
      </c>
      <c r="J334" s="27">
        <v>3.12</v>
      </c>
      <c r="K334" s="26">
        <v>4.63</v>
      </c>
      <c r="L334" s="27">
        <v>6.66</v>
      </c>
      <c r="M334" s="27">
        <v>2.2799999999999998</v>
      </c>
      <c r="N334" s="27">
        <v>2.85</v>
      </c>
      <c r="O334" s="27">
        <v>3.94</v>
      </c>
    </row>
    <row r="335" spans="1:15" x14ac:dyDescent="0.2">
      <c r="A335" s="24" t="s">
        <v>69</v>
      </c>
      <c r="B335" s="25">
        <v>11.33</v>
      </c>
      <c r="C335" s="26">
        <v>13.67</v>
      </c>
      <c r="D335" s="27">
        <v>9.06</v>
      </c>
      <c r="E335" s="26">
        <v>7.19</v>
      </c>
      <c r="F335" s="27">
        <v>11.45</v>
      </c>
      <c r="G335" s="27">
        <v>12.45</v>
      </c>
      <c r="H335" s="27">
        <v>12.29</v>
      </c>
      <c r="I335" s="26">
        <v>12.13</v>
      </c>
      <c r="J335" s="27">
        <v>10.16</v>
      </c>
      <c r="K335" s="26">
        <v>11.6</v>
      </c>
      <c r="L335" s="27">
        <v>6.23</v>
      </c>
      <c r="M335" s="27">
        <v>11.77</v>
      </c>
      <c r="N335" s="27">
        <v>12.67</v>
      </c>
      <c r="O335" s="27">
        <v>12.31</v>
      </c>
    </row>
    <row r="336" spans="1:15" x14ac:dyDescent="0.2">
      <c r="A336" s="24" t="s">
        <v>43</v>
      </c>
      <c r="B336" s="25">
        <v>5.82</v>
      </c>
      <c r="C336" s="26">
        <v>6.95</v>
      </c>
      <c r="D336" s="27">
        <v>4.7300000000000004</v>
      </c>
      <c r="E336" s="26">
        <v>18.62</v>
      </c>
      <c r="F336" s="27">
        <v>5.05</v>
      </c>
      <c r="G336" s="27">
        <v>2.5099999999999998</v>
      </c>
      <c r="H336" s="27">
        <v>3.95</v>
      </c>
      <c r="I336" s="26">
        <v>5.48</v>
      </c>
      <c r="J336" s="27">
        <v>6.32</v>
      </c>
      <c r="K336" s="26">
        <v>1.3</v>
      </c>
      <c r="L336" s="27">
        <v>3.99</v>
      </c>
      <c r="M336" s="27">
        <v>3.33</v>
      </c>
      <c r="N336" s="27">
        <v>9.7799999999999994</v>
      </c>
      <c r="O336" s="27">
        <v>8.8699999999999992</v>
      </c>
    </row>
    <row r="337" spans="1:15" x14ac:dyDescent="0.2">
      <c r="A337" s="24"/>
      <c r="B337" s="21"/>
      <c r="C337" s="27"/>
      <c r="D337" s="27"/>
      <c r="E337" s="27"/>
      <c r="F337" s="27"/>
      <c r="G337" s="27"/>
      <c r="H337" s="27"/>
      <c r="I337" s="27"/>
      <c r="J337" s="27"/>
      <c r="K337" s="27"/>
      <c r="L337" s="27"/>
      <c r="M337" s="27"/>
      <c r="N337" s="27"/>
      <c r="O337" s="27"/>
    </row>
    <row r="338" spans="1:15" x14ac:dyDescent="0.2">
      <c r="A338" s="39" t="s">
        <v>381</v>
      </c>
      <c r="B338" s="5"/>
    </row>
    <row r="339" spans="1:15" x14ac:dyDescent="0.2">
      <c r="A339" s="39" t="s">
        <v>382</v>
      </c>
      <c r="B339" s="5"/>
    </row>
    <row r="340" spans="1:15" x14ac:dyDescent="0.2">
      <c r="A340" s="24" t="s">
        <v>70</v>
      </c>
      <c r="B340" s="25">
        <v>14.66</v>
      </c>
      <c r="C340" s="26">
        <v>17.71</v>
      </c>
      <c r="D340" s="27">
        <v>11.7</v>
      </c>
      <c r="E340" s="26">
        <v>8.77</v>
      </c>
      <c r="F340" s="27">
        <v>14</v>
      </c>
      <c r="G340" s="27">
        <v>11.56</v>
      </c>
      <c r="H340" s="27">
        <v>25.19</v>
      </c>
      <c r="I340" s="26">
        <v>13.5</v>
      </c>
      <c r="J340" s="27">
        <v>16.32</v>
      </c>
      <c r="K340" s="26">
        <v>15.36</v>
      </c>
      <c r="L340" s="27">
        <v>11.22</v>
      </c>
      <c r="M340" s="27">
        <v>13.26</v>
      </c>
      <c r="N340" s="27">
        <v>17.149999999999999</v>
      </c>
      <c r="O340" s="27">
        <v>13.88</v>
      </c>
    </row>
    <row r="341" spans="1:15" x14ac:dyDescent="0.2">
      <c r="A341" s="24">
        <v>1</v>
      </c>
      <c r="B341" s="25">
        <v>6.45</v>
      </c>
      <c r="C341" s="26">
        <v>5.82</v>
      </c>
      <c r="D341" s="27">
        <v>7.05</v>
      </c>
      <c r="E341" s="26">
        <v>1.07</v>
      </c>
      <c r="F341" s="27">
        <v>7.16</v>
      </c>
      <c r="G341" s="27">
        <v>8.2899999999999991</v>
      </c>
      <c r="H341" s="27">
        <v>5.25</v>
      </c>
      <c r="I341" s="26">
        <v>6.26</v>
      </c>
      <c r="J341" s="27">
        <v>6.72</v>
      </c>
      <c r="K341" s="26">
        <v>4.8499999999999996</v>
      </c>
      <c r="L341" s="27">
        <v>15.49</v>
      </c>
      <c r="M341" s="27">
        <v>5.64</v>
      </c>
      <c r="N341" s="27">
        <v>5.88</v>
      </c>
      <c r="O341" s="27">
        <v>2.6</v>
      </c>
    </row>
    <row r="342" spans="1:15" x14ac:dyDescent="0.2">
      <c r="A342" s="24">
        <v>2</v>
      </c>
      <c r="B342" s="25">
        <v>10.19</v>
      </c>
      <c r="C342" s="26">
        <v>12.77</v>
      </c>
      <c r="D342" s="27">
        <v>7.7</v>
      </c>
      <c r="E342" s="26">
        <v>9.5</v>
      </c>
      <c r="F342" s="27">
        <v>9.01</v>
      </c>
      <c r="G342" s="27">
        <v>10.64</v>
      </c>
      <c r="H342" s="27">
        <v>14.15</v>
      </c>
      <c r="I342" s="26">
        <v>10.3</v>
      </c>
      <c r="J342" s="27">
        <v>10.039999999999999</v>
      </c>
      <c r="K342" s="26">
        <v>10.78</v>
      </c>
      <c r="L342" s="27">
        <v>11.16</v>
      </c>
      <c r="M342" s="27">
        <v>12.66</v>
      </c>
      <c r="N342" s="27">
        <v>5.68</v>
      </c>
      <c r="O342" s="27">
        <v>14.02</v>
      </c>
    </row>
    <row r="343" spans="1:15" x14ac:dyDescent="0.2">
      <c r="A343" s="24">
        <v>3</v>
      </c>
      <c r="B343" s="25">
        <v>9.16</v>
      </c>
      <c r="C343" s="26">
        <v>9.75</v>
      </c>
      <c r="D343" s="27">
        <v>8.59</v>
      </c>
      <c r="E343" s="26">
        <v>7.34</v>
      </c>
      <c r="F343" s="27">
        <v>9.0399999999999991</v>
      </c>
      <c r="G343" s="27">
        <v>10.31</v>
      </c>
      <c r="H343" s="27">
        <v>9.32</v>
      </c>
      <c r="I343" s="26">
        <v>9.7899999999999991</v>
      </c>
      <c r="J343" s="27">
        <v>8.26</v>
      </c>
      <c r="K343" s="26">
        <v>6.94</v>
      </c>
      <c r="L343" s="27">
        <v>6.94</v>
      </c>
      <c r="M343" s="27">
        <v>11.74</v>
      </c>
      <c r="N343" s="27">
        <v>8.11</v>
      </c>
      <c r="O343" s="27">
        <v>12.51</v>
      </c>
    </row>
    <row r="344" spans="1:15" x14ac:dyDescent="0.2">
      <c r="A344" s="24">
        <v>4</v>
      </c>
      <c r="B344" s="25">
        <v>7.8</v>
      </c>
      <c r="C344" s="26">
        <v>6.94</v>
      </c>
      <c r="D344" s="27">
        <v>8.6300000000000008</v>
      </c>
      <c r="E344" s="26">
        <v>7.14</v>
      </c>
      <c r="F344" s="27">
        <v>6.99</v>
      </c>
      <c r="G344" s="27">
        <v>12.16</v>
      </c>
      <c r="H344" s="27">
        <v>5.17</v>
      </c>
      <c r="I344" s="26">
        <v>8.14</v>
      </c>
      <c r="J344" s="27">
        <v>7.29</v>
      </c>
      <c r="K344" s="26">
        <v>5.84</v>
      </c>
      <c r="L344" s="27">
        <v>2.98</v>
      </c>
      <c r="M344" s="27">
        <v>9</v>
      </c>
      <c r="N344" s="27">
        <v>9.81</v>
      </c>
      <c r="O344" s="27">
        <v>9.0299999999999994</v>
      </c>
    </row>
    <row r="345" spans="1:15" x14ac:dyDescent="0.2">
      <c r="A345" s="24">
        <v>5</v>
      </c>
      <c r="B345" s="25">
        <v>11.51</v>
      </c>
      <c r="C345" s="26">
        <v>9.86</v>
      </c>
      <c r="D345" s="27">
        <v>13.11</v>
      </c>
      <c r="E345" s="26">
        <v>10.050000000000001</v>
      </c>
      <c r="F345" s="27">
        <v>12.55</v>
      </c>
      <c r="G345" s="27">
        <v>9.2200000000000006</v>
      </c>
      <c r="H345" s="27">
        <v>12.07</v>
      </c>
      <c r="I345" s="26">
        <v>10.68</v>
      </c>
      <c r="J345" s="27">
        <v>12.71</v>
      </c>
      <c r="K345" s="26">
        <v>13.19</v>
      </c>
      <c r="L345" s="27">
        <v>10.09</v>
      </c>
      <c r="M345" s="27">
        <v>11.2</v>
      </c>
      <c r="N345" s="27">
        <v>10.47</v>
      </c>
      <c r="O345" s="27">
        <v>13.11</v>
      </c>
    </row>
    <row r="346" spans="1:15" x14ac:dyDescent="0.2">
      <c r="A346" s="24">
        <v>6</v>
      </c>
      <c r="B346" s="25">
        <v>11.04</v>
      </c>
      <c r="C346" s="26">
        <v>8.4600000000000009</v>
      </c>
      <c r="D346" s="27">
        <v>13.53</v>
      </c>
      <c r="E346" s="26">
        <v>5.83</v>
      </c>
      <c r="F346" s="27">
        <v>11.87</v>
      </c>
      <c r="G346" s="27">
        <v>11.29</v>
      </c>
      <c r="H346" s="27">
        <v>11.46</v>
      </c>
      <c r="I346" s="26">
        <v>13.34</v>
      </c>
      <c r="J346" s="27">
        <v>7.72</v>
      </c>
      <c r="K346" s="26">
        <v>11.55</v>
      </c>
      <c r="L346" s="27">
        <v>10.88</v>
      </c>
      <c r="M346" s="27">
        <v>12.78</v>
      </c>
      <c r="N346" s="27">
        <v>11.71</v>
      </c>
      <c r="O346" s="27">
        <v>6.85</v>
      </c>
    </row>
    <row r="347" spans="1:15" x14ac:dyDescent="0.2">
      <c r="A347" s="24">
        <v>7</v>
      </c>
      <c r="B347" s="25">
        <v>11.57</v>
      </c>
      <c r="C347" s="26">
        <v>12.87</v>
      </c>
      <c r="D347" s="27">
        <v>10.31</v>
      </c>
      <c r="E347" s="26">
        <v>13.88</v>
      </c>
      <c r="F347" s="27">
        <v>12.65</v>
      </c>
      <c r="G347" s="27">
        <v>10.9</v>
      </c>
      <c r="H347" s="27">
        <v>7.12</v>
      </c>
      <c r="I347" s="26">
        <v>11.93</v>
      </c>
      <c r="J347" s="27">
        <v>11.05</v>
      </c>
      <c r="K347" s="26">
        <v>15.59</v>
      </c>
      <c r="L347" s="27">
        <v>8.57</v>
      </c>
      <c r="M347" s="27">
        <v>9.02</v>
      </c>
      <c r="N347" s="27">
        <v>11.42</v>
      </c>
      <c r="O347" s="27">
        <v>12.9</v>
      </c>
    </row>
    <row r="348" spans="1:15" x14ac:dyDescent="0.2">
      <c r="A348" s="24">
        <v>8</v>
      </c>
      <c r="B348" s="25">
        <v>7.15</v>
      </c>
      <c r="C348" s="26">
        <v>6.08</v>
      </c>
      <c r="D348" s="27">
        <v>8.18</v>
      </c>
      <c r="E348" s="26">
        <v>8.51</v>
      </c>
      <c r="F348" s="27">
        <v>7.33</v>
      </c>
      <c r="G348" s="27">
        <v>7.4</v>
      </c>
      <c r="H348" s="27">
        <v>5.22</v>
      </c>
      <c r="I348" s="26">
        <v>6.42</v>
      </c>
      <c r="J348" s="27">
        <v>8.19</v>
      </c>
      <c r="K348" s="26">
        <v>7.67</v>
      </c>
      <c r="L348" s="27">
        <v>7.71</v>
      </c>
      <c r="M348" s="27">
        <v>5.98</v>
      </c>
      <c r="N348" s="27">
        <v>7.74</v>
      </c>
      <c r="O348" s="27">
        <v>6.44</v>
      </c>
    </row>
    <row r="349" spans="1:15" x14ac:dyDescent="0.2">
      <c r="A349" s="24">
        <v>9</v>
      </c>
      <c r="B349" s="25">
        <v>2.37</v>
      </c>
      <c r="C349" s="26">
        <v>2.84</v>
      </c>
      <c r="D349" s="27">
        <v>1.92</v>
      </c>
      <c r="E349" s="26">
        <v>3.03</v>
      </c>
      <c r="F349" s="27">
        <v>1.62</v>
      </c>
      <c r="G349" s="27">
        <v>3.08</v>
      </c>
      <c r="H349" s="27">
        <v>3.53</v>
      </c>
      <c r="I349" s="26">
        <v>2.48</v>
      </c>
      <c r="J349" s="27">
        <v>2.2200000000000002</v>
      </c>
      <c r="K349" s="26">
        <v>1.19</v>
      </c>
      <c r="L349" s="27">
        <v>3.49</v>
      </c>
      <c r="M349" s="27">
        <v>4.37</v>
      </c>
      <c r="N349" s="27">
        <v>2.38</v>
      </c>
      <c r="O349" s="27">
        <v>0.15</v>
      </c>
    </row>
    <row r="350" spans="1:15" x14ac:dyDescent="0.2">
      <c r="A350" s="24" t="s">
        <v>71</v>
      </c>
      <c r="B350" s="25">
        <v>3.78</v>
      </c>
      <c r="C350" s="26">
        <v>1.87</v>
      </c>
      <c r="D350" s="27">
        <v>5.64</v>
      </c>
      <c r="E350" s="26">
        <v>6.57</v>
      </c>
      <c r="F350" s="27">
        <v>4.33</v>
      </c>
      <c r="G350" s="27">
        <v>3.74</v>
      </c>
      <c r="H350" s="27">
        <v>0</v>
      </c>
      <c r="I350" s="26">
        <v>2.97</v>
      </c>
      <c r="J350" s="27">
        <v>4.96</v>
      </c>
      <c r="K350" s="26">
        <v>5.9</v>
      </c>
      <c r="L350" s="27">
        <v>6.5</v>
      </c>
      <c r="M350" s="27">
        <v>3.42</v>
      </c>
      <c r="N350" s="27">
        <v>2.78</v>
      </c>
      <c r="O350" s="27">
        <v>1.1100000000000001</v>
      </c>
    </row>
    <row r="351" spans="1:15" x14ac:dyDescent="0.2">
      <c r="A351" s="24" t="s">
        <v>72</v>
      </c>
      <c r="B351" s="25">
        <v>4.32</v>
      </c>
      <c r="C351" s="26">
        <v>5.0199999999999996</v>
      </c>
      <c r="D351" s="27">
        <v>3.64</v>
      </c>
      <c r="E351" s="26">
        <v>18.3</v>
      </c>
      <c r="F351" s="27">
        <v>3.43</v>
      </c>
      <c r="G351" s="27">
        <v>1.39</v>
      </c>
      <c r="H351" s="27">
        <v>1.5</v>
      </c>
      <c r="I351" s="26">
        <v>4.18</v>
      </c>
      <c r="J351" s="27">
        <v>4.5199999999999996</v>
      </c>
      <c r="K351" s="26">
        <v>1.1399999999999999</v>
      </c>
      <c r="L351" s="27">
        <v>4.95</v>
      </c>
      <c r="M351" s="27">
        <v>0.94</v>
      </c>
      <c r="N351" s="27">
        <v>6.87</v>
      </c>
      <c r="O351" s="27">
        <v>7.4</v>
      </c>
    </row>
    <row r="352" spans="1:15" x14ac:dyDescent="0.2">
      <c r="A352" s="29" t="s">
        <v>73</v>
      </c>
      <c r="B352" s="30">
        <f>SUM(B340:B342)</f>
        <v>31.299999999999997</v>
      </c>
      <c r="C352" s="30">
        <f t="shared" ref="C352:O352" si="37">SUM(C340:C342)</f>
        <v>36.299999999999997</v>
      </c>
      <c r="D352" s="30">
        <f t="shared" si="37"/>
        <v>26.45</v>
      </c>
      <c r="E352" s="30">
        <f t="shared" si="37"/>
        <v>19.34</v>
      </c>
      <c r="F352" s="30">
        <f t="shared" si="37"/>
        <v>30.17</v>
      </c>
      <c r="G352" s="30">
        <f t="shared" si="37"/>
        <v>30.490000000000002</v>
      </c>
      <c r="H352" s="30">
        <f t="shared" si="37"/>
        <v>44.59</v>
      </c>
      <c r="I352" s="30">
        <f t="shared" si="37"/>
        <v>30.06</v>
      </c>
      <c r="J352" s="30">
        <f t="shared" si="37"/>
        <v>33.08</v>
      </c>
      <c r="K352" s="30">
        <f t="shared" si="37"/>
        <v>30.990000000000002</v>
      </c>
      <c r="L352" s="30">
        <f t="shared" si="37"/>
        <v>37.870000000000005</v>
      </c>
      <c r="M352" s="30">
        <f t="shared" si="37"/>
        <v>31.56</v>
      </c>
      <c r="N352" s="30">
        <f t="shared" si="37"/>
        <v>28.709999999999997</v>
      </c>
      <c r="O352" s="30">
        <f t="shared" si="37"/>
        <v>30.5</v>
      </c>
    </row>
    <row r="353" spans="1:15" x14ac:dyDescent="0.2">
      <c r="A353" s="29" t="s">
        <v>74</v>
      </c>
      <c r="B353" s="30">
        <f>SUM(B343:B347)</f>
        <v>51.08</v>
      </c>
      <c r="C353" s="30">
        <f t="shared" ref="C353:O353" si="38">SUM(C343:C347)</f>
        <v>47.88</v>
      </c>
      <c r="D353" s="30">
        <f t="shared" si="38"/>
        <v>54.17</v>
      </c>
      <c r="E353" s="30">
        <f t="shared" si="38"/>
        <v>44.24</v>
      </c>
      <c r="F353" s="30">
        <f t="shared" si="38"/>
        <v>53.1</v>
      </c>
      <c r="G353" s="30">
        <f t="shared" si="38"/>
        <v>53.879999999999995</v>
      </c>
      <c r="H353" s="30">
        <f t="shared" si="38"/>
        <v>45.14</v>
      </c>
      <c r="I353" s="30">
        <f t="shared" si="38"/>
        <v>53.88</v>
      </c>
      <c r="J353" s="30">
        <f t="shared" si="38"/>
        <v>47.03</v>
      </c>
      <c r="K353" s="30">
        <f t="shared" si="38"/>
        <v>53.11</v>
      </c>
      <c r="L353" s="30">
        <f t="shared" si="38"/>
        <v>39.46</v>
      </c>
      <c r="M353" s="30">
        <f t="shared" si="38"/>
        <v>53.739999999999995</v>
      </c>
      <c r="N353" s="30">
        <f t="shared" si="38"/>
        <v>51.52</v>
      </c>
      <c r="O353" s="30">
        <f t="shared" si="38"/>
        <v>54.4</v>
      </c>
    </row>
    <row r="354" spans="1:15" x14ac:dyDescent="0.2">
      <c r="A354" s="29" t="s">
        <v>75</v>
      </c>
      <c r="B354" s="30">
        <f>SUM(B348:B350)</f>
        <v>13.299999999999999</v>
      </c>
      <c r="C354" s="30">
        <f t="shared" ref="C354:O354" si="39">SUM(C348:C350)</f>
        <v>10.79</v>
      </c>
      <c r="D354" s="30">
        <f t="shared" si="39"/>
        <v>15.739999999999998</v>
      </c>
      <c r="E354" s="30">
        <f t="shared" si="39"/>
        <v>18.11</v>
      </c>
      <c r="F354" s="30">
        <f t="shared" si="39"/>
        <v>13.28</v>
      </c>
      <c r="G354" s="30">
        <f t="shared" si="39"/>
        <v>14.22</v>
      </c>
      <c r="H354" s="30">
        <f t="shared" si="39"/>
        <v>8.75</v>
      </c>
      <c r="I354" s="30">
        <f t="shared" si="39"/>
        <v>11.870000000000001</v>
      </c>
      <c r="J354" s="30">
        <f t="shared" si="39"/>
        <v>15.370000000000001</v>
      </c>
      <c r="K354" s="30">
        <f t="shared" si="39"/>
        <v>14.76</v>
      </c>
      <c r="L354" s="30">
        <f t="shared" si="39"/>
        <v>17.7</v>
      </c>
      <c r="M354" s="30">
        <f t="shared" si="39"/>
        <v>13.770000000000001</v>
      </c>
      <c r="N354" s="30">
        <f t="shared" si="39"/>
        <v>12.9</v>
      </c>
      <c r="O354" s="30">
        <f t="shared" si="39"/>
        <v>7.7000000000000011</v>
      </c>
    </row>
    <row r="355" spans="1:15" x14ac:dyDescent="0.2">
      <c r="A355" s="24"/>
      <c r="B355" s="25"/>
      <c r="C355" s="27"/>
      <c r="D355" s="27"/>
      <c r="E355" s="27"/>
      <c r="F355" s="27"/>
      <c r="G355" s="27"/>
      <c r="H355" s="27"/>
      <c r="I355" s="27"/>
      <c r="J355" s="27"/>
      <c r="K355" s="27"/>
      <c r="L355" s="27"/>
      <c r="M355" s="27"/>
      <c r="N355" s="27"/>
      <c r="O355" s="27"/>
    </row>
    <row r="356" spans="1:15" x14ac:dyDescent="0.2">
      <c r="A356" s="39" t="s">
        <v>76</v>
      </c>
      <c r="B356" s="5"/>
    </row>
    <row r="357" spans="1:15" ht="33.75" x14ac:dyDescent="0.2">
      <c r="A357" s="24" t="s">
        <v>77</v>
      </c>
      <c r="B357" s="25">
        <v>2.72</v>
      </c>
      <c r="C357" s="26">
        <v>2.1</v>
      </c>
      <c r="D357" s="27">
        <v>3.31</v>
      </c>
      <c r="E357" s="26">
        <v>0.3</v>
      </c>
      <c r="F357" s="27">
        <v>4.01</v>
      </c>
      <c r="G357" s="27">
        <v>2.68</v>
      </c>
      <c r="H357" s="27">
        <v>0</v>
      </c>
      <c r="I357" s="26">
        <v>1.66</v>
      </c>
      <c r="J357" s="27">
        <v>4.24</v>
      </c>
      <c r="K357" s="26">
        <v>1.62</v>
      </c>
      <c r="L357" s="27">
        <v>3.5</v>
      </c>
      <c r="M357" s="27">
        <v>4.01</v>
      </c>
      <c r="N357" s="27">
        <v>2.44</v>
      </c>
      <c r="O357" s="27">
        <v>2.19</v>
      </c>
    </row>
    <row r="358" spans="1:15" ht="22.5" x14ac:dyDescent="0.2">
      <c r="A358" s="24" t="s">
        <v>78</v>
      </c>
      <c r="B358" s="25">
        <v>7.94</v>
      </c>
      <c r="C358" s="26">
        <v>9.0500000000000007</v>
      </c>
      <c r="D358" s="27">
        <v>6.86</v>
      </c>
      <c r="E358" s="26">
        <v>5.57</v>
      </c>
      <c r="F358" s="27">
        <v>8.41</v>
      </c>
      <c r="G358" s="27">
        <v>11.26</v>
      </c>
      <c r="H358" s="27">
        <v>3.51</v>
      </c>
      <c r="I358" s="26">
        <v>5.45</v>
      </c>
      <c r="J358" s="27">
        <v>11.53</v>
      </c>
      <c r="K358" s="26">
        <v>10.4</v>
      </c>
      <c r="L358" s="27">
        <v>5.25</v>
      </c>
      <c r="M358" s="27">
        <v>6.39</v>
      </c>
      <c r="N358" s="27">
        <v>7.62</v>
      </c>
      <c r="O358" s="27">
        <v>9.9499999999999993</v>
      </c>
    </row>
    <row r="359" spans="1:15" ht="22.5" x14ac:dyDescent="0.2">
      <c r="A359" s="24" t="s">
        <v>79</v>
      </c>
      <c r="B359" s="25">
        <v>28.04</v>
      </c>
      <c r="C359" s="26">
        <v>26.78</v>
      </c>
      <c r="D359" s="27">
        <v>29.26</v>
      </c>
      <c r="E359" s="26">
        <v>22.02</v>
      </c>
      <c r="F359" s="27">
        <v>31.82</v>
      </c>
      <c r="G359" s="27">
        <v>24.61</v>
      </c>
      <c r="H359" s="27">
        <v>23.84</v>
      </c>
      <c r="I359" s="26">
        <v>29.55</v>
      </c>
      <c r="J359" s="27">
        <v>25.86</v>
      </c>
      <c r="K359" s="26">
        <v>34.880000000000003</v>
      </c>
      <c r="L359" s="27">
        <v>18.14</v>
      </c>
      <c r="M359" s="27">
        <v>28.19</v>
      </c>
      <c r="N359" s="27">
        <v>28.54</v>
      </c>
      <c r="O359" s="27">
        <v>27.04</v>
      </c>
    </row>
    <row r="360" spans="1:15" ht="22.5" x14ac:dyDescent="0.2">
      <c r="A360" s="24" t="s">
        <v>80</v>
      </c>
      <c r="B360" s="25">
        <v>12.34</v>
      </c>
      <c r="C360" s="26">
        <v>10.220000000000001</v>
      </c>
      <c r="D360" s="27">
        <v>14.39</v>
      </c>
      <c r="E360" s="26">
        <v>11.07</v>
      </c>
      <c r="F360" s="27">
        <v>9.9499999999999993</v>
      </c>
      <c r="G360" s="27">
        <v>19.350000000000001</v>
      </c>
      <c r="H360" s="27">
        <v>12.02</v>
      </c>
      <c r="I360" s="26">
        <v>13</v>
      </c>
      <c r="J360" s="27">
        <v>11.39</v>
      </c>
      <c r="K360" s="26">
        <v>10.56</v>
      </c>
      <c r="L360" s="27">
        <v>12.09</v>
      </c>
      <c r="M360" s="27">
        <v>14.53</v>
      </c>
      <c r="N360" s="27">
        <v>12.16</v>
      </c>
      <c r="O360" s="27">
        <v>12.18</v>
      </c>
    </row>
    <row r="361" spans="1:15" ht="22.5" x14ac:dyDescent="0.2">
      <c r="A361" s="24" t="s">
        <v>81</v>
      </c>
      <c r="B361" s="25">
        <v>35.18</v>
      </c>
      <c r="C361" s="26">
        <v>37.369999999999997</v>
      </c>
      <c r="D361" s="27">
        <v>33.06</v>
      </c>
      <c r="E361" s="26">
        <v>28.45</v>
      </c>
      <c r="F361" s="27">
        <v>30.61</v>
      </c>
      <c r="G361" s="27">
        <v>36.9</v>
      </c>
      <c r="H361" s="27">
        <v>53.35</v>
      </c>
      <c r="I361" s="26">
        <v>34.17</v>
      </c>
      <c r="J361" s="27">
        <v>36.630000000000003</v>
      </c>
      <c r="K361" s="26">
        <v>29.57</v>
      </c>
      <c r="L361" s="27">
        <v>48.34</v>
      </c>
      <c r="M361" s="27">
        <v>37.75</v>
      </c>
      <c r="N361" s="27">
        <v>33.22</v>
      </c>
      <c r="O361" s="27">
        <v>30.87</v>
      </c>
    </row>
    <row r="362" spans="1:15" ht="22.5" x14ac:dyDescent="0.2">
      <c r="A362" s="24" t="s">
        <v>82</v>
      </c>
      <c r="B362" s="25">
        <v>7.33</v>
      </c>
      <c r="C362" s="26">
        <v>7.1</v>
      </c>
      <c r="D362" s="27">
        <v>7.55</v>
      </c>
      <c r="E362" s="26">
        <v>9.8000000000000007</v>
      </c>
      <c r="F362" s="27">
        <v>9.11</v>
      </c>
      <c r="G362" s="27">
        <v>2.92</v>
      </c>
      <c r="H362" s="27">
        <v>5.41</v>
      </c>
      <c r="I362" s="26">
        <v>9.76</v>
      </c>
      <c r="J362" s="27">
        <v>3.83</v>
      </c>
      <c r="K362" s="26">
        <v>11.22</v>
      </c>
      <c r="L362" s="27">
        <v>8.2100000000000009</v>
      </c>
      <c r="M362" s="27">
        <v>3.68</v>
      </c>
      <c r="N362" s="27">
        <v>7.65</v>
      </c>
      <c r="O362" s="27">
        <v>5.96</v>
      </c>
    </row>
    <row r="363" spans="1:15" x14ac:dyDescent="0.2">
      <c r="A363" s="24" t="s">
        <v>34</v>
      </c>
      <c r="B363" s="25">
        <v>6.45</v>
      </c>
      <c r="C363" s="26">
        <v>7.37</v>
      </c>
      <c r="D363" s="27">
        <v>5.56</v>
      </c>
      <c r="E363" s="26">
        <v>22.79</v>
      </c>
      <c r="F363" s="27">
        <v>6.09</v>
      </c>
      <c r="G363" s="27">
        <v>2.29</v>
      </c>
      <c r="H363" s="27">
        <v>1.86</v>
      </c>
      <c r="I363" s="26">
        <v>6.41</v>
      </c>
      <c r="J363" s="27">
        <v>6.52</v>
      </c>
      <c r="K363" s="26">
        <v>1.75</v>
      </c>
      <c r="L363" s="27">
        <v>4.4800000000000004</v>
      </c>
      <c r="M363" s="27">
        <v>5.45</v>
      </c>
      <c r="N363" s="27">
        <v>8.36</v>
      </c>
      <c r="O363" s="27">
        <v>11.81</v>
      </c>
    </row>
    <row r="364" spans="1:15" x14ac:dyDescent="0.2">
      <c r="A364" s="24"/>
      <c r="B364" s="21"/>
      <c r="C364" s="27"/>
      <c r="D364" s="27"/>
      <c r="E364" s="27"/>
      <c r="F364" s="27"/>
      <c r="G364" s="27"/>
      <c r="H364" s="27"/>
      <c r="I364" s="27"/>
      <c r="J364" s="27"/>
      <c r="K364" s="27"/>
      <c r="L364" s="27"/>
      <c r="M364" s="27"/>
      <c r="N364" s="27"/>
      <c r="O364" s="27"/>
    </row>
    <row r="365" spans="1:15" x14ac:dyDescent="0.2">
      <c r="A365" s="39" t="s">
        <v>83</v>
      </c>
      <c r="B365" s="25"/>
      <c r="C365" s="27"/>
      <c r="D365" s="27"/>
      <c r="E365" s="27"/>
      <c r="F365" s="27"/>
      <c r="G365" s="27"/>
      <c r="H365" s="27"/>
      <c r="I365" s="27"/>
      <c r="J365" s="27"/>
      <c r="K365" s="27"/>
      <c r="L365" s="27"/>
      <c r="M365" s="27"/>
      <c r="N365" s="27"/>
      <c r="O365" s="27"/>
    </row>
    <row r="366" spans="1:15" x14ac:dyDescent="0.2">
      <c r="A366" s="23" t="s">
        <v>84</v>
      </c>
      <c r="B366" s="5"/>
    </row>
    <row r="367" spans="1:15" ht="22.5" x14ac:dyDescent="0.2">
      <c r="A367" s="24" t="s">
        <v>85</v>
      </c>
      <c r="B367" s="25">
        <v>63.24</v>
      </c>
      <c r="C367" s="26">
        <v>55.75</v>
      </c>
      <c r="D367" s="27">
        <v>70.510000000000005</v>
      </c>
      <c r="E367" s="26">
        <v>41.9</v>
      </c>
      <c r="F367" s="27">
        <v>62.95</v>
      </c>
      <c r="G367" s="27">
        <v>68.41</v>
      </c>
      <c r="H367" s="27">
        <v>72.290000000000006</v>
      </c>
      <c r="I367" s="26">
        <v>66.209999999999994</v>
      </c>
      <c r="J367" s="27">
        <v>58.98</v>
      </c>
      <c r="K367" s="26">
        <v>63.97</v>
      </c>
      <c r="L367" s="27">
        <v>64.39</v>
      </c>
      <c r="M367" s="27">
        <v>67.37</v>
      </c>
      <c r="N367" s="27">
        <v>59.44</v>
      </c>
      <c r="O367" s="27">
        <v>63.11</v>
      </c>
    </row>
    <row r="368" spans="1:15" ht="22.5" x14ac:dyDescent="0.2">
      <c r="A368" s="24" t="s">
        <v>86</v>
      </c>
      <c r="B368" s="25">
        <v>23.84</v>
      </c>
      <c r="C368" s="26">
        <v>27.49</v>
      </c>
      <c r="D368" s="27">
        <v>20.309999999999999</v>
      </c>
      <c r="E368" s="26">
        <v>28.49</v>
      </c>
      <c r="F368" s="27">
        <v>23.35</v>
      </c>
      <c r="G368" s="27">
        <v>24.21</v>
      </c>
      <c r="H368" s="27">
        <v>21.79</v>
      </c>
      <c r="I368" s="26">
        <v>22.41</v>
      </c>
      <c r="J368" s="27">
        <v>25.91</v>
      </c>
      <c r="K368" s="26">
        <v>24.56</v>
      </c>
      <c r="L368" s="27">
        <v>27.76</v>
      </c>
      <c r="M368" s="27">
        <v>22.31</v>
      </c>
      <c r="N368" s="27">
        <v>20.76</v>
      </c>
      <c r="O368" s="27">
        <v>27.48</v>
      </c>
    </row>
    <row r="369" spans="1:15" ht="22.5" x14ac:dyDescent="0.2">
      <c r="A369" s="24" t="s">
        <v>87</v>
      </c>
      <c r="B369" s="25">
        <v>3.15</v>
      </c>
      <c r="C369" s="26">
        <v>4.33</v>
      </c>
      <c r="D369" s="27">
        <v>2</v>
      </c>
      <c r="E369" s="26">
        <v>8.9700000000000006</v>
      </c>
      <c r="F369" s="27">
        <v>2.31</v>
      </c>
      <c r="G369" s="27">
        <v>3.63</v>
      </c>
      <c r="H369" s="27">
        <v>1.28</v>
      </c>
      <c r="I369" s="26">
        <v>3.61</v>
      </c>
      <c r="J369" s="27">
        <v>2.48</v>
      </c>
      <c r="K369" s="26">
        <v>2.8</v>
      </c>
      <c r="L369" s="27">
        <v>0.68</v>
      </c>
      <c r="M369" s="27">
        <v>0.81</v>
      </c>
      <c r="N369" s="27">
        <v>5.74</v>
      </c>
      <c r="O369" s="27">
        <v>3.89</v>
      </c>
    </row>
    <row r="370" spans="1:15" x14ac:dyDescent="0.2">
      <c r="A370" s="24" t="s">
        <v>88</v>
      </c>
      <c r="B370" s="25">
        <v>2.06</v>
      </c>
      <c r="C370" s="26">
        <v>4.07</v>
      </c>
      <c r="D370" s="27">
        <v>0.11</v>
      </c>
      <c r="E370" s="26">
        <v>0.93</v>
      </c>
      <c r="F370" s="27">
        <v>3.08</v>
      </c>
      <c r="G370" s="27">
        <v>0.4</v>
      </c>
      <c r="H370" s="27">
        <v>1.58</v>
      </c>
      <c r="I370" s="26">
        <v>0.99</v>
      </c>
      <c r="J370" s="27">
        <v>3.61</v>
      </c>
      <c r="K370" s="26">
        <v>0</v>
      </c>
      <c r="L370" s="27">
        <v>0.9</v>
      </c>
      <c r="M370" s="27">
        <v>4.5199999999999996</v>
      </c>
      <c r="N370" s="27">
        <v>2.79</v>
      </c>
      <c r="O370" s="27">
        <v>0.97</v>
      </c>
    </row>
    <row r="371" spans="1:15" x14ac:dyDescent="0.2">
      <c r="A371" s="24" t="s">
        <v>43</v>
      </c>
      <c r="B371" s="25">
        <v>7.71</v>
      </c>
      <c r="C371" s="26">
        <v>8.36</v>
      </c>
      <c r="D371" s="27">
        <v>7.07</v>
      </c>
      <c r="E371" s="26">
        <v>19.72</v>
      </c>
      <c r="F371" s="27">
        <v>8.31</v>
      </c>
      <c r="G371" s="27">
        <v>3.35</v>
      </c>
      <c r="H371" s="27">
        <v>3.06</v>
      </c>
      <c r="I371" s="26">
        <v>6.79</v>
      </c>
      <c r="J371" s="27">
        <v>9.0299999999999994</v>
      </c>
      <c r="K371" s="26">
        <v>8.66</v>
      </c>
      <c r="L371" s="27">
        <v>6.26</v>
      </c>
      <c r="M371" s="27">
        <v>4.9800000000000004</v>
      </c>
      <c r="N371" s="27">
        <v>11.27</v>
      </c>
      <c r="O371" s="27">
        <v>4.55</v>
      </c>
    </row>
    <row r="372" spans="1:15" x14ac:dyDescent="0.2">
      <c r="A372" s="23" t="s">
        <v>89</v>
      </c>
      <c r="B372" s="5"/>
    </row>
    <row r="373" spans="1:15" ht="22.5" x14ac:dyDescent="0.2">
      <c r="A373" s="24" t="s">
        <v>85</v>
      </c>
      <c r="B373" s="25">
        <v>52.54</v>
      </c>
      <c r="C373" s="26">
        <v>43.97</v>
      </c>
      <c r="D373" s="27">
        <v>60.84</v>
      </c>
      <c r="E373" s="26">
        <v>30.91</v>
      </c>
      <c r="F373" s="27">
        <v>50.91</v>
      </c>
      <c r="G373" s="27">
        <v>61.55</v>
      </c>
      <c r="H373" s="27">
        <v>61.22</v>
      </c>
      <c r="I373" s="26">
        <v>51.93</v>
      </c>
      <c r="J373" s="27">
        <v>53.42</v>
      </c>
      <c r="K373" s="26">
        <v>55.98</v>
      </c>
      <c r="L373" s="27">
        <v>49.36</v>
      </c>
      <c r="M373" s="27">
        <v>58.98</v>
      </c>
      <c r="N373" s="27">
        <v>48.2</v>
      </c>
      <c r="O373" s="27">
        <v>50.74</v>
      </c>
    </row>
    <row r="374" spans="1:15" ht="22.5" x14ac:dyDescent="0.2">
      <c r="A374" s="24" t="s">
        <v>86</v>
      </c>
      <c r="B374" s="25">
        <v>32.56</v>
      </c>
      <c r="C374" s="26">
        <v>37.04</v>
      </c>
      <c r="D374" s="27">
        <v>28.21</v>
      </c>
      <c r="E374" s="26">
        <v>39.74</v>
      </c>
      <c r="F374" s="27">
        <v>31.91</v>
      </c>
      <c r="G374" s="27">
        <v>30.46</v>
      </c>
      <c r="H374" s="27">
        <v>32.57</v>
      </c>
      <c r="I374" s="26">
        <v>36.26</v>
      </c>
      <c r="J374" s="27">
        <v>27.22</v>
      </c>
      <c r="K374" s="26">
        <v>33.92</v>
      </c>
      <c r="L374" s="27">
        <v>36.35</v>
      </c>
      <c r="M374" s="27">
        <v>26.06</v>
      </c>
      <c r="N374" s="27">
        <v>32.42</v>
      </c>
      <c r="O374" s="27">
        <v>36.5</v>
      </c>
    </row>
    <row r="375" spans="1:15" ht="22.5" x14ac:dyDescent="0.2">
      <c r="A375" s="24" t="s">
        <v>87</v>
      </c>
      <c r="B375" s="25">
        <v>4.43</v>
      </c>
      <c r="C375" s="26">
        <v>5.45</v>
      </c>
      <c r="D375" s="27">
        <v>3.44</v>
      </c>
      <c r="E375" s="26">
        <v>6.65</v>
      </c>
      <c r="F375" s="27">
        <v>4.9400000000000004</v>
      </c>
      <c r="G375" s="27">
        <v>3.81</v>
      </c>
      <c r="H375" s="27">
        <v>1.93</v>
      </c>
      <c r="I375" s="26">
        <v>3.28</v>
      </c>
      <c r="J375" s="27">
        <v>6.07</v>
      </c>
      <c r="K375" s="26">
        <v>1.69</v>
      </c>
      <c r="L375" s="27">
        <v>7.14</v>
      </c>
      <c r="M375" s="27">
        <v>3.78</v>
      </c>
      <c r="N375" s="27">
        <v>4.12</v>
      </c>
      <c r="O375" s="27">
        <v>6.93</v>
      </c>
    </row>
    <row r="376" spans="1:15" x14ac:dyDescent="0.2">
      <c r="A376" s="24" t="s">
        <v>88</v>
      </c>
      <c r="B376" s="25">
        <v>2.63</v>
      </c>
      <c r="C376" s="26">
        <v>4.92</v>
      </c>
      <c r="D376" s="27">
        <v>0.4</v>
      </c>
      <c r="E376" s="26">
        <v>3.51</v>
      </c>
      <c r="F376" s="27">
        <v>3.62</v>
      </c>
      <c r="G376" s="27">
        <v>0.4</v>
      </c>
      <c r="H376" s="27">
        <v>1.58</v>
      </c>
      <c r="I376" s="26">
        <v>1.46</v>
      </c>
      <c r="J376" s="27">
        <v>4.3</v>
      </c>
      <c r="K376" s="26">
        <v>1.05</v>
      </c>
      <c r="L376" s="27">
        <v>0.59</v>
      </c>
      <c r="M376" s="27">
        <v>4.5199999999999996</v>
      </c>
      <c r="N376" s="27">
        <v>4.12</v>
      </c>
      <c r="O376" s="27">
        <v>0.97</v>
      </c>
    </row>
    <row r="377" spans="1:15" x14ac:dyDescent="0.2">
      <c r="A377" s="24" t="s">
        <v>43</v>
      </c>
      <c r="B377" s="25">
        <v>7.85</v>
      </c>
      <c r="C377" s="26">
        <v>8.6199999999999992</v>
      </c>
      <c r="D377" s="27">
        <v>7.11</v>
      </c>
      <c r="E377" s="26">
        <v>19.18</v>
      </c>
      <c r="F377" s="27">
        <v>8.6199999999999992</v>
      </c>
      <c r="G377" s="27">
        <v>3.79</v>
      </c>
      <c r="H377" s="27">
        <v>2.71</v>
      </c>
      <c r="I377" s="26">
        <v>7.06</v>
      </c>
      <c r="J377" s="27">
        <v>8.98</v>
      </c>
      <c r="K377" s="26">
        <v>7.36</v>
      </c>
      <c r="L377" s="27">
        <v>6.57</v>
      </c>
      <c r="M377" s="27">
        <v>6.66</v>
      </c>
      <c r="N377" s="27">
        <v>11.14</v>
      </c>
      <c r="O377" s="27">
        <v>4.8499999999999996</v>
      </c>
    </row>
    <row r="378" spans="1:15" x14ac:dyDescent="0.2">
      <c r="A378" s="23" t="s">
        <v>90</v>
      </c>
      <c r="B378" s="5"/>
    </row>
    <row r="379" spans="1:15" ht="22.5" x14ac:dyDescent="0.2">
      <c r="A379" s="24" t="s">
        <v>85</v>
      </c>
      <c r="B379" s="25">
        <v>16.920000000000002</v>
      </c>
      <c r="C379" s="26">
        <v>15.06</v>
      </c>
      <c r="D379" s="27">
        <v>18.71</v>
      </c>
      <c r="E379" s="26">
        <v>8.33</v>
      </c>
      <c r="F379" s="27">
        <v>17</v>
      </c>
      <c r="G379" s="27">
        <v>25.8</v>
      </c>
      <c r="H379" s="27">
        <v>10.68</v>
      </c>
      <c r="I379" s="26">
        <v>16.7</v>
      </c>
      <c r="J379" s="27">
        <v>17.23</v>
      </c>
      <c r="K379" s="26">
        <v>20.64</v>
      </c>
      <c r="L379" s="27">
        <v>17.64</v>
      </c>
      <c r="M379" s="27">
        <v>16.88</v>
      </c>
      <c r="N379" s="27">
        <v>15.05</v>
      </c>
      <c r="O379" s="27">
        <v>15.23</v>
      </c>
    </row>
    <row r="380" spans="1:15" ht="22.5" x14ac:dyDescent="0.2">
      <c r="A380" s="24" t="s">
        <v>86</v>
      </c>
      <c r="B380" s="25">
        <v>21.53</v>
      </c>
      <c r="C380" s="26">
        <v>19.79</v>
      </c>
      <c r="D380" s="27">
        <v>23.21</v>
      </c>
      <c r="E380" s="26">
        <v>21.31</v>
      </c>
      <c r="F380" s="27">
        <v>21.33</v>
      </c>
      <c r="G380" s="27">
        <v>23.38</v>
      </c>
      <c r="H380" s="27">
        <v>19.86</v>
      </c>
      <c r="I380" s="26">
        <v>19.73</v>
      </c>
      <c r="J380" s="27">
        <v>24.11</v>
      </c>
      <c r="K380" s="26">
        <v>20.72</v>
      </c>
      <c r="L380" s="27">
        <v>19.829999999999998</v>
      </c>
      <c r="M380" s="27">
        <v>23.59</v>
      </c>
      <c r="N380" s="27">
        <v>20.43</v>
      </c>
      <c r="O380" s="27">
        <v>23.4</v>
      </c>
    </row>
    <row r="381" spans="1:15" ht="22.5" x14ac:dyDescent="0.2">
      <c r="A381" s="24" t="s">
        <v>87</v>
      </c>
      <c r="B381" s="25">
        <v>23.13</v>
      </c>
      <c r="C381" s="26">
        <v>21.48</v>
      </c>
      <c r="D381" s="27">
        <v>24.73</v>
      </c>
      <c r="E381" s="26">
        <v>12.88</v>
      </c>
      <c r="F381" s="27">
        <v>23.93</v>
      </c>
      <c r="G381" s="27">
        <v>24.45</v>
      </c>
      <c r="H381" s="27">
        <v>25.79</v>
      </c>
      <c r="I381" s="26">
        <v>24.39</v>
      </c>
      <c r="J381" s="27">
        <v>21.33</v>
      </c>
      <c r="K381" s="26">
        <v>22.83</v>
      </c>
      <c r="L381" s="27">
        <v>26.91</v>
      </c>
      <c r="M381" s="27">
        <v>22.43</v>
      </c>
      <c r="N381" s="27">
        <v>21.08</v>
      </c>
      <c r="O381" s="27">
        <v>25.08</v>
      </c>
    </row>
    <row r="382" spans="1:15" x14ac:dyDescent="0.2">
      <c r="A382" s="24" t="s">
        <v>88</v>
      </c>
      <c r="B382" s="25">
        <v>25.72</v>
      </c>
      <c r="C382" s="26">
        <v>29.95</v>
      </c>
      <c r="D382" s="27">
        <v>21.63</v>
      </c>
      <c r="E382" s="26">
        <v>37.11</v>
      </c>
      <c r="F382" s="27">
        <v>21.49</v>
      </c>
      <c r="G382" s="27">
        <v>20.65</v>
      </c>
      <c r="H382" s="27">
        <v>39.14</v>
      </c>
      <c r="I382" s="26">
        <v>26.82</v>
      </c>
      <c r="J382" s="27">
        <v>24.14</v>
      </c>
      <c r="K382" s="26">
        <v>23.99</v>
      </c>
      <c r="L382" s="27">
        <v>23.65</v>
      </c>
      <c r="M382" s="27">
        <v>27.92</v>
      </c>
      <c r="N382" s="27">
        <v>27.11</v>
      </c>
      <c r="O382" s="27">
        <v>24.1</v>
      </c>
    </row>
    <row r="383" spans="1:15" x14ac:dyDescent="0.2">
      <c r="A383" s="24" t="s">
        <v>43</v>
      </c>
      <c r="B383" s="25">
        <v>12.7</v>
      </c>
      <c r="C383" s="26">
        <v>13.73</v>
      </c>
      <c r="D383" s="27">
        <v>11.71</v>
      </c>
      <c r="E383" s="26">
        <v>20.36</v>
      </c>
      <c r="F383" s="27">
        <v>16.239999999999998</v>
      </c>
      <c r="G383" s="27">
        <v>5.71</v>
      </c>
      <c r="H383" s="27">
        <v>4.53</v>
      </c>
      <c r="I383" s="26">
        <v>12.36</v>
      </c>
      <c r="J383" s="27">
        <v>13.19</v>
      </c>
      <c r="K383" s="26">
        <v>11.82</v>
      </c>
      <c r="L383" s="27">
        <v>11.98</v>
      </c>
      <c r="M383" s="27">
        <v>9.17</v>
      </c>
      <c r="N383" s="27">
        <v>16.329999999999998</v>
      </c>
      <c r="O383" s="27">
        <v>12.18</v>
      </c>
    </row>
    <row r="384" spans="1:15" x14ac:dyDescent="0.2">
      <c r="A384" s="24"/>
      <c r="B384" s="25"/>
      <c r="C384" s="27"/>
      <c r="D384" s="27"/>
      <c r="E384" s="27"/>
      <c r="F384" s="27"/>
      <c r="G384" s="27"/>
      <c r="H384" s="27"/>
      <c r="I384" s="27"/>
      <c r="J384" s="27"/>
      <c r="K384" s="27"/>
      <c r="L384" s="27"/>
      <c r="M384" s="27"/>
      <c r="N384" s="27"/>
      <c r="O384" s="27"/>
    </row>
    <row r="385" spans="1:15" x14ac:dyDescent="0.2">
      <c r="A385" s="39" t="s">
        <v>383</v>
      </c>
      <c r="B385" s="5"/>
    </row>
    <row r="386" spans="1:15" x14ac:dyDescent="0.2">
      <c r="A386" s="39" t="s">
        <v>384</v>
      </c>
      <c r="B386" s="5"/>
    </row>
    <row r="387" spans="1:15" x14ac:dyDescent="0.2">
      <c r="A387" s="24" t="s">
        <v>91</v>
      </c>
      <c r="B387" s="25">
        <v>4.3099999999999996</v>
      </c>
      <c r="C387" s="26">
        <v>5.42</v>
      </c>
      <c r="D387" s="27">
        <v>3.25</v>
      </c>
      <c r="E387" s="26">
        <v>1.94</v>
      </c>
      <c r="F387" s="27">
        <v>6.14</v>
      </c>
      <c r="G387" s="27">
        <v>0.59</v>
      </c>
      <c r="H387" s="27">
        <v>4.68</v>
      </c>
      <c r="I387" s="26">
        <v>3.65</v>
      </c>
      <c r="J387" s="27">
        <v>5.27</v>
      </c>
      <c r="K387" s="26">
        <v>2.57</v>
      </c>
      <c r="L387" s="27">
        <v>2.08</v>
      </c>
      <c r="M387" s="27">
        <v>5.93</v>
      </c>
      <c r="N387" s="27">
        <v>4.78</v>
      </c>
      <c r="O387" s="27">
        <v>5.42</v>
      </c>
    </row>
    <row r="388" spans="1:15" x14ac:dyDescent="0.2">
      <c r="A388" s="24" t="s">
        <v>92</v>
      </c>
      <c r="B388" s="25">
        <v>18.850000000000001</v>
      </c>
      <c r="C388" s="26">
        <v>17.809999999999999</v>
      </c>
      <c r="D388" s="27">
        <v>19.850000000000001</v>
      </c>
      <c r="E388" s="26">
        <v>22.15</v>
      </c>
      <c r="F388" s="27">
        <v>18.16</v>
      </c>
      <c r="G388" s="27">
        <v>21.71</v>
      </c>
      <c r="H388" s="27">
        <v>15.03</v>
      </c>
      <c r="I388" s="26">
        <v>21.94</v>
      </c>
      <c r="J388" s="27">
        <v>14.39</v>
      </c>
      <c r="K388" s="26">
        <v>18.8</v>
      </c>
      <c r="L388" s="27">
        <v>15.44</v>
      </c>
      <c r="M388" s="27">
        <v>15</v>
      </c>
      <c r="N388" s="27">
        <v>19.899999999999999</v>
      </c>
      <c r="O388" s="27">
        <v>25.1</v>
      </c>
    </row>
    <row r="389" spans="1:15" x14ac:dyDescent="0.2">
      <c r="A389" s="29" t="s">
        <v>93</v>
      </c>
      <c r="B389" s="30">
        <f t="shared" ref="B389:O389" si="40">B388+B387</f>
        <v>23.16</v>
      </c>
      <c r="C389" s="30">
        <f t="shared" si="40"/>
        <v>23.229999999999997</v>
      </c>
      <c r="D389" s="30">
        <f t="shared" si="40"/>
        <v>23.1</v>
      </c>
      <c r="E389" s="30">
        <f t="shared" si="40"/>
        <v>24.09</v>
      </c>
      <c r="F389" s="30">
        <f t="shared" si="40"/>
        <v>24.3</v>
      </c>
      <c r="G389" s="30">
        <f t="shared" si="40"/>
        <v>22.3</v>
      </c>
      <c r="H389" s="30">
        <f t="shared" si="40"/>
        <v>19.71</v>
      </c>
      <c r="I389" s="30">
        <f t="shared" si="40"/>
        <v>25.59</v>
      </c>
      <c r="J389" s="30">
        <f t="shared" si="40"/>
        <v>19.66</v>
      </c>
      <c r="K389" s="30">
        <f t="shared" si="40"/>
        <v>21.37</v>
      </c>
      <c r="L389" s="30">
        <f t="shared" si="40"/>
        <v>17.52</v>
      </c>
      <c r="M389" s="30">
        <f t="shared" si="40"/>
        <v>20.93</v>
      </c>
      <c r="N389" s="30">
        <f t="shared" si="40"/>
        <v>24.68</v>
      </c>
      <c r="O389" s="30">
        <f t="shared" si="40"/>
        <v>30.520000000000003</v>
      </c>
    </row>
    <row r="390" spans="1:15" x14ac:dyDescent="0.2">
      <c r="A390" s="24" t="s">
        <v>94</v>
      </c>
      <c r="B390" s="25">
        <v>38.619999999999997</v>
      </c>
      <c r="C390" s="26">
        <v>38.72</v>
      </c>
      <c r="D390" s="27">
        <v>38.51</v>
      </c>
      <c r="E390" s="26">
        <v>28.22</v>
      </c>
      <c r="F390" s="27">
        <v>37.72</v>
      </c>
      <c r="G390" s="27">
        <v>39.520000000000003</v>
      </c>
      <c r="H390" s="27">
        <v>47.79</v>
      </c>
      <c r="I390" s="26">
        <v>35.840000000000003</v>
      </c>
      <c r="J390" s="27">
        <v>42.6</v>
      </c>
      <c r="K390" s="26">
        <v>32.89</v>
      </c>
      <c r="L390" s="27">
        <v>46.24</v>
      </c>
      <c r="M390" s="27">
        <v>42.28</v>
      </c>
      <c r="N390" s="27">
        <v>37.85</v>
      </c>
      <c r="O390" s="27">
        <v>35.58</v>
      </c>
    </row>
    <row r="391" spans="1:15" x14ac:dyDescent="0.2">
      <c r="A391" s="24" t="s">
        <v>95</v>
      </c>
      <c r="B391" s="25">
        <v>16.96</v>
      </c>
      <c r="C391" s="26">
        <v>16.91</v>
      </c>
      <c r="D391" s="27">
        <v>17.010000000000002</v>
      </c>
      <c r="E391" s="26">
        <v>18.239999999999998</v>
      </c>
      <c r="F391" s="27">
        <v>18.47</v>
      </c>
      <c r="G391" s="27">
        <v>14.85</v>
      </c>
      <c r="H391" s="27">
        <v>13.71</v>
      </c>
      <c r="I391" s="26">
        <v>17.88</v>
      </c>
      <c r="J391" s="27">
        <v>15.63</v>
      </c>
      <c r="K391" s="26">
        <v>25.7</v>
      </c>
      <c r="L391" s="27">
        <v>19.39</v>
      </c>
      <c r="M391" s="27">
        <v>15.36</v>
      </c>
      <c r="N391" s="27">
        <v>13.25</v>
      </c>
      <c r="O391" s="27">
        <v>13.13</v>
      </c>
    </row>
    <row r="392" spans="1:15" x14ac:dyDescent="0.2">
      <c r="A392" s="24" t="s">
        <v>96</v>
      </c>
      <c r="B392" s="25">
        <v>7.77</v>
      </c>
      <c r="C392" s="26">
        <v>9.17</v>
      </c>
      <c r="D392" s="27">
        <v>6.41</v>
      </c>
      <c r="E392" s="26">
        <v>4.13</v>
      </c>
      <c r="F392" s="27">
        <v>7.2</v>
      </c>
      <c r="G392" s="27">
        <v>9.2799999999999994</v>
      </c>
      <c r="H392" s="27">
        <v>10.24</v>
      </c>
      <c r="I392" s="26">
        <v>7.25</v>
      </c>
      <c r="J392" s="27">
        <v>8.51</v>
      </c>
      <c r="K392" s="26">
        <v>8.7799999999999994</v>
      </c>
      <c r="L392" s="27">
        <v>6.95</v>
      </c>
      <c r="M392" s="27">
        <v>6.54</v>
      </c>
      <c r="N392" s="27">
        <v>7.48</v>
      </c>
      <c r="O392" s="27">
        <v>9.4600000000000009</v>
      </c>
    </row>
    <row r="393" spans="1:15" x14ac:dyDescent="0.2">
      <c r="A393" s="29" t="s">
        <v>97</v>
      </c>
      <c r="B393" s="30">
        <f t="shared" ref="B393:O393" si="41">B392+B391</f>
        <v>24.73</v>
      </c>
      <c r="C393" s="30">
        <f t="shared" si="41"/>
        <v>26.08</v>
      </c>
      <c r="D393" s="30">
        <f t="shared" si="41"/>
        <v>23.42</v>
      </c>
      <c r="E393" s="30">
        <f t="shared" si="41"/>
        <v>22.369999999999997</v>
      </c>
      <c r="F393" s="30">
        <f t="shared" si="41"/>
        <v>25.669999999999998</v>
      </c>
      <c r="G393" s="30">
        <f t="shared" si="41"/>
        <v>24.13</v>
      </c>
      <c r="H393" s="30">
        <f t="shared" si="41"/>
        <v>23.950000000000003</v>
      </c>
      <c r="I393" s="30">
        <f t="shared" si="41"/>
        <v>25.13</v>
      </c>
      <c r="J393" s="30">
        <f t="shared" si="41"/>
        <v>24.14</v>
      </c>
      <c r="K393" s="30">
        <f t="shared" si="41"/>
        <v>34.479999999999997</v>
      </c>
      <c r="L393" s="30">
        <f t="shared" si="41"/>
        <v>26.34</v>
      </c>
      <c r="M393" s="30">
        <f t="shared" si="41"/>
        <v>21.9</v>
      </c>
      <c r="N393" s="30">
        <f t="shared" si="41"/>
        <v>20.73</v>
      </c>
      <c r="O393" s="30">
        <f t="shared" si="41"/>
        <v>22.590000000000003</v>
      </c>
    </row>
    <row r="394" spans="1:15" x14ac:dyDescent="0.2">
      <c r="A394" s="24" t="s">
        <v>43</v>
      </c>
      <c r="B394" s="25">
        <v>13.49</v>
      </c>
      <c r="C394" s="26">
        <v>11.97</v>
      </c>
      <c r="D394" s="27">
        <v>14.97</v>
      </c>
      <c r="E394" s="26">
        <v>25.33</v>
      </c>
      <c r="F394" s="27">
        <v>12.31</v>
      </c>
      <c r="G394" s="27">
        <v>14.04</v>
      </c>
      <c r="H394" s="27">
        <v>8.5500000000000007</v>
      </c>
      <c r="I394" s="26">
        <v>13.43</v>
      </c>
      <c r="J394" s="27">
        <v>13.59</v>
      </c>
      <c r="K394" s="26">
        <v>11.26</v>
      </c>
      <c r="L394" s="27">
        <v>9.9</v>
      </c>
      <c r="M394" s="27">
        <v>14.9</v>
      </c>
      <c r="N394" s="27">
        <v>16.75</v>
      </c>
      <c r="O394" s="27">
        <v>11.32</v>
      </c>
    </row>
    <row r="395" spans="1:15" x14ac:dyDescent="0.2">
      <c r="A395" s="24"/>
      <c r="B395" s="25"/>
      <c r="C395" s="27"/>
      <c r="D395" s="27"/>
      <c r="E395" s="27"/>
      <c r="F395" s="27"/>
      <c r="G395" s="27"/>
      <c r="H395" s="27"/>
      <c r="I395" s="27"/>
      <c r="J395" s="27"/>
      <c r="K395" s="27"/>
      <c r="L395" s="27"/>
      <c r="M395" s="27"/>
      <c r="N395" s="27"/>
      <c r="O395" s="27"/>
    </row>
    <row r="396" spans="1:15" x14ac:dyDescent="0.2">
      <c r="A396" s="39" t="s">
        <v>110</v>
      </c>
      <c r="B396" s="5"/>
    </row>
    <row r="397" spans="1:15" x14ac:dyDescent="0.2">
      <c r="A397" s="24" t="s">
        <v>111</v>
      </c>
      <c r="B397" s="25">
        <v>13.2</v>
      </c>
      <c r="C397" s="26">
        <v>15.29</v>
      </c>
      <c r="D397" s="27">
        <v>11.18</v>
      </c>
      <c r="E397" s="26">
        <v>7.93</v>
      </c>
      <c r="F397" s="27">
        <v>11.83</v>
      </c>
      <c r="G397" s="27">
        <v>20.74</v>
      </c>
      <c r="H397" s="27">
        <v>11.51</v>
      </c>
      <c r="I397" s="26">
        <v>12.64</v>
      </c>
      <c r="J397" s="27">
        <v>14.01</v>
      </c>
      <c r="K397" s="26">
        <v>9.2799999999999994</v>
      </c>
      <c r="L397" s="27">
        <v>17.600000000000001</v>
      </c>
      <c r="M397" s="27">
        <v>17.62</v>
      </c>
      <c r="N397" s="27">
        <v>11.15</v>
      </c>
      <c r="O397" s="27">
        <v>12.27</v>
      </c>
    </row>
    <row r="398" spans="1:15" x14ac:dyDescent="0.2">
      <c r="A398" s="24" t="s">
        <v>112</v>
      </c>
      <c r="B398" s="25">
        <v>30.92</v>
      </c>
      <c r="C398" s="26">
        <v>29.81</v>
      </c>
      <c r="D398" s="27">
        <v>31.99</v>
      </c>
      <c r="E398" s="26">
        <v>31.8</v>
      </c>
      <c r="F398" s="27">
        <v>30.1</v>
      </c>
      <c r="G398" s="27">
        <v>34.47</v>
      </c>
      <c r="H398" s="27">
        <v>28.36</v>
      </c>
      <c r="I398" s="26">
        <v>30.87</v>
      </c>
      <c r="J398" s="27">
        <v>30.98</v>
      </c>
      <c r="K398" s="26">
        <v>34.14</v>
      </c>
      <c r="L398" s="27">
        <v>30.79</v>
      </c>
      <c r="M398" s="27">
        <v>29.19</v>
      </c>
      <c r="N398" s="27">
        <v>30.16</v>
      </c>
      <c r="O398" s="27">
        <v>30.78</v>
      </c>
    </row>
    <row r="399" spans="1:15" x14ac:dyDescent="0.2">
      <c r="A399" s="29" t="s">
        <v>113</v>
      </c>
      <c r="B399" s="30">
        <f t="shared" ref="B399:O399" si="42">B398+B397</f>
        <v>44.120000000000005</v>
      </c>
      <c r="C399" s="30">
        <f t="shared" si="42"/>
        <v>45.099999999999994</v>
      </c>
      <c r="D399" s="30">
        <f t="shared" si="42"/>
        <v>43.17</v>
      </c>
      <c r="E399" s="30">
        <f t="shared" si="42"/>
        <v>39.730000000000004</v>
      </c>
      <c r="F399" s="30">
        <f t="shared" si="42"/>
        <v>41.93</v>
      </c>
      <c r="G399" s="30">
        <f t="shared" si="42"/>
        <v>55.209999999999994</v>
      </c>
      <c r="H399" s="30">
        <f t="shared" si="42"/>
        <v>39.869999999999997</v>
      </c>
      <c r="I399" s="30">
        <f t="shared" si="42"/>
        <v>43.510000000000005</v>
      </c>
      <c r="J399" s="30">
        <f t="shared" si="42"/>
        <v>44.99</v>
      </c>
      <c r="K399" s="30">
        <f t="shared" si="42"/>
        <v>43.42</v>
      </c>
      <c r="L399" s="30">
        <f t="shared" si="42"/>
        <v>48.39</v>
      </c>
      <c r="M399" s="30">
        <f t="shared" si="42"/>
        <v>46.81</v>
      </c>
      <c r="N399" s="30">
        <f t="shared" si="42"/>
        <v>41.31</v>
      </c>
      <c r="O399" s="30">
        <f t="shared" si="42"/>
        <v>43.05</v>
      </c>
    </row>
    <row r="400" spans="1:15" x14ac:dyDescent="0.2">
      <c r="A400" s="24" t="s">
        <v>114</v>
      </c>
      <c r="B400" s="25">
        <v>29.07</v>
      </c>
      <c r="C400" s="26">
        <v>28.17</v>
      </c>
      <c r="D400" s="27">
        <v>29.93</v>
      </c>
      <c r="E400" s="26">
        <v>18.989999999999998</v>
      </c>
      <c r="F400" s="27">
        <v>30.12</v>
      </c>
      <c r="G400" s="27">
        <v>28.3</v>
      </c>
      <c r="H400" s="27">
        <v>33.54</v>
      </c>
      <c r="I400" s="26">
        <v>29.78</v>
      </c>
      <c r="J400" s="27">
        <v>28.05</v>
      </c>
      <c r="K400" s="26">
        <v>30.83</v>
      </c>
      <c r="L400" s="27">
        <v>31.05</v>
      </c>
      <c r="M400" s="27">
        <v>28.06</v>
      </c>
      <c r="N400" s="27">
        <v>28.18</v>
      </c>
      <c r="O400" s="27">
        <v>28.17</v>
      </c>
    </row>
    <row r="401" spans="1:15" x14ac:dyDescent="0.2">
      <c r="A401" s="24" t="s">
        <v>115</v>
      </c>
      <c r="B401" s="25">
        <v>17.23</v>
      </c>
      <c r="C401" s="26">
        <v>15.95</v>
      </c>
      <c r="D401" s="27">
        <v>18.47</v>
      </c>
      <c r="E401" s="26">
        <v>24.39</v>
      </c>
      <c r="F401" s="27">
        <v>17.23</v>
      </c>
      <c r="G401" s="27">
        <v>12.51</v>
      </c>
      <c r="H401" s="27">
        <v>18.55</v>
      </c>
      <c r="I401" s="26">
        <v>17.16</v>
      </c>
      <c r="J401" s="27">
        <v>17.329999999999998</v>
      </c>
      <c r="K401" s="26">
        <v>18.77</v>
      </c>
      <c r="L401" s="27">
        <v>11.13</v>
      </c>
      <c r="M401" s="27">
        <v>15.62</v>
      </c>
      <c r="N401" s="27">
        <v>20.100000000000001</v>
      </c>
      <c r="O401" s="27">
        <v>17.32</v>
      </c>
    </row>
    <row r="402" spans="1:15" x14ac:dyDescent="0.2">
      <c r="A402" s="29" t="s">
        <v>116</v>
      </c>
      <c r="B402" s="30">
        <f t="shared" ref="B402:O402" si="43">B401+B400</f>
        <v>46.3</v>
      </c>
      <c r="C402" s="30">
        <f t="shared" si="43"/>
        <v>44.120000000000005</v>
      </c>
      <c r="D402" s="30">
        <f t="shared" si="43"/>
        <v>48.4</v>
      </c>
      <c r="E402" s="30">
        <f t="shared" si="43"/>
        <v>43.379999999999995</v>
      </c>
      <c r="F402" s="30">
        <f t="shared" si="43"/>
        <v>47.35</v>
      </c>
      <c r="G402" s="30">
        <f t="shared" si="43"/>
        <v>40.81</v>
      </c>
      <c r="H402" s="30">
        <f t="shared" si="43"/>
        <v>52.09</v>
      </c>
      <c r="I402" s="30">
        <f t="shared" si="43"/>
        <v>46.94</v>
      </c>
      <c r="J402" s="30">
        <f t="shared" si="43"/>
        <v>45.379999999999995</v>
      </c>
      <c r="K402" s="30">
        <f t="shared" si="43"/>
        <v>49.599999999999994</v>
      </c>
      <c r="L402" s="30">
        <f t="shared" si="43"/>
        <v>42.18</v>
      </c>
      <c r="M402" s="30">
        <f t="shared" si="43"/>
        <v>43.68</v>
      </c>
      <c r="N402" s="30">
        <f t="shared" si="43"/>
        <v>48.28</v>
      </c>
      <c r="O402" s="30">
        <f t="shared" si="43"/>
        <v>45.49</v>
      </c>
    </row>
    <row r="403" spans="1:15" x14ac:dyDescent="0.2">
      <c r="A403" s="24" t="s">
        <v>34</v>
      </c>
      <c r="B403" s="25">
        <v>9.58</v>
      </c>
      <c r="C403" s="26">
        <v>10.77</v>
      </c>
      <c r="D403" s="27">
        <v>8.43</v>
      </c>
      <c r="E403" s="26">
        <v>16.89</v>
      </c>
      <c r="F403" s="27">
        <v>10.72</v>
      </c>
      <c r="G403" s="27">
        <v>3.98</v>
      </c>
      <c r="H403" s="27">
        <v>8.0399999999999991</v>
      </c>
      <c r="I403" s="26">
        <v>9.5500000000000007</v>
      </c>
      <c r="J403" s="27">
        <v>9.6300000000000008</v>
      </c>
      <c r="K403" s="26">
        <v>6.99</v>
      </c>
      <c r="L403" s="27">
        <v>9.43</v>
      </c>
      <c r="M403" s="27">
        <v>9.5299999999999994</v>
      </c>
      <c r="N403" s="27">
        <v>10.41</v>
      </c>
      <c r="O403" s="27">
        <v>11.46</v>
      </c>
    </row>
    <row r="404" spans="1:15" x14ac:dyDescent="0.2">
      <c r="A404" s="24"/>
      <c r="B404" s="25"/>
      <c r="C404" s="27"/>
      <c r="D404" s="27"/>
      <c r="E404" s="27"/>
      <c r="F404" s="27"/>
      <c r="G404" s="27"/>
      <c r="H404" s="27"/>
      <c r="I404" s="27"/>
      <c r="J404" s="27"/>
      <c r="K404" s="27"/>
      <c r="L404" s="27"/>
      <c r="M404" s="27"/>
      <c r="N404" s="27"/>
      <c r="O404" s="27"/>
    </row>
    <row r="405" spans="1:15" x14ac:dyDescent="0.2">
      <c r="A405" s="39" t="s">
        <v>385</v>
      </c>
      <c r="B405" s="5"/>
    </row>
    <row r="406" spans="1:15" x14ac:dyDescent="0.2">
      <c r="A406" s="39" t="s">
        <v>386</v>
      </c>
      <c r="B406" s="5"/>
    </row>
    <row r="407" spans="1:15" x14ac:dyDescent="0.2">
      <c r="A407" s="39" t="s">
        <v>387</v>
      </c>
      <c r="B407" s="5"/>
    </row>
    <row r="408" spans="1:15" x14ac:dyDescent="0.2">
      <c r="A408" s="24" t="s">
        <v>117</v>
      </c>
      <c r="B408" s="25">
        <v>13.2</v>
      </c>
      <c r="C408" s="26">
        <v>14.13</v>
      </c>
      <c r="D408" s="27">
        <v>12.3</v>
      </c>
      <c r="E408" s="26">
        <v>3.38</v>
      </c>
      <c r="F408" s="27">
        <v>12.96</v>
      </c>
      <c r="G408" s="27">
        <v>15.17</v>
      </c>
      <c r="H408" s="27">
        <v>18.260000000000002</v>
      </c>
      <c r="I408" s="26">
        <v>12.42</v>
      </c>
      <c r="J408" s="27">
        <v>14.32</v>
      </c>
      <c r="K408" s="26">
        <v>12.69</v>
      </c>
      <c r="L408" s="27">
        <v>8.2799999999999994</v>
      </c>
      <c r="M408" s="27">
        <v>18.57</v>
      </c>
      <c r="N408" s="27">
        <v>12.55</v>
      </c>
      <c r="O408" s="27">
        <v>12.22</v>
      </c>
    </row>
    <row r="409" spans="1:15" x14ac:dyDescent="0.2">
      <c r="A409" s="24" t="s">
        <v>118</v>
      </c>
      <c r="B409" s="25">
        <v>51.98</v>
      </c>
      <c r="C409" s="26">
        <v>49.62</v>
      </c>
      <c r="D409" s="27">
        <v>54.28</v>
      </c>
      <c r="E409" s="26">
        <v>49.74</v>
      </c>
      <c r="F409" s="27">
        <v>48.63</v>
      </c>
      <c r="G409" s="27">
        <v>60.86</v>
      </c>
      <c r="H409" s="27">
        <v>53.21</v>
      </c>
      <c r="I409" s="26">
        <v>52.14</v>
      </c>
      <c r="J409" s="27">
        <v>51.77</v>
      </c>
      <c r="K409" s="26">
        <v>48.17</v>
      </c>
      <c r="L409" s="27">
        <v>63.55</v>
      </c>
      <c r="M409" s="27">
        <v>51.21</v>
      </c>
      <c r="N409" s="27">
        <v>50.84</v>
      </c>
      <c r="O409" s="27">
        <v>49.76</v>
      </c>
    </row>
    <row r="410" spans="1:15" x14ac:dyDescent="0.2">
      <c r="A410" s="29" t="s">
        <v>119</v>
      </c>
      <c r="B410" s="30">
        <f t="shared" ref="B410:O410" si="44">B409+B408</f>
        <v>65.179999999999993</v>
      </c>
      <c r="C410" s="30">
        <f t="shared" si="44"/>
        <v>63.75</v>
      </c>
      <c r="D410" s="30">
        <f t="shared" si="44"/>
        <v>66.58</v>
      </c>
      <c r="E410" s="30">
        <f t="shared" si="44"/>
        <v>53.120000000000005</v>
      </c>
      <c r="F410" s="30">
        <f t="shared" si="44"/>
        <v>61.59</v>
      </c>
      <c r="G410" s="30">
        <f t="shared" si="44"/>
        <v>76.03</v>
      </c>
      <c r="H410" s="30">
        <f t="shared" si="44"/>
        <v>71.47</v>
      </c>
      <c r="I410" s="30">
        <f t="shared" si="44"/>
        <v>64.56</v>
      </c>
      <c r="J410" s="30">
        <f t="shared" si="44"/>
        <v>66.09</v>
      </c>
      <c r="K410" s="30">
        <f t="shared" si="44"/>
        <v>60.86</v>
      </c>
      <c r="L410" s="30">
        <f t="shared" si="44"/>
        <v>71.83</v>
      </c>
      <c r="M410" s="30">
        <f t="shared" si="44"/>
        <v>69.78</v>
      </c>
      <c r="N410" s="30">
        <f t="shared" si="44"/>
        <v>63.39</v>
      </c>
      <c r="O410" s="30">
        <f t="shared" si="44"/>
        <v>61.98</v>
      </c>
    </row>
    <row r="411" spans="1:15" x14ac:dyDescent="0.2">
      <c r="A411" s="24" t="s">
        <v>120</v>
      </c>
      <c r="B411" s="25">
        <v>26.64</v>
      </c>
      <c r="C411" s="26">
        <v>28.07</v>
      </c>
      <c r="D411" s="27">
        <v>25.26</v>
      </c>
      <c r="E411" s="26">
        <v>32.26</v>
      </c>
      <c r="F411" s="27">
        <v>28.66</v>
      </c>
      <c r="G411" s="27">
        <v>21.41</v>
      </c>
      <c r="H411" s="27">
        <v>22.76</v>
      </c>
      <c r="I411" s="26">
        <v>27.88</v>
      </c>
      <c r="J411" s="27">
        <v>24.85</v>
      </c>
      <c r="K411" s="26">
        <v>35.72</v>
      </c>
      <c r="L411" s="27">
        <v>24.89</v>
      </c>
      <c r="M411" s="27">
        <v>24.12</v>
      </c>
      <c r="N411" s="27">
        <v>21.87</v>
      </c>
      <c r="O411" s="27">
        <v>29.4</v>
      </c>
    </row>
    <row r="412" spans="1:15" x14ac:dyDescent="0.2">
      <c r="A412" s="24" t="s">
        <v>121</v>
      </c>
      <c r="B412" s="25">
        <v>8.17</v>
      </c>
      <c r="C412" s="26">
        <v>8.18</v>
      </c>
      <c r="D412" s="27">
        <v>8.17</v>
      </c>
      <c r="E412" s="26">
        <v>14.61</v>
      </c>
      <c r="F412" s="27">
        <v>9.75</v>
      </c>
      <c r="G412" s="27">
        <v>2.5499999999999998</v>
      </c>
      <c r="H412" s="27">
        <v>5.77</v>
      </c>
      <c r="I412" s="26">
        <v>7.56</v>
      </c>
      <c r="J412" s="27">
        <v>9.06</v>
      </c>
      <c r="K412" s="26">
        <v>3.42</v>
      </c>
      <c r="L412" s="27">
        <v>3.28</v>
      </c>
      <c r="M412" s="27">
        <v>6.09</v>
      </c>
      <c r="N412" s="27">
        <v>14.75</v>
      </c>
      <c r="O412" s="27">
        <v>8.6199999999999992</v>
      </c>
    </row>
    <row r="413" spans="1:15" x14ac:dyDescent="0.2">
      <c r="A413" s="29" t="s">
        <v>122</v>
      </c>
      <c r="B413" s="30">
        <f t="shared" ref="B413:O413" si="45">B412+B411</f>
        <v>34.81</v>
      </c>
      <c r="C413" s="30">
        <f t="shared" si="45"/>
        <v>36.25</v>
      </c>
      <c r="D413" s="30">
        <f t="shared" si="45"/>
        <v>33.43</v>
      </c>
      <c r="E413" s="30">
        <f t="shared" si="45"/>
        <v>46.87</v>
      </c>
      <c r="F413" s="30">
        <f t="shared" si="45"/>
        <v>38.409999999999997</v>
      </c>
      <c r="G413" s="30">
        <f t="shared" si="45"/>
        <v>23.96</v>
      </c>
      <c r="H413" s="30">
        <f t="shared" si="45"/>
        <v>28.53</v>
      </c>
      <c r="I413" s="30">
        <f t="shared" si="45"/>
        <v>35.44</v>
      </c>
      <c r="J413" s="30">
        <f t="shared" si="45"/>
        <v>33.910000000000004</v>
      </c>
      <c r="K413" s="30">
        <f t="shared" si="45"/>
        <v>39.14</v>
      </c>
      <c r="L413" s="30">
        <f t="shared" si="45"/>
        <v>28.17</v>
      </c>
      <c r="M413" s="30">
        <f t="shared" si="45"/>
        <v>30.21</v>
      </c>
      <c r="N413" s="30">
        <f t="shared" si="45"/>
        <v>36.620000000000005</v>
      </c>
      <c r="O413" s="30">
        <f t="shared" si="45"/>
        <v>38.019999999999996</v>
      </c>
    </row>
    <row r="414" spans="1:15" x14ac:dyDescent="0.2">
      <c r="A414" s="24"/>
      <c r="B414" s="25"/>
      <c r="C414" s="27"/>
      <c r="D414" s="27"/>
      <c r="E414" s="27"/>
      <c r="F414" s="27"/>
      <c r="G414" s="27"/>
      <c r="H414" s="27"/>
      <c r="I414" s="27"/>
      <c r="J414" s="27"/>
      <c r="K414" s="27"/>
      <c r="L414" s="27"/>
      <c r="M414" s="27"/>
      <c r="N414" s="27"/>
      <c r="O414" s="27"/>
    </row>
    <row r="415" spans="1:15" x14ac:dyDescent="0.2">
      <c r="A415" s="39" t="s">
        <v>388</v>
      </c>
      <c r="B415" s="25"/>
      <c r="C415" s="27"/>
      <c r="D415" s="27"/>
      <c r="E415" s="27"/>
      <c r="F415" s="27"/>
      <c r="G415" s="27"/>
      <c r="H415" s="27"/>
      <c r="I415" s="27"/>
      <c r="J415" s="27"/>
      <c r="K415" s="27"/>
      <c r="L415" s="27"/>
      <c r="M415" s="27"/>
      <c r="N415" s="27"/>
      <c r="O415" s="27"/>
    </row>
    <row r="416" spans="1:15" x14ac:dyDescent="0.2">
      <c r="A416" s="39" t="s">
        <v>389</v>
      </c>
      <c r="B416" s="25"/>
      <c r="C416" s="27"/>
      <c r="D416" s="27"/>
      <c r="E416" s="27"/>
      <c r="F416" s="27"/>
      <c r="G416" s="27"/>
      <c r="H416" s="27"/>
      <c r="I416" s="27"/>
      <c r="J416" s="27"/>
      <c r="K416" s="27"/>
      <c r="L416" s="27"/>
      <c r="M416" s="27"/>
      <c r="N416" s="27"/>
      <c r="O416" s="27"/>
    </row>
    <row r="417" spans="1:15" x14ac:dyDescent="0.2">
      <c r="A417" s="39" t="s">
        <v>390</v>
      </c>
      <c r="B417" s="25"/>
      <c r="C417" s="27"/>
      <c r="D417" s="27"/>
      <c r="E417" s="27"/>
      <c r="F417" s="27"/>
      <c r="G417" s="27"/>
      <c r="H417" s="27"/>
      <c r="I417" s="27"/>
      <c r="J417" s="27"/>
      <c r="K417" s="27"/>
      <c r="L417" s="27"/>
      <c r="M417" s="27"/>
      <c r="N417" s="27"/>
      <c r="O417" s="27"/>
    </row>
    <row r="418" spans="1:15" x14ac:dyDescent="0.2">
      <c r="A418" s="23" t="s">
        <v>123</v>
      </c>
      <c r="B418" s="5"/>
    </row>
    <row r="419" spans="1:15" ht="22.5" x14ac:dyDescent="0.2">
      <c r="A419" s="24" t="s">
        <v>124</v>
      </c>
      <c r="B419" s="25">
        <v>21.59</v>
      </c>
      <c r="C419" s="26">
        <v>26.69</v>
      </c>
      <c r="D419" s="27">
        <v>16.649999999999999</v>
      </c>
      <c r="E419" s="26">
        <v>17.27</v>
      </c>
      <c r="F419" s="27">
        <v>21.22</v>
      </c>
      <c r="G419" s="27">
        <v>23.89</v>
      </c>
      <c r="H419" s="27">
        <v>22.82</v>
      </c>
      <c r="I419" s="26">
        <v>22.57</v>
      </c>
      <c r="J419" s="27">
        <v>20.170000000000002</v>
      </c>
      <c r="K419" s="26">
        <v>24.19</v>
      </c>
      <c r="L419" s="27">
        <v>22.12</v>
      </c>
      <c r="M419" s="27">
        <v>22.72</v>
      </c>
      <c r="N419" s="27">
        <v>19.57</v>
      </c>
      <c r="O419" s="27">
        <v>20.21</v>
      </c>
    </row>
    <row r="420" spans="1:15" x14ac:dyDescent="0.2">
      <c r="A420" s="24">
        <v>2</v>
      </c>
      <c r="B420" s="25">
        <v>17.97</v>
      </c>
      <c r="C420" s="26">
        <v>14.97</v>
      </c>
      <c r="D420" s="27">
        <v>20.87</v>
      </c>
      <c r="E420" s="26">
        <v>19.62</v>
      </c>
      <c r="F420" s="27">
        <v>16.34</v>
      </c>
      <c r="G420" s="27">
        <v>18.559999999999999</v>
      </c>
      <c r="H420" s="27">
        <v>21.61</v>
      </c>
      <c r="I420" s="26">
        <v>19.96</v>
      </c>
      <c r="J420" s="27">
        <v>15.1</v>
      </c>
      <c r="K420" s="26">
        <v>22.03</v>
      </c>
      <c r="L420" s="27">
        <v>20.170000000000002</v>
      </c>
      <c r="M420" s="27">
        <v>18.23</v>
      </c>
      <c r="N420" s="27">
        <v>13.75</v>
      </c>
      <c r="O420" s="27">
        <v>18.68</v>
      </c>
    </row>
    <row r="421" spans="1:15" x14ac:dyDescent="0.2">
      <c r="A421" s="24">
        <v>3</v>
      </c>
      <c r="B421" s="25">
        <v>24.48</v>
      </c>
      <c r="C421" s="26">
        <v>22.33</v>
      </c>
      <c r="D421" s="27">
        <v>26.56</v>
      </c>
      <c r="E421" s="26">
        <v>19.78</v>
      </c>
      <c r="F421" s="27">
        <v>23.19</v>
      </c>
      <c r="G421" s="27">
        <v>26.2</v>
      </c>
      <c r="H421" s="27">
        <v>29.88</v>
      </c>
      <c r="I421" s="26">
        <v>23.23</v>
      </c>
      <c r="J421" s="27">
        <v>26.26</v>
      </c>
      <c r="K421" s="26">
        <v>24.2</v>
      </c>
      <c r="L421" s="27">
        <v>26.42</v>
      </c>
      <c r="M421" s="27">
        <v>24.16</v>
      </c>
      <c r="N421" s="27">
        <v>27.02</v>
      </c>
      <c r="O421" s="27">
        <v>18.600000000000001</v>
      </c>
    </row>
    <row r="422" spans="1:15" x14ac:dyDescent="0.2">
      <c r="A422" s="24">
        <v>4</v>
      </c>
      <c r="B422" s="25">
        <v>15.5</v>
      </c>
      <c r="C422" s="26">
        <v>13.25</v>
      </c>
      <c r="D422" s="27">
        <v>17.690000000000001</v>
      </c>
      <c r="E422" s="26">
        <v>14.95</v>
      </c>
      <c r="F422" s="27">
        <v>16.149999999999999</v>
      </c>
      <c r="G422" s="27">
        <v>14.74</v>
      </c>
      <c r="H422" s="27">
        <v>14.71</v>
      </c>
      <c r="I422" s="26">
        <v>14.06</v>
      </c>
      <c r="J422" s="27">
        <v>17.59</v>
      </c>
      <c r="K422" s="26">
        <v>16.829999999999998</v>
      </c>
      <c r="L422" s="27">
        <v>15.21</v>
      </c>
      <c r="M422" s="27">
        <v>15.96</v>
      </c>
      <c r="N422" s="27">
        <v>16.95</v>
      </c>
      <c r="O422" s="27">
        <v>10.67</v>
      </c>
    </row>
    <row r="423" spans="1:15" x14ac:dyDescent="0.2">
      <c r="A423" s="24" t="s">
        <v>125</v>
      </c>
      <c r="B423" s="25">
        <v>14.48</v>
      </c>
      <c r="C423" s="26">
        <v>14.47</v>
      </c>
      <c r="D423" s="27">
        <v>14.48</v>
      </c>
      <c r="E423" s="26">
        <v>17.04</v>
      </c>
      <c r="F423" s="27">
        <v>16.89</v>
      </c>
      <c r="G423" s="27">
        <v>13.35</v>
      </c>
      <c r="H423" s="27">
        <v>5.89</v>
      </c>
      <c r="I423" s="26">
        <v>13.23</v>
      </c>
      <c r="J423" s="27">
        <v>16.28</v>
      </c>
      <c r="K423" s="26">
        <v>10</v>
      </c>
      <c r="L423" s="27">
        <v>10.82</v>
      </c>
      <c r="M423" s="27">
        <v>15.02</v>
      </c>
      <c r="N423" s="27">
        <v>13.64</v>
      </c>
      <c r="O423" s="27">
        <v>24.3</v>
      </c>
    </row>
    <row r="424" spans="1:15" x14ac:dyDescent="0.2">
      <c r="A424" s="24" t="s">
        <v>43</v>
      </c>
      <c r="B424" s="25">
        <v>5.99</v>
      </c>
      <c r="C424" s="26">
        <v>8.3000000000000007</v>
      </c>
      <c r="D424" s="27">
        <v>3.75</v>
      </c>
      <c r="E424" s="26">
        <v>11.33</v>
      </c>
      <c r="F424" s="27">
        <v>6.22</v>
      </c>
      <c r="G424" s="27">
        <v>3.27</v>
      </c>
      <c r="H424" s="27">
        <v>5.0999999999999996</v>
      </c>
      <c r="I424" s="26">
        <v>6.95</v>
      </c>
      <c r="J424" s="27">
        <v>4.5999999999999996</v>
      </c>
      <c r="K424" s="26">
        <v>2.76</v>
      </c>
      <c r="L424" s="27">
        <v>5.26</v>
      </c>
      <c r="M424" s="27">
        <v>3.91</v>
      </c>
      <c r="N424" s="27">
        <v>9.07</v>
      </c>
      <c r="O424" s="27">
        <v>7.55</v>
      </c>
    </row>
    <row r="425" spans="1:15" x14ac:dyDescent="0.2">
      <c r="A425" s="23" t="s">
        <v>126</v>
      </c>
      <c r="B425" s="5"/>
    </row>
    <row r="426" spans="1:15" ht="22.5" x14ac:dyDescent="0.2">
      <c r="A426" s="24" t="s">
        <v>124</v>
      </c>
      <c r="B426" s="25">
        <v>7.62</v>
      </c>
      <c r="C426" s="26">
        <v>11.4</v>
      </c>
      <c r="D426" s="27">
        <v>3.95</v>
      </c>
      <c r="E426" s="26">
        <v>5.21</v>
      </c>
      <c r="F426" s="27">
        <v>8.09</v>
      </c>
      <c r="G426" s="27">
        <v>6.31</v>
      </c>
      <c r="H426" s="27">
        <v>9.43</v>
      </c>
      <c r="I426" s="26">
        <v>6.57</v>
      </c>
      <c r="J426" s="27">
        <v>9.1300000000000008</v>
      </c>
      <c r="K426" s="26">
        <v>10.119999999999999</v>
      </c>
      <c r="L426" s="27">
        <v>8.58</v>
      </c>
      <c r="M426" s="27">
        <v>9.43</v>
      </c>
      <c r="N426" s="27">
        <v>6.75</v>
      </c>
      <c r="O426" s="27">
        <v>2.83</v>
      </c>
    </row>
    <row r="427" spans="1:15" x14ac:dyDescent="0.2">
      <c r="A427" s="24">
        <v>2</v>
      </c>
      <c r="B427" s="25">
        <v>9.33</v>
      </c>
      <c r="C427" s="26">
        <v>9.68</v>
      </c>
      <c r="D427" s="27">
        <v>8.99</v>
      </c>
      <c r="E427" s="26">
        <v>5.37</v>
      </c>
      <c r="F427" s="27">
        <v>9.25</v>
      </c>
      <c r="G427" s="27">
        <v>9.57</v>
      </c>
      <c r="H427" s="27">
        <v>12.07</v>
      </c>
      <c r="I427" s="26">
        <v>8.76</v>
      </c>
      <c r="J427" s="27">
        <v>10.16</v>
      </c>
      <c r="K427" s="26">
        <v>9.76</v>
      </c>
      <c r="L427" s="27">
        <v>13.54</v>
      </c>
      <c r="M427" s="27">
        <v>6.41</v>
      </c>
      <c r="N427" s="27">
        <v>9.65</v>
      </c>
      <c r="O427" s="27">
        <v>8.3800000000000008</v>
      </c>
    </row>
    <row r="428" spans="1:15" x14ac:dyDescent="0.2">
      <c r="A428" s="24">
        <v>3</v>
      </c>
      <c r="B428" s="25">
        <v>23.26</v>
      </c>
      <c r="C428" s="26">
        <v>24.38</v>
      </c>
      <c r="D428" s="27">
        <v>22.18</v>
      </c>
      <c r="E428" s="26">
        <v>32.47</v>
      </c>
      <c r="F428" s="27">
        <v>20.97</v>
      </c>
      <c r="G428" s="27">
        <v>26.54</v>
      </c>
      <c r="H428" s="27">
        <v>20.329999999999998</v>
      </c>
      <c r="I428" s="26">
        <v>24.54</v>
      </c>
      <c r="J428" s="27">
        <v>21.43</v>
      </c>
      <c r="K428" s="26">
        <v>26.31</v>
      </c>
      <c r="L428" s="27">
        <v>18.079999999999998</v>
      </c>
      <c r="M428" s="27">
        <v>25.41</v>
      </c>
      <c r="N428" s="27">
        <v>23.17</v>
      </c>
      <c r="O428" s="27">
        <v>21.31</v>
      </c>
    </row>
    <row r="429" spans="1:15" x14ac:dyDescent="0.2">
      <c r="A429" s="24">
        <v>4</v>
      </c>
      <c r="B429" s="25">
        <v>21.23</v>
      </c>
      <c r="C429" s="26">
        <v>19.079999999999998</v>
      </c>
      <c r="D429" s="27">
        <v>23.31</v>
      </c>
      <c r="E429" s="26">
        <v>19.760000000000002</v>
      </c>
      <c r="F429" s="27">
        <v>19.760000000000002</v>
      </c>
      <c r="G429" s="27">
        <v>22.69</v>
      </c>
      <c r="H429" s="27">
        <v>25.37</v>
      </c>
      <c r="I429" s="26">
        <v>22.78</v>
      </c>
      <c r="J429" s="27">
        <v>19</v>
      </c>
      <c r="K429" s="26">
        <v>27.04</v>
      </c>
      <c r="L429" s="27">
        <v>18.75</v>
      </c>
      <c r="M429" s="27">
        <v>22.06</v>
      </c>
      <c r="N429" s="27">
        <v>19.68</v>
      </c>
      <c r="O429" s="27">
        <v>17.989999999999998</v>
      </c>
    </row>
    <row r="430" spans="1:15" x14ac:dyDescent="0.2">
      <c r="A430" s="24" t="s">
        <v>125</v>
      </c>
      <c r="B430" s="25">
        <v>33.25</v>
      </c>
      <c r="C430" s="26">
        <v>27.37</v>
      </c>
      <c r="D430" s="27">
        <v>38.950000000000003</v>
      </c>
      <c r="E430" s="26">
        <v>25.18</v>
      </c>
      <c r="F430" s="27">
        <v>36.32</v>
      </c>
      <c r="G430" s="27">
        <v>33.159999999999997</v>
      </c>
      <c r="H430" s="27">
        <v>28.48</v>
      </c>
      <c r="I430" s="26">
        <v>31.36</v>
      </c>
      <c r="J430" s="27">
        <v>35.979999999999997</v>
      </c>
      <c r="K430" s="26">
        <v>25.01</v>
      </c>
      <c r="L430" s="27">
        <v>38.01</v>
      </c>
      <c r="M430" s="27">
        <v>33.25</v>
      </c>
      <c r="N430" s="27">
        <v>30.89</v>
      </c>
      <c r="O430" s="27">
        <v>44.02</v>
      </c>
    </row>
    <row r="431" spans="1:15" x14ac:dyDescent="0.2">
      <c r="A431" s="24" t="s">
        <v>43</v>
      </c>
      <c r="B431" s="25">
        <v>5.3</v>
      </c>
      <c r="C431" s="26">
        <v>8.08</v>
      </c>
      <c r="D431" s="27">
        <v>2.61</v>
      </c>
      <c r="E431" s="26">
        <v>12.01</v>
      </c>
      <c r="F431" s="27">
        <v>5.61</v>
      </c>
      <c r="G431" s="27">
        <v>1.74</v>
      </c>
      <c r="H431" s="27">
        <v>4.3099999999999996</v>
      </c>
      <c r="I431" s="26">
        <v>5.99</v>
      </c>
      <c r="J431" s="27">
        <v>4.3099999999999996</v>
      </c>
      <c r="K431" s="26">
        <v>1.76</v>
      </c>
      <c r="L431" s="27">
        <v>3.04</v>
      </c>
      <c r="M431" s="27">
        <v>3.44</v>
      </c>
      <c r="N431" s="27">
        <v>9.86</v>
      </c>
      <c r="O431" s="27">
        <v>5.48</v>
      </c>
    </row>
    <row r="432" spans="1:15" x14ac:dyDescent="0.2">
      <c r="A432" s="23" t="s">
        <v>127</v>
      </c>
      <c r="B432" s="5"/>
    </row>
    <row r="433" spans="1:15" ht="22.5" x14ac:dyDescent="0.2">
      <c r="A433" s="24" t="s">
        <v>124</v>
      </c>
      <c r="B433" s="25">
        <v>7.5</v>
      </c>
      <c r="C433" s="26">
        <v>9.6999999999999993</v>
      </c>
      <c r="D433" s="27">
        <v>5.36</v>
      </c>
      <c r="E433" s="26">
        <v>5.75</v>
      </c>
      <c r="F433" s="27">
        <v>7.69</v>
      </c>
      <c r="G433" s="27">
        <v>6.34</v>
      </c>
      <c r="H433" s="27">
        <v>9.6</v>
      </c>
      <c r="I433" s="26">
        <v>6.11</v>
      </c>
      <c r="J433" s="27">
        <v>9.48</v>
      </c>
      <c r="K433" s="26">
        <v>7.69</v>
      </c>
      <c r="L433" s="27">
        <v>4.9000000000000004</v>
      </c>
      <c r="M433" s="27">
        <v>12.01</v>
      </c>
      <c r="N433" s="27">
        <v>6.8</v>
      </c>
      <c r="O433" s="27">
        <v>4.82</v>
      </c>
    </row>
    <row r="434" spans="1:15" x14ac:dyDescent="0.2">
      <c r="A434" s="24">
        <v>2</v>
      </c>
      <c r="B434" s="25">
        <v>14.34</v>
      </c>
      <c r="C434" s="26">
        <v>15.61</v>
      </c>
      <c r="D434" s="27">
        <v>13.11</v>
      </c>
      <c r="E434" s="26">
        <v>14.64</v>
      </c>
      <c r="F434" s="27">
        <v>13.97</v>
      </c>
      <c r="G434" s="27">
        <v>13.82</v>
      </c>
      <c r="H434" s="27">
        <v>16.11</v>
      </c>
      <c r="I434" s="26">
        <v>14.69</v>
      </c>
      <c r="J434" s="27">
        <v>13.84</v>
      </c>
      <c r="K434" s="26">
        <v>16.600000000000001</v>
      </c>
      <c r="L434" s="27">
        <v>19.760000000000002</v>
      </c>
      <c r="M434" s="27">
        <v>10.9</v>
      </c>
      <c r="N434" s="27">
        <v>11.91</v>
      </c>
      <c r="O434" s="27">
        <v>16.010000000000002</v>
      </c>
    </row>
    <row r="435" spans="1:15" x14ac:dyDescent="0.2">
      <c r="A435" s="24">
        <v>3</v>
      </c>
      <c r="B435" s="25">
        <v>30.66</v>
      </c>
      <c r="C435" s="26">
        <v>28.35</v>
      </c>
      <c r="D435" s="27">
        <v>32.9</v>
      </c>
      <c r="E435" s="26">
        <v>37.22</v>
      </c>
      <c r="F435" s="27">
        <v>30.15</v>
      </c>
      <c r="G435" s="27">
        <v>30.56</v>
      </c>
      <c r="H435" s="27">
        <v>27.97</v>
      </c>
      <c r="I435" s="26">
        <v>31.21</v>
      </c>
      <c r="J435" s="27">
        <v>29.88</v>
      </c>
      <c r="K435" s="26">
        <v>37.869999999999997</v>
      </c>
      <c r="L435" s="27">
        <v>25.08</v>
      </c>
      <c r="M435" s="27">
        <v>31.19</v>
      </c>
      <c r="N435" s="27">
        <v>30.5</v>
      </c>
      <c r="O435" s="27">
        <v>26.13</v>
      </c>
    </row>
    <row r="436" spans="1:15" x14ac:dyDescent="0.2">
      <c r="A436" s="24">
        <v>4</v>
      </c>
      <c r="B436" s="25">
        <v>22.22</v>
      </c>
      <c r="C436" s="26">
        <v>20.83</v>
      </c>
      <c r="D436" s="27">
        <v>23.57</v>
      </c>
      <c r="E436" s="26">
        <v>19.04</v>
      </c>
      <c r="F436" s="27">
        <v>20.93</v>
      </c>
      <c r="G436" s="27">
        <v>24.07</v>
      </c>
      <c r="H436" s="27">
        <v>26.39</v>
      </c>
      <c r="I436" s="26">
        <v>23.29</v>
      </c>
      <c r="J436" s="27">
        <v>20.68</v>
      </c>
      <c r="K436" s="26">
        <v>21.22</v>
      </c>
      <c r="L436" s="27">
        <v>21.85</v>
      </c>
      <c r="M436" s="27">
        <v>21.73</v>
      </c>
      <c r="N436" s="27">
        <v>23.18</v>
      </c>
      <c r="O436" s="27">
        <v>22.6</v>
      </c>
    </row>
    <row r="437" spans="1:15" x14ac:dyDescent="0.2">
      <c r="A437" s="24" t="s">
        <v>125</v>
      </c>
      <c r="B437" s="25">
        <v>19.559999999999999</v>
      </c>
      <c r="C437" s="26">
        <v>17.71</v>
      </c>
      <c r="D437" s="27">
        <v>21.35</v>
      </c>
      <c r="E437" s="26">
        <v>11.36</v>
      </c>
      <c r="F437" s="27">
        <v>21.23</v>
      </c>
      <c r="G437" s="27">
        <v>22.44</v>
      </c>
      <c r="H437" s="27">
        <v>15.64</v>
      </c>
      <c r="I437" s="26">
        <v>18.329999999999998</v>
      </c>
      <c r="J437" s="27">
        <v>21.32</v>
      </c>
      <c r="K437" s="26">
        <v>15.14</v>
      </c>
      <c r="L437" s="27">
        <v>22.13</v>
      </c>
      <c r="M437" s="27">
        <v>20.059999999999999</v>
      </c>
      <c r="N437" s="27">
        <v>18.97</v>
      </c>
      <c r="O437" s="27">
        <v>23.29</v>
      </c>
    </row>
    <row r="438" spans="1:15" x14ac:dyDescent="0.2">
      <c r="A438" s="24" t="s">
        <v>43</v>
      </c>
      <c r="B438" s="25">
        <v>5.73</v>
      </c>
      <c r="C438" s="26">
        <v>7.8</v>
      </c>
      <c r="D438" s="27">
        <v>3.72</v>
      </c>
      <c r="E438" s="26">
        <v>11.99</v>
      </c>
      <c r="F438" s="27">
        <v>6.02</v>
      </c>
      <c r="G438" s="27">
        <v>2.76</v>
      </c>
      <c r="H438" s="27">
        <v>4.3</v>
      </c>
      <c r="I438" s="26">
        <v>6.37</v>
      </c>
      <c r="J438" s="27">
        <v>4.8</v>
      </c>
      <c r="K438" s="26">
        <v>1.48</v>
      </c>
      <c r="L438" s="27">
        <v>6.29</v>
      </c>
      <c r="M438" s="27">
        <v>4.0999999999999996</v>
      </c>
      <c r="N438" s="27">
        <v>8.6300000000000008</v>
      </c>
      <c r="O438" s="27">
        <v>7.15</v>
      </c>
    </row>
    <row r="439" spans="1:15" x14ac:dyDescent="0.2">
      <c r="A439" s="23" t="s">
        <v>128</v>
      </c>
      <c r="B439" s="5"/>
    </row>
    <row r="440" spans="1:15" ht="22.5" x14ac:dyDescent="0.2">
      <c r="A440" s="24" t="s">
        <v>124</v>
      </c>
      <c r="B440" s="25">
        <v>10.02</v>
      </c>
      <c r="C440" s="26">
        <v>12.78</v>
      </c>
      <c r="D440" s="27">
        <v>7.35</v>
      </c>
      <c r="E440" s="26">
        <v>10.58</v>
      </c>
      <c r="F440" s="27">
        <v>8.39</v>
      </c>
      <c r="G440" s="27">
        <v>10.43</v>
      </c>
      <c r="H440" s="27">
        <v>14.71</v>
      </c>
      <c r="I440" s="26">
        <v>9.2799999999999994</v>
      </c>
      <c r="J440" s="27">
        <v>11.1</v>
      </c>
      <c r="K440" s="26">
        <v>8.51</v>
      </c>
      <c r="L440" s="27">
        <v>5.96</v>
      </c>
      <c r="M440" s="27">
        <v>10.61</v>
      </c>
      <c r="N440" s="27">
        <v>12.84</v>
      </c>
      <c r="O440" s="27">
        <v>9.31</v>
      </c>
    </row>
    <row r="441" spans="1:15" x14ac:dyDescent="0.2">
      <c r="A441" s="24">
        <v>2</v>
      </c>
      <c r="B441" s="25">
        <v>18.75</v>
      </c>
      <c r="C441" s="26">
        <v>19.100000000000001</v>
      </c>
      <c r="D441" s="27">
        <v>18.41</v>
      </c>
      <c r="E441" s="26">
        <v>14.4</v>
      </c>
      <c r="F441" s="27">
        <v>17.170000000000002</v>
      </c>
      <c r="G441" s="27">
        <v>18.22</v>
      </c>
      <c r="H441" s="27">
        <v>27.98</v>
      </c>
      <c r="I441" s="26">
        <v>19.13</v>
      </c>
      <c r="J441" s="27">
        <v>18.2</v>
      </c>
      <c r="K441" s="26">
        <v>23</v>
      </c>
      <c r="L441" s="27">
        <v>18.3</v>
      </c>
      <c r="M441" s="27">
        <v>22.88</v>
      </c>
      <c r="N441" s="27">
        <v>13.62</v>
      </c>
      <c r="O441" s="27">
        <v>18.149999999999999</v>
      </c>
    </row>
    <row r="442" spans="1:15" x14ac:dyDescent="0.2">
      <c r="A442" s="24">
        <v>3</v>
      </c>
      <c r="B442" s="25">
        <v>31.97</v>
      </c>
      <c r="C442" s="26">
        <v>28.86</v>
      </c>
      <c r="D442" s="27">
        <v>34.979999999999997</v>
      </c>
      <c r="E442" s="26">
        <v>31.85</v>
      </c>
      <c r="F442" s="27">
        <v>30.03</v>
      </c>
      <c r="G442" s="27">
        <v>33.909999999999997</v>
      </c>
      <c r="H442" s="27">
        <v>36.159999999999997</v>
      </c>
      <c r="I442" s="26">
        <v>30.91</v>
      </c>
      <c r="J442" s="27">
        <v>33.49</v>
      </c>
      <c r="K442" s="26">
        <v>33.14</v>
      </c>
      <c r="L442" s="27">
        <v>34.49</v>
      </c>
      <c r="M442" s="27">
        <v>34.07</v>
      </c>
      <c r="N442" s="27">
        <v>29.91</v>
      </c>
      <c r="O442" s="27">
        <v>29.39</v>
      </c>
    </row>
    <row r="443" spans="1:15" x14ac:dyDescent="0.2">
      <c r="A443" s="24">
        <v>4</v>
      </c>
      <c r="B443" s="25">
        <v>19.260000000000002</v>
      </c>
      <c r="C443" s="26">
        <v>16.14</v>
      </c>
      <c r="D443" s="27">
        <v>22.29</v>
      </c>
      <c r="E443" s="26">
        <v>19.149999999999999</v>
      </c>
      <c r="F443" s="27">
        <v>22.12</v>
      </c>
      <c r="G443" s="27">
        <v>19.46</v>
      </c>
      <c r="H443" s="27">
        <v>9.2100000000000009</v>
      </c>
      <c r="I443" s="26">
        <v>21.22</v>
      </c>
      <c r="J443" s="27">
        <v>16.45</v>
      </c>
      <c r="K443" s="26">
        <v>17.75</v>
      </c>
      <c r="L443" s="27">
        <v>26.13</v>
      </c>
      <c r="M443" s="27">
        <v>18.09</v>
      </c>
      <c r="N443" s="27">
        <v>21.08</v>
      </c>
      <c r="O443" s="27">
        <v>13.13</v>
      </c>
    </row>
    <row r="444" spans="1:15" x14ac:dyDescent="0.2">
      <c r="A444" s="24" t="s">
        <v>125</v>
      </c>
      <c r="B444" s="25">
        <v>13.39</v>
      </c>
      <c r="C444" s="26">
        <v>13.61</v>
      </c>
      <c r="D444" s="27">
        <v>13.19</v>
      </c>
      <c r="E444" s="26">
        <v>12.88</v>
      </c>
      <c r="F444" s="27">
        <v>16.170000000000002</v>
      </c>
      <c r="G444" s="27">
        <v>12.52</v>
      </c>
      <c r="H444" s="27">
        <v>5.32</v>
      </c>
      <c r="I444" s="26">
        <v>13.78</v>
      </c>
      <c r="J444" s="27">
        <v>12.84</v>
      </c>
      <c r="K444" s="26">
        <v>14.42</v>
      </c>
      <c r="L444" s="27">
        <v>11.88</v>
      </c>
      <c r="M444" s="27">
        <v>9.0299999999999994</v>
      </c>
      <c r="N444" s="27">
        <v>11.44</v>
      </c>
      <c r="O444" s="27">
        <v>23.14</v>
      </c>
    </row>
    <row r="445" spans="1:15" x14ac:dyDescent="0.2">
      <c r="A445" s="24" t="s">
        <v>43</v>
      </c>
      <c r="B445" s="25">
        <v>6.6</v>
      </c>
      <c r="C445" s="26">
        <v>9.51</v>
      </c>
      <c r="D445" s="27">
        <v>3.78</v>
      </c>
      <c r="E445" s="26">
        <v>11.13</v>
      </c>
      <c r="F445" s="27">
        <v>6.12</v>
      </c>
      <c r="G445" s="27">
        <v>5.45</v>
      </c>
      <c r="H445" s="27">
        <v>6.62</v>
      </c>
      <c r="I445" s="26">
        <v>5.68</v>
      </c>
      <c r="J445" s="27">
        <v>7.92</v>
      </c>
      <c r="K445" s="26">
        <v>3.18</v>
      </c>
      <c r="L445" s="27">
        <v>3.24</v>
      </c>
      <c r="M445" s="27">
        <v>5.33</v>
      </c>
      <c r="N445" s="27">
        <v>11.11</v>
      </c>
      <c r="O445" s="27">
        <v>6.88</v>
      </c>
    </row>
    <row r="446" spans="1:15" x14ac:dyDescent="0.2">
      <c r="A446" s="23" t="s">
        <v>129</v>
      </c>
      <c r="B446" s="5"/>
    </row>
    <row r="447" spans="1:15" ht="22.5" x14ac:dyDescent="0.2">
      <c r="A447" s="24" t="s">
        <v>124</v>
      </c>
      <c r="B447" s="25">
        <v>8.1</v>
      </c>
      <c r="C447" s="26">
        <v>10.79</v>
      </c>
      <c r="D447" s="27">
        <v>5.5</v>
      </c>
      <c r="E447" s="26">
        <v>10.35</v>
      </c>
      <c r="F447" s="27">
        <v>8.31</v>
      </c>
      <c r="G447" s="27">
        <v>7.92</v>
      </c>
      <c r="H447" s="27">
        <v>6.06</v>
      </c>
      <c r="I447" s="26">
        <v>8.24</v>
      </c>
      <c r="J447" s="27">
        <v>7.91</v>
      </c>
      <c r="K447" s="26">
        <v>11.06</v>
      </c>
      <c r="L447" s="27">
        <v>4.76</v>
      </c>
      <c r="M447" s="27">
        <v>10.99</v>
      </c>
      <c r="N447" s="27">
        <v>7.65</v>
      </c>
      <c r="O447" s="27">
        <v>4.3</v>
      </c>
    </row>
    <row r="448" spans="1:15" x14ac:dyDescent="0.2">
      <c r="A448" s="24">
        <v>2</v>
      </c>
      <c r="B448" s="25">
        <v>9.07</v>
      </c>
      <c r="C448" s="26">
        <v>10.52</v>
      </c>
      <c r="D448" s="27">
        <v>7.67</v>
      </c>
      <c r="E448" s="26">
        <v>13.11</v>
      </c>
      <c r="F448" s="27">
        <v>8.75</v>
      </c>
      <c r="G448" s="27">
        <v>6.26</v>
      </c>
      <c r="H448" s="27">
        <v>11.13</v>
      </c>
      <c r="I448" s="26">
        <v>9.5399999999999991</v>
      </c>
      <c r="J448" s="27">
        <v>8.39</v>
      </c>
      <c r="K448" s="26">
        <v>12.94</v>
      </c>
      <c r="L448" s="27">
        <v>12.76</v>
      </c>
      <c r="M448" s="27">
        <v>3.26</v>
      </c>
      <c r="N448" s="27">
        <v>10.039999999999999</v>
      </c>
      <c r="O448" s="27">
        <v>6.87</v>
      </c>
    </row>
    <row r="449" spans="1:15" x14ac:dyDescent="0.2">
      <c r="A449" s="24">
        <v>3</v>
      </c>
      <c r="B449" s="25">
        <v>20.61</v>
      </c>
      <c r="C449" s="26">
        <v>21.99</v>
      </c>
      <c r="D449" s="27">
        <v>19.28</v>
      </c>
      <c r="E449" s="26">
        <v>15.83</v>
      </c>
      <c r="F449" s="27">
        <v>19.829999999999998</v>
      </c>
      <c r="G449" s="27">
        <v>22.42</v>
      </c>
      <c r="H449" s="27">
        <v>24.23</v>
      </c>
      <c r="I449" s="26">
        <v>19.809999999999999</v>
      </c>
      <c r="J449" s="27">
        <v>21.77</v>
      </c>
      <c r="K449" s="26">
        <v>23.1</v>
      </c>
      <c r="L449" s="27">
        <v>20.079999999999998</v>
      </c>
      <c r="M449" s="27">
        <v>19.22</v>
      </c>
      <c r="N449" s="27">
        <v>20.27</v>
      </c>
      <c r="O449" s="27">
        <v>20.48</v>
      </c>
    </row>
    <row r="450" spans="1:15" x14ac:dyDescent="0.2">
      <c r="A450" s="24">
        <v>4</v>
      </c>
      <c r="B450" s="25">
        <v>21</v>
      </c>
      <c r="C450" s="26">
        <v>19.45</v>
      </c>
      <c r="D450" s="27">
        <v>22.5</v>
      </c>
      <c r="E450" s="26">
        <v>16.87</v>
      </c>
      <c r="F450" s="27">
        <v>21.75</v>
      </c>
      <c r="G450" s="27">
        <v>21.08</v>
      </c>
      <c r="H450" s="27">
        <v>21.18</v>
      </c>
      <c r="I450" s="26">
        <v>25.1</v>
      </c>
      <c r="J450" s="27">
        <v>15.08</v>
      </c>
      <c r="K450" s="26">
        <v>20.309999999999999</v>
      </c>
      <c r="L450" s="27">
        <v>28.35</v>
      </c>
      <c r="M450" s="27">
        <v>19.010000000000002</v>
      </c>
      <c r="N450" s="27">
        <v>19.28</v>
      </c>
      <c r="O450" s="27">
        <v>21.34</v>
      </c>
    </row>
    <row r="451" spans="1:15" x14ac:dyDescent="0.2">
      <c r="A451" s="24" t="s">
        <v>125</v>
      </c>
      <c r="B451" s="25">
        <v>34.26</v>
      </c>
      <c r="C451" s="26">
        <v>27.79</v>
      </c>
      <c r="D451" s="27">
        <v>40.53</v>
      </c>
      <c r="E451" s="26">
        <v>32.32</v>
      </c>
      <c r="F451" s="27">
        <v>34.42</v>
      </c>
      <c r="G451" s="27">
        <v>37.76</v>
      </c>
      <c r="H451" s="27">
        <v>30.37</v>
      </c>
      <c r="I451" s="26">
        <v>31.05</v>
      </c>
      <c r="J451" s="27">
        <v>38.89</v>
      </c>
      <c r="K451" s="26">
        <v>29.35</v>
      </c>
      <c r="L451" s="27">
        <v>29.39</v>
      </c>
      <c r="M451" s="27">
        <v>41.18</v>
      </c>
      <c r="N451" s="27">
        <v>31.48</v>
      </c>
      <c r="O451" s="27">
        <v>40.86</v>
      </c>
    </row>
    <row r="452" spans="1:15" x14ac:dyDescent="0.2">
      <c r="A452" s="24" t="s">
        <v>43</v>
      </c>
      <c r="B452" s="25">
        <v>6.96</v>
      </c>
      <c r="C452" s="26">
        <v>9.48</v>
      </c>
      <c r="D452" s="27">
        <v>4.5199999999999996</v>
      </c>
      <c r="E452" s="26">
        <v>11.53</v>
      </c>
      <c r="F452" s="27">
        <v>6.95</v>
      </c>
      <c r="G452" s="27">
        <v>4.55</v>
      </c>
      <c r="H452" s="27">
        <v>7.04</v>
      </c>
      <c r="I452" s="26">
        <v>6.26</v>
      </c>
      <c r="J452" s="27">
        <v>7.97</v>
      </c>
      <c r="K452" s="26">
        <v>3.24</v>
      </c>
      <c r="L452" s="27">
        <v>4.66</v>
      </c>
      <c r="M452" s="27">
        <v>6.34</v>
      </c>
      <c r="N452" s="27">
        <v>11.28</v>
      </c>
      <c r="O452" s="27">
        <v>6.16</v>
      </c>
    </row>
    <row r="453" spans="1:15" x14ac:dyDescent="0.2">
      <c r="A453" s="39" t="s">
        <v>130</v>
      </c>
      <c r="B453" s="5"/>
    </row>
    <row r="454" spans="1:15" ht="22.5" x14ac:dyDescent="0.2">
      <c r="A454" s="24" t="s">
        <v>124</v>
      </c>
      <c r="B454" s="25">
        <v>16.52</v>
      </c>
      <c r="C454" s="26">
        <v>19.22</v>
      </c>
      <c r="D454" s="27">
        <v>13.9</v>
      </c>
      <c r="E454" s="26">
        <v>20.25</v>
      </c>
      <c r="F454" s="27">
        <v>17.68</v>
      </c>
      <c r="G454" s="27">
        <v>14.41</v>
      </c>
      <c r="H454" s="27">
        <v>12.75</v>
      </c>
      <c r="I454" s="26">
        <v>18.53</v>
      </c>
      <c r="J454" s="27">
        <v>13.62</v>
      </c>
      <c r="K454" s="26">
        <v>23.16</v>
      </c>
      <c r="L454" s="27">
        <v>15.84</v>
      </c>
      <c r="M454" s="27">
        <v>16.579999999999998</v>
      </c>
      <c r="N454" s="27">
        <v>14.79</v>
      </c>
      <c r="O454" s="27">
        <v>12.02</v>
      </c>
    </row>
    <row r="455" spans="1:15" x14ac:dyDescent="0.2">
      <c r="A455" s="24">
        <v>2</v>
      </c>
      <c r="B455" s="25">
        <v>22.98</v>
      </c>
      <c r="C455" s="26">
        <v>25.35</v>
      </c>
      <c r="D455" s="27">
        <v>20.69</v>
      </c>
      <c r="E455" s="26">
        <v>22.24</v>
      </c>
      <c r="F455" s="27">
        <v>22.85</v>
      </c>
      <c r="G455" s="27">
        <v>21.39</v>
      </c>
      <c r="H455" s="27">
        <v>26.12</v>
      </c>
      <c r="I455" s="26">
        <v>25.15</v>
      </c>
      <c r="J455" s="27">
        <v>19.87</v>
      </c>
      <c r="K455" s="26">
        <v>26.39</v>
      </c>
      <c r="L455" s="27">
        <v>21.88</v>
      </c>
      <c r="M455" s="27">
        <v>23.32</v>
      </c>
      <c r="N455" s="27">
        <v>23.88</v>
      </c>
      <c r="O455" s="27">
        <v>17.46</v>
      </c>
    </row>
    <row r="456" spans="1:15" x14ac:dyDescent="0.2">
      <c r="A456" s="24">
        <v>3</v>
      </c>
      <c r="B456" s="25">
        <v>31.11</v>
      </c>
      <c r="C456" s="26">
        <v>28.93</v>
      </c>
      <c r="D456" s="27">
        <v>33.22</v>
      </c>
      <c r="E456" s="26">
        <v>28.51</v>
      </c>
      <c r="F456" s="27">
        <v>29.32</v>
      </c>
      <c r="G456" s="27">
        <v>37.1</v>
      </c>
      <c r="H456" s="27">
        <v>31.05</v>
      </c>
      <c r="I456" s="26">
        <v>27.93</v>
      </c>
      <c r="J456" s="27">
        <v>35.69</v>
      </c>
      <c r="K456" s="26">
        <v>31.59</v>
      </c>
      <c r="L456" s="27">
        <v>31.79</v>
      </c>
      <c r="M456" s="27">
        <v>32.020000000000003</v>
      </c>
      <c r="N456" s="27">
        <v>27.82</v>
      </c>
      <c r="O456" s="27">
        <v>35.07</v>
      </c>
    </row>
    <row r="457" spans="1:15" x14ac:dyDescent="0.2">
      <c r="A457" s="24">
        <v>4</v>
      </c>
      <c r="B457" s="25">
        <v>13.36</v>
      </c>
      <c r="C457" s="26">
        <v>10.41</v>
      </c>
      <c r="D457" s="27">
        <v>16.22</v>
      </c>
      <c r="E457" s="26">
        <v>12.83</v>
      </c>
      <c r="F457" s="27">
        <v>12.61</v>
      </c>
      <c r="G457" s="27">
        <v>14</v>
      </c>
      <c r="H457" s="27">
        <v>15.44</v>
      </c>
      <c r="I457" s="26">
        <v>13.45</v>
      </c>
      <c r="J457" s="27">
        <v>13.23</v>
      </c>
      <c r="K457" s="26">
        <v>10.85</v>
      </c>
      <c r="L457" s="27">
        <v>15.33</v>
      </c>
      <c r="M457" s="27">
        <v>11.95</v>
      </c>
      <c r="N457" s="27">
        <v>14.32</v>
      </c>
      <c r="O457" s="27">
        <v>14.8</v>
      </c>
    </row>
    <row r="458" spans="1:15" x14ac:dyDescent="0.2">
      <c r="A458" s="24" t="s">
        <v>125</v>
      </c>
      <c r="B458" s="25">
        <v>9.09</v>
      </c>
      <c r="C458" s="26">
        <v>6.98</v>
      </c>
      <c r="D458" s="27">
        <v>11.13</v>
      </c>
      <c r="E458" s="26">
        <v>5.05</v>
      </c>
      <c r="F458" s="27">
        <v>9.58</v>
      </c>
      <c r="G458" s="27">
        <v>9.4700000000000006</v>
      </c>
      <c r="H458" s="27">
        <v>9.73</v>
      </c>
      <c r="I458" s="26">
        <v>8.3800000000000008</v>
      </c>
      <c r="J458" s="27">
        <v>10.119999999999999</v>
      </c>
      <c r="K458" s="26">
        <v>4.93</v>
      </c>
      <c r="L458" s="27">
        <v>10.79</v>
      </c>
      <c r="M458" s="27">
        <v>9.7899999999999991</v>
      </c>
      <c r="N458" s="27">
        <v>9.31</v>
      </c>
      <c r="O458" s="27">
        <v>11.46</v>
      </c>
    </row>
    <row r="459" spans="1:15" x14ac:dyDescent="0.2">
      <c r="A459" s="24" t="s">
        <v>43</v>
      </c>
      <c r="B459" s="25">
        <v>6.94</v>
      </c>
      <c r="C459" s="26">
        <v>9.11</v>
      </c>
      <c r="D459" s="27">
        <v>4.84</v>
      </c>
      <c r="E459" s="26">
        <v>11.13</v>
      </c>
      <c r="F459" s="27">
        <v>7.96</v>
      </c>
      <c r="G459" s="27">
        <v>3.64</v>
      </c>
      <c r="H459" s="27">
        <v>4.91</v>
      </c>
      <c r="I459" s="26">
        <v>6.57</v>
      </c>
      <c r="J459" s="27">
        <v>7.46</v>
      </c>
      <c r="K459" s="26">
        <v>3.09</v>
      </c>
      <c r="L459" s="27">
        <v>4.37</v>
      </c>
      <c r="M459" s="27">
        <v>6.34</v>
      </c>
      <c r="N459" s="27">
        <v>9.8800000000000008</v>
      </c>
      <c r="O459" s="27">
        <v>9.1999999999999993</v>
      </c>
    </row>
    <row r="460" spans="1:15" x14ac:dyDescent="0.2">
      <c r="A460" s="39" t="s">
        <v>131</v>
      </c>
      <c r="B460" s="5"/>
    </row>
    <row r="461" spans="1:15" ht="22.5" x14ac:dyDescent="0.2">
      <c r="A461" s="24" t="s">
        <v>124</v>
      </c>
      <c r="B461" s="25">
        <v>3.47</v>
      </c>
      <c r="C461" s="26">
        <v>4.75</v>
      </c>
      <c r="D461" s="27">
        <v>2.2200000000000002</v>
      </c>
      <c r="E461" s="26">
        <v>1.65</v>
      </c>
      <c r="F461" s="27">
        <v>4.0199999999999996</v>
      </c>
      <c r="G461" s="27">
        <v>3.28</v>
      </c>
      <c r="H461" s="27">
        <v>3.06</v>
      </c>
      <c r="I461" s="26">
        <v>2.39</v>
      </c>
      <c r="J461" s="27">
        <v>5.0199999999999996</v>
      </c>
      <c r="K461" s="26">
        <v>5.21</v>
      </c>
      <c r="L461" s="27">
        <v>1.93</v>
      </c>
      <c r="M461" s="27">
        <v>5.37</v>
      </c>
      <c r="N461" s="27">
        <v>2.11</v>
      </c>
      <c r="O461" s="27">
        <v>2.67</v>
      </c>
    </row>
    <row r="462" spans="1:15" x14ac:dyDescent="0.2">
      <c r="A462" s="24">
        <v>2</v>
      </c>
      <c r="B462" s="25">
        <v>2.79</v>
      </c>
      <c r="C462" s="26">
        <v>4.55</v>
      </c>
      <c r="D462" s="27">
        <v>1.08</v>
      </c>
      <c r="E462" s="26">
        <v>4.05</v>
      </c>
      <c r="F462" s="27">
        <v>2.23</v>
      </c>
      <c r="G462" s="27">
        <v>4.17</v>
      </c>
      <c r="H462" s="27">
        <v>1.94</v>
      </c>
      <c r="I462" s="26">
        <v>2.94</v>
      </c>
      <c r="J462" s="27">
        <v>2.56</v>
      </c>
      <c r="K462" s="26">
        <v>3.47</v>
      </c>
      <c r="L462" s="27">
        <v>3.49</v>
      </c>
      <c r="M462" s="27">
        <v>2</v>
      </c>
      <c r="N462" s="27">
        <v>2.54</v>
      </c>
      <c r="O462" s="27">
        <v>2.83</v>
      </c>
    </row>
    <row r="463" spans="1:15" x14ac:dyDescent="0.2">
      <c r="A463" s="24">
        <v>3</v>
      </c>
      <c r="B463" s="25">
        <v>7.54</v>
      </c>
      <c r="C463" s="26">
        <v>8.99</v>
      </c>
      <c r="D463" s="27">
        <v>6.14</v>
      </c>
      <c r="E463" s="26">
        <v>5.93</v>
      </c>
      <c r="F463" s="27">
        <v>7.81</v>
      </c>
      <c r="G463" s="27">
        <v>6.51</v>
      </c>
      <c r="H463" s="27">
        <v>9.09</v>
      </c>
      <c r="I463" s="26">
        <v>6.7</v>
      </c>
      <c r="J463" s="27">
        <v>8.75</v>
      </c>
      <c r="K463" s="26">
        <v>8.23</v>
      </c>
      <c r="L463" s="27">
        <v>3.16</v>
      </c>
      <c r="M463" s="27">
        <v>10.51</v>
      </c>
      <c r="N463" s="27">
        <v>8.6</v>
      </c>
      <c r="O463" s="27">
        <v>4.49</v>
      </c>
    </row>
    <row r="464" spans="1:15" x14ac:dyDescent="0.2">
      <c r="A464" s="24">
        <v>4</v>
      </c>
      <c r="B464" s="25">
        <v>12.24</v>
      </c>
      <c r="C464" s="26">
        <v>14.86</v>
      </c>
      <c r="D464" s="27">
        <v>9.7100000000000009</v>
      </c>
      <c r="E464" s="26">
        <v>16.329999999999998</v>
      </c>
      <c r="F464" s="27">
        <v>13.9</v>
      </c>
      <c r="G464" s="27">
        <v>9.09</v>
      </c>
      <c r="H464" s="27">
        <v>7.9</v>
      </c>
      <c r="I464" s="26">
        <v>13.86</v>
      </c>
      <c r="J464" s="27">
        <v>9.91</v>
      </c>
      <c r="K464" s="26">
        <v>12.86</v>
      </c>
      <c r="L464" s="27">
        <v>15.55</v>
      </c>
      <c r="M464" s="27">
        <v>9.69</v>
      </c>
      <c r="N464" s="27">
        <v>11.96</v>
      </c>
      <c r="O464" s="27">
        <v>12.49</v>
      </c>
    </row>
    <row r="465" spans="1:15" x14ac:dyDescent="0.2">
      <c r="A465" s="24" t="s">
        <v>125</v>
      </c>
      <c r="B465" s="25">
        <v>67.13</v>
      </c>
      <c r="C465" s="26">
        <v>57.72</v>
      </c>
      <c r="D465" s="27">
        <v>76.239999999999995</v>
      </c>
      <c r="E465" s="26">
        <v>60.91</v>
      </c>
      <c r="F465" s="27">
        <v>64.709999999999994</v>
      </c>
      <c r="G465" s="27">
        <v>72.33</v>
      </c>
      <c r="H465" s="27">
        <v>72.86</v>
      </c>
      <c r="I465" s="26">
        <v>67.23</v>
      </c>
      <c r="J465" s="27">
        <v>66.989999999999995</v>
      </c>
      <c r="K465" s="26">
        <v>67.41</v>
      </c>
      <c r="L465" s="27">
        <v>70.31</v>
      </c>
      <c r="M465" s="27">
        <v>66.64</v>
      </c>
      <c r="N465" s="27">
        <v>64.77</v>
      </c>
      <c r="O465" s="27">
        <v>69.180000000000007</v>
      </c>
    </row>
    <row r="466" spans="1:15" x14ac:dyDescent="0.2">
      <c r="A466" s="24" t="s">
        <v>43</v>
      </c>
      <c r="B466" s="25">
        <v>6.84</v>
      </c>
      <c r="C466" s="26">
        <v>9.14</v>
      </c>
      <c r="D466" s="27">
        <v>4.6100000000000003</v>
      </c>
      <c r="E466" s="26">
        <v>11.13</v>
      </c>
      <c r="F466" s="27">
        <v>7.32</v>
      </c>
      <c r="G466" s="27">
        <v>4.6100000000000003</v>
      </c>
      <c r="H466" s="27">
        <v>5.16</v>
      </c>
      <c r="I466" s="26">
        <v>6.88</v>
      </c>
      <c r="J466" s="27">
        <v>6.78</v>
      </c>
      <c r="K466" s="26">
        <v>2.82</v>
      </c>
      <c r="L466" s="27">
        <v>5.55</v>
      </c>
      <c r="M466" s="27">
        <v>5.79</v>
      </c>
      <c r="N466" s="27">
        <v>10.02</v>
      </c>
      <c r="O466" s="27">
        <v>8.33</v>
      </c>
    </row>
    <row r="467" spans="1:15" x14ac:dyDescent="0.2">
      <c r="A467" s="39" t="s">
        <v>132</v>
      </c>
      <c r="B467" s="5"/>
    </row>
    <row r="468" spans="1:15" ht="22.5" x14ac:dyDescent="0.2">
      <c r="A468" s="24" t="s">
        <v>124</v>
      </c>
      <c r="B468" s="25">
        <v>11.16</v>
      </c>
      <c r="C468" s="26">
        <v>14.56</v>
      </c>
      <c r="D468" s="27">
        <v>7.86</v>
      </c>
      <c r="E468" s="26">
        <v>11.5</v>
      </c>
      <c r="F468" s="27">
        <v>10.17</v>
      </c>
      <c r="G468" s="27">
        <v>10.3</v>
      </c>
      <c r="H468" s="27">
        <v>15.47</v>
      </c>
      <c r="I468" s="26">
        <v>10.15</v>
      </c>
      <c r="J468" s="27">
        <v>12.61</v>
      </c>
      <c r="K468" s="26">
        <v>12.46</v>
      </c>
      <c r="L468" s="27">
        <v>11.97</v>
      </c>
      <c r="M468" s="27">
        <v>12.81</v>
      </c>
      <c r="N468" s="27">
        <v>10.27</v>
      </c>
      <c r="O468" s="27">
        <v>8.2799999999999994</v>
      </c>
    </row>
    <row r="469" spans="1:15" x14ac:dyDescent="0.2">
      <c r="A469" s="24">
        <v>2</v>
      </c>
      <c r="B469" s="25">
        <v>23.77</v>
      </c>
      <c r="C469" s="26">
        <v>25.64</v>
      </c>
      <c r="D469" s="27">
        <v>21.96</v>
      </c>
      <c r="E469" s="26">
        <v>18.760000000000002</v>
      </c>
      <c r="F469" s="27">
        <v>22.4</v>
      </c>
      <c r="G469" s="27">
        <v>28.8</v>
      </c>
      <c r="H469" s="27">
        <v>25.23</v>
      </c>
      <c r="I469" s="26">
        <v>23.16</v>
      </c>
      <c r="J469" s="27">
        <v>24.65</v>
      </c>
      <c r="K469" s="26">
        <v>29.11</v>
      </c>
      <c r="L469" s="27">
        <v>22.55</v>
      </c>
      <c r="M469" s="27">
        <v>20.74</v>
      </c>
      <c r="N469" s="27">
        <v>23.54</v>
      </c>
      <c r="O469" s="27">
        <v>22.66</v>
      </c>
    </row>
    <row r="470" spans="1:15" x14ac:dyDescent="0.2">
      <c r="A470" s="24">
        <v>3</v>
      </c>
      <c r="B470" s="25">
        <v>30.64</v>
      </c>
      <c r="C470" s="26">
        <v>26.04</v>
      </c>
      <c r="D470" s="27">
        <v>35.090000000000003</v>
      </c>
      <c r="E470" s="26">
        <v>27.02</v>
      </c>
      <c r="F470" s="27">
        <v>31.05</v>
      </c>
      <c r="G470" s="27">
        <v>29.03</v>
      </c>
      <c r="H470" s="27">
        <v>33.9</v>
      </c>
      <c r="I470" s="26">
        <v>32.979999999999997</v>
      </c>
      <c r="J470" s="27">
        <v>27.27</v>
      </c>
      <c r="K470" s="26">
        <v>31.32</v>
      </c>
      <c r="L470" s="27">
        <v>29.49</v>
      </c>
      <c r="M470" s="27">
        <v>28.8</v>
      </c>
      <c r="N470" s="27">
        <v>31.27</v>
      </c>
      <c r="O470" s="27">
        <v>32.08</v>
      </c>
    </row>
    <row r="471" spans="1:15" x14ac:dyDescent="0.2">
      <c r="A471" s="24">
        <v>4</v>
      </c>
      <c r="B471" s="25">
        <v>18.54</v>
      </c>
      <c r="C471" s="26">
        <v>17.22</v>
      </c>
      <c r="D471" s="27">
        <v>19.829999999999998</v>
      </c>
      <c r="E471" s="26">
        <v>22.97</v>
      </c>
      <c r="F471" s="27">
        <v>18.7</v>
      </c>
      <c r="G471" s="27">
        <v>18.579999999999998</v>
      </c>
      <c r="H471" s="27">
        <v>14.86</v>
      </c>
      <c r="I471" s="26">
        <v>18.91</v>
      </c>
      <c r="J471" s="27">
        <v>18.02</v>
      </c>
      <c r="K471" s="26">
        <v>16.13</v>
      </c>
      <c r="L471" s="27">
        <v>20.079999999999998</v>
      </c>
      <c r="M471" s="27">
        <v>23.79</v>
      </c>
      <c r="N471" s="27">
        <v>16.66</v>
      </c>
      <c r="O471" s="27">
        <v>16.78</v>
      </c>
    </row>
    <row r="472" spans="1:15" x14ac:dyDescent="0.2">
      <c r="A472" s="24" t="s">
        <v>125</v>
      </c>
      <c r="B472" s="25">
        <v>10.02</v>
      </c>
      <c r="C472" s="26">
        <v>8.69</v>
      </c>
      <c r="D472" s="27">
        <v>11.32</v>
      </c>
      <c r="E472" s="26">
        <v>8.61</v>
      </c>
      <c r="F472" s="27">
        <v>11.37</v>
      </c>
      <c r="G472" s="27">
        <v>9.7200000000000006</v>
      </c>
      <c r="H472" s="27">
        <v>6.78</v>
      </c>
      <c r="I472" s="26">
        <v>8.92</v>
      </c>
      <c r="J472" s="27">
        <v>11.61</v>
      </c>
      <c r="K472" s="26">
        <v>9.0299999999999994</v>
      </c>
      <c r="L472" s="27">
        <v>11.33</v>
      </c>
      <c r="M472" s="27">
        <v>8.6</v>
      </c>
      <c r="N472" s="27">
        <v>9.51</v>
      </c>
      <c r="O472" s="27">
        <v>13.04</v>
      </c>
    </row>
    <row r="473" spans="1:15" x14ac:dyDescent="0.2">
      <c r="A473" s="24" t="s">
        <v>43</v>
      </c>
      <c r="B473" s="25">
        <v>5.87</v>
      </c>
      <c r="C473" s="26">
        <v>7.86</v>
      </c>
      <c r="D473" s="27">
        <v>3.94</v>
      </c>
      <c r="E473" s="26">
        <v>11.13</v>
      </c>
      <c r="F473" s="27">
        <v>6.3</v>
      </c>
      <c r="G473" s="27">
        <v>3.56</v>
      </c>
      <c r="H473" s="27">
        <v>3.76</v>
      </c>
      <c r="I473" s="26">
        <v>5.89</v>
      </c>
      <c r="J473" s="27">
        <v>5.84</v>
      </c>
      <c r="K473" s="26">
        <v>1.96</v>
      </c>
      <c r="L473" s="27">
        <v>4.59</v>
      </c>
      <c r="M473" s="27">
        <v>5.26</v>
      </c>
      <c r="N473" s="27">
        <v>8.75</v>
      </c>
      <c r="O473" s="27">
        <v>7.17</v>
      </c>
    </row>
    <row r="474" spans="1:15" x14ac:dyDescent="0.2">
      <c r="A474" s="39" t="s">
        <v>133</v>
      </c>
      <c r="B474" s="5"/>
    </row>
    <row r="475" spans="1:15" ht="22.5" x14ac:dyDescent="0.2">
      <c r="A475" s="24" t="s">
        <v>124</v>
      </c>
      <c r="B475" s="25">
        <v>6.09</v>
      </c>
      <c r="C475" s="26">
        <v>8.75</v>
      </c>
      <c r="D475" s="27">
        <v>3.51</v>
      </c>
      <c r="E475" s="26">
        <v>2.2799999999999998</v>
      </c>
      <c r="F475" s="27">
        <v>7.48</v>
      </c>
      <c r="G475" s="27">
        <v>4.07</v>
      </c>
      <c r="H475" s="27">
        <v>6.65</v>
      </c>
      <c r="I475" s="26">
        <v>4.29</v>
      </c>
      <c r="J475" s="27">
        <v>8.67</v>
      </c>
      <c r="K475" s="26">
        <v>7.41</v>
      </c>
      <c r="L475" s="27">
        <v>3.17</v>
      </c>
      <c r="M475" s="27">
        <v>7.55</v>
      </c>
      <c r="N475" s="27">
        <v>5.96</v>
      </c>
      <c r="O475" s="27">
        <v>5.28</v>
      </c>
    </row>
    <row r="476" spans="1:15" x14ac:dyDescent="0.2">
      <c r="A476" s="24">
        <v>2</v>
      </c>
      <c r="B476" s="25">
        <v>10.47</v>
      </c>
      <c r="C476" s="26">
        <v>13.7</v>
      </c>
      <c r="D476" s="27">
        <v>7.35</v>
      </c>
      <c r="E476" s="26">
        <v>14.55</v>
      </c>
      <c r="F476" s="27">
        <v>10.69</v>
      </c>
      <c r="G476" s="27">
        <v>10.86</v>
      </c>
      <c r="H476" s="27">
        <v>6.35</v>
      </c>
      <c r="I476" s="26">
        <v>12.14</v>
      </c>
      <c r="J476" s="27">
        <v>8.08</v>
      </c>
      <c r="K476" s="26">
        <v>14.45</v>
      </c>
      <c r="L476" s="27">
        <v>5.0599999999999996</v>
      </c>
      <c r="M476" s="27">
        <v>10.79</v>
      </c>
      <c r="N476" s="27">
        <v>10.72</v>
      </c>
      <c r="O476" s="27">
        <v>9.34</v>
      </c>
    </row>
    <row r="477" spans="1:15" x14ac:dyDescent="0.2">
      <c r="A477" s="24">
        <v>3</v>
      </c>
      <c r="B477" s="25">
        <v>23.72</v>
      </c>
      <c r="C477" s="26">
        <v>20.67</v>
      </c>
      <c r="D477" s="27">
        <v>26.67</v>
      </c>
      <c r="E477" s="26">
        <v>34.270000000000003</v>
      </c>
      <c r="F477" s="27">
        <v>22.87</v>
      </c>
      <c r="G477" s="27">
        <v>20.91</v>
      </c>
      <c r="H477" s="27">
        <v>23.04</v>
      </c>
      <c r="I477" s="26">
        <v>23.12</v>
      </c>
      <c r="J477" s="27">
        <v>24.59</v>
      </c>
      <c r="K477" s="26">
        <v>27.18</v>
      </c>
      <c r="L477" s="27">
        <v>21.51</v>
      </c>
      <c r="M477" s="27">
        <v>20.8</v>
      </c>
      <c r="N477" s="27">
        <v>24.33</v>
      </c>
      <c r="O477" s="27">
        <v>24.09</v>
      </c>
    </row>
    <row r="478" spans="1:15" x14ac:dyDescent="0.2">
      <c r="A478" s="24">
        <v>4</v>
      </c>
      <c r="B478" s="25">
        <v>26.25</v>
      </c>
      <c r="C478" s="26">
        <v>25.02</v>
      </c>
      <c r="D478" s="27">
        <v>27.45</v>
      </c>
      <c r="E478" s="26">
        <v>15.95</v>
      </c>
      <c r="F478" s="27">
        <v>26.32</v>
      </c>
      <c r="G478" s="27">
        <v>27.45</v>
      </c>
      <c r="H478" s="27">
        <v>31.65</v>
      </c>
      <c r="I478" s="26">
        <v>28.92</v>
      </c>
      <c r="J478" s="27">
        <v>22.42</v>
      </c>
      <c r="K478" s="26">
        <v>26.13</v>
      </c>
      <c r="L478" s="27">
        <v>29.94</v>
      </c>
      <c r="M478" s="27">
        <v>29.76</v>
      </c>
      <c r="N478" s="27">
        <v>22.9</v>
      </c>
      <c r="O478" s="27">
        <v>24.89</v>
      </c>
    </row>
    <row r="479" spans="1:15" x14ac:dyDescent="0.2">
      <c r="A479" s="24" t="s">
        <v>125</v>
      </c>
      <c r="B479" s="25">
        <v>26.93</v>
      </c>
      <c r="C479" s="26">
        <v>23.28</v>
      </c>
      <c r="D479" s="27">
        <v>30.46</v>
      </c>
      <c r="E479" s="26">
        <v>21.81</v>
      </c>
      <c r="F479" s="27">
        <v>25.84</v>
      </c>
      <c r="G479" s="27">
        <v>33.020000000000003</v>
      </c>
      <c r="H479" s="27">
        <v>26.07</v>
      </c>
      <c r="I479" s="26">
        <v>24.81</v>
      </c>
      <c r="J479" s="27">
        <v>29.97</v>
      </c>
      <c r="K479" s="26">
        <v>22.87</v>
      </c>
      <c r="L479" s="27">
        <v>34.840000000000003</v>
      </c>
      <c r="M479" s="27">
        <v>26.92</v>
      </c>
      <c r="N479" s="27">
        <v>25.71</v>
      </c>
      <c r="O479" s="27">
        <v>27.36</v>
      </c>
    </row>
    <row r="480" spans="1:15" x14ac:dyDescent="0.2">
      <c r="A480" s="24" t="s">
        <v>43</v>
      </c>
      <c r="B480" s="25">
        <v>6.54</v>
      </c>
      <c r="C480" s="26">
        <v>8.59</v>
      </c>
      <c r="D480" s="27">
        <v>4.5599999999999996</v>
      </c>
      <c r="E480" s="26">
        <v>11.13</v>
      </c>
      <c r="F480" s="27">
        <v>6.81</v>
      </c>
      <c r="G480" s="27">
        <v>3.69</v>
      </c>
      <c r="H480" s="27">
        <v>6.24</v>
      </c>
      <c r="I480" s="26">
        <v>6.73</v>
      </c>
      <c r="J480" s="27">
        <v>6.28</v>
      </c>
      <c r="K480" s="26">
        <v>1.96</v>
      </c>
      <c r="L480" s="27">
        <v>5.48</v>
      </c>
      <c r="M480" s="27">
        <v>4.17</v>
      </c>
      <c r="N480" s="27">
        <v>10.38</v>
      </c>
      <c r="O480" s="27">
        <v>9.0399999999999991</v>
      </c>
    </row>
    <row r="481" spans="1:15" x14ac:dyDescent="0.2">
      <c r="A481" s="39" t="s">
        <v>134</v>
      </c>
      <c r="B481" s="5"/>
    </row>
    <row r="482" spans="1:15" ht="22.5" x14ac:dyDescent="0.2">
      <c r="A482" s="24" t="s">
        <v>124</v>
      </c>
      <c r="B482" s="25">
        <v>37.880000000000003</v>
      </c>
      <c r="C482" s="26">
        <v>35.799999999999997</v>
      </c>
      <c r="D482" s="27">
        <v>39.89</v>
      </c>
      <c r="E482" s="26">
        <v>40.61</v>
      </c>
      <c r="F482" s="27">
        <v>40.67</v>
      </c>
      <c r="G482" s="27">
        <v>29.42</v>
      </c>
      <c r="H482" s="27">
        <v>37.71</v>
      </c>
      <c r="I482" s="26">
        <v>39.97</v>
      </c>
      <c r="J482" s="27">
        <v>34.869999999999997</v>
      </c>
      <c r="K482" s="26">
        <v>47.89</v>
      </c>
      <c r="L482" s="27">
        <v>37.700000000000003</v>
      </c>
      <c r="M482" s="27">
        <v>37.479999999999997</v>
      </c>
      <c r="N482" s="27">
        <v>36.69</v>
      </c>
      <c r="O482" s="27">
        <v>28.24</v>
      </c>
    </row>
    <row r="483" spans="1:15" x14ac:dyDescent="0.2">
      <c r="A483" s="24">
        <v>2</v>
      </c>
      <c r="B483" s="25">
        <v>24.88</v>
      </c>
      <c r="C483" s="26">
        <v>25.13</v>
      </c>
      <c r="D483" s="27">
        <v>24.64</v>
      </c>
      <c r="E483" s="26">
        <v>29.75</v>
      </c>
      <c r="F483" s="27">
        <v>22.74</v>
      </c>
      <c r="G483" s="27">
        <v>26.48</v>
      </c>
      <c r="H483" s="27">
        <v>26.68</v>
      </c>
      <c r="I483" s="26">
        <v>27.08</v>
      </c>
      <c r="J483" s="27">
        <v>21.71</v>
      </c>
      <c r="K483" s="26">
        <v>25.1</v>
      </c>
      <c r="L483" s="27">
        <v>28.51</v>
      </c>
      <c r="M483" s="27">
        <v>24.2</v>
      </c>
      <c r="N483" s="27">
        <v>25.21</v>
      </c>
      <c r="O483" s="27">
        <v>21.64</v>
      </c>
    </row>
    <row r="484" spans="1:15" x14ac:dyDescent="0.2">
      <c r="A484" s="24">
        <v>3</v>
      </c>
      <c r="B484" s="25">
        <v>21.19</v>
      </c>
      <c r="C484" s="26">
        <v>22.38</v>
      </c>
      <c r="D484" s="27">
        <v>20.04</v>
      </c>
      <c r="E484" s="26">
        <v>8.18</v>
      </c>
      <c r="F484" s="27">
        <v>18.8</v>
      </c>
      <c r="G484" s="27">
        <v>32.67</v>
      </c>
      <c r="H484" s="27">
        <v>23.12</v>
      </c>
      <c r="I484" s="26">
        <v>17.260000000000002</v>
      </c>
      <c r="J484" s="27">
        <v>26.85</v>
      </c>
      <c r="K484" s="26">
        <v>17.600000000000001</v>
      </c>
      <c r="L484" s="27">
        <v>18.010000000000002</v>
      </c>
      <c r="M484" s="27">
        <v>22.77</v>
      </c>
      <c r="N484" s="27">
        <v>22.34</v>
      </c>
      <c r="O484" s="27">
        <v>24.21</v>
      </c>
    </row>
    <row r="485" spans="1:15" x14ac:dyDescent="0.2">
      <c r="A485" s="24">
        <v>4</v>
      </c>
      <c r="B485" s="25">
        <v>6.62</v>
      </c>
      <c r="C485" s="26">
        <v>4.83</v>
      </c>
      <c r="D485" s="27">
        <v>8.36</v>
      </c>
      <c r="E485" s="26">
        <v>7.94</v>
      </c>
      <c r="F485" s="27">
        <v>6.75</v>
      </c>
      <c r="G485" s="27">
        <v>4.72</v>
      </c>
      <c r="H485" s="27">
        <v>7.82</v>
      </c>
      <c r="I485" s="26">
        <v>7.22</v>
      </c>
      <c r="J485" s="27">
        <v>5.77</v>
      </c>
      <c r="K485" s="26">
        <v>6.51</v>
      </c>
      <c r="L485" s="27">
        <v>8.3000000000000007</v>
      </c>
      <c r="M485" s="27">
        <v>4.6900000000000004</v>
      </c>
      <c r="N485" s="27">
        <v>4.79</v>
      </c>
      <c r="O485" s="27">
        <v>11.45</v>
      </c>
    </row>
    <row r="486" spans="1:15" x14ac:dyDescent="0.2">
      <c r="A486" s="24" t="s">
        <v>125</v>
      </c>
      <c r="B486" s="25">
        <v>3.66</v>
      </c>
      <c r="C486" s="26">
        <v>3.59</v>
      </c>
      <c r="D486" s="27">
        <v>3.73</v>
      </c>
      <c r="E486" s="26">
        <v>2.38</v>
      </c>
      <c r="F486" s="27">
        <v>4.37</v>
      </c>
      <c r="G486" s="27">
        <v>3.74</v>
      </c>
      <c r="H486" s="27">
        <v>2.0299999999999998</v>
      </c>
      <c r="I486" s="26">
        <v>2.54</v>
      </c>
      <c r="J486" s="27">
        <v>5.28</v>
      </c>
      <c r="K486" s="26">
        <v>0.94</v>
      </c>
      <c r="L486" s="27">
        <v>4.46</v>
      </c>
      <c r="M486" s="27">
        <v>6.42</v>
      </c>
      <c r="N486" s="27">
        <v>2.0499999999999998</v>
      </c>
      <c r="O486" s="27">
        <v>5.78</v>
      </c>
    </row>
    <row r="487" spans="1:15" x14ac:dyDescent="0.2">
      <c r="A487" s="24" t="s">
        <v>43</v>
      </c>
      <c r="B487" s="25">
        <v>5.77</v>
      </c>
      <c r="C487" s="26">
        <v>8.27</v>
      </c>
      <c r="D487" s="27">
        <v>3.34</v>
      </c>
      <c r="E487" s="26">
        <v>11.13</v>
      </c>
      <c r="F487" s="27">
        <v>6.67</v>
      </c>
      <c r="G487" s="27">
        <v>2.98</v>
      </c>
      <c r="H487" s="27">
        <v>2.63</v>
      </c>
      <c r="I487" s="26">
        <v>5.93</v>
      </c>
      <c r="J487" s="27">
        <v>5.52</v>
      </c>
      <c r="K487" s="26">
        <v>1.96</v>
      </c>
      <c r="L487" s="27">
        <v>3.02</v>
      </c>
      <c r="M487" s="27">
        <v>4.45</v>
      </c>
      <c r="N487" s="27">
        <v>8.92</v>
      </c>
      <c r="O487" s="27">
        <v>8.68</v>
      </c>
    </row>
    <row r="488" spans="1:15" x14ac:dyDescent="0.2">
      <c r="A488" s="39" t="s">
        <v>135</v>
      </c>
      <c r="B488" s="5"/>
    </row>
    <row r="489" spans="1:15" ht="22.5" x14ac:dyDescent="0.2">
      <c r="A489" s="24" t="s">
        <v>124</v>
      </c>
      <c r="B489" s="25">
        <v>12.54</v>
      </c>
      <c r="C489" s="26">
        <v>15.67</v>
      </c>
      <c r="D489" s="27">
        <v>9.51</v>
      </c>
      <c r="E489" s="26">
        <v>13.83</v>
      </c>
      <c r="F489" s="27">
        <v>13.19</v>
      </c>
      <c r="G489" s="27">
        <v>9.8800000000000008</v>
      </c>
      <c r="H489" s="27">
        <v>12.97</v>
      </c>
      <c r="I489" s="26">
        <v>13.01</v>
      </c>
      <c r="J489" s="27">
        <v>11.86</v>
      </c>
      <c r="K489" s="26">
        <v>18.260000000000002</v>
      </c>
      <c r="L489" s="27">
        <v>7.52</v>
      </c>
      <c r="M489" s="27">
        <v>11.7</v>
      </c>
      <c r="N489" s="27">
        <v>12.89</v>
      </c>
      <c r="O489" s="27">
        <v>10.23</v>
      </c>
    </row>
    <row r="490" spans="1:15" x14ac:dyDescent="0.2">
      <c r="A490" s="24">
        <v>2</v>
      </c>
      <c r="B490" s="25">
        <v>20.63</v>
      </c>
      <c r="C490" s="26">
        <v>19.809999999999999</v>
      </c>
      <c r="D490" s="27">
        <v>21.43</v>
      </c>
      <c r="E490" s="26">
        <v>28.56</v>
      </c>
      <c r="F490" s="27">
        <v>15.28</v>
      </c>
      <c r="G490" s="27">
        <v>24.44</v>
      </c>
      <c r="H490" s="27">
        <v>28.43</v>
      </c>
      <c r="I490" s="26">
        <v>22.39</v>
      </c>
      <c r="J490" s="27">
        <v>18.11</v>
      </c>
      <c r="K490" s="26">
        <v>24.01</v>
      </c>
      <c r="L490" s="27">
        <v>17.54</v>
      </c>
      <c r="M490" s="27">
        <v>21.47</v>
      </c>
      <c r="N490" s="27">
        <v>20.3</v>
      </c>
      <c r="O490" s="27">
        <v>18.64</v>
      </c>
    </row>
    <row r="491" spans="1:15" x14ac:dyDescent="0.2">
      <c r="A491" s="24">
        <v>3</v>
      </c>
      <c r="B491" s="25">
        <v>34.909999999999997</v>
      </c>
      <c r="C491" s="26">
        <v>32.04</v>
      </c>
      <c r="D491" s="27">
        <v>37.700000000000003</v>
      </c>
      <c r="E491" s="26">
        <v>22.98</v>
      </c>
      <c r="F491" s="27">
        <v>36.1</v>
      </c>
      <c r="G491" s="27">
        <v>37.299999999999997</v>
      </c>
      <c r="H491" s="27">
        <v>35.99</v>
      </c>
      <c r="I491" s="26">
        <v>33.340000000000003</v>
      </c>
      <c r="J491" s="27">
        <v>37.18</v>
      </c>
      <c r="K491" s="26">
        <v>36.26</v>
      </c>
      <c r="L491" s="27">
        <v>43.28</v>
      </c>
      <c r="M491" s="27">
        <v>34.5</v>
      </c>
      <c r="N491" s="27">
        <v>33.340000000000003</v>
      </c>
      <c r="O491" s="27">
        <v>29.36</v>
      </c>
    </row>
    <row r="492" spans="1:15" x14ac:dyDescent="0.2">
      <c r="A492" s="24">
        <v>4</v>
      </c>
      <c r="B492" s="25">
        <v>16.170000000000002</v>
      </c>
      <c r="C492" s="26">
        <v>15.38</v>
      </c>
      <c r="D492" s="27">
        <v>16.940000000000001</v>
      </c>
      <c r="E492" s="26">
        <v>20.68</v>
      </c>
      <c r="F492" s="27">
        <v>14.97</v>
      </c>
      <c r="G492" s="27">
        <v>17.82</v>
      </c>
      <c r="H492" s="27">
        <v>14.94</v>
      </c>
      <c r="I492" s="26">
        <v>17.399999999999999</v>
      </c>
      <c r="J492" s="27">
        <v>14.4</v>
      </c>
      <c r="K492" s="26">
        <v>11.98</v>
      </c>
      <c r="L492" s="27">
        <v>18.95</v>
      </c>
      <c r="M492" s="27">
        <v>15.13</v>
      </c>
      <c r="N492" s="27">
        <v>15.54</v>
      </c>
      <c r="O492" s="27">
        <v>21.62</v>
      </c>
    </row>
    <row r="493" spans="1:15" x14ac:dyDescent="0.2">
      <c r="A493" s="24" t="s">
        <v>125</v>
      </c>
      <c r="B493" s="25">
        <v>10.199999999999999</v>
      </c>
      <c r="C493" s="26">
        <v>9.59</v>
      </c>
      <c r="D493" s="27">
        <v>10.79</v>
      </c>
      <c r="E493" s="26">
        <v>2.82</v>
      </c>
      <c r="F493" s="27">
        <v>15.14</v>
      </c>
      <c r="G493" s="27">
        <v>5.92</v>
      </c>
      <c r="H493" s="27">
        <v>4.12</v>
      </c>
      <c r="I493" s="26">
        <v>7.97</v>
      </c>
      <c r="J493" s="27">
        <v>13.42</v>
      </c>
      <c r="K493" s="26">
        <v>7.08</v>
      </c>
      <c r="L493" s="27">
        <v>8.34</v>
      </c>
      <c r="M493" s="27">
        <v>11.73</v>
      </c>
      <c r="N493" s="27">
        <v>9.69</v>
      </c>
      <c r="O493" s="27">
        <v>14.75</v>
      </c>
    </row>
    <row r="494" spans="1:15" x14ac:dyDescent="0.2">
      <c r="A494" s="24" t="s">
        <v>43</v>
      </c>
      <c r="B494" s="25">
        <v>5.54</v>
      </c>
      <c r="C494" s="26">
        <v>7.5</v>
      </c>
      <c r="D494" s="27">
        <v>3.64</v>
      </c>
      <c r="E494" s="26">
        <v>11.13</v>
      </c>
      <c r="F494" s="27">
        <v>5.32</v>
      </c>
      <c r="G494" s="27">
        <v>4.6399999999999997</v>
      </c>
      <c r="H494" s="27">
        <v>3.54</v>
      </c>
      <c r="I494" s="26">
        <v>5.89</v>
      </c>
      <c r="J494" s="27">
        <v>5.03</v>
      </c>
      <c r="K494" s="26">
        <v>2.4</v>
      </c>
      <c r="L494" s="27">
        <v>4.37</v>
      </c>
      <c r="M494" s="27">
        <v>5.47</v>
      </c>
      <c r="N494" s="27">
        <v>8.23</v>
      </c>
      <c r="O494" s="27">
        <v>5.4</v>
      </c>
    </row>
    <row r="495" spans="1:15" x14ac:dyDescent="0.2">
      <c r="A495" s="39" t="s">
        <v>136</v>
      </c>
      <c r="B495" s="5"/>
    </row>
    <row r="496" spans="1:15" ht="22.5" x14ac:dyDescent="0.2">
      <c r="A496" s="24" t="s">
        <v>124</v>
      </c>
      <c r="B496" s="25">
        <v>6.06</v>
      </c>
      <c r="C496" s="26">
        <v>8.91</v>
      </c>
      <c r="D496" s="27">
        <v>3.3</v>
      </c>
      <c r="E496" s="26">
        <v>5.01</v>
      </c>
      <c r="F496" s="27">
        <v>6.44</v>
      </c>
      <c r="G496" s="27">
        <v>5.68</v>
      </c>
      <c r="H496" s="27">
        <v>6.03</v>
      </c>
      <c r="I496" s="26">
        <v>4.6500000000000004</v>
      </c>
      <c r="J496" s="27">
        <v>8.09</v>
      </c>
      <c r="K496" s="26">
        <v>9.43</v>
      </c>
      <c r="L496" s="27">
        <v>2.93</v>
      </c>
      <c r="M496" s="27">
        <v>6.83</v>
      </c>
      <c r="N496" s="27">
        <v>5.83</v>
      </c>
      <c r="O496" s="27">
        <v>4</v>
      </c>
    </row>
    <row r="497" spans="1:15" x14ac:dyDescent="0.2">
      <c r="A497" s="24">
        <v>2</v>
      </c>
      <c r="B497" s="25">
        <v>9.43</v>
      </c>
      <c r="C497" s="26">
        <v>11.26</v>
      </c>
      <c r="D497" s="27">
        <v>7.65</v>
      </c>
      <c r="E497" s="26">
        <v>11.64</v>
      </c>
      <c r="F497" s="27">
        <v>10.79</v>
      </c>
      <c r="G497" s="27">
        <v>5.12</v>
      </c>
      <c r="H497" s="27">
        <v>8.9700000000000006</v>
      </c>
      <c r="I497" s="26">
        <v>9.2200000000000006</v>
      </c>
      <c r="J497" s="27">
        <v>9.73</v>
      </c>
      <c r="K497" s="26">
        <v>17.66</v>
      </c>
      <c r="L497" s="27">
        <v>9.9600000000000009</v>
      </c>
      <c r="M497" s="27">
        <v>4.3099999999999996</v>
      </c>
      <c r="N497" s="27">
        <v>8.25</v>
      </c>
      <c r="O497" s="27">
        <v>7.75</v>
      </c>
    </row>
    <row r="498" spans="1:15" x14ac:dyDescent="0.2">
      <c r="A498" s="24">
        <v>3</v>
      </c>
      <c r="B498" s="25">
        <v>22.76</v>
      </c>
      <c r="C498" s="26">
        <v>21.72</v>
      </c>
      <c r="D498" s="27">
        <v>23.76</v>
      </c>
      <c r="E498" s="26">
        <v>21.95</v>
      </c>
      <c r="F498" s="27">
        <v>23.29</v>
      </c>
      <c r="G498" s="27">
        <v>24.05</v>
      </c>
      <c r="H498" s="27">
        <v>19.760000000000002</v>
      </c>
      <c r="I498" s="26">
        <v>25.06</v>
      </c>
      <c r="J498" s="27">
        <v>19.45</v>
      </c>
      <c r="K498" s="26">
        <v>22.28</v>
      </c>
      <c r="L498" s="27">
        <v>21.38</v>
      </c>
      <c r="M498" s="27">
        <v>21.19</v>
      </c>
      <c r="N498" s="27">
        <v>27.05</v>
      </c>
      <c r="O498" s="27">
        <v>18.39</v>
      </c>
    </row>
    <row r="499" spans="1:15" x14ac:dyDescent="0.2">
      <c r="A499" s="24">
        <v>4</v>
      </c>
      <c r="B499" s="25">
        <v>29.55</v>
      </c>
      <c r="C499" s="26">
        <v>29.38</v>
      </c>
      <c r="D499" s="27">
        <v>29.71</v>
      </c>
      <c r="E499" s="26">
        <v>28.39</v>
      </c>
      <c r="F499" s="27">
        <v>26.96</v>
      </c>
      <c r="G499" s="27">
        <v>34.799999999999997</v>
      </c>
      <c r="H499" s="27">
        <v>32.25</v>
      </c>
      <c r="I499" s="26">
        <v>29.96</v>
      </c>
      <c r="J499" s="27">
        <v>28.96</v>
      </c>
      <c r="K499" s="26">
        <v>30.34</v>
      </c>
      <c r="L499" s="27">
        <v>37.94</v>
      </c>
      <c r="M499" s="27">
        <v>32.979999999999997</v>
      </c>
      <c r="N499" s="27">
        <v>22.33</v>
      </c>
      <c r="O499" s="27">
        <v>30.44</v>
      </c>
    </row>
    <row r="500" spans="1:15" x14ac:dyDescent="0.2">
      <c r="A500" s="24" t="s">
        <v>125</v>
      </c>
      <c r="B500" s="25">
        <v>26.86</v>
      </c>
      <c r="C500" s="26">
        <v>21.14</v>
      </c>
      <c r="D500" s="27">
        <v>32.39</v>
      </c>
      <c r="E500" s="26">
        <v>21.37</v>
      </c>
      <c r="F500" s="27">
        <v>26.38</v>
      </c>
      <c r="G500" s="27">
        <v>28.36</v>
      </c>
      <c r="H500" s="27">
        <v>30.33</v>
      </c>
      <c r="I500" s="26">
        <v>25.01</v>
      </c>
      <c r="J500" s="27">
        <v>29.52</v>
      </c>
      <c r="K500" s="26">
        <v>19.170000000000002</v>
      </c>
      <c r="L500" s="27">
        <v>24.55</v>
      </c>
      <c r="M500" s="27">
        <v>29.91</v>
      </c>
      <c r="N500" s="27">
        <v>27.8</v>
      </c>
      <c r="O500" s="27">
        <v>32.69</v>
      </c>
    </row>
    <row r="501" spans="1:15" x14ac:dyDescent="0.2">
      <c r="A501" s="24" t="s">
        <v>43</v>
      </c>
      <c r="B501" s="25">
        <v>5.34</v>
      </c>
      <c r="C501" s="26">
        <v>7.58</v>
      </c>
      <c r="D501" s="27">
        <v>3.18</v>
      </c>
      <c r="E501" s="26">
        <v>11.63</v>
      </c>
      <c r="F501" s="27">
        <v>6.14</v>
      </c>
      <c r="G501" s="27">
        <v>1.99</v>
      </c>
      <c r="H501" s="27">
        <v>2.67</v>
      </c>
      <c r="I501" s="26">
        <v>6.1</v>
      </c>
      <c r="J501" s="27">
        <v>4.25</v>
      </c>
      <c r="K501" s="26">
        <v>1.1100000000000001</v>
      </c>
      <c r="L501" s="27">
        <v>3.24</v>
      </c>
      <c r="M501" s="27">
        <v>4.7699999999999996</v>
      </c>
      <c r="N501" s="27">
        <v>8.74</v>
      </c>
      <c r="O501" s="27">
        <v>6.72</v>
      </c>
    </row>
    <row r="502" spans="1:15" x14ac:dyDescent="0.2">
      <c r="A502" s="24"/>
      <c r="B502" s="25"/>
      <c r="C502" s="27"/>
      <c r="D502" s="27"/>
      <c r="E502" s="27"/>
      <c r="F502" s="27"/>
      <c r="G502" s="27"/>
      <c r="H502" s="27"/>
      <c r="I502" s="27"/>
      <c r="J502" s="27"/>
      <c r="K502" s="27"/>
      <c r="L502" s="27"/>
      <c r="M502" s="27"/>
      <c r="N502" s="27"/>
      <c r="O502" s="27"/>
    </row>
    <row r="503" spans="1:15" x14ac:dyDescent="0.2">
      <c r="A503" s="39" t="s">
        <v>391</v>
      </c>
      <c r="B503" s="25"/>
      <c r="C503" s="27"/>
      <c r="D503" s="27"/>
      <c r="E503" s="27"/>
      <c r="F503" s="27"/>
      <c r="G503" s="27"/>
      <c r="H503" s="27"/>
      <c r="I503" s="27"/>
      <c r="J503" s="27"/>
      <c r="K503" s="27"/>
      <c r="L503" s="27"/>
      <c r="M503" s="27"/>
      <c r="N503" s="27"/>
      <c r="O503" s="27"/>
    </row>
    <row r="504" spans="1:15" x14ac:dyDescent="0.2">
      <c r="A504" s="39" t="s">
        <v>392</v>
      </c>
      <c r="B504" s="25"/>
      <c r="C504" s="27"/>
      <c r="D504" s="27"/>
      <c r="E504" s="27"/>
      <c r="F504" s="27"/>
      <c r="G504" s="27"/>
      <c r="H504" s="27"/>
      <c r="I504" s="27"/>
      <c r="J504" s="27"/>
      <c r="K504" s="27"/>
      <c r="L504" s="27"/>
      <c r="M504" s="27"/>
      <c r="N504" s="27"/>
      <c r="O504" s="27"/>
    </row>
    <row r="505" spans="1:15" x14ac:dyDescent="0.2">
      <c r="A505" s="23" t="s">
        <v>137</v>
      </c>
      <c r="B505" s="5"/>
    </row>
    <row r="506" spans="1:15" x14ac:dyDescent="0.2">
      <c r="A506" s="24" t="s">
        <v>138</v>
      </c>
      <c r="B506" s="25">
        <v>2.0099999999999998</v>
      </c>
      <c r="C506" s="26">
        <v>2.2200000000000002</v>
      </c>
      <c r="D506" s="27">
        <v>1.81</v>
      </c>
      <c r="E506" s="26">
        <v>2.09</v>
      </c>
      <c r="F506" s="27">
        <v>3.02</v>
      </c>
      <c r="G506" s="27">
        <v>0.89</v>
      </c>
      <c r="H506" s="27">
        <v>0</v>
      </c>
      <c r="I506" s="26">
        <v>1.63</v>
      </c>
      <c r="J506" s="27">
        <v>2.56</v>
      </c>
      <c r="K506" s="26">
        <v>4.25</v>
      </c>
      <c r="L506" s="27">
        <v>0.64</v>
      </c>
      <c r="M506" s="27">
        <v>0.34</v>
      </c>
      <c r="N506" s="27">
        <v>2.42</v>
      </c>
      <c r="O506" s="27">
        <v>1.87</v>
      </c>
    </row>
    <row r="507" spans="1:15" x14ac:dyDescent="0.2">
      <c r="A507" s="24" t="s">
        <v>139</v>
      </c>
      <c r="B507" s="25">
        <v>4.63</v>
      </c>
      <c r="C507" s="26">
        <v>5.85</v>
      </c>
      <c r="D507" s="27">
        <v>3.45</v>
      </c>
      <c r="E507" s="26">
        <v>8.9499999999999993</v>
      </c>
      <c r="F507" s="27">
        <v>5.21</v>
      </c>
      <c r="G507" s="27">
        <v>3.66</v>
      </c>
      <c r="H507" s="27">
        <v>0.92</v>
      </c>
      <c r="I507" s="26">
        <v>5.57</v>
      </c>
      <c r="J507" s="27">
        <v>3.27</v>
      </c>
      <c r="K507" s="26">
        <v>6.38</v>
      </c>
      <c r="L507" s="27">
        <v>6.69</v>
      </c>
      <c r="M507" s="27">
        <v>3.58</v>
      </c>
      <c r="N507" s="27">
        <v>2.4500000000000002</v>
      </c>
      <c r="O507" s="27">
        <v>6.22</v>
      </c>
    </row>
    <row r="508" spans="1:15" x14ac:dyDescent="0.2">
      <c r="A508" s="29" t="s">
        <v>140</v>
      </c>
      <c r="B508" s="30">
        <f t="shared" ref="B508:O508" si="46">B507+B506</f>
        <v>6.64</v>
      </c>
      <c r="C508" s="30">
        <f t="shared" si="46"/>
        <v>8.07</v>
      </c>
      <c r="D508" s="30">
        <f t="shared" si="46"/>
        <v>5.26</v>
      </c>
      <c r="E508" s="30">
        <f t="shared" si="46"/>
        <v>11.04</v>
      </c>
      <c r="F508" s="30">
        <f t="shared" si="46"/>
        <v>8.23</v>
      </c>
      <c r="G508" s="30">
        <f t="shared" si="46"/>
        <v>4.55</v>
      </c>
      <c r="H508" s="30">
        <f t="shared" si="46"/>
        <v>0.92</v>
      </c>
      <c r="I508" s="30">
        <f t="shared" si="46"/>
        <v>7.2</v>
      </c>
      <c r="J508" s="30">
        <f t="shared" si="46"/>
        <v>5.83</v>
      </c>
      <c r="K508" s="30">
        <f t="shared" si="46"/>
        <v>10.629999999999999</v>
      </c>
      <c r="L508" s="30">
        <f t="shared" si="46"/>
        <v>7.33</v>
      </c>
      <c r="M508" s="30">
        <f t="shared" si="46"/>
        <v>3.92</v>
      </c>
      <c r="N508" s="30">
        <f t="shared" si="46"/>
        <v>4.87</v>
      </c>
      <c r="O508" s="30">
        <f t="shared" si="46"/>
        <v>8.09</v>
      </c>
    </row>
    <row r="509" spans="1:15" x14ac:dyDescent="0.2">
      <c r="A509" s="24" t="s">
        <v>141</v>
      </c>
      <c r="B509" s="25">
        <v>37.74</v>
      </c>
      <c r="C509" s="26">
        <v>42.02</v>
      </c>
      <c r="D509" s="27">
        <v>33.6</v>
      </c>
      <c r="E509" s="26">
        <v>38.99</v>
      </c>
      <c r="F509" s="27">
        <v>36.020000000000003</v>
      </c>
      <c r="G509" s="27">
        <v>33.979999999999997</v>
      </c>
      <c r="H509" s="27">
        <v>47.84</v>
      </c>
      <c r="I509" s="26">
        <v>39.49</v>
      </c>
      <c r="J509" s="27">
        <v>35.22</v>
      </c>
      <c r="K509" s="26">
        <v>37.049999999999997</v>
      </c>
      <c r="L509" s="27">
        <v>38.18</v>
      </c>
      <c r="M509" s="27">
        <v>39.85</v>
      </c>
      <c r="N509" s="27">
        <v>39.17</v>
      </c>
      <c r="O509" s="27">
        <v>32.6</v>
      </c>
    </row>
    <row r="510" spans="1:15" x14ac:dyDescent="0.2">
      <c r="A510" s="24" t="s">
        <v>142</v>
      </c>
      <c r="B510" s="25">
        <v>19.52</v>
      </c>
      <c r="C510" s="26">
        <v>18.39</v>
      </c>
      <c r="D510" s="27">
        <v>20.61</v>
      </c>
      <c r="E510" s="26">
        <v>16.45</v>
      </c>
      <c r="F510" s="27">
        <v>21.86</v>
      </c>
      <c r="G510" s="27">
        <v>21.88</v>
      </c>
      <c r="H510" s="27">
        <v>10.39</v>
      </c>
      <c r="I510" s="26">
        <v>21.12</v>
      </c>
      <c r="J510" s="27">
        <v>17.21</v>
      </c>
      <c r="K510" s="26">
        <v>25.58</v>
      </c>
      <c r="L510" s="27">
        <v>18.41</v>
      </c>
      <c r="M510" s="27">
        <v>18.07</v>
      </c>
      <c r="N510" s="27">
        <v>17.41</v>
      </c>
      <c r="O510" s="27">
        <v>18.88</v>
      </c>
    </row>
    <row r="511" spans="1:15" x14ac:dyDescent="0.2">
      <c r="A511" s="24" t="s">
        <v>143</v>
      </c>
      <c r="B511" s="25">
        <v>26.63</v>
      </c>
      <c r="C511" s="26">
        <v>22.43</v>
      </c>
      <c r="D511" s="27">
        <v>30.7</v>
      </c>
      <c r="E511" s="26">
        <v>10.18</v>
      </c>
      <c r="F511" s="27">
        <v>25.49</v>
      </c>
      <c r="G511" s="27">
        <v>31.77</v>
      </c>
      <c r="H511" s="27">
        <v>35.17</v>
      </c>
      <c r="I511" s="26">
        <v>24.36</v>
      </c>
      <c r="J511" s="27">
        <v>29.9</v>
      </c>
      <c r="K511" s="26">
        <v>22.72</v>
      </c>
      <c r="L511" s="27">
        <v>29.07</v>
      </c>
      <c r="M511" s="27">
        <v>30.48</v>
      </c>
      <c r="N511" s="27">
        <v>24.99</v>
      </c>
      <c r="O511" s="27">
        <v>27.36</v>
      </c>
    </row>
    <row r="512" spans="1:15" x14ac:dyDescent="0.2">
      <c r="A512" s="29" t="s">
        <v>144</v>
      </c>
      <c r="B512" s="30">
        <f t="shared" ref="B512:O512" si="47">B511+B510</f>
        <v>46.15</v>
      </c>
      <c r="C512" s="30">
        <f t="shared" si="47"/>
        <v>40.82</v>
      </c>
      <c r="D512" s="30">
        <f t="shared" si="47"/>
        <v>51.31</v>
      </c>
      <c r="E512" s="30">
        <f t="shared" si="47"/>
        <v>26.63</v>
      </c>
      <c r="F512" s="30">
        <f t="shared" si="47"/>
        <v>47.349999999999994</v>
      </c>
      <c r="G512" s="30">
        <f t="shared" si="47"/>
        <v>53.65</v>
      </c>
      <c r="H512" s="30">
        <f t="shared" si="47"/>
        <v>45.56</v>
      </c>
      <c r="I512" s="30">
        <f t="shared" si="47"/>
        <v>45.480000000000004</v>
      </c>
      <c r="J512" s="30">
        <f t="shared" si="47"/>
        <v>47.11</v>
      </c>
      <c r="K512" s="30">
        <f t="shared" si="47"/>
        <v>48.3</v>
      </c>
      <c r="L512" s="30">
        <f t="shared" si="47"/>
        <v>47.480000000000004</v>
      </c>
      <c r="M512" s="30">
        <f t="shared" si="47"/>
        <v>48.55</v>
      </c>
      <c r="N512" s="30">
        <f t="shared" si="47"/>
        <v>42.4</v>
      </c>
      <c r="O512" s="30">
        <f t="shared" si="47"/>
        <v>46.239999999999995</v>
      </c>
    </row>
    <row r="513" spans="1:15" x14ac:dyDescent="0.2">
      <c r="A513" s="24" t="s">
        <v>43</v>
      </c>
      <c r="B513" s="25">
        <v>9.4700000000000006</v>
      </c>
      <c r="C513" s="26">
        <v>9.1</v>
      </c>
      <c r="D513" s="27">
        <v>9.83</v>
      </c>
      <c r="E513" s="26">
        <v>23.34</v>
      </c>
      <c r="F513" s="27">
        <v>8.4</v>
      </c>
      <c r="G513" s="27">
        <v>7.81</v>
      </c>
      <c r="H513" s="27">
        <v>5.68</v>
      </c>
      <c r="I513" s="26">
        <v>7.82</v>
      </c>
      <c r="J513" s="27">
        <v>11.84</v>
      </c>
      <c r="K513" s="26">
        <v>4.0199999999999996</v>
      </c>
      <c r="L513" s="27">
        <v>7</v>
      </c>
      <c r="M513" s="27">
        <v>7.68</v>
      </c>
      <c r="N513" s="27">
        <v>13.56</v>
      </c>
      <c r="O513" s="27">
        <v>13.07</v>
      </c>
    </row>
    <row r="514" spans="1:15" x14ac:dyDescent="0.2">
      <c r="A514" s="23" t="s">
        <v>145</v>
      </c>
      <c r="B514" s="5"/>
    </row>
    <row r="515" spans="1:15" x14ac:dyDescent="0.2">
      <c r="A515" s="24" t="s">
        <v>138</v>
      </c>
      <c r="B515" s="25">
        <v>1.61</v>
      </c>
      <c r="C515" s="26">
        <v>1.35</v>
      </c>
      <c r="D515" s="27">
        <v>1.85</v>
      </c>
      <c r="E515" s="26">
        <v>0.5</v>
      </c>
      <c r="F515" s="27">
        <v>1.97</v>
      </c>
      <c r="G515" s="27">
        <v>1.9</v>
      </c>
      <c r="H515" s="27">
        <v>0.74</v>
      </c>
      <c r="I515" s="26">
        <v>1.56</v>
      </c>
      <c r="J515" s="27">
        <v>1.68</v>
      </c>
      <c r="K515" s="26">
        <v>3.62</v>
      </c>
      <c r="L515" s="27">
        <v>2.04</v>
      </c>
      <c r="M515" s="27">
        <v>0.11</v>
      </c>
      <c r="N515" s="27">
        <v>1</v>
      </c>
      <c r="O515" s="27">
        <v>1.87</v>
      </c>
    </row>
    <row r="516" spans="1:15" x14ac:dyDescent="0.2">
      <c r="A516" s="24" t="s">
        <v>139</v>
      </c>
      <c r="B516" s="25">
        <v>4.5999999999999996</v>
      </c>
      <c r="C516" s="26">
        <v>5</v>
      </c>
      <c r="D516" s="27">
        <v>4.21</v>
      </c>
      <c r="E516" s="26">
        <v>7.24</v>
      </c>
      <c r="F516" s="27">
        <v>6.02</v>
      </c>
      <c r="G516" s="27">
        <v>2.4300000000000002</v>
      </c>
      <c r="H516" s="27">
        <v>0.74</v>
      </c>
      <c r="I516" s="26">
        <v>4.7</v>
      </c>
      <c r="J516" s="27">
        <v>4.4400000000000004</v>
      </c>
      <c r="K516" s="26">
        <v>5.5</v>
      </c>
      <c r="L516" s="27">
        <v>4.1900000000000004</v>
      </c>
      <c r="M516" s="27">
        <v>3.83</v>
      </c>
      <c r="N516" s="27">
        <v>4.49</v>
      </c>
      <c r="O516" s="27">
        <v>5.05</v>
      </c>
    </row>
    <row r="517" spans="1:15" x14ac:dyDescent="0.2">
      <c r="A517" s="29" t="s">
        <v>140</v>
      </c>
      <c r="B517" s="30">
        <f t="shared" ref="B517:O517" si="48">B516+B515</f>
        <v>6.21</v>
      </c>
      <c r="C517" s="30">
        <f t="shared" si="48"/>
        <v>6.35</v>
      </c>
      <c r="D517" s="30">
        <f t="shared" si="48"/>
        <v>6.0600000000000005</v>
      </c>
      <c r="E517" s="30">
        <f t="shared" si="48"/>
        <v>7.74</v>
      </c>
      <c r="F517" s="30">
        <f t="shared" si="48"/>
        <v>7.9899999999999993</v>
      </c>
      <c r="G517" s="30">
        <f t="shared" si="48"/>
        <v>4.33</v>
      </c>
      <c r="H517" s="30">
        <f t="shared" si="48"/>
        <v>1.48</v>
      </c>
      <c r="I517" s="30">
        <f t="shared" si="48"/>
        <v>6.26</v>
      </c>
      <c r="J517" s="30">
        <f t="shared" si="48"/>
        <v>6.12</v>
      </c>
      <c r="K517" s="30">
        <f t="shared" si="48"/>
        <v>9.120000000000001</v>
      </c>
      <c r="L517" s="30">
        <f t="shared" si="48"/>
        <v>6.23</v>
      </c>
      <c r="M517" s="30">
        <f t="shared" si="48"/>
        <v>3.94</v>
      </c>
      <c r="N517" s="30">
        <f t="shared" si="48"/>
        <v>5.49</v>
      </c>
      <c r="O517" s="30">
        <f t="shared" si="48"/>
        <v>6.92</v>
      </c>
    </row>
    <row r="518" spans="1:15" x14ac:dyDescent="0.2">
      <c r="A518" s="24" t="s">
        <v>141</v>
      </c>
      <c r="B518" s="25">
        <v>41.09</v>
      </c>
      <c r="C518" s="26">
        <v>45.14</v>
      </c>
      <c r="D518" s="27">
        <v>37.159999999999997</v>
      </c>
      <c r="E518" s="26">
        <v>48.59</v>
      </c>
      <c r="F518" s="27">
        <v>39.24</v>
      </c>
      <c r="G518" s="27">
        <v>35.200000000000003</v>
      </c>
      <c r="H518" s="27">
        <v>50.09</v>
      </c>
      <c r="I518" s="26">
        <v>43.1</v>
      </c>
      <c r="J518" s="27">
        <v>38.18</v>
      </c>
      <c r="K518" s="26">
        <v>42.58</v>
      </c>
      <c r="L518" s="27">
        <v>45.71</v>
      </c>
      <c r="M518" s="27">
        <v>43.13</v>
      </c>
      <c r="N518" s="27">
        <v>38.799999999999997</v>
      </c>
      <c r="O518" s="27">
        <v>36.75</v>
      </c>
    </row>
    <row r="519" spans="1:15" x14ac:dyDescent="0.2">
      <c r="A519" s="24" t="s">
        <v>142</v>
      </c>
      <c r="B519" s="25">
        <v>23.84</v>
      </c>
      <c r="C519" s="26">
        <v>19.62</v>
      </c>
      <c r="D519" s="27">
        <v>27.93</v>
      </c>
      <c r="E519" s="26">
        <v>18.02</v>
      </c>
      <c r="F519" s="27">
        <v>24.86</v>
      </c>
      <c r="G519" s="27">
        <v>29.28</v>
      </c>
      <c r="H519" s="27">
        <v>17.11</v>
      </c>
      <c r="I519" s="26">
        <v>24.39</v>
      </c>
      <c r="J519" s="27">
        <v>23.06</v>
      </c>
      <c r="K519" s="26">
        <v>27.4</v>
      </c>
      <c r="L519" s="27">
        <v>26.41</v>
      </c>
      <c r="M519" s="27">
        <v>18.420000000000002</v>
      </c>
      <c r="N519" s="27">
        <v>23.12</v>
      </c>
      <c r="O519" s="27">
        <v>25.78</v>
      </c>
    </row>
    <row r="520" spans="1:15" x14ac:dyDescent="0.2">
      <c r="A520" s="24" t="s">
        <v>143</v>
      </c>
      <c r="B520" s="25">
        <v>21.92</v>
      </c>
      <c r="C520" s="26">
        <v>20.32</v>
      </c>
      <c r="D520" s="27">
        <v>23.48</v>
      </c>
      <c r="E520" s="26">
        <v>11.07</v>
      </c>
      <c r="F520" s="27">
        <v>20.47</v>
      </c>
      <c r="G520" s="27">
        <v>27.18</v>
      </c>
      <c r="H520" s="27">
        <v>27.49</v>
      </c>
      <c r="I520" s="26">
        <v>19.86</v>
      </c>
      <c r="J520" s="27">
        <v>24.89</v>
      </c>
      <c r="K520" s="26">
        <v>17.03</v>
      </c>
      <c r="L520" s="27">
        <v>18.16</v>
      </c>
      <c r="M520" s="27">
        <v>30.85</v>
      </c>
      <c r="N520" s="27">
        <v>21.37</v>
      </c>
      <c r="O520" s="27">
        <v>20.47</v>
      </c>
    </row>
    <row r="521" spans="1:15" x14ac:dyDescent="0.2">
      <c r="A521" s="29" t="s">
        <v>144</v>
      </c>
      <c r="B521" s="30">
        <f t="shared" ref="B521:O521" si="49">B520+B519</f>
        <v>45.760000000000005</v>
      </c>
      <c r="C521" s="30">
        <f t="shared" si="49"/>
        <v>39.94</v>
      </c>
      <c r="D521" s="30">
        <f t="shared" si="49"/>
        <v>51.41</v>
      </c>
      <c r="E521" s="30">
        <f t="shared" si="49"/>
        <v>29.09</v>
      </c>
      <c r="F521" s="30">
        <f t="shared" si="49"/>
        <v>45.33</v>
      </c>
      <c r="G521" s="30">
        <f t="shared" si="49"/>
        <v>56.46</v>
      </c>
      <c r="H521" s="30">
        <f t="shared" si="49"/>
        <v>44.599999999999994</v>
      </c>
      <c r="I521" s="30">
        <f t="shared" si="49"/>
        <v>44.25</v>
      </c>
      <c r="J521" s="30">
        <f t="shared" si="49"/>
        <v>47.95</v>
      </c>
      <c r="K521" s="30">
        <f t="shared" si="49"/>
        <v>44.43</v>
      </c>
      <c r="L521" s="30">
        <f t="shared" si="49"/>
        <v>44.57</v>
      </c>
      <c r="M521" s="30">
        <f t="shared" si="49"/>
        <v>49.27</v>
      </c>
      <c r="N521" s="30">
        <f t="shared" si="49"/>
        <v>44.49</v>
      </c>
      <c r="O521" s="30">
        <f t="shared" si="49"/>
        <v>46.25</v>
      </c>
    </row>
    <row r="522" spans="1:15" x14ac:dyDescent="0.2">
      <c r="A522" s="24" t="s">
        <v>43</v>
      </c>
      <c r="B522" s="25">
        <v>6.95</v>
      </c>
      <c r="C522" s="26">
        <v>8.57</v>
      </c>
      <c r="D522" s="27">
        <v>5.38</v>
      </c>
      <c r="E522" s="26">
        <v>14.56</v>
      </c>
      <c r="F522" s="27">
        <v>7.45</v>
      </c>
      <c r="G522" s="27">
        <v>4.0199999999999996</v>
      </c>
      <c r="H522" s="27">
        <v>3.83</v>
      </c>
      <c r="I522" s="26">
        <v>6.39</v>
      </c>
      <c r="J522" s="27">
        <v>7.75</v>
      </c>
      <c r="K522" s="26">
        <v>3.87</v>
      </c>
      <c r="L522" s="27">
        <v>3.5</v>
      </c>
      <c r="M522" s="27">
        <v>3.67</v>
      </c>
      <c r="N522" s="27">
        <v>11.22</v>
      </c>
      <c r="O522" s="27">
        <v>10.06</v>
      </c>
    </row>
    <row r="523" spans="1:15" x14ac:dyDescent="0.2">
      <c r="A523" s="23" t="s">
        <v>146</v>
      </c>
      <c r="B523" s="5"/>
    </row>
    <row r="524" spans="1:15" x14ac:dyDescent="0.2">
      <c r="A524" s="24" t="s">
        <v>138</v>
      </c>
      <c r="B524" s="25">
        <v>2.84</v>
      </c>
      <c r="C524" s="26">
        <v>3.39</v>
      </c>
      <c r="D524" s="27">
        <v>2.2999999999999998</v>
      </c>
      <c r="E524" s="26">
        <v>3.17</v>
      </c>
      <c r="F524" s="27">
        <v>3.87</v>
      </c>
      <c r="G524" s="27">
        <v>1.38</v>
      </c>
      <c r="H524" s="27">
        <v>1.01</v>
      </c>
      <c r="I524" s="26">
        <v>1.82</v>
      </c>
      <c r="J524" s="27">
        <v>4.3</v>
      </c>
      <c r="K524" s="26">
        <v>5.2</v>
      </c>
      <c r="L524" s="27">
        <v>0.53</v>
      </c>
      <c r="M524" s="27">
        <v>5.09</v>
      </c>
      <c r="N524" s="27">
        <v>0.98</v>
      </c>
      <c r="O524" s="27">
        <v>2.4700000000000002</v>
      </c>
    </row>
    <row r="525" spans="1:15" x14ac:dyDescent="0.2">
      <c r="A525" s="24" t="s">
        <v>139</v>
      </c>
      <c r="B525" s="25">
        <v>4.5199999999999996</v>
      </c>
      <c r="C525" s="26">
        <v>6.69</v>
      </c>
      <c r="D525" s="27">
        <v>2.42</v>
      </c>
      <c r="E525" s="26">
        <v>5.87</v>
      </c>
      <c r="F525" s="27">
        <v>5.31</v>
      </c>
      <c r="G525" s="27">
        <v>4.13</v>
      </c>
      <c r="H525" s="27">
        <v>1.37</v>
      </c>
      <c r="I525" s="26">
        <v>4.33</v>
      </c>
      <c r="J525" s="27">
        <v>4.8</v>
      </c>
      <c r="K525" s="26">
        <v>5.98</v>
      </c>
      <c r="L525" s="27">
        <v>4.6399999999999997</v>
      </c>
      <c r="M525" s="27">
        <v>3.06</v>
      </c>
      <c r="N525" s="27">
        <v>3.16</v>
      </c>
      <c r="O525" s="27">
        <v>7.19</v>
      </c>
    </row>
    <row r="526" spans="1:15" x14ac:dyDescent="0.2">
      <c r="A526" s="29" t="s">
        <v>140</v>
      </c>
      <c r="B526" s="30">
        <f t="shared" ref="B526:O526" si="50">B525+B524</f>
        <v>7.3599999999999994</v>
      </c>
      <c r="C526" s="30">
        <f t="shared" si="50"/>
        <v>10.08</v>
      </c>
      <c r="D526" s="30">
        <f t="shared" si="50"/>
        <v>4.72</v>
      </c>
      <c r="E526" s="30">
        <f t="shared" si="50"/>
        <v>9.0399999999999991</v>
      </c>
      <c r="F526" s="30">
        <f t="shared" si="50"/>
        <v>9.18</v>
      </c>
      <c r="G526" s="30">
        <f t="shared" si="50"/>
        <v>5.51</v>
      </c>
      <c r="H526" s="30">
        <f t="shared" si="50"/>
        <v>2.38</v>
      </c>
      <c r="I526" s="30">
        <f t="shared" si="50"/>
        <v>6.15</v>
      </c>
      <c r="J526" s="30">
        <f t="shared" si="50"/>
        <v>9.1</v>
      </c>
      <c r="K526" s="30">
        <f t="shared" si="50"/>
        <v>11.18</v>
      </c>
      <c r="L526" s="30">
        <f t="shared" si="50"/>
        <v>5.17</v>
      </c>
      <c r="M526" s="30">
        <f t="shared" si="50"/>
        <v>8.15</v>
      </c>
      <c r="N526" s="30">
        <f t="shared" si="50"/>
        <v>4.1400000000000006</v>
      </c>
      <c r="O526" s="30">
        <f t="shared" si="50"/>
        <v>9.66</v>
      </c>
    </row>
    <row r="527" spans="1:15" x14ac:dyDescent="0.2">
      <c r="A527" s="24" t="s">
        <v>141</v>
      </c>
      <c r="B527" s="25">
        <v>36.4</v>
      </c>
      <c r="C527" s="26">
        <v>41.82</v>
      </c>
      <c r="D527" s="27">
        <v>31.15</v>
      </c>
      <c r="E527" s="26">
        <v>44.17</v>
      </c>
      <c r="F527" s="27">
        <v>37.46</v>
      </c>
      <c r="G527" s="27">
        <v>31.66</v>
      </c>
      <c r="H527" s="27">
        <v>33.65</v>
      </c>
      <c r="I527" s="26">
        <v>37.869999999999997</v>
      </c>
      <c r="J527" s="27">
        <v>34.29</v>
      </c>
      <c r="K527" s="26">
        <v>39.130000000000003</v>
      </c>
      <c r="L527" s="27">
        <v>43.79</v>
      </c>
      <c r="M527" s="27">
        <v>31.27</v>
      </c>
      <c r="N527" s="27">
        <v>37.14</v>
      </c>
      <c r="O527" s="27">
        <v>31.86</v>
      </c>
    </row>
    <row r="528" spans="1:15" x14ac:dyDescent="0.2">
      <c r="A528" s="24" t="s">
        <v>142</v>
      </c>
      <c r="B528" s="25">
        <v>21.61</v>
      </c>
      <c r="C528" s="26">
        <v>17.32</v>
      </c>
      <c r="D528" s="27">
        <v>25.76</v>
      </c>
      <c r="E528" s="26">
        <v>17.260000000000002</v>
      </c>
      <c r="F528" s="27">
        <v>24.28</v>
      </c>
      <c r="G528" s="27">
        <v>22.15</v>
      </c>
      <c r="H528" s="27">
        <v>14.7</v>
      </c>
      <c r="I528" s="26">
        <v>26.58</v>
      </c>
      <c r="J528" s="27">
        <v>14.44</v>
      </c>
      <c r="K528" s="26">
        <v>25.27</v>
      </c>
      <c r="L528" s="27">
        <v>26.76</v>
      </c>
      <c r="M528" s="27">
        <v>18.78</v>
      </c>
      <c r="N528" s="27">
        <v>21.07</v>
      </c>
      <c r="O528" s="27">
        <v>17.23</v>
      </c>
    </row>
    <row r="529" spans="1:15" x14ac:dyDescent="0.2">
      <c r="A529" s="24" t="s">
        <v>143</v>
      </c>
      <c r="B529" s="25">
        <v>25.2</v>
      </c>
      <c r="C529" s="26">
        <v>21.32</v>
      </c>
      <c r="D529" s="27">
        <v>28.95</v>
      </c>
      <c r="E529" s="26">
        <v>14.8</v>
      </c>
      <c r="F529" s="27">
        <v>20.010000000000002</v>
      </c>
      <c r="G529" s="27">
        <v>30.55</v>
      </c>
      <c r="H529" s="27">
        <v>43.2</v>
      </c>
      <c r="I529" s="26">
        <v>21.21</v>
      </c>
      <c r="J529" s="27">
        <v>30.93</v>
      </c>
      <c r="K529" s="26">
        <v>18.63</v>
      </c>
      <c r="L529" s="27">
        <v>18.010000000000002</v>
      </c>
      <c r="M529" s="27">
        <v>30.85</v>
      </c>
      <c r="N529" s="27">
        <v>26.38</v>
      </c>
      <c r="O529" s="27">
        <v>29.97</v>
      </c>
    </row>
    <row r="530" spans="1:15" x14ac:dyDescent="0.2">
      <c r="A530" s="29" t="s">
        <v>144</v>
      </c>
      <c r="B530" s="30">
        <f t="shared" ref="B530:O530" si="51">B529+B528</f>
        <v>46.81</v>
      </c>
      <c r="C530" s="30">
        <f t="shared" si="51"/>
        <v>38.64</v>
      </c>
      <c r="D530" s="30">
        <f t="shared" si="51"/>
        <v>54.71</v>
      </c>
      <c r="E530" s="30">
        <f t="shared" si="51"/>
        <v>32.06</v>
      </c>
      <c r="F530" s="30">
        <f t="shared" si="51"/>
        <v>44.290000000000006</v>
      </c>
      <c r="G530" s="30">
        <f t="shared" si="51"/>
        <v>52.7</v>
      </c>
      <c r="H530" s="30">
        <f t="shared" si="51"/>
        <v>57.900000000000006</v>
      </c>
      <c r="I530" s="30">
        <f t="shared" si="51"/>
        <v>47.79</v>
      </c>
      <c r="J530" s="30">
        <f t="shared" si="51"/>
        <v>45.37</v>
      </c>
      <c r="K530" s="30">
        <f t="shared" si="51"/>
        <v>43.9</v>
      </c>
      <c r="L530" s="30">
        <f t="shared" si="51"/>
        <v>44.77</v>
      </c>
      <c r="M530" s="30">
        <f t="shared" si="51"/>
        <v>49.63</v>
      </c>
      <c r="N530" s="30">
        <f t="shared" si="51"/>
        <v>47.45</v>
      </c>
      <c r="O530" s="30">
        <f t="shared" si="51"/>
        <v>47.2</v>
      </c>
    </row>
    <row r="531" spans="1:15" x14ac:dyDescent="0.2">
      <c r="A531" s="24" t="s">
        <v>43</v>
      </c>
      <c r="B531" s="25">
        <v>9.44</v>
      </c>
      <c r="C531" s="26">
        <v>9.4499999999999993</v>
      </c>
      <c r="D531" s="27">
        <v>9.42</v>
      </c>
      <c r="E531" s="26">
        <v>14.74</v>
      </c>
      <c r="F531" s="27">
        <v>9.06</v>
      </c>
      <c r="G531" s="27">
        <v>10.130000000000001</v>
      </c>
      <c r="H531" s="27">
        <v>6.07</v>
      </c>
      <c r="I531" s="26">
        <v>8.19</v>
      </c>
      <c r="J531" s="27">
        <v>11.24</v>
      </c>
      <c r="K531" s="26">
        <v>5.8</v>
      </c>
      <c r="L531" s="27">
        <v>6.27</v>
      </c>
      <c r="M531" s="27">
        <v>10.95</v>
      </c>
      <c r="N531" s="27">
        <v>11.26</v>
      </c>
      <c r="O531" s="27">
        <v>11.29</v>
      </c>
    </row>
    <row r="532" spans="1:15" x14ac:dyDescent="0.2">
      <c r="A532" s="23" t="s">
        <v>147</v>
      </c>
      <c r="B532" s="5"/>
    </row>
    <row r="533" spans="1:15" x14ac:dyDescent="0.2">
      <c r="A533" s="24" t="s">
        <v>138</v>
      </c>
      <c r="B533" s="25">
        <v>3.35</v>
      </c>
      <c r="C533" s="26">
        <v>3.86</v>
      </c>
      <c r="D533" s="27">
        <v>2.85</v>
      </c>
      <c r="E533" s="26">
        <v>2.0099999999999998</v>
      </c>
      <c r="F533" s="27">
        <v>5.29</v>
      </c>
      <c r="G533" s="27">
        <v>1.1499999999999999</v>
      </c>
      <c r="H533" s="27">
        <v>0.56999999999999995</v>
      </c>
      <c r="I533" s="26">
        <v>2</v>
      </c>
      <c r="J533" s="27">
        <v>5.29</v>
      </c>
      <c r="K533" s="26">
        <v>4.57</v>
      </c>
      <c r="L533" s="27">
        <v>1.81</v>
      </c>
      <c r="M533" s="27">
        <v>5.85</v>
      </c>
      <c r="N533" s="27">
        <v>2.25</v>
      </c>
      <c r="O533" s="27">
        <v>1.94</v>
      </c>
    </row>
    <row r="534" spans="1:15" x14ac:dyDescent="0.2">
      <c r="A534" s="24" t="s">
        <v>139</v>
      </c>
      <c r="B534" s="25">
        <v>15.38</v>
      </c>
      <c r="C534" s="26">
        <v>14.74</v>
      </c>
      <c r="D534" s="27">
        <v>16</v>
      </c>
      <c r="E534" s="26">
        <v>20.88</v>
      </c>
      <c r="F534" s="27">
        <v>19.66</v>
      </c>
      <c r="G534" s="27">
        <v>8.5399999999999991</v>
      </c>
      <c r="H534" s="27">
        <v>5.97</v>
      </c>
      <c r="I534" s="26">
        <v>18.670000000000002</v>
      </c>
      <c r="J534" s="27">
        <v>10.64</v>
      </c>
      <c r="K534" s="26">
        <v>18.739999999999998</v>
      </c>
      <c r="L534" s="27">
        <v>13.51</v>
      </c>
      <c r="M534" s="27">
        <v>14.46</v>
      </c>
      <c r="N534" s="27">
        <v>14.07</v>
      </c>
      <c r="O534" s="27">
        <v>16.579999999999998</v>
      </c>
    </row>
    <row r="535" spans="1:15" x14ac:dyDescent="0.2">
      <c r="A535" s="29" t="s">
        <v>140</v>
      </c>
      <c r="B535" s="30">
        <f t="shared" ref="B535:O535" si="52">B534+B533</f>
        <v>18.73</v>
      </c>
      <c r="C535" s="30">
        <f t="shared" si="52"/>
        <v>18.600000000000001</v>
      </c>
      <c r="D535" s="30">
        <f t="shared" si="52"/>
        <v>18.850000000000001</v>
      </c>
      <c r="E535" s="30">
        <f t="shared" si="52"/>
        <v>22.89</v>
      </c>
      <c r="F535" s="30">
        <f t="shared" si="52"/>
        <v>24.95</v>
      </c>
      <c r="G535" s="30">
        <f t="shared" si="52"/>
        <v>9.69</v>
      </c>
      <c r="H535" s="30">
        <f t="shared" si="52"/>
        <v>6.54</v>
      </c>
      <c r="I535" s="30">
        <f t="shared" si="52"/>
        <v>20.67</v>
      </c>
      <c r="J535" s="30">
        <f t="shared" si="52"/>
        <v>15.93</v>
      </c>
      <c r="K535" s="30">
        <f t="shared" si="52"/>
        <v>23.31</v>
      </c>
      <c r="L535" s="30">
        <f t="shared" si="52"/>
        <v>15.32</v>
      </c>
      <c r="M535" s="30">
        <f t="shared" si="52"/>
        <v>20.310000000000002</v>
      </c>
      <c r="N535" s="30">
        <f t="shared" si="52"/>
        <v>16.32</v>
      </c>
      <c r="O535" s="30">
        <f t="shared" si="52"/>
        <v>18.52</v>
      </c>
    </row>
    <row r="536" spans="1:15" x14ac:dyDescent="0.2">
      <c r="A536" s="24" t="s">
        <v>141</v>
      </c>
      <c r="B536" s="25">
        <v>42.55</v>
      </c>
      <c r="C536" s="26">
        <v>47.02</v>
      </c>
      <c r="D536" s="27">
        <v>38.21</v>
      </c>
      <c r="E536" s="26">
        <v>37.5</v>
      </c>
      <c r="F536" s="27">
        <v>37.96</v>
      </c>
      <c r="G536" s="27">
        <v>51.14</v>
      </c>
      <c r="H536" s="27">
        <v>50.34</v>
      </c>
      <c r="I536" s="26">
        <v>42.24</v>
      </c>
      <c r="J536" s="27">
        <v>42.98</v>
      </c>
      <c r="K536" s="26">
        <v>47.64</v>
      </c>
      <c r="L536" s="27">
        <v>47.89</v>
      </c>
      <c r="M536" s="27">
        <v>41.01</v>
      </c>
      <c r="N536" s="27">
        <v>38.61</v>
      </c>
      <c r="O536" s="27">
        <v>41.06</v>
      </c>
    </row>
    <row r="537" spans="1:15" x14ac:dyDescent="0.2">
      <c r="A537" s="24" t="s">
        <v>142</v>
      </c>
      <c r="B537" s="25">
        <v>16.34</v>
      </c>
      <c r="C537" s="26">
        <v>13.02</v>
      </c>
      <c r="D537" s="27">
        <v>19.559999999999999</v>
      </c>
      <c r="E537" s="26">
        <v>11.28</v>
      </c>
      <c r="F537" s="27">
        <v>15.76</v>
      </c>
      <c r="G537" s="27">
        <v>17.84</v>
      </c>
      <c r="H537" s="27">
        <v>19.850000000000001</v>
      </c>
      <c r="I537" s="26">
        <v>17.579999999999998</v>
      </c>
      <c r="J537" s="27">
        <v>14.56</v>
      </c>
      <c r="K537" s="26">
        <v>16.309999999999999</v>
      </c>
      <c r="L537" s="27">
        <v>18.89</v>
      </c>
      <c r="M537" s="27">
        <v>15.37</v>
      </c>
      <c r="N537" s="27">
        <v>17.940000000000001</v>
      </c>
      <c r="O537" s="27">
        <v>12.3</v>
      </c>
    </row>
    <row r="538" spans="1:15" x14ac:dyDescent="0.2">
      <c r="A538" s="24" t="s">
        <v>143</v>
      </c>
      <c r="B538" s="25">
        <v>13.21</v>
      </c>
      <c r="C538" s="26">
        <v>12.17</v>
      </c>
      <c r="D538" s="27">
        <v>14.22</v>
      </c>
      <c r="E538" s="26">
        <v>8.14</v>
      </c>
      <c r="F538" s="27">
        <v>10.64</v>
      </c>
      <c r="G538" s="27">
        <v>17.66</v>
      </c>
      <c r="H538" s="27">
        <v>19.670000000000002</v>
      </c>
      <c r="I538" s="26">
        <v>12.03</v>
      </c>
      <c r="J538" s="27">
        <v>14.91</v>
      </c>
      <c r="K538" s="26">
        <v>7.99</v>
      </c>
      <c r="L538" s="27">
        <v>11.24</v>
      </c>
      <c r="M538" s="27">
        <v>17.8</v>
      </c>
      <c r="N538" s="27">
        <v>12.99</v>
      </c>
      <c r="O538" s="27">
        <v>15.81</v>
      </c>
    </row>
    <row r="539" spans="1:15" x14ac:dyDescent="0.2">
      <c r="A539" s="29" t="s">
        <v>144</v>
      </c>
      <c r="B539" s="30">
        <f t="shared" ref="B539:O539" si="53">B538+B537</f>
        <v>29.55</v>
      </c>
      <c r="C539" s="30">
        <f t="shared" si="53"/>
        <v>25.189999999999998</v>
      </c>
      <c r="D539" s="30">
        <f t="shared" si="53"/>
        <v>33.78</v>
      </c>
      <c r="E539" s="30">
        <f t="shared" si="53"/>
        <v>19.420000000000002</v>
      </c>
      <c r="F539" s="30">
        <f t="shared" si="53"/>
        <v>26.4</v>
      </c>
      <c r="G539" s="30">
        <f t="shared" si="53"/>
        <v>35.5</v>
      </c>
      <c r="H539" s="30">
        <f t="shared" si="53"/>
        <v>39.520000000000003</v>
      </c>
      <c r="I539" s="30">
        <f t="shared" si="53"/>
        <v>29.61</v>
      </c>
      <c r="J539" s="30">
        <f t="shared" si="53"/>
        <v>29.47</v>
      </c>
      <c r="K539" s="30">
        <f t="shared" si="53"/>
        <v>24.299999999999997</v>
      </c>
      <c r="L539" s="30">
        <f t="shared" si="53"/>
        <v>30.130000000000003</v>
      </c>
      <c r="M539" s="30">
        <f t="shared" si="53"/>
        <v>33.17</v>
      </c>
      <c r="N539" s="30">
        <f t="shared" si="53"/>
        <v>30.93</v>
      </c>
      <c r="O539" s="30">
        <f t="shared" si="53"/>
        <v>28.11</v>
      </c>
    </row>
    <row r="540" spans="1:15" x14ac:dyDescent="0.2">
      <c r="A540" s="24" t="s">
        <v>43</v>
      </c>
      <c r="B540" s="25">
        <v>9.17</v>
      </c>
      <c r="C540" s="26">
        <v>9.19</v>
      </c>
      <c r="D540" s="27">
        <v>9.15</v>
      </c>
      <c r="E540" s="26">
        <v>20.190000000000001</v>
      </c>
      <c r="F540" s="27">
        <v>10.69</v>
      </c>
      <c r="G540" s="27">
        <v>3.67</v>
      </c>
      <c r="H540" s="27">
        <v>3.6</v>
      </c>
      <c r="I540" s="26">
        <v>7.48</v>
      </c>
      <c r="J540" s="27">
        <v>11.61</v>
      </c>
      <c r="K540" s="26">
        <v>4.75</v>
      </c>
      <c r="L540" s="27">
        <v>6.66</v>
      </c>
      <c r="M540" s="27">
        <v>5.52</v>
      </c>
      <c r="N540" s="27">
        <v>14.13</v>
      </c>
      <c r="O540" s="27">
        <v>12.31</v>
      </c>
    </row>
    <row r="541" spans="1:15" x14ac:dyDescent="0.2">
      <c r="A541" s="39" t="s">
        <v>148</v>
      </c>
      <c r="B541" s="5"/>
    </row>
    <row r="542" spans="1:15" x14ac:dyDescent="0.2">
      <c r="A542" s="24" t="s">
        <v>138</v>
      </c>
      <c r="B542" s="25">
        <v>2.2400000000000002</v>
      </c>
      <c r="C542" s="26">
        <v>3.66</v>
      </c>
      <c r="D542" s="27">
        <v>0.87</v>
      </c>
      <c r="E542" s="26">
        <v>0.89</v>
      </c>
      <c r="F542" s="27">
        <v>3.45</v>
      </c>
      <c r="G542" s="27">
        <v>0.89</v>
      </c>
      <c r="H542" s="27">
        <v>0.87</v>
      </c>
      <c r="I542" s="26">
        <v>0.69</v>
      </c>
      <c r="J542" s="27">
        <v>4.47</v>
      </c>
      <c r="K542" s="26">
        <v>3.67</v>
      </c>
      <c r="L542" s="27">
        <v>0.64</v>
      </c>
      <c r="M542" s="27">
        <v>4.5199999999999996</v>
      </c>
      <c r="N542" s="27">
        <v>1.01</v>
      </c>
      <c r="O542" s="27">
        <v>1.19</v>
      </c>
    </row>
    <row r="543" spans="1:15" x14ac:dyDescent="0.2">
      <c r="A543" s="24" t="s">
        <v>139</v>
      </c>
      <c r="B543" s="25">
        <v>2.69</v>
      </c>
      <c r="C543" s="26">
        <v>4.58</v>
      </c>
      <c r="D543" s="27">
        <v>0.85</v>
      </c>
      <c r="E543" s="26">
        <v>8.89</v>
      </c>
      <c r="F543" s="27">
        <v>2.74</v>
      </c>
      <c r="G543" s="27">
        <v>1.32</v>
      </c>
      <c r="H543" s="27">
        <v>0</v>
      </c>
      <c r="I543" s="26">
        <v>2.93</v>
      </c>
      <c r="J543" s="27">
        <v>2.34</v>
      </c>
      <c r="K543" s="26">
        <v>2.4700000000000002</v>
      </c>
      <c r="L543" s="27">
        <v>1.98</v>
      </c>
      <c r="M543" s="27">
        <v>1.41</v>
      </c>
      <c r="N543" s="27">
        <v>1.97</v>
      </c>
      <c r="O543" s="27">
        <v>6.71</v>
      </c>
    </row>
    <row r="544" spans="1:15" x14ac:dyDescent="0.2">
      <c r="A544" s="29" t="s">
        <v>140</v>
      </c>
      <c r="B544" s="30">
        <f t="shared" ref="B544:O544" si="54">B543+B542</f>
        <v>4.93</v>
      </c>
      <c r="C544" s="30">
        <f t="shared" si="54"/>
        <v>8.24</v>
      </c>
      <c r="D544" s="30">
        <f t="shared" si="54"/>
        <v>1.72</v>
      </c>
      <c r="E544" s="30">
        <f t="shared" si="54"/>
        <v>9.7800000000000011</v>
      </c>
      <c r="F544" s="30">
        <f t="shared" si="54"/>
        <v>6.19</v>
      </c>
      <c r="G544" s="30">
        <f t="shared" si="54"/>
        <v>2.21</v>
      </c>
      <c r="H544" s="30">
        <f t="shared" si="54"/>
        <v>0.87</v>
      </c>
      <c r="I544" s="30">
        <f t="shared" si="54"/>
        <v>3.62</v>
      </c>
      <c r="J544" s="30">
        <f t="shared" si="54"/>
        <v>6.81</v>
      </c>
      <c r="K544" s="30">
        <f t="shared" si="54"/>
        <v>6.1400000000000006</v>
      </c>
      <c r="L544" s="30">
        <f t="shared" si="54"/>
        <v>2.62</v>
      </c>
      <c r="M544" s="30">
        <f t="shared" si="54"/>
        <v>5.93</v>
      </c>
      <c r="N544" s="30">
        <f t="shared" si="54"/>
        <v>2.98</v>
      </c>
      <c r="O544" s="30">
        <f t="shared" si="54"/>
        <v>7.9</v>
      </c>
    </row>
    <row r="545" spans="1:15" x14ac:dyDescent="0.2">
      <c r="A545" s="24" t="s">
        <v>141</v>
      </c>
      <c r="B545" s="25">
        <v>29.19</v>
      </c>
      <c r="C545" s="26">
        <v>32.090000000000003</v>
      </c>
      <c r="D545" s="27">
        <v>26.38</v>
      </c>
      <c r="E545" s="26">
        <v>27.6</v>
      </c>
      <c r="F545" s="27">
        <v>31.96</v>
      </c>
      <c r="G545" s="27">
        <v>25.63</v>
      </c>
      <c r="H545" s="27">
        <v>25.55</v>
      </c>
      <c r="I545" s="26">
        <v>30.99</v>
      </c>
      <c r="J545" s="27">
        <v>26.6</v>
      </c>
      <c r="K545" s="26">
        <v>31.14</v>
      </c>
      <c r="L545" s="27">
        <v>30.54</v>
      </c>
      <c r="M545" s="27">
        <v>27.13</v>
      </c>
      <c r="N545" s="27">
        <v>32.65</v>
      </c>
      <c r="O545" s="27">
        <v>21.61</v>
      </c>
    </row>
    <row r="546" spans="1:15" x14ac:dyDescent="0.2">
      <c r="A546" s="24" t="s">
        <v>142</v>
      </c>
      <c r="B546" s="25">
        <v>15.61</v>
      </c>
      <c r="C546" s="26">
        <v>13.34</v>
      </c>
      <c r="D546" s="27">
        <v>17.809999999999999</v>
      </c>
      <c r="E546" s="26">
        <v>18.36</v>
      </c>
      <c r="F546" s="27">
        <v>17.670000000000002</v>
      </c>
      <c r="G546" s="27">
        <v>12.85</v>
      </c>
      <c r="H546" s="27">
        <v>10.29</v>
      </c>
      <c r="I546" s="26">
        <v>18.7</v>
      </c>
      <c r="J546" s="27">
        <v>11.17</v>
      </c>
      <c r="K546" s="26">
        <v>17.28</v>
      </c>
      <c r="L546" s="27">
        <v>16.73</v>
      </c>
      <c r="M546" s="27">
        <v>14.05</v>
      </c>
      <c r="N546" s="27">
        <v>14.99</v>
      </c>
      <c r="O546" s="27">
        <v>15.83</v>
      </c>
    </row>
    <row r="547" spans="1:15" x14ac:dyDescent="0.2">
      <c r="A547" s="24" t="s">
        <v>143</v>
      </c>
      <c r="B547" s="25">
        <v>39.869999999999997</v>
      </c>
      <c r="C547" s="26">
        <v>36.44</v>
      </c>
      <c r="D547" s="27">
        <v>43.18</v>
      </c>
      <c r="E547" s="26">
        <v>23.87</v>
      </c>
      <c r="F547" s="27">
        <v>34.22</v>
      </c>
      <c r="G547" s="27">
        <v>51.15</v>
      </c>
      <c r="H547" s="27">
        <v>55.4</v>
      </c>
      <c r="I547" s="26">
        <v>38.19</v>
      </c>
      <c r="J547" s="27">
        <v>42.29</v>
      </c>
      <c r="K547" s="26">
        <v>36.869999999999997</v>
      </c>
      <c r="L547" s="27">
        <v>44.11</v>
      </c>
      <c r="M547" s="27">
        <v>43.8</v>
      </c>
      <c r="N547" s="27">
        <v>37.020000000000003</v>
      </c>
      <c r="O547" s="27">
        <v>40.08</v>
      </c>
    </row>
    <row r="548" spans="1:15" x14ac:dyDescent="0.2">
      <c r="A548" s="29" t="s">
        <v>144</v>
      </c>
      <c r="B548" s="30">
        <f t="shared" ref="B548:O548" si="55">B547+B546</f>
        <v>55.48</v>
      </c>
      <c r="C548" s="30">
        <f t="shared" si="55"/>
        <v>49.78</v>
      </c>
      <c r="D548" s="30">
        <f t="shared" si="55"/>
        <v>60.989999999999995</v>
      </c>
      <c r="E548" s="30">
        <f t="shared" si="55"/>
        <v>42.230000000000004</v>
      </c>
      <c r="F548" s="30">
        <f t="shared" si="55"/>
        <v>51.89</v>
      </c>
      <c r="G548" s="30">
        <f t="shared" si="55"/>
        <v>64</v>
      </c>
      <c r="H548" s="30">
        <f t="shared" si="55"/>
        <v>65.69</v>
      </c>
      <c r="I548" s="30">
        <f t="shared" si="55"/>
        <v>56.89</v>
      </c>
      <c r="J548" s="30">
        <f t="shared" si="55"/>
        <v>53.46</v>
      </c>
      <c r="K548" s="30">
        <f t="shared" si="55"/>
        <v>54.15</v>
      </c>
      <c r="L548" s="30">
        <f t="shared" si="55"/>
        <v>60.84</v>
      </c>
      <c r="M548" s="30">
        <f t="shared" si="55"/>
        <v>57.849999999999994</v>
      </c>
      <c r="N548" s="30">
        <f t="shared" si="55"/>
        <v>52.010000000000005</v>
      </c>
      <c r="O548" s="30">
        <f t="shared" si="55"/>
        <v>55.91</v>
      </c>
    </row>
    <row r="549" spans="1:15" x14ac:dyDescent="0.2">
      <c r="A549" s="24" t="s">
        <v>43</v>
      </c>
      <c r="B549" s="25">
        <v>10.4</v>
      </c>
      <c r="C549" s="26">
        <v>9.8800000000000008</v>
      </c>
      <c r="D549" s="27">
        <v>10.9</v>
      </c>
      <c r="E549" s="26">
        <v>20.39</v>
      </c>
      <c r="F549" s="27">
        <v>9.9600000000000009</v>
      </c>
      <c r="G549" s="27">
        <v>8.16</v>
      </c>
      <c r="H549" s="27">
        <v>7.89</v>
      </c>
      <c r="I549" s="26">
        <v>8.5</v>
      </c>
      <c r="J549" s="27">
        <v>13.13</v>
      </c>
      <c r="K549" s="26">
        <v>8.57</v>
      </c>
      <c r="L549" s="27">
        <v>6.01</v>
      </c>
      <c r="M549" s="27">
        <v>9.1</v>
      </c>
      <c r="N549" s="27">
        <v>12.35</v>
      </c>
      <c r="O549" s="27">
        <v>14.58</v>
      </c>
    </row>
    <row r="550" spans="1:15" x14ac:dyDescent="0.2">
      <c r="A550" s="39" t="s">
        <v>149</v>
      </c>
      <c r="B550" s="5"/>
    </row>
    <row r="551" spans="1:15" x14ac:dyDescent="0.2">
      <c r="A551" s="24" t="s">
        <v>138</v>
      </c>
      <c r="B551" s="25">
        <v>3</v>
      </c>
      <c r="C551" s="26">
        <v>4.03</v>
      </c>
      <c r="D551" s="27">
        <v>2.0099999999999998</v>
      </c>
      <c r="E551" s="26">
        <v>3.51</v>
      </c>
      <c r="F551" s="27">
        <v>4.3499999999999996</v>
      </c>
      <c r="G551" s="27">
        <v>0.89</v>
      </c>
      <c r="H551" s="27">
        <v>0.84</v>
      </c>
      <c r="I551" s="26">
        <v>1.53</v>
      </c>
      <c r="J551" s="27">
        <v>5.12</v>
      </c>
      <c r="K551" s="26">
        <v>3.48</v>
      </c>
      <c r="L551" s="27">
        <v>0.32</v>
      </c>
      <c r="M551" s="27">
        <v>4.97</v>
      </c>
      <c r="N551" s="27">
        <v>3.03</v>
      </c>
      <c r="O551" s="27">
        <v>2.1</v>
      </c>
    </row>
    <row r="552" spans="1:15" x14ac:dyDescent="0.2">
      <c r="A552" s="24" t="s">
        <v>139</v>
      </c>
      <c r="B552" s="25">
        <v>5.0199999999999996</v>
      </c>
      <c r="C552" s="26">
        <v>6.96</v>
      </c>
      <c r="D552" s="27">
        <v>3.14</v>
      </c>
      <c r="E552" s="26">
        <v>15.84</v>
      </c>
      <c r="F552" s="27">
        <v>4.43</v>
      </c>
      <c r="G552" s="27">
        <v>3.23</v>
      </c>
      <c r="H552" s="27">
        <v>1.87</v>
      </c>
      <c r="I552" s="26">
        <v>5.44</v>
      </c>
      <c r="J552" s="27">
        <v>4.42</v>
      </c>
      <c r="K552" s="26">
        <v>4.43</v>
      </c>
      <c r="L552" s="27">
        <v>3.6</v>
      </c>
      <c r="M552" s="27">
        <v>3.46</v>
      </c>
      <c r="N552" s="27">
        <v>6.22</v>
      </c>
      <c r="O552" s="27">
        <v>6.82</v>
      </c>
    </row>
    <row r="553" spans="1:15" x14ac:dyDescent="0.2">
      <c r="A553" s="29" t="s">
        <v>140</v>
      </c>
      <c r="B553" s="30">
        <f t="shared" ref="B553:O553" si="56">B552+B551</f>
        <v>8.02</v>
      </c>
      <c r="C553" s="30">
        <f t="shared" si="56"/>
        <v>10.99</v>
      </c>
      <c r="D553" s="30">
        <f t="shared" si="56"/>
        <v>5.15</v>
      </c>
      <c r="E553" s="30">
        <f t="shared" si="56"/>
        <v>19.350000000000001</v>
      </c>
      <c r="F553" s="30">
        <f t="shared" si="56"/>
        <v>8.7799999999999994</v>
      </c>
      <c r="G553" s="30">
        <f t="shared" si="56"/>
        <v>4.12</v>
      </c>
      <c r="H553" s="30">
        <f t="shared" si="56"/>
        <v>2.71</v>
      </c>
      <c r="I553" s="30">
        <f t="shared" si="56"/>
        <v>6.9700000000000006</v>
      </c>
      <c r="J553" s="30">
        <f t="shared" si="56"/>
        <v>9.5399999999999991</v>
      </c>
      <c r="K553" s="30">
        <f t="shared" si="56"/>
        <v>7.91</v>
      </c>
      <c r="L553" s="30">
        <f t="shared" si="56"/>
        <v>3.92</v>
      </c>
      <c r="M553" s="30">
        <f t="shared" si="56"/>
        <v>8.43</v>
      </c>
      <c r="N553" s="30">
        <f t="shared" si="56"/>
        <v>9.25</v>
      </c>
      <c r="O553" s="30">
        <f t="shared" si="56"/>
        <v>8.92</v>
      </c>
    </row>
    <row r="554" spans="1:15" x14ac:dyDescent="0.2">
      <c r="A554" s="24" t="s">
        <v>141</v>
      </c>
      <c r="B554" s="25">
        <v>45.74</v>
      </c>
      <c r="C554" s="26">
        <v>50.22</v>
      </c>
      <c r="D554" s="27">
        <v>41.4</v>
      </c>
      <c r="E554" s="26">
        <v>39.630000000000003</v>
      </c>
      <c r="F554" s="27">
        <v>43.62</v>
      </c>
      <c r="G554" s="27">
        <v>46.22</v>
      </c>
      <c r="H554" s="27">
        <v>56.7</v>
      </c>
      <c r="I554" s="26">
        <v>46.51</v>
      </c>
      <c r="J554" s="27">
        <v>44.64</v>
      </c>
      <c r="K554" s="26">
        <v>54.11</v>
      </c>
      <c r="L554" s="27">
        <v>50.83</v>
      </c>
      <c r="M554" s="27">
        <v>45.16</v>
      </c>
      <c r="N554" s="27">
        <v>42.25</v>
      </c>
      <c r="O554" s="27">
        <v>38.200000000000003</v>
      </c>
    </row>
    <row r="555" spans="1:15" x14ac:dyDescent="0.2">
      <c r="A555" s="24" t="s">
        <v>142</v>
      </c>
      <c r="B555" s="25">
        <v>23.06</v>
      </c>
      <c r="C555" s="26">
        <v>15.2</v>
      </c>
      <c r="D555" s="27">
        <v>30.67</v>
      </c>
      <c r="E555" s="26">
        <v>16.260000000000002</v>
      </c>
      <c r="F555" s="27">
        <v>22.89</v>
      </c>
      <c r="G555" s="27">
        <v>28.36</v>
      </c>
      <c r="H555" s="27">
        <v>21.28</v>
      </c>
      <c r="I555" s="26">
        <v>25.05</v>
      </c>
      <c r="J555" s="27">
        <v>20.18</v>
      </c>
      <c r="K555" s="26">
        <v>21.19</v>
      </c>
      <c r="L555" s="27">
        <v>20.28</v>
      </c>
      <c r="M555" s="27">
        <v>27.68</v>
      </c>
      <c r="N555" s="27">
        <v>22.74</v>
      </c>
      <c r="O555" s="27">
        <v>22.25</v>
      </c>
    </row>
    <row r="556" spans="1:15" x14ac:dyDescent="0.2">
      <c r="A556" s="24" t="s">
        <v>143</v>
      </c>
      <c r="B556" s="25">
        <v>17.010000000000002</v>
      </c>
      <c r="C556" s="26">
        <v>16.690000000000001</v>
      </c>
      <c r="D556" s="27">
        <v>17.329999999999998</v>
      </c>
      <c r="E556" s="26">
        <v>8.24</v>
      </c>
      <c r="F556" s="27">
        <v>18.04</v>
      </c>
      <c r="G556" s="27">
        <v>18.61</v>
      </c>
      <c r="H556" s="27">
        <v>17.48</v>
      </c>
      <c r="I556" s="26">
        <v>16.2</v>
      </c>
      <c r="J556" s="27">
        <v>18.18</v>
      </c>
      <c r="K556" s="26">
        <v>14.51</v>
      </c>
      <c r="L556" s="27">
        <v>21.78</v>
      </c>
      <c r="M556" s="27">
        <v>15.38</v>
      </c>
      <c r="N556" s="27">
        <v>16.350000000000001</v>
      </c>
      <c r="O556" s="27">
        <v>19.420000000000002</v>
      </c>
    </row>
    <row r="557" spans="1:15" x14ac:dyDescent="0.2">
      <c r="A557" s="29" t="s">
        <v>144</v>
      </c>
      <c r="B557" s="30">
        <f t="shared" ref="B557:O557" si="57">B556+B555</f>
        <v>40.07</v>
      </c>
      <c r="C557" s="30">
        <f t="shared" si="57"/>
        <v>31.89</v>
      </c>
      <c r="D557" s="30">
        <f t="shared" si="57"/>
        <v>48</v>
      </c>
      <c r="E557" s="30">
        <f t="shared" si="57"/>
        <v>24.5</v>
      </c>
      <c r="F557" s="30">
        <f t="shared" si="57"/>
        <v>40.93</v>
      </c>
      <c r="G557" s="30">
        <f t="shared" si="57"/>
        <v>46.97</v>
      </c>
      <c r="H557" s="30">
        <f t="shared" si="57"/>
        <v>38.760000000000005</v>
      </c>
      <c r="I557" s="30">
        <f t="shared" si="57"/>
        <v>41.25</v>
      </c>
      <c r="J557" s="30">
        <f t="shared" si="57"/>
        <v>38.36</v>
      </c>
      <c r="K557" s="30">
        <f t="shared" si="57"/>
        <v>35.700000000000003</v>
      </c>
      <c r="L557" s="30">
        <f t="shared" si="57"/>
        <v>42.06</v>
      </c>
      <c r="M557" s="30">
        <f t="shared" si="57"/>
        <v>43.06</v>
      </c>
      <c r="N557" s="30">
        <f t="shared" si="57"/>
        <v>39.090000000000003</v>
      </c>
      <c r="O557" s="30">
        <f t="shared" si="57"/>
        <v>41.67</v>
      </c>
    </row>
    <row r="558" spans="1:15" x14ac:dyDescent="0.2">
      <c r="A558" s="24" t="s">
        <v>43</v>
      </c>
      <c r="B558" s="25">
        <v>6.16</v>
      </c>
      <c r="C558" s="26">
        <v>6.89</v>
      </c>
      <c r="D558" s="27">
        <v>5.45</v>
      </c>
      <c r="E558" s="26">
        <v>16.510000000000002</v>
      </c>
      <c r="F558" s="27">
        <v>6.66</v>
      </c>
      <c r="G558" s="27">
        <v>2.69</v>
      </c>
      <c r="H558" s="27">
        <v>1.84</v>
      </c>
      <c r="I558" s="26">
        <v>5.26</v>
      </c>
      <c r="J558" s="27">
        <v>7.46</v>
      </c>
      <c r="K558" s="26">
        <v>2.29</v>
      </c>
      <c r="L558" s="27">
        <v>3.19</v>
      </c>
      <c r="M558" s="27">
        <v>3.35</v>
      </c>
      <c r="N558" s="27">
        <v>9.4</v>
      </c>
      <c r="O558" s="27">
        <v>11.22</v>
      </c>
    </row>
    <row r="559" spans="1:15" x14ac:dyDescent="0.2">
      <c r="A559" s="39" t="s">
        <v>150</v>
      </c>
      <c r="B559" s="5"/>
    </row>
    <row r="560" spans="1:15" x14ac:dyDescent="0.2">
      <c r="A560" s="24" t="s">
        <v>138</v>
      </c>
      <c r="B560" s="25">
        <v>1.72</v>
      </c>
      <c r="C560" s="26">
        <v>1.85</v>
      </c>
      <c r="D560" s="27">
        <v>1.59</v>
      </c>
      <c r="E560" s="26">
        <v>2.35</v>
      </c>
      <c r="F560" s="27">
        <v>2.5099999999999998</v>
      </c>
      <c r="G560" s="27">
        <v>0.5</v>
      </c>
      <c r="H560" s="27">
        <v>0.21</v>
      </c>
      <c r="I560" s="26">
        <v>1.46</v>
      </c>
      <c r="J560" s="27">
        <v>2.09</v>
      </c>
      <c r="K560" s="26">
        <v>4.7699999999999996</v>
      </c>
      <c r="L560" s="27">
        <v>0.86</v>
      </c>
      <c r="M560" s="27">
        <v>0.77</v>
      </c>
      <c r="N560" s="27">
        <v>0.88</v>
      </c>
      <c r="O560" s="27">
        <v>1.55</v>
      </c>
    </row>
    <row r="561" spans="1:15" x14ac:dyDescent="0.2">
      <c r="A561" s="24" t="s">
        <v>139</v>
      </c>
      <c r="B561" s="25">
        <v>4.43</v>
      </c>
      <c r="C561" s="26">
        <v>6.46</v>
      </c>
      <c r="D561" s="27">
        <v>2.4500000000000002</v>
      </c>
      <c r="E561" s="26">
        <v>8.67</v>
      </c>
      <c r="F561" s="27">
        <v>5.35</v>
      </c>
      <c r="G561" s="27">
        <v>2.65</v>
      </c>
      <c r="H561" s="27">
        <v>0.65</v>
      </c>
      <c r="I561" s="26">
        <v>4.88</v>
      </c>
      <c r="J561" s="27">
        <v>3.77</v>
      </c>
      <c r="K561" s="26">
        <v>7.94</v>
      </c>
      <c r="L561" s="27">
        <v>2.2799999999999998</v>
      </c>
      <c r="M561" s="27">
        <v>2.68</v>
      </c>
      <c r="N561" s="27">
        <v>3.2</v>
      </c>
      <c r="O561" s="27">
        <v>6.63</v>
      </c>
    </row>
    <row r="562" spans="1:15" x14ac:dyDescent="0.2">
      <c r="A562" s="29" t="s">
        <v>140</v>
      </c>
      <c r="B562" s="30">
        <f t="shared" ref="B562:O562" si="58">B561+B560</f>
        <v>6.1499999999999995</v>
      </c>
      <c r="C562" s="30">
        <f t="shared" si="58"/>
        <v>8.31</v>
      </c>
      <c r="D562" s="30">
        <f t="shared" si="58"/>
        <v>4.04</v>
      </c>
      <c r="E562" s="30">
        <f t="shared" si="58"/>
        <v>11.02</v>
      </c>
      <c r="F562" s="30">
        <f t="shared" si="58"/>
        <v>7.8599999999999994</v>
      </c>
      <c r="G562" s="30">
        <f t="shared" si="58"/>
        <v>3.15</v>
      </c>
      <c r="H562" s="30">
        <f t="shared" si="58"/>
        <v>0.86</v>
      </c>
      <c r="I562" s="30">
        <f t="shared" si="58"/>
        <v>6.34</v>
      </c>
      <c r="J562" s="30">
        <f t="shared" si="58"/>
        <v>5.8599999999999994</v>
      </c>
      <c r="K562" s="30">
        <f t="shared" si="58"/>
        <v>12.71</v>
      </c>
      <c r="L562" s="30">
        <f t="shared" si="58"/>
        <v>3.1399999999999997</v>
      </c>
      <c r="M562" s="30">
        <f t="shared" si="58"/>
        <v>3.45</v>
      </c>
      <c r="N562" s="30">
        <f t="shared" si="58"/>
        <v>4.08</v>
      </c>
      <c r="O562" s="30">
        <f t="shared" si="58"/>
        <v>8.18</v>
      </c>
    </row>
    <row r="563" spans="1:15" x14ac:dyDescent="0.2">
      <c r="A563" s="24" t="s">
        <v>141</v>
      </c>
      <c r="B563" s="25">
        <v>42.76</v>
      </c>
      <c r="C563" s="26">
        <v>47.34</v>
      </c>
      <c r="D563" s="27">
        <v>38.32</v>
      </c>
      <c r="E563" s="26">
        <v>46.75</v>
      </c>
      <c r="F563" s="27">
        <v>40.93</v>
      </c>
      <c r="G563" s="27">
        <v>43.5</v>
      </c>
      <c r="H563" s="27">
        <v>45.24</v>
      </c>
      <c r="I563" s="26">
        <v>45.49</v>
      </c>
      <c r="J563" s="27">
        <v>38.82</v>
      </c>
      <c r="K563" s="26">
        <v>42.82</v>
      </c>
      <c r="L563" s="27">
        <v>36.57</v>
      </c>
      <c r="M563" s="27">
        <v>45.87</v>
      </c>
      <c r="N563" s="27">
        <v>46.51</v>
      </c>
      <c r="O563" s="27">
        <v>36.69</v>
      </c>
    </row>
    <row r="564" spans="1:15" x14ac:dyDescent="0.2">
      <c r="A564" s="24" t="s">
        <v>142</v>
      </c>
      <c r="B564" s="25">
        <v>14.78</v>
      </c>
      <c r="C564" s="26">
        <v>11.89</v>
      </c>
      <c r="D564" s="27">
        <v>17.57</v>
      </c>
      <c r="E564" s="26">
        <v>9.2899999999999991</v>
      </c>
      <c r="F564" s="27">
        <v>19.29</v>
      </c>
      <c r="G564" s="27">
        <v>8.57</v>
      </c>
      <c r="H564" s="27">
        <v>11.42</v>
      </c>
      <c r="I564" s="26">
        <v>15.62</v>
      </c>
      <c r="J564" s="27">
        <v>13.56</v>
      </c>
      <c r="K564" s="26">
        <v>17.670000000000002</v>
      </c>
      <c r="L564" s="27">
        <v>19.010000000000002</v>
      </c>
      <c r="M564" s="27">
        <v>17.010000000000002</v>
      </c>
      <c r="N564" s="27">
        <v>11.68</v>
      </c>
      <c r="O564" s="27">
        <v>10.33</v>
      </c>
    </row>
    <row r="565" spans="1:15" x14ac:dyDescent="0.2">
      <c r="A565" s="24" t="s">
        <v>143</v>
      </c>
      <c r="B565" s="25">
        <v>25.12</v>
      </c>
      <c r="C565" s="26">
        <v>20.92</v>
      </c>
      <c r="D565" s="27">
        <v>29.2</v>
      </c>
      <c r="E565" s="26">
        <v>13.64</v>
      </c>
      <c r="F565" s="27">
        <v>22.2</v>
      </c>
      <c r="G565" s="27">
        <v>32.54</v>
      </c>
      <c r="H565" s="27">
        <v>33.270000000000003</v>
      </c>
      <c r="I565" s="26">
        <v>23.66</v>
      </c>
      <c r="J565" s="27">
        <v>27.24</v>
      </c>
      <c r="K565" s="26">
        <v>20.89</v>
      </c>
      <c r="L565" s="27">
        <v>31.96</v>
      </c>
      <c r="M565" s="27">
        <v>23.77</v>
      </c>
      <c r="N565" s="27">
        <v>25.15</v>
      </c>
      <c r="O565" s="27">
        <v>26.17</v>
      </c>
    </row>
    <row r="566" spans="1:15" x14ac:dyDescent="0.2">
      <c r="A566" s="29" t="s">
        <v>144</v>
      </c>
      <c r="B566" s="30">
        <f t="shared" ref="B566:O566" si="59">B565+B564</f>
        <v>39.9</v>
      </c>
      <c r="C566" s="30">
        <f t="shared" si="59"/>
        <v>32.81</v>
      </c>
      <c r="D566" s="30">
        <f t="shared" si="59"/>
        <v>46.769999999999996</v>
      </c>
      <c r="E566" s="30">
        <f t="shared" si="59"/>
        <v>22.93</v>
      </c>
      <c r="F566" s="30">
        <f t="shared" si="59"/>
        <v>41.489999999999995</v>
      </c>
      <c r="G566" s="30">
        <f t="shared" si="59"/>
        <v>41.11</v>
      </c>
      <c r="H566" s="30">
        <f t="shared" si="59"/>
        <v>44.690000000000005</v>
      </c>
      <c r="I566" s="30">
        <f t="shared" si="59"/>
        <v>39.28</v>
      </c>
      <c r="J566" s="30">
        <f t="shared" si="59"/>
        <v>40.799999999999997</v>
      </c>
      <c r="K566" s="30">
        <f t="shared" si="59"/>
        <v>38.56</v>
      </c>
      <c r="L566" s="30">
        <f t="shared" si="59"/>
        <v>50.97</v>
      </c>
      <c r="M566" s="30">
        <f t="shared" si="59"/>
        <v>40.78</v>
      </c>
      <c r="N566" s="30">
        <f t="shared" si="59"/>
        <v>36.83</v>
      </c>
      <c r="O566" s="30">
        <f t="shared" si="59"/>
        <v>36.5</v>
      </c>
    </row>
    <row r="567" spans="1:15" x14ac:dyDescent="0.2">
      <c r="A567" s="24" t="s">
        <v>43</v>
      </c>
      <c r="B567" s="25">
        <v>11.2</v>
      </c>
      <c r="C567" s="26">
        <v>11.54</v>
      </c>
      <c r="D567" s="27">
        <v>10.86</v>
      </c>
      <c r="E567" s="26">
        <v>19.29</v>
      </c>
      <c r="F567" s="27">
        <v>9.7200000000000006</v>
      </c>
      <c r="G567" s="27">
        <v>12.24</v>
      </c>
      <c r="H567" s="27">
        <v>9.2100000000000009</v>
      </c>
      <c r="I567" s="26">
        <v>8.89</v>
      </c>
      <c r="J567" s="27">
        <v>14.52</v>
      </c>
      <c r="K567" s="26">
        <v>5.91</v>
      </c>
      <c r="L567" s="27">
        <v>9.32</v>
      </c>
      <c r="M567" s="27">
        <v>9.9</v>
      </c>
      <c r="N567" s="27">
        <v>12.58</v>
      </c>
      <c r="O567" s="27">
        <v>18.62</v>
      </c>
    </row>
    <row r="568" spans="1:15" x14ac:dyDescent="0.2">
      <c r="A568" s="23" t="s">
        <v>151</v>
      </c>
      <c r="B568" s="5"/>
    </row>
    <row r="569" spans="1:15" x14ac:dyDescent="0.2">
      <c r="A569" s="24" t="s">
        <v>138</v>
      </c>
      <c r="B569" s="25">
        <v>7.27</v>
      </c>
      <c r="C569" s="26">
        <v>5.79</v>
      </c>
      <c r="D569" s="27">
        <v>8.6999999999999993</v>
      </c>
      <c r="E569" s="26">
        <v>8.08</v>
      </c>
      <c r="F569" s="27">
        <v>10.24</v>
      </c>
      <c r="G569" s="27">
        <v>2.21</v>
      </c>
      <c r="H569" s="27">
        <v>3.28</v>
      </c>
      <c r="I569" s="26">
        <v>6.1</v>
      </c>
      <c r="J569" s="27">
        <v>8.9499999999999993</v>
      </c>
      <c r="K569" s="26">
        <v>10.06</v>
      </c>
      <c r="L569" s="27">
        <v>4.7</v>
      </c>
      <c r="M569" s="27">
        <v>9.36</v>
      </c>
      <c r="N569" s="27">
        <v>6.93</v>
      </c>
      <c r="O569" s="27">
        <v>3.86</v>
      </c>
    </row>
    <row r="570" spans="1:15" x14ac:dyDescent="0.2">
      <c r="A570" s="24" t="s">
        <v>139</v>
      </c>
      <c r="B570" s="25">
        <v>18.96</v>
      </c>
      <c r="C570" s="26">
        <v>19.739999999999998</v>
      </c>
      <c r="D570" s="27">
        <v>18.21</v>
      </c>
      <c r="E570" s="26">
        <v>30.59</v>
      </c>
      <c r="F570" s="27">
        <v>18.38</v>
      </c>
      <c r="G570" s="27">
        <v>15.48</v>
      </c>
      <c r="H570" s="27">
        <v>17.489999999999998</v>
      </c>
      <c r="I570" s="26">
        <v>19.399999999999999</v>
      </c>
      <c r="J570" s="27">
        <v>18.329999999999998</v>
      </c>
      <c r="K570" s="26">
        <v>23.62</v>
      </c>
      <c r="L570" s="27">
        <v>17.72</v>
      </c>
      <c r="M570" s="27">
        <v>23.1</v>
      </c>
      <c r="N570" s="27">
        <v>13.63</v>
      </c>
      <c r="O570" s="27">
        <v>18.93</v>
      </c>
    </row>
    <row r="571" spans="1:15" x14ac:dyDescent="0.2">
      <c r="A571" s="29" t="s">
        <v>140</v>
      </c>
      <c r="B571" s="30">
        <f t="shared" ref="B571:O571" si="60">B570+B569</f>
        <v>26.23</v>
      </c>
      <c r="C571" s="30">
        <f t="shared" si="60"/>
        <v>25.529999999999998</v>
      </c>
      <c r="D571" s="30">
        <f t="shared" si="60"/>
        <v>26.91</v>
      </c>
      <c r="E571" s="30">
        <f t="shared" si="60"/>
        <v>38.67</v>
      </c>
      <c r="F571" s="30">
        <f t="shared" si="60"/>
        <v>28.619999999999997</v>
      </c>
      <c r="G571" s="30">
        <f t="shared" si="60"/>
        <v>17.690000000000001</v>
      </c>
      <c r="H571" s="30">
        <f t="shared" si="60"/>
        <v>20.77</v>
      </c>
      <c r="I571" s="30">
        <f t="shared" si="60"/>
        <v>25.5</v>
      </c>
      <c r="J571" s="30">
        <f t="shared" si="60"/>
        <v>27.279999999999998</v>
      </c>
      <c r="K571" s="30">
        <f t="shared" si="60"/>
        <v>33.68</v>
      </c>
      <c r="L571" s="30">
        <f t="shared" si="60"/>
        <v>22.419999999999998</v>
      </c>
      <c r="M571" s="30">
        <f t="shared" si="60"/>
        <v>32.46</v>
      </c>
      <c r="N571" s="30">
        <f t="shared" si="60"/>
        <v>20.560000000000002</v>
      </c>
      <c r="O571" s="30">
        <f t="shared" si="60"/>
        <v>22.79</v>
      </c>
    </row>
    <row r="572" spans="1:15" x14ac:dyDescent="0.2">
      <c r="A572" s="24" t="s">
        <v>141</v>
      </c>
      <c r="B572" s="25">
        <v>49.35</v>
      </c>
      <c r="C572" s="26">
        <v>49.75</v>
      </c>
      <c r="D572" s="27">
        <v>48.95</v>
      </c>
      <c r="E572" s="26">
        <v>29.79</v>
      </c>
      <c r="F572" s="27">
        <v>46.04</v>
      </c>
      <c r="G572" s="27">
        <v>58.96</v>
      </c>
      <c r="H572" s="27">
        <v>61.54</v>
      </c>
      <c r="I572" s="26">
        <v>50.9</v>
      </c>
      <c r="J572" s="27">
        <v>47.12</v>
      </c>
      <c r="K572" s="26">
        <v>48.79</v>
      </c>
      <c r="L572" s="27">
        <v>54.11</v>
      </c>
      <c r="M572" s="27">
        <v>47.11</v>
      </c>
      <c r="N572" s="27">
        <v>49.81</v>
      </c>
      <c r="O572" s="27">
        <v>47.94</v>
      </c>
    </row>
    <row r="573" spans="1:15" x14ac:dyDescent="0.2">
      <c r="A573" s="24" t="s">
        <v>142</v>
      </c>
      <c r="B573" s="25">
        <v>12.54</v>
      </c>
      <c r="C573" s="26">
        <v>11.29</v>
      </c>
      <c r="D573" s="27">
        <v>13.76</v>
      </c>
      <c r="E573" s="26">
        <v>10.68</v>
      </c>
      <c r="F573" s="27">
        <v>11.85</v>
      </c>
      <c r="G573" s="27">
        <v>13.74</v>
      </c>
      <c r="H573" s="27">
        <v>14.65</v>
      </c>
      <c r="I573" s="26">
        <v>13.21</v>
      </c>
      <c r="J573" s="27">
        <v>11.59</v>
      </c>
      <c r="K573" s="26">
        <v>11.25</v>
      </c>
      <c r="L573" s="27">
        <v>16.329999999999998</v>
      </c>
      <c r="M573" s="27">
        <v>10.51</v>
      </c>
      <c r="N573" s="27">
        <v>12.85</v>
      </c>
      <c r="O573" s="27">
        <v>12.97</v>
      </c>
    </row>
    <row r="574" spans="1:15" x14ac:dyDescent="0.2">
      <c r="A574" s="24" t="s">
        <v>143</v>
      </c>
      <c r="B574" s="25">
        <v>5.7</v>
      </c>
      <c r="C574" s="26">
        <v>6.36</v>
      </c>
      <c r="D574" s="27">
        <v>5.05</v>
      </c>
      <c r="E574" s="26">
        <v>6.19</v>
      </c>
      <c r="F574" s="27">
        <v>7.11</v>
      </c>
      <c r="G574" s="27">
        <v>4.46</v>
      </c>
      <c r="H574" s="27">
        <v>2.14</v>
      </c>
      <c r="I574" s="26">
        <v>3.89</v>
      </c>
      <c r="J574" s="27">
        <v>8.2899999999999991</v>
      </c>
      <c r="K574" s="26">
        <v>3.99</v>
      </c>
      <c r="L574" s="27">
        <v>3.45</v>
      </c>
      <c r="M574" s="27">
        <v>4.8600000000000003</v>
      </c>
      <c r="N574" s="27">
        <v>7.98</v>
      </c>
      <c r="O574" s="27">
        <v>6.55</v>
      </c>
    </row>
    <row r="575" spans="1:15" x14ac:dyDescent="0.2">
      <c r="A575" s="29" t="s">
        <v>144</v>
      </c>
      <c r="B575" s="30">
        <f t="shared" ref="B575:O575" si="61">B574+B573</f>
        <v>18.239999999999998</v>
      </c>
      <c r="C575" s="30">
        <f t="shared" si="61"/>
        <v>17.649999999999999</v>
      </c>
      <c r="D575" s="30">
        <f t="shared" si="61"/>
        <v>18.809999999999999</v>
      </c>
      <c r="E575" s="30">
        <f t="shared" si="61"/>
        <v>16.87</v>
      </c>
      <c r="F575" s="30">
        <f t="shared" si="61"/>
        <v>18.96</v>
      </c>
      <c r="G575" s="30">
        <f t="shared" si="61"/>
        <v>18.2</v>
      </c>
      <c r="H575" s="30">
        <f t="shared" si="61"/>
        <v>16.79</v>
      </c>
      <c r="I575" s="30">
        <f t="shared" si="61"/>
        <v>17.100000000000001</v>
      </c>
      <c r="J575" s="30">
        <f t="shared" si="61"/>
        <v>19.88</v>
      </c>
      <c r="K575" s="30">
        <f t="shared" si="61"/>
        <v>15.24</v>
      </c>
      <c r="L575" s="30">
        <f t="shared" si="61"/>
        <v>19.779999999999998</v>
      </c>
      <c r="M575" s="30">
        <f t="shared" si="61"/>
        <v>15.370000000000001</v>
      </c>
      <c r="N575" s="30">
        <f t="shared" si="61"/>
        <v>20.83</v>
      </c>
      <c r="O575" s="30">
        <f t="shared" si="61"/>
        <v>19.52</v>
      </c>
    </row>
    <row r="576" spans="1:15" x14ac:dyDescent="0.2">
      <c r="A576" s="24" t="s">
        <v>43</v>
      </c>
      <c r="B576" s="25">
        <v>6.18</v>
      </c>
      <c r="C576" s="26">
        <v>7.06</v>
      </c>
      <c r="D576" s="27">
        <v>5.32</v>
      </c>
      <c r="E576" s="26">
        <v>14.66</v>
      </c>
      <c r="F576" s="27">
        <v>6.39</v>
      </c>
      <c r="G576" s="27">
        <v>5.15</v>
      </c>
      <c r="H576" s="27">
        <v>0.9</v>
      </c>
      <c r="I576" s="26">
        <v>6.49</v>
      </c>
      <c r="J576" s="27">
        <v>5.72</v>
      </c>
      <c r="K576" s="26">
        <v>2.29</v>
      </c>
      <c r="L576" s="27">
        <v>3.67</v>
      </c>
      <c r="M576" s="27">
        <v>5.07</v>
      </c>
      <c r="N576" s="27">
        <v>8.8000000000000007</v>
      </c>
      <c r="O576" s="27">
        <v>9.74</v>
      </c>
    </row>
    <row r="577" spans="1:15" x14ac:dyDescent="0.2">
      <c r="A577" s="23" t="s">
        <v>152</v>
      </c>
      <c r="B577" s="5"/>
    </row>
    <row r="578" spans="1:15" x14ac:dyDescent="0.2">
      <c r="A578" s="24" t="s">
        <v>138</v>
      </c>
      <c r="B578" s="25">
        <v>2.2200000000000002</v>
      </c>
      <c r="C578" s="26">
        <v>3.92</v>
      </c>
      <c r="D578" s="27">
        <v>0.57999999999999996</v>
      </c>
      <c r="E578" s="26">
        <v>0.68</v>
      </c>
      <c r="F578" s="27">
        <v>3.65</v>
      </c>
      <c r="G578" s="27">
        <v>0.89</v>
      </c>
      <c r="H578" s="27">
        <v>0.17</v>
      </c>
      <c r="I578" s="26">
        <v>0.83</v>
      </c>
      <c r="J578" s="27">
        <v>4.2300000000000004</v>
      </c>
      <c r="K578" s="26">
        <v>1.43</v>
      </c>
      <c r="L578" s="27">
        <v>0.64</v>
      </c>
      <c r="M578" s="27">
        <v>4.5199999999999996</v>
      </c>
      <c r="N578" s="27">
        <v>0.54</v>
      </c>
      <c r="O578" s="27">
        <v>4.78</v>
      </c>
    </row>
    <row r="579" spans="1:15" x14ac:dyDescent="0.2">
      <c r="A579" s="24" t="s">
        <v>139</v>
      </c>
      <c r="B579" s="25">
        <v>2.87</v>
      </c>
      <c r="C579" s="26">
        <v>3.61</v>
      </c>
      <c r="D579" s="27">
        <v>2.16</v>
      </c>
      <c r="E579" s="26">
        <v>5.45</v>
      </c>
      <c r="F579" s="27">
        <v>2.35</v>
      </c>
      <c r="G579" s="27">
        <v>2.67</v>
      </c>
      <c r="H579" s="27">
        <v>3.13</v>
      </c>
      <c r="I579" s="26">
        <v>3.29</v>
      </c>
      <c r="J579" s="27">
        <v>2.27</v>
      </c>
      <c r="K579" s="26">
        <v>0.87</v>
      </c>
      <c r="L579" s="27">
        <v>2.71</v>
      </c>
      <c r="M579" s="27">
        <v>1.61</v>
      </c>
      <c r="N579" s="27">
        <v>5.21</v>
      </c>
      <c r="O579" s="27">
        <v>2.73</v>
      </c>
    </row>
    <row r="580" spans="1:15" x14ac:dyDescent="0.2">
      <c r="A580" s="29" t="s">
        <v>140</v>
      </c>
      <c r="B580" s="30">
        <f t="shared" ref="B580:O580" si="62">B579+B578</f>
        <v>5.09</v>
      </c>
      <c r="C580" s="30">
        <f t="shared" si="62"/>
        <v>7.5299999999999994</v>
      </c>
      <c r="D580" s="30">
        <f t="shared" si="62"/>
        <v>2.74</v>
      </c>
      <c r="E580" s="30">
        <f t="shared" si="62"/>
        <v>6.13</v>
      </c>
      <c r="F580" s="30">
        <f t="shared" si="62"/>
        <v>6</v>
      </c>
      <c r="G580" s="30">
        <f t="shared" si="62"/>
        <v>3.56</v>
      </c>
      <c r="H580" s="30">
        <f t="shared" si="62"/>
        <v>3.3</v>
      </c>
      <c r="I580" s="30">
        <f t="shared" si="62"/>
        <v>4.12</v>
      </c>
      <c r="J580" s="30">
        <f t="shared" si="62"/>
        <v>6.5</v>
      </c>
      <c r="K580" s="30">
        <f t="shared" si="62"/>
        <v>2.2999999999999998</v>
      </c>
      <c r="L580" s="30">
        <f t="shared" si="62"/>
        <v>3.35</v>
      </c>
      <c r="M580" s="30">
        <f t="shared" si="62"/>
        <v>6.13</v>
      </c>
      <c r="N580" s="30">
        <f t="shared" si="62"/>
        <v>5.75</v>
      </c>
      <c r="O580" s="30">
        <f t="shared" si="62"/>
        <v>7.51</v>
      </c>
    </row>
    <row r="581" spans="1:15" x14ac:dyDescent="0.2">
      <c r="A581" s="24" t="s">
        <v>141</v>
      </c>
      <c r="B581" s="25">
        <v>37.67</v>
      </c>
      <c r="C581" s="26">
        <v>40.36</v>
      </c>
      <c r="D581" s="27">
        <v>35.07</v>
      </c>
      <c r="E581" s="26">
        <v>33.11</v>
      </c>
      <c r="F581" s="27">
        <v>36.17</v>
      </c>
      <c r="G581" s="27">
        <v>37.42</v>
      </c>
      <c r="H581" s="27">
        <v>46.38</v>
      </c>
      <c r="I581" s="26">
        <v>36.33</v>
      </c>
      <c r="J581" s="27">
        <v>39.6</v>
      </c>
      <c r="K581" s="26">
        <v>39.549999999999997</v>
      </c>
      <c r="L581" s="27">
        <v>37.47</v>
      </c>
      <c r="M581" s="27">
        <v>39.590000000000003</v>
      </c>
      <c r="N581" s="27">
        <v>38.659999999999997</v>
      </c>
      <c r="O581" s="27">
        <v>30.98</v>
      </c>
    </row>
    <row r="582" spans="1:15" x14ac:dyDescent="0.2">
      <c r="A582" s="24" t="s">
        <v>142</v>
      </c>
      <c r="B582" s="25">
        <v>26.44</v>
      </c>
      <c r="C582" s="26">
        <v>25.17</v>
      </c>
      <c r="D582" s="27">
        <v>27.68</v>
      </c>
      <c r="E582" s="26">
        <v>28.42</v>
      </c>
      <c r="F582" s="27">
        <v>26.73</v>
      </c>
      <c r="G582" s="27">
        <v>31.04</v>
      </c>
      <c r="H582" s="27">
        <v>17.899999999999999</v>
      </c>
      <c r="I582" s="26">
        <v>30.87</v>
      </c>
      <c r="J582" s="27">
        <v>20.079999999999998</v>
      </c>
      <c r="K582" s="26">
        <v>31.15</v>
      </c>
      <c r="L582" s="27">
        <v>34.369999999999997</v>
      </c>
      <c r="M582" s="27">
        <v>23.54</v>
      </c>
      <c r="N582" s="27">
        <v>23.02</v>
      </c>
      <c r="O582" s="27">
        <v>24</v>
      </c>
    </row>
    <row r="583" spans="1:15" x14ac:dyDescent="0.2">
      <c r="A583" s="24" t="s">
        <v>143</v>
      </c>
      <c r="B583" s="25">
        <v>25.09</v>
      </c>
      <c r="C583" s="26">
        <v>20.43</v>
      </c>
      <c r="D583" s="27">
        <v>29.6</v>
      </c>
      <c r="E583" s="26">
        <v>16.87</v>
      </c>
      <c r="F583" s="27">
        <v>25.06</v>
      </c>
      <c r="G583" s="27">
        <v>26.01</v>
      </c>
      <c r="H583" s="27">
        <v>29.72</v>
      </c>
      <c r="I583" s="26">
        <v>23.59</v>
      </c>
      <c r="J583" s="27">
        <v>27.25</v>
      </c>
      <c r="K583" s="26">
        <v>23.85</v>
      </c>
      <c r="L583" s="27">
        <v>23.1</v>
      </c>
      <c r="M583" s="27">
        <v>27.07</v>
      </c>
      <c r="N583" s="27">
        <v>24.25</v>
      </c>
      <c r="O583" s="27">
        <v>27.38</v>
      </c>
    </row>
    <row r="584" spans="1:15" x14ac:dyDescent="0.2">
      <c r="A584" s="29" t="s">
        <v>144</v>
      </c>
      <c r="B584" s="30">
        <f t="shared" ref="B584:O584" si="63">B583+B582</f>
        <v>51.53</v>
      </c>
      <c r="C584" s="30">
        <f t="shared" si="63"/>
        <v>45.6</v>
      </c>
      <c r="D584" s="30">
        <f t="shared" si="63"/>
        <v>57.28</v>
      </c>
      <c r="E584" s="30">
        <f t="shared" si="63"/>
        <v>45.290000000000006</v>
      </c>
      <c r="F584" s="30">
        <f t="shared" si="63"/>
        <v>51.79</v>
      </c>
      <c r="G584" s="30">
        <f t="shared" si="63"/>
        <v>57.05</v>
      </c>
      <c r="H584" s="30">
        <f t="shared" si="63"/>
        <v>47.62</v>
      </c>
      <c r="I584" s="30">
        <f t="shared" si="63"/>
        <v>54.46</v>
      </c>
      <c r="J584" s="30">
        <f t="shared" si="63"/>
        <v>47.33</v>
      </c>
      <c r="K584" s="30">
        <f t="shared" si="63"/>
        <v>55</v>
      </c>
      <c r="L584" s="30">
        <f t="shared" si="63"/>
        <v>57.47</v>
      </c>
      <c r="M584" s="30">
        <f t="shared" si="63"/>
        <v>50.61</v>
      </c>
      <c r="N584" s="30">
        <f t="shared" si="63"/>
        <v>47.269999999999996</v>
      </c>
      <c r="O584" s="30">
        <f t="shared" si="63"/>
        <v>51.379999999999995</v>
      </c>
    </row>
    <row r="585" spans="1:15" x14ac:dyDescent="0.2">
      <c r="A585" s="24" t="s">
        <v>43</v>
      </c>
      <c r="B585" s="25">
        <v>5.7</v>
      </c>
      <c r="C585" s="26">
        <v>6.52</v>
      </c>
      <c r="D585" s="27">
        <v>4.91</v>
      </c>
      <c r="E585" s="26">
        <v>15.46</v>
      </c>
      <c r="F585" s="27">
        <v>6.04</v>
      </c>
      <c r="G585" s="27">
        <v>1.97</v>
      </c>
      <c r="H585" s="27">
        <v>2.71</v>
      </c>
      <c r="I585" s="26">
        <v>5.09</v>
      </c>
      <c r="J585" s="27">
        <v>6.58</v>
      </c>
      <c r="K585" s="26">
        <v>3.16</v>
      </c>
      <c r="L585" s="27">
        <v>1.72</v>
      </c>
      <c r="M585" s="27">
        <v>3.67</v>
      </c>
      <c r="N585" s="27">
        <v>8.31</v>
      </c>
      <c r="O585" s="27">
        <v>10.130000000000001</v>
      </c>
    </row>
    <row r="586" spans="1:15" x14ac:dyDescent="0.2">
      <c r="A586" s="39" t="s">
        <v>153</v>
      </c>
      <c r="B586" s="5"/>
    </row>
    <row r="587" spans="1:15" x14ac:dyDescent="0.2">
      <c r="A587" s="24" t="s">
        <v>138</v>
      </c>
      <c r="B587" s="25">
        <v>3.12</v>
      </c>
      <c r="C587" s="26">
        <v>4</v>
      </c>
      <c r="D587" s="27">
        <v>2.2599999999999998</v>
      </c>
      <c r="E587" s="26">
        <v>2.1</v>
      </c>
      <c r="F587" s="27">
        <v>5.29</v>
      </c>
      <c r="G587" s="27">
        <v>0.21</v>
      </c>
      <c r="H587" s="27">
        <v>0.22</v>
      </c>
      <c r="I587" s="26">
        <v>1.87</v>
      </c>
      <c r="J587" s="27">
        <v>4.92</v>
      </c>
      <c r="K587" s="26">
        <v>5.13</v>
      </c>
      <c r="L587" s="27">
        <v>0.64</v>
      </c>
      <c r="M587" s="27">
        <v>5.46</v>
      </c>
      <c r="N587" s="27">
        <v>1.0900000000000001</v>
      </c>
      <c r="O587" s="27">
        <v>3.53</v>
      </c>
    </row>
    <row r="588" spans="1:15" x14ac:dyDescent="0.2">
      <c r="A588" s="24" t="s">
        <v>139</v>
      </c>
      <c r="B588" s="25">
        <v>6.61</v>
      </c>
      <c r="C588" s="26">
        <v>9.0299999999999994</v>
      </c>
      <c r="D588" s="27">
        <v>4.26</v>
      </c>
      <c r="E588" s="26">
        <v>10.72</v>
      </c>
      <c r="F588" s="27">
        <v>7.75</v>
      </c>
      <c r="G588" s="27">
        <v>5.18</v>
      </c>
      <c r="H588" s="27">
        <v>1.71</v>
      </c>
      <c r="I588" s="26">
        <v>6.84</v>
      </c>
      <c r="J588" s="27">
        <v>6.26</v>
      </c>
      <c r="K588" s="26">
        <v>8.8000000000000007</v>
      </c>
      <c r="L588" s="27">
        <v>6.99</v>
      </c>
      <c r="M588" s="27">
        <v>3.66</v>
      </c>
      <c r="N588" s="27">
        <v>6.58</v>
      </c>
      <c r="O588" s="27">
        <v>7.51</v>
      </c>
    </row>
    <row r="589" spans="1:15" x14ac:dyDescent="0.2">
      <c r="A589" s="29" t="s">
        <v>140</v>
      </c>
      <c r="B589" s="30">
        <f t="shared" ref="B589:O589" si="64">B588+B587</f>
        <v>9.73</v>
      </c>
      <c r="C589" s="30">
        <f t="shared" si="64"/>
        <v>13.03</v>
      </c>
      <c r="D589" s="30">
        <f t="shared" si="64"/>
        <v>6.52</v>
      </c>
      <c r="E589" s="30">
        <f t="shared" si="64"/>
        <v>12.82</v>
      </c>
      <c r="F589" s="30">
        <f t="shared" si="64"/>
        <v>13.04</v>
      </c>
      <c r="G589" s="30">
        <f t="shared" si="64"/>
        <v>5.39</v>
      </c>
      <c r="H589" s="30">
        <f t="shared" si="64"/>
        <v>1.93</v>
      </c>
      <c r="I589" s="30">
        <f t="shared" si="64"/>
        <v>8.7100000000000009</v>
      </c>
      <c r="J589" s="30">
        <f t="shared" si="64"/>
        <v>11.18</v>
      </c>
      <c r="K589" s="30">
        <f t="shared" si="64"/>
        <v>13.93</v>
      </c>
      <c r="L589" s="30">
        <f t="shared" si="64"/>
        <v>7.63</v>
      </c>
      <c r="M589" s="30">
        <f t="shared" si="64"/>
        <v>9.120000000000001</v>
      </c>
      <c r="N589" s="30">
        <f t="shared" si="64"/>
        <v>7.67</v>
      </c>
      <c r="O589" s="30">
        <f t="shared" si="64"/>
        <v>11.04</v>
      </c>
    </row>
    <row r="590" spans="1:15" x14ac:dyDescent="0.2">
      <c r="A590" s="24" t="s">
        <v>141</v>
      </c>
      <c r="B590" s="25">
        <v>39.299999999999997</v>
      </c>
      <c r="C590" s="26">
        <v>41.4</v>
      </c>
      <c r="D590" s="27">
        <v>37.270000000000003</v>
      </c>
      <c r="E590" s="26">
        <v>37.6</v>
      </c>
      <c r="F590" s="27">
        <v>38.68</v>
      </c>
      <c r="G590" s="27">
        <v>39.14</v>
      </c>
      <c r="H590" s="27">
        <v>42.84</v>
      </c>
      <c r="I590" s="26">
        <v>40.65</v>
      </c>
      <c r="J590" s="27">
        <v>37.35</v>
      </c>
      <c r="K590" s="26">
        <v>41.1</v>
      </c>
      <c r="L590" s="27">
        <v>40.770000000000003</v>
      </c>
      <c r="M590" s="27">
        <v>40.54</v>
      </c>
      <c r="N590" s="27">
        <v>38.56</v>
      </c>
      <c r="O590" s="27">
        <v>35.479999999999997</v>
      </c>
    </row>
    <row r="591" spans="1:15" x14ac:dyDescent="0.2">
      <c r="A591" s="24" t="s">
        <v>142</v>
      </c>
      <c r="B591" s="25">
        <v>21.18</v>
      </c>
      <c r="C591" s="26">
        <v>17.79</v>
      </c>
      <c r="D591" s="27">
        <v>24.46</v>
      </c>
      <c r="E591" s="26">
        <v>14.62</v>
      </c>
      <c r="F591" s="27">
        <v>20.99</v>
      </c>
      <c r="G591" s="27">
        <v>22.2</v>
      </c>
      <c r="H591" s="27">
        <v>25.07</v>
      </c>
      <c r="I591" s="26">
        <v>21.96</v>
      </c>
      <c r="J591" s="27">
        <v>20.059999999999999</v>
      </c>
      <c r="K591" s="26">
        <v>20.56</v>
      </c>
      <c r="L591" s="27">
        <v>26.75</v>
      </c>
      <c r="M591" s="27">
        <v>21.54</v>
      </c>
      <c r="N591" s="27">
        <v>20.309999999999999</v>
      </c>
      <c r="O591" s="27">
        <v>18.2</v>
      </c>
    </row>
    <row r="592" spans="1:15" x14ac:dyDescent="0.2">
      <c r="A592" s="24" t="s">
        <v>143</v>
      </c>
      <c r="B592" s="25">
        <v>21.4</v>
      </c>
      <c r="C592" s="26">
        <v>19.12</v>
      </c>
      <c r="D592" s="27">
        <v>23.62</v>
      </c>
      <c r="E592" s="26">
        <v>15.1</v>
      </c>
      <c r="F592" s="27">
        <v>18.91</v>
      </c>
      <c r="G592" s="27">
        <v>26.69</v>
      </c>
      <c r="H592" s="27">
        <v>27.31</v>
      </c>
      <c r="I592" s="26">
        <v>20.77</v>
      </c>
      <c r="J592" s="27">
        <v>22.31</v>
      </c>
      <c r="K592" s="26">
        <v>21.4</v>
      </c>
      <c r="L592" s="27">
        <v>19.489999999999998</v>
      </c>
      <c r="M592" s="27">
        <v>22.07</v>
      </c>
      <c r="N592" s="27">
        <v>21.37</v>
      </c>
      <c r="O592" s="27">
        <v>22.29</v>
      </c>
    </row>
    <row r="593" spans="1:15" x14ac:dyDescent="0.2">
      <c r="A593" s="29" t="s">
        <v>144</v>
      </c>
      <c r="B593" s="30">
        <f t="shared" ref="B593:O593" si="65">B592+B591</f>
        <v>42.58</v>
      </c>
      <c r="C593" s="30">
        <f t="shared" si="65"/>
        <v>36.909999999999997</v>
      </c>
      <c r="D593" s="30">
        <f t="shared" si="65"/>
        <v>48.08</v>
      </c>
      <c r="E593" s="30">
        <f t="shared" si="65"/>
        <v>29.72</v>
      </c>
      <c r="F593" s="30">
        <f t="shared" si="65"/>
        <v>39.9</v>
      </c>
      <c r="G593" s="30">
        <f t="shared" si="65"/>
        <v>48.89</v>
      </c>
      <c r="H593" s="30">
        <f t="shared" si="65"/>
        <v>52.379999999999995</v>
      </c>
      <c r="I593" s="30">
        <f t="shared" si="65"/>
        <v>42.730000000000004</v>
      </c>
      <c r="J593" s="30">
        <f t="shared" si="65"/>
        <v>42.37</v>
      </c>
      <c r="K593" s="30">
        <f t="shared" si="65"/>
        <v>41.959999999999994</v>
      </c>
      <c r="L593" s="30">
        <f t="shared" si="65"/>
        <v>46.239999999999995</v>
      </c>
      <c r="M593" s="30">
        <f t="shared" si="65"/>
        <v>43.61</v>
      </c>
      <c r="N593" s="30">
        <f t="shared" si="65"/>
        <v>41.68</v>
      </c>
      <c r="O593" s="30">
        <f t="shared" si="65"/>
        <v>40.489999999999995</v>
      </c>
    </row>
    <row r="594" spans="1:15" x14ac:dyDescent="0.2">
      <c r="A594" s="24" t="s">
        <v>43</v>
      </c>
      <c r="B594" s="25">
        <v>8.39</v>
      </c>
      <c r="C594" s="26">
        <v>8.66</v>
      </c>
      <c r="D594" s="27">
        <v>8.14</v>
      </c>
      <c r="E594" s="26">
        <v>19.86</v>
      </c>
      <c r="F594" s="27">
        <v>8.3699999999999992</v>
      </c>
      <c r="G594" s="27">
        <v>6.59</v>
      </c>
      <c r="H594" s="27">
        <v>2.85</v>
      </c>
      <c r="I594" s="26">
        <v>7.9</v>
      </c>
      <c r="J594" s="27">
        <v>9.1</v>
      </c>
      <c r="K594" s="26">
        <v>3</v>
      </c>
      <c r="L594" s="27">
        <v>5.37</v>
      </c>
      <c r="M594" s="27">
        <v>6.73</v>
      </c>
      <c r="N594" s="27">
        <v>12.08</v>
      </c>
      <c r="O594" s="27">
        <v>13</v>
      </c>
    </row>
    <row r="595" spans="1:15" x14ac:dyDescent="0.2">
      <c r="A595" s="24"/>
      <c r="B595" s="25"/>
      <c r="C595" s="27"/>
      <c r="D595" s="27"/>
      <c r="E595" s="27"/>
      <c r="F595" s="27"/>
      <c r="G595" s="27"/>
      <c r="H595" s="27"/>
      <c r="I595" s="27"/>
      <c r="J595" s="27"/>
      <c r="K595" s="27"/>
      <c r="L595" s="27"/>
      <c r="M595" s="27"/>
      <c r="N595" s="27"/>
      <c r="O595" s="27"/>
    </row>
    <row r="596" spans="1:15" x14ac:dyDescent="0.2">
      <c r="A596" s="39" t="s">
        <v>393</v>
      </c>
      <c r="B596" s="5"/>
    </row>
    <row r="597" spans="1:15" x14ac:dyDescent="0.2">
      <c r="A597" s="39" t="s">
        <v>394</v>
      </c>
      <c r="B597" s="5"/>
    </row>
    <row r="598" spans="1:15" x14ac:dyDescent="0.2">
      <c r="A598" s="24" t="s">
        <v>154</v>
      </c>
      <c r="B598" s="25">
        <v>14.86</v>
      </c>
      <c r="C598" s="26">
        <v>11.17</v>
      </c>
      <c r="D598" s="27">
        <v>18.420000000000002</v>
      </c>
      <c r="E598" s="26">
        <v>15.31</v>
      </c>
      <c r="F598" s="27">
        <v>12.01</v>
      </c>
      <c r="G598" s="27">
        <v>19.02</v>
      </c>
      <c r="H598" s="27">
        <v>18.77</v>
      </c>
      <c r="I598" s="26">
        <v>13.98</v>
      </c>
      <c r="J598" s="27">
        <v>16.12</v>
      </c>
      <c r="K598" s="26">
        <v>17.07</v>
      </c>
      <c r="L598" s="27">
        <v>13.8</v>
      </c>
      <c r="M598" s="27">
        <v>10.119999999999999</v>
      </c>
      <c r="N598" s="27">
        <v>12.36</v>
      </c>
      <c r="O598" s="27">
        <v>24.25</v>
      </c>
    </row>
    <row r="599" spans="1:15" x14ac:dyDescent="0.2">
      <c r="A599" s="24" t="s">
        <v>155</v>
      </c>
      <c r="B599" s="25">
        <v>35.549999999999997</v>
      </c>
      <c r="C599" s="26">
        <v>31.91</v>
      </c>
      <c r="D599" s="27">
        <v>39.07</v>
      </c>
      <c r="E599" s="26">
        <v>40.619999999999997</v>
      </c>
      <c r="F599" s="27">
        <v>33.33</v>
      </c>
      <c r="G599" s="27">
        <v>35.71</v>
      </c>
      <c r="H599" s="27">
        <v>39.450000000000003</v>
      </c>
      <c r="I599" s="26">
        <v>38.54</v>
      </c>
      <c r="J599" s="27">
        <v>31.26</v>
      </c>
      <c r="K599" s="26">
        <v>36.840000000000003</v>
      </c>
      <c r="L599" s="27">
        <v>34.229999999999997</v>
      </c>
      <c r="M599" s="27">
        <v>35.520000000000003</v>
      </c>
      <c r="N599" s="27">
        <v>36.79</v>
      </c>
      <c r="O599" s="27">
        <v>32.74</v>
      </c>
    </row>
    <row r="600" spans="1:15" x14ac:dyDescent="0.2">
      <c r="A600" s="29" t="s">
        <v>156</v>
      </c>
      <c r="B600" s="30">
        <f t="shared" ref="B600:O600" si="66">B599+B598</f>
        <v>50.41</v>
      </c>
      <c r="C600" s="30">
        <f t="shared" si="66"/>
        <v>43.08</v>
      </c>
      <c r="D600" s="30">
        <f t="shared" si="66"/>
        <v>57.49</v>
      </c>
      <c r="E600" s="30">
        <f t="shared" si="66"/>
        <v>55.93</v>
      </c>
      <c r="F600" s="30">
        <f t="shared" si="66"/>
        <v>45.339999999999996</v>
      </c>
      <c r="G600" s="30">
        <f t="shared" si="66"/>
        <v>54.730000000000004</v>
      </c>
      <c r="H600" s="30">
        <f t="shared" si="66"/>
        <v>58.22</v>
      </c>
      <c r="I600" s="30">
        <f t="shared" si="66"/>
        <v>52.519999999999996</v>
      </c>
      <c r="J600" s="30">
        <f t="shared" si="66"/>
        <v>47.38</v>
      </c>
      <c r="K600" s="30">
        <f t="shared" si="66"/>
        <v>53.910000000000004</v>
      </c>
      <c r="L600" s="30">
        <f t="shared" si="66"/>
        <v>48.03</v>
      </c>
      <c r="M600" s="30">
        <f t="shared" si="66"/>
        <v>45.64</v>
      </c>
      <c r="N600" s="30">
        <f t="shared" si="66"/>
        <v>49.15</v>
      </c>
      <c r="O600" s="30">
        <f t="shared" si="66"/>
        <v>56.99</v>
      </c>
    </row>
    <row r="601" spans="1:15" x14ac:dyDescent="0.2">
      <c r="A601" s="24" t="s">
        <v>157</v>
      </c>
      <c r="B601" s="25">
        <v>39.21</v>
      </c>
      <c r="C601" s="26">
        <v>46.1</v>
      </c>
      <c r="D601" s="27">
        <v>32.53</v>
      </c>
      <c r="E601" s="26">
        <v>26.27</v>
      </c>
      <c r="F601" s="27">
        <v>42.85</v>
      </c>
      <c r="G601" s="27">
        <v>37.020000000000003</v>
      </c>
      <c r="H601" s="27">
        <v>38.65</v>
      </c>
      <c r="I601" s="26">
        <v>37.78</v>
      </c>
      <c r="J601" s="27">
        <v>41.26</v>
      </c>
      <c r="K601" s="26">
        <v>38.950000000000003</v>
      </c>
      <c r="L601" s="27">
        <v>44.3</v>
      </c>
      <c r="M601" s="27">
        <v>47.04</v>
      </c>
      <c r="N601" s="27">
        <v>35.93</v>
      </c>
      <c r="O601" s="27">
        <v>30.76</v>
      </c>
    </row>
    <row r="602" spans="1:15" x14ac:dyDescent="0.2">
      <c r="A602" s="24" t="s">
        <v>158</v>
      </c>
      <c r="B602" s="25">
        <v>1.59</v>
      </c>
      <c r="C602" s="26">
        <v>1.84</v>
      </c>
      <c r="D602" s="27">
        <v>1.36</v>
      </c>
      <c r="E602" s="26">
        <v>2.54</v>
      </c>
      <c r="F602" s="27">
        <v>1.67</v>
      </c>
      <c r="G602" s="27">
        <v>0.89</v>
      </c>
      <c r="H602" s="27">
        <v>1.61</v>
      </c>
      <c r="I602" s="26">
        <v>1.62</v>
      </c>
      <c r="J602" s="27">
        <v>1.56</v>
      </c>
      <c r="K602" s="26">
        <v>1.55</v>
      </c>
      <c r="L602" s="27">
        <v>0.49</v>
      </c>
      <c r="M602" s="27">
        <v>0.65</v>
      </c>
      <c r="N602" s="27">
        <v>3.06</v>
      </c>
      <c r="O602" s="27">
        <v>1.07</v>
      </c>
    </row>
    <row r="603" spans="1:15" x14ac:dyDescent="0.2">
      <c r="A603" s="24" t="s">
        <v>159</v>
      </c>
      <c r="B603" s="25">
        <v>1.79</v>
      </c>
      <c r="C603" s="26">
        <v>1.37</v>
      </c>
      <c r="D603" s="27">
        <v>2.19</v>
      </c>
      <c r="E603" s="26">
        <v>0.37</v>
      </c>
      <c r="F603" s="27">
        <v>1.81</v>
      </c>
      <c r="G603" s="27">
        <v>2.68</v>
      </c>
      <c r="H603" s="27">
        <v>1.51</v>
      </c>
      <c r="I603" s="26">
        <v>1.75</v>
      </c>
      <c r="J603" s="27">
        <v>1.84</v>
      </c>
      <c r="K603" s="26">
        <v>1.53</v>
      </c>
      <c r="L603" s="27">
        <v>0.83</v>
      </c>
      <c r="M603" s="27">
        <v>0.81</v>
      </c>
      <c r="N603" s="27">
        <v>3.17</v>
      </c>
      <c r="O603" s="27">
        <v>1.6</v>
      </c>
    </row>
    <row r="604" spans="1:15" x14ac:dyDescent="0.2">
      <c r="A604" s="29" t="s">
        <v>160</v>
      </c>
      <c r="B604" s="30">
        <f t="shared" ref="B604:O604" si="67">B603+B602</f>
        <v>3.38</v>
      </c>
      <c r="C604" s="30">
        <f t="shared" si="67"/>
        <v>3.21</v>
      </c>
      <c r="D604" s="30">
        <f t="shared" si="67"/>
        <v>3.55</v>
      </c>
      <c r="E604" s="30">
        <f t="shared" si="67"/>
        <v>2.91</v>
      </c>
      <c r="F604" s="30">
        <f t="shared" si="67"/>
        <v>3.48</v>
      </c>
      <c r="G604" s="30">
        <f t="shared" si="67"/>
        <v>3.5700000000000003</v>
      </c>
      <c r="H604" s="30">
        <f t="shared" si="67"/>
        <v>3.12</v>
      </c>
      <c r="I604" s="30">
        <f t="shared" si="67"/>
        <v>3.37</v>
      </c>
      <c r="J604" s="30">
        <f t="shared" si="67"/>
        <v>3.4000000000000004</v>
      </c>
      <c r="K604" s="30">
        <f t="shared" si="67"/>
        <v>3.08</v>
      </c>
      <c r="L604" s="30">
        <f t="shared" si="67"/>
        <v>1.3199999999999998</v>
      </c>
      <c r="M604" s="30">
        <f t="shared" si="67"/>
        <v>1.46</v>
      </c>
      <c r="N604" s="30">
        <f t="shared" si="67"/>
        <v>6.23</v>
      </c>
      <c r="O604" s="30">
        <f t="shared" si="67"/>
        <v>2.67</v>
      </c>
    </row>
    <row r="605" spans="1:15" x14ac:dyDescent="0.2">
      <c r="A605" s="24" t="s">
        <v>34</v>
      </c>
      <c r="B605" s="25">
        <v>7</v>
      </c>
      <c r="C605" s="26">
        <v>7.61</v>
      </c>
      <c r="D605" s="27">
        <v>6.42</v>
      </c>
      <c r="E605" s="26">
        <v>14.88</v>
      </c>
      <c r="F605" s="27">
        <v>8.34</v>
      </c>
      <c r="G605" s="27">
        <v>4.6900000000000004</v>
      </c>
      <c r="H605" s="27">
        <v>0</v>
      </c>
      <c r="I605" s="26">
        <v>6.34</v>
      </c>
      <c r="J605" s="27">
        <v>7.96</v>
      </c>
      <c r="K605" s="26">
        <v>4.0599999999999996</v>
      </c>
      <c r="L605" s="27">
        <v>6.35</v>
      </c>
      <c r="M605" s="27">
        <v>5.86</v>
      </c>
      <c r="N605" s="27">
        <v>8.69</v>
      </c>
      <c r="O605" s="27">
        <v>9.58</v>
      </c>
    </row>
    <row r="606" spans="1:15" x14ac:dyDescent="0.2">
      <c r="A606" s="24"/>
      <c r="B606" s="25"/>
      <c r="C606" s="27"/>
      <c r="D606" s="27"/>
      <c r="E606" s="27"/>
      <c r="F606" s="27"/>
      <c r="G606" s="27"/>
      <c r="H606" s="27"/>
      <c r="I606" s="27"/>
      <c r="J606" s="27"/>
      <c r="K606" s="27"/>
      <c r="L606" s="27"/>
      <c r="M606" s="27"/>
      <c r="N606" s="27"/>
      <c r="O606" s="27"/>
    </row>
    <row r="607" spans="1:15" x14ac:dyDescent="0.2">
      <c r="A607" s="39" t="s">
        <v>395</v>
      </c>
      <c r="B607" s="5"/>
    </row>
    <row r="608" spans="1:15" x14ac:dyDescent="0.2">
      <c r="A608" s="39" t="s">
        <v>396</v>
      </c>
      <c r="B608" s="5"/>
    </row>
    <row r="609" spans="1:15" x14ac:dyDescent="0.2">
      <c r="A609" s="24" t="s">
        <v>161</v>
      </c>
      <c r="B609" s="25">
        <v>4.7699999999999996</v>
      </c>
      <c r="C609" s="26">
        <v>3.09</v>
      </c>
      <c r="D609" s="27">
        <v>6.4</v>
      </c>
      <c r="E609" s="26">
        <v>4.1399999999999997</v>
      </c>
      <c r="F609" s="27">
        <v>4.7</v>
      </c>
      <c r="G609" s="27">
        <v>6.61</v>
      </c>
      <c r="H609" s="27">
        <v>3.01</v>
      </c>
      <c r="I609" s="26">
        <v>4.54</v>
      </c>
      <c r="J609" s="27">
        <v>5.1100000000000003</v>
      </c>
      <c r="K609" s="26">
        <v>7.79</v>
      </c>
      <c r="L609" s="27">
        <v>1.88</v>
      </c>
      <c r="M609" s="27">
        <v>1.57</v>
      </c>
      <c r="N609" s="27">
        <v>6.89</v>
      </c>
      <c r="O609" s="27">
        <v>3.75</v>
      </c>
    </row>
    <row r="610" spans="1:15" x14ac:dyDescent="0.2">
      <c r="A610" s="24" t="s">
        <v>162</v>
      </c>
      <c r="B610" s="25">
        <v>15.14</v>
      </c>
      <c r="C610" s="26">
        <v>13.02</v>
      </c>
      <c r="D610" s="27">
        <v>17.190000000000001</v>
      </c>
      <c r="E610" s="26">
        <v>21.31</v>
      </c>
      <c r="F610" s="27">
        <v>13.86</v>
      </c>
      <c r="G610" s="27">
        <v>15.66</v>
      </c>
      <c r="H610" s="27">
        <v>14.51</v>
      </c>
      <c r="I610" s="26">
        <v>17.78</v>
      </c>
      <c r="J610" s="27">
        <v>11.33</v>
      </c>
      <c r="K610" s="26">
        <v>16.39</v>
      </c>
      <c r="L610" s="27">
        <v>17.71</v>
      </c>
      <c r="M610" s="27">
        <v>12.61</v>
      </c>
      <c r="N610" s="27">
        <v>12.81</v>
      </c>
      <c r="O610" s="27">
        <v>19.2</v>
      </c>
    </row>
    <row r="611" spans="1:15" x14ac:dyDescent="0.2">
      <c r="A611" s="29" t="s">
        <v>163</v>
      </c>
      <c r="B611" s="30">
        <f t="shared" ref="B611:O611" si="68">B610+B609</f>
        <v>19.91</v>
      </c>
      <c r="C611" s="30">
        <f t="shared" si="68"/>
        <v>16.11</v>
      </c>
      <c r="D611" s="30">
        <f t="shared" si="68"/>
        <v>23.590000000000003</v>
      </c>
      <c r="E611" s="30">
        <f t="shared" si="68"/>
        <v>25.45</v>
      </c>
      <c r="F611" s="30">
        <f t="shared" si="68"/>
        <v>18.559999999999999</v>
      </c>
      <c r="G611" s="30">
        <f t="shared" si="68"/>
        <v>22.27</v>
      </c>
      <c r="H611" s="30">
        <f t="shared" si="68"/>
        <v>17.52</v>
      </c>
      <c r="I611" s="30">
        <f t="shared" si="68"/>
        <v>22.32</v>
      </c>
      <c r="J611" s="30">
        <f t="shared" si="68"/>
        <v>16.440000000000001</v>
      </c>
      <c r="K611" s="30">
        <f t="shared" si="68"/>
        <v>24.18</v>
      </c>
      <c r="L611" s="30">
        <f t="shared" si="68"/>
        <v>19.59</v>
      </c>
      <c r="M611" s="30">
        <f t="shared" si="68"/>
        <v>14.18</v>
      </c>
      <c r="N611" s="30">
        <f t="shared" si="68"/>
        <v>19.7</v>
      </c>
      <c r="O611" s="30">
        <f t="shared" si="68"/>
        <v>22.95</v>
      </c>
    </row>
    <row r="612" spans="1:15" x14ac:dyDescent="0.2">
      <c r="A612" s="24" t="s">
        <v>157</v>
      </c>
      <c r="B612" s="25">
        <v>46.88</v>
      </c>
      <c r="C612" s="26">
        <v>45.67</v>
      </c>
      <c r="D612" s="27">
        <v>48.06</v>
      </c>
      <c r="E612" s="26">
        <v>37.85</v>
      </c>
      <c r="F612" s="27">
        <v>48.57</v>
      </c>
      <c r="G612" s="27">
        <v>48.15</v>
      </c>
      <c r="H612" s="27">
        <v>45.73</v>
      </c>
      <c r="I612" s="26">
        <v>47.84</v>
      </c>
      <c r="J612" s="27">
        <v>45.51</v>
      </c>
      <c r="K612" s="26">
        <v>52.91</v>
      </c>
      <c r="L612" s="27">
        <v>50.73</v>
      </c>
      <c r="M612" s="27">
        <v>49.38</v>
      </c>
      <c r="N612" s="27">
        <v>42.13</v>
      </c>
      <c r="O612" s="27">
        <v>41.69</v>
      </c>
    </row>
    <row r="613" spans="1:15" x14ac:dyDescent="0.2">
      <c r="A613" s="24" t="s">
        <v>164</v>
      </c>
      <c r="B613" s="25">
        <v>7.76</v>
      </c>
      <c r="C613" s="26">
        <v>9.3800000000000008</v>
      </c>
      <c r="D613" s="27">
        <v>6.19</v>
      </c>
      <c r="E613" s="26">
        <v>12.51</v>
      </c>
      <c r="F613" s="27">
        <v>6.94</v>
      </c>
      <c r="G613" s="27">
        <v>8.85</v>
      </c>
      <c r="H613" s="27">
        <v>5.78</v>
      </c>
      <c r="I613" s="26">
        <v>8.34</v>
      </c>
      <c r="J613" s="27">
        <v>6.92</v>
      </c>
      <c r="K613" s="26">
        <v>8.1</v>
      </c>
      <c r="L613" s="27">
        <v>10.23</v>
      </c>
      <c r="M613" s="27">
        <v>7.2</v>
      </c>
      <c r="N613" s="27">
        <v>8.7100000000000009</v>
      </c>
      <c r="O613" s="27">
        <v>4.0199999999999996</v>
      </c>
    </row>
    <row r="614" spans="1:15" x14ac:dyDescent="0.2">
      <c r="A614" s="24" t="s">
        <v>165</v>
      </c>
      <c r="B614" s="25">
        <v>8.56</v>
      </c>
      <c r="C614" s="26">
        <v>10.24</v>
      </c>
      <c r="D614" s="27">
        <v>6.92</v>
      </c>
      <c r="E614" s="26">
        <v>2.48</v>
      </c>
      <c r="F614" s="27">
        <v>9.32</v>
      </c>
      <c r="G614" s="27">
        <v>5.28</v>
      </c>
      <c r="H614" s="27">
        <v>14.6</v>
      </c>
      <c r="I614" s="26">
        <v>7.13</v>
      </c>
      <c r="J614" s="27">
        <v>10.6</v>
      </c>
      <c r="K614" s="26">
        <v>10.06</v>
      </c>
      <c r="L614" s="27">
        <v>7.08</v>
      </c>
      <c r="M614" s="27">
        <v>11.56</v>
      </c>
      <c r="N614" s="27">
        <v>7.84</v>
      </c>
      <c r="O614" s="27">
        <v>5.29</v>
      </c>
    </row>
    <row r="615" spans="1:15" x14ac:dyDescent="0.2">
      <c r="A615" s="29" t="s">
        <v>166</v>
      </c>
      <c r="B615" s="30">
        <f t="shared" ref="B615:O615" si="69">B614+B613</f>
        <v>16.32</v>
      </c>
      <c r="C615" s="30">
        <f t="shared" si="69"/>
        <v>19.62</v>
      </c>
      <c r="D615" s="30">
        <f t="shared" si="69"/>
        <v>13.11</v>
      </c>
      <c r="E615" s="30">
        <f t="shared" si="69"/>
        <v>14.99</v>
      </c>
      <c r="F615" s="30">
        <f t="shared" si="69"/>
        <v>16.260000000000002</v>
      </c>
      <c r="G615" s="30">
        <f t="shared" si="69"/>
        <v>14.129999999999999</v>
      </c>
      <c r="H615" s="30">
        <f t="shared" si="69"/>
        <v>20.38</v>
      </c>
      <c r="I615" s="30">
        <f t="shared" si="69"/>
        <v>15.469999999999999</v>
      </c>
      <c r="J615" s="30">
        <f t="shared" si="69"/>
        <v>17.52</v>
      </c>
      <c r="K615" s="30">
        <f t="shared" si="69"/>
        <v>18.16</v>
      </c>
      <c r="L615" s="30">
        <f t="shared" si="69"/>
        <v>17.310000000000002</v>
      </c>
      <c r="M615" s="30">
        <f t="shared" si="69"/>
        <v>18.760000000000002</v>
      </c>
      <c r="N615" s="30">
        <f t="shared" si="69"/>
        <v>16.55</v>
      </c>
      <c r="O615" s="30">
        <f t="shared" si="69"/>
        <v>9.3099999999999987</v>
      </c>
    </row>
    <row r="616" spans="1:15" ht="22.5" x14ac:dyDescent="0.2">
      <c r="A616" s="24" t="s">
        <v>167</v>
      </c>
      <c r="B616" s="25">
        <v>11.19</v>
      </c>
      <c r="C616" s="26">
        <v>11.58</v>
      </c>
      <c r="D616" s="27">
        <v>10.82</v>
      </c>
      <c r="E616" s="26">
        <v>4.17</v>
      </c>
      <c r="F616" s="27">
        <v>9.56</v>
      </c>
      <c r="G616" s="27">
        <v>15.2</v>
      </c>
      <c r="H616" s="27">
        <v>16.37</v>
      </c>
      <c r="I616" s="26">
        <v>8.5</v>
      </c>
      <c r="J616" s="27">
        <v>15.08</v>
      </c>
      <c r="K616" s="26">
        <v>2.83</v>
      </c>
      <c r="L616" s="27">
        <v>7.97</v>
      </c>
      <c r="M616" s="27">
        <v>14.36</v>
      </c>
      <c r="N616" s="27">
        <v>13.68</v>
      </c>
      <c r="O616" s="27">
        <v>15.55</v>
      </c>
    </row>
    <row r="617" spans="1:15" x14ac:dyDescent="0.2">
      <c r="A617" s="24" t="s">
        <v>43</v>
      </c>
      <c r="B617" s="25">
        <v>5.69</v>
      </c>
      <c r="C617" s="26">
        <v>7.02</v>
      </c>
      <c r="D617" s="27">
        <v>4.41</v>
      </c>
      <c r="E617" s="26">
        <v>17.53</v>
      </c>
      <c r="F617" s="27">
        <v>7.06</v>
      </c>
      <c r="G617" s="27">
        <v>0.26</v>
      </c>
      <c r="H617" s="27">
        <v>0</v>
      </c>
      <c r="I617" s="26">
        <v>5.86</v>
      </c>
      <c r="J617" s="27">
        <v>5.45</v>
      </c>
      <c r="K617" s="26">
        <v>1.91</v>
      </c>
      <c r="L617" s="27">
        <v>4.4000000000000004</v>
      </c>
      <c r="M617" s="27">
        <v>3.32</v>
      </c>
      <c r="N617" s="27">
        <v>7.93</v>
      </c>
      <c r="O617" s="27">
        <v>10.5</v>
      </c>
    </row>
    <row r="618" spans="1:15" x14ac:dyDescent="0.2">
      <c r="A618" s="24"/>
      <c r="B618" s="25"/>
      <c r="C618" s="27"/>
      <c r="D618" s="27"/>
      <c r="E618" s="27"/>
      <c r="F618" s="27"/>
      <c r="G618" s="27"/>
      <c r="H618" s="27"/>
      <c r="I618" s="27"/>
      <c r="J618" s="27"/>
      <c r="K618" s="27"/>
      <c r="L618" s="27"/>
      <c r="M618" s="27"/>
      <c r="N618" s="27"/>
      <c r="O618" s="27"/>
    </row>
    <row r="619" spans="1:15" x14ac:dyDescent="0.2">
      <c r="A619" s="39" t="s">
        <v>397</v>
      </c>
      <c r="B619" s="5"/>
    </row>
    <row r="620" spans="1:15" x14ac:dyDescent="0.2">
      <c r="A620" s="39" t="s">
        <v>398</v>
      </c>
      <c r="B620" s="5"/>
    </row>
    <row r="621" spans="1:15" x14ac:dyDescent="0.2">
      <c r="A621" s="24" t="s">
        <v>168</v>
      </c>
      <c r="B621" s="25">
        <v>22</v>
      </c>
      <c r="C621" s="26">
        <v>20.78</v>
      </c>
      <c r="D621" s="27">
        <v>23.19</v>
      </c>
      <c r="E621" s="26">
        <v>21.54</v>
      </c>
      <c r="F621" s="27">
        <v>20.82</v>
      </c>
      <c r="G621" s="27">
        <v>23.83</v>
      </c>
      <c r="H621" s="27">
        <v>23.96</v>
      </c>
      <c r="I621" s="26">
        <v>21.1</v>
      </c>
      <c r="J621" s="27">
        <v>23.3</v>
      </c>
      <c r="K621" s="26">
        <v>22.83</v>
      </c>
      <c r="L621" s="27">
        <v>21.91</v>
      </c>
      <c r="M621" s="27">
        <v>20</v>
      </c>
      <c r="N621" s="27">
        <v>22.3</v>
      </c>
      <c r="O621" s="27">
        <v>23.17</v>
      </c>
    </row>
    <row r="622" spans="1:15" x14ac:dyDescent="0.2">
      <c r="A622" s="24" t="s">
        <v>169</v>
      </c>
      <c r="B622" s="25">
        <v>6.91</v>
      </c>
      <c r="C622" s="26">
        <v>9.01</v>
      </c>
      <c r="D622" s="27">
        <v>4.87</v>
      </c>
      <c r="E622" s="26">
        <v>10.67</v>
      </c>
      <c r="F622" s="27">
        <v>5.83</v>
      </c>
      <c r="G622" s="27">
        <v>7.01</v>
      </c>
      <c r="H622" s="27">
        <v>7.85</v>
      </c>
      <c r="I622" s="26">
        <v>6.35</v>
      </c>
      <c r="J622" s="27">
        <v>7.7</v>
      </c>
      <c r="K622" s="26">
        <v>8.52</v>
      </c>
      <c r="L622" s="27">
        <v>4.97</v>
      </c>
      <c r="M622" s="27">
        <v>3.03</v>
      </c>
      <c r="N622" s="27">
        <v>6.88</v>
      </c>
      <c r="O622" s="27">
        <v>11.9</v>
      </c>
    </row>
    <row r="623" spans="1:15" x14ac:dyDescent="0.2">
      <c r="A623" s="24" t="s">
        <v>170</v>
      </c>
      <c r="B623" s="25">
        <v>15.23</v>
      </c>
      <c r="C623" s="26">
        <v>11.01</v>
      </c>
      <c r="D623" s="27">
        <v>19.309999999999999</v>
      </c>
      <c r="E623" s="26">
        <v>10.74</v>
      </c>
      <c r="F623" s="27">
        <v>15.94</v>
      </c>
      <c r="G623" s="27">
        <v>11.69</v>
      </c>
      <c r="H623" s="27">
        <v>20.68</v>
      </c>
      <c r="I623" s="26">
        <v>16.91</v>
      </c>
      <c r="J623" s="27">
        <v>12.81</v>
      </c>
      <c r="K623" s="26">
        <v>14.52</v>
      </c>
      <c r="L623" s="27">
        <v>15.48</v>
      </c>
      <c r="M623" s="27">
        <v>16.27</v>
      </c>
      <c r="N623" s="27">
        <v>11.26</v>
      </c>
      <c r="O623" s="27">
        <v>22.18</v>
      </c>
    </row>
    <row r="624" spans="1:15" ht="22.5" x14ac:dyDescent="0.2">
      <c r="A624" s="24" t="s">
        <v>171</v>
      </c>
      <c r="B624" s="25">
        <v>7.15</v>
      </c>
      <c r="C624" s="26">
        <v>7.72</v>
      </c>
      <c r="D624" s="27">
        <v>6.6</v>
      </c>
      <c r="E624" s="26">
        <v>4.8899999999999997</v>
      </c>
      <c r="F624" s="27">
        <v>6.55</v>
      </c>
      <c r="G624" s="27">
        <v>12.3</v>
      </c>
      <c r="H624" s="27">
        <v>3.91</v>
      </c>
      <c r="I624" s="26">
        <v>8.0299999999999994</v>
      </c>
      <c r="J624" s="27">
        <v>5.9</v>
      </c>
      <c r="K624" s="26">
        <v>8.68</v>
      </c>
      <c r="L624" s="27">
        <v>13.68</v>
      </c>
      <c r="M624" s="27">
        <v>5.26</v>
      </c>
      <c r="N624" s="27">
        <v>5.97</v>
      </c>
      <c r="O624" s="27">
        <v>4.28</v>
      </c>
    </row>
    <row r="625" spans="1:15" x14ac:dyDescent="0.2">
      <c r="A625" s="24" t="s">
        <v>172</v>
      </c>
      <c r="B625" s="25">
        <v>5.5</v>
      </c>
      <c r="C625" s="26">
        <v>4.97</v>
      </c>
      <c r="D625" s="27">
        <v>6</v>
      </c>
      <c r="E625" s="26">
        <v>2.33</v>
      </c>
      <c r="F625" s="27">
        <v>5.36</v>
      </c>
      <c r="G625" s="27">
        <v>8.92</v>
      </c>
      <c r="H625" s="27">
        <v>3.58</v>
      </c>
      <c r="I625" s="26">
        <v>4.82</v>
      </c>
      <c r="J625" s="27">
        <v>6.46</v>
      </c>
      <c r="K625" s="26">
        <v>8.32</v>
      </c>
      <c r="L625" s="27">
        <v>5.07</v>
      </c>
      <c r="M625" s="27">
        <v>4.9000000000000004</v>
      </c>
      <c r="N625" s="27">
        <v>5.74</v>
      </c>
      <c r="O625" s="27">
        <v>2.64</v>
      </c>
    </row>
    <row r="626" spans="1:15" x14ac:dyDescent="0.2">
      <c r="A626" s="29" t="s">
        <v>173</v>
      </c>
      <c r="B626" s="30">
        <v>47.75</v>
      </c>
      <c r="C626" s="32">
        <v>42.51</v>
      </c>
      <c r="D626" s="30">
        <v>52.82</v>
      </c>
      <c r="E626" s="32">
        <v>40.56</v>
      </c>
      <c r="F626" s="30">
        <v>45.54</v>
      </c>
      <c r="G626" s="30">
        <v>52.44</v>
      </c>
      <c r="H626" s="30">
        <v>54.11</v>
      </c>
      <c r="I626" s="32">
        <v>48.56</v>
      </c>
      <c r="J626" s="30">
        <v>46.58</v>
      </c>
      <c r="K626" s="32">
        <v>50.72</v>
      </c>
      <c r="L626" s="30">
        <v>54.14</v>
      </c>
      <c r="M626" s="30">
        <v>43.31</v>
      </c>
      <c r="N626" s="30">
        <v>44.9</v>
      </c>
      <c r="O626" s="30">
        <v>49.82</v>
      </c>
    </row>
    <row r="627" spans="1:15" ht="22.5" x14ac:dyDescent="0.2">
      <c r="A627" s="24" t="s">
        <v>174</v>
      </c>
      <c r="B627" s="25">
        <v>45.7</v>
      </c>
      <c r="C627" s="26">
        <v>49.42</v>
      </c>
      <c r="D627" s="27">
        <v>42.09</v>
      </c>
      <c r="E627" s="26">
        <v>41.47</v>
      </c>
      <c r="F627" s="27">
        <v>47.59</v>
      </c>
      <c r="G627" s="27">
        <v>43.42</v>
      </c>
      <c r="H627" s="27">
        <v>45.18</v>
      </c>
      <c r="I627" s="26">
        <v>45.06</v>
      </c>
      <c r="J627" s="27">
        <v>46.61</v>
      </c>
      <c r="K627" s="26">
        <v>48.11</v>
      </c>
      <c r="L627" s="27">
        <v>41.23</v>
      </c>
      <c r="M627" s="27">
        <v>51.04</v>
      </c>
      <c r="N627" s="27">
        <v>47.29</v>
      </c>
      <c r="O627" s="27">
        <v>36.33</v>
      </c>
    </row>
    <row r="628" spans="1:15" x14ac:dyDescent="0.2">
      <c r="A628" s="24" t="s">
        <v>43</v>
      </c>
      <c r="B628" s="25">
        <v>6.55</v>
      </c>
      <c r="C628" s="26">
        <v>8.06</v>
      </c>
      <c r="D628" s="27">
        <v>5.09</v>
      </c>
      <c r="E628" s="26">
        <v>17.97</v>
      </c>
      <c r="F628" s="27">
        <v>6.87</v>
      </c>
      <c r="G628" s="27">
        <v>4.13</v>
      </c>
      <c r="H628" s="27">
        <v>0.72</v>
      </c>
      <c r="I628" s="26">
        <v>6.38</v>
      </c>
      <c r="J628" s="27">
        <v>6.8</v>
      </c>
      <c r="K628" s="26">
        <v>1.17</v>
      </c>
      <c r="L628" s="27">
        <v>4.63</v>
      </c>
      <c r="M628" s="27">
        <v>5.65</v>
      </c>
      <c r="N628" s="27">
        <v>7.81</v>
      </c>
      <c r="O628" s="27">
        <v>13.85</v>
      </c>
    </row>
    <row r="629" spans="1:15" x14ac:dyDescent="0.2">
      <c r="A629" s="24"/>
      <c r="B629" s="25"/>
      <c r="C629" s="27"/>
      <c r="D629" s="27"/>
      <c r="E629" s="27"/>
      <c r="F629" s="27"/>
      <c r="G629" s="27"/>
      <c r="H629" s="27"/>
      <c r="I629" s="27"/>
      <c r="J629" s="27"/>
      <c r="K629" s="27"/>
      <c r="L629" s="27"/>
      <c r="M629" s="27"/>
      <c r="N629" s="27"/>
      <c r="O629" s="27"/>
    </row>
    <row r="630" spans="1:15" x14ac:dyDescent="0.2">
      <c r="A630" s="39" t="s">
        <v>399</v>
      </c>
      <c r="B630" s="5"/>
    </row>
    <row r="631" spans="1:15" x14ac:dyDescent="0.2">
      <c r="A631" s="39" t="s">
        <v>400</v>
      </c>
      <c r="B631" s="5"/>
    </row>
    <row r="632" spans="1:15" x14ac:dyDescent="0.2">
      <c r="A632" s="24" t="s">
        <v>175</v>
      </c>
      <c r="B632" s="25">
        <v>1.37</v>
      </c>
      <c r="C632" s="26">
        <v>0.68</v>
      </c>
      <c r="D632" s="27">
        <v>2.04</v>
      </c>
      <c r="E632" s="26">
        <v>0.34</v>
      </c>
      <c r="F632" s="27">
        <v>0.93</v>
      </c>
      <c r="G632" s="27">
        <v>1.34</v>
      </c>
      <c r="H632" s="27">
        <v>3.64</v>
      </c>
      <c r="I632" s="26">
        <v>0.98</v>
      </c>
      <c r="J632" s="27">
        <v>1.94</v>
      </c>
      <c r="K632" s="26">
        <v>0.85</v>
      </c>
      <c r="L632" s="27">
        <v>0.64</v>
      </c>
      <c r="M632" s="27">
        <v>0.76</v>
      </c>
      <c r="N632" s="27">
        <v>2.35</v>
      </c>
      <c r="O632" s="27">
        <v>1.61</v>
      </c>
    </row>
    <row r="633" spans="1:15" x14ac:dyDescent="0.2">
      <c r="A633" s="24" t="s">
        <v>176</v>
      </c>
      <c r="B633" s="25">
        <v>9.56</v>
      </c>
      <c r="C633" s="26">
        <v>10.15</v>
      </c>
      <c r="D633" s="27">
        <v>8.99</v>
      </c>
      <c r="E633" s="26">
        <v>16.899999999999999</v>
      </c>
      <c r="F633" s="27">
        <v>10.33</v>
      </c>
      <c r="G633" s="27">
        <v>5.64</v>
      </c>
      <c r="H633" s="27">
        <v>6.99</v>
      </c>
      <c r="I633" s="26">
        <v>10.8</v>
      </c>
      <c r="J633" s="27">
        <v>7.77</v>
      </c>
      <c r="K633" s="26">
        <v>12.87</v>
      </c>
      <c r="L633" s="27">
        <v>8.8699999999999992</v>
      </c>
      <c r="M633" s="27">
        <v>6.94</v>
      </c>
      <c r="N633" s="27">
        <v>11.04</v>
      </c>
      <c r="O633" s="27">
        <v>6.65</v>
      </c>
    </row>
    <row r="634" spans="1:15" x14ac:dyDescent="0.2">
      <c r="A634" s="29" t="s">
        <v>177</v>
      </c>
      <c r="B634" s="30">
        <f t="shared" ref="B634:O634" si="70">B633+B632</f>
        <v>10.93</v>
      </c>
      <c r="C634" s="30">
        <f t="shared" si="70"/>
        <v>10.83</v>
      </c>
      <c r="D634" s="30">
        <f t="shared" si="70"/>
        <v>11.030000000000001</v>
      </c>
      <c r="E634" s="30">
        <f t="shared" si="70"/>
        <v>17.239999999999998</v>
      </c>
      <c r="F634" s="30">
        <f t="shared" si="70"/>
        <v>11.26</v>
      </c>
      <c r="G634" s="30">
        <f t="shared" si="70"/>
        <v>6.9799999999999995</v>
      </c>
      <c r="H634" s="30">
        <f t="shared" si="70"/>
        <v>10.63</v>
      </c>
      <c r="I634" s="30">
        <f t="shared" si="70"/>
        <v>11.780000000000001</v>
      </c>
      <c r="J634" s="30">
        <f t="shared" si="70"/>
        <v>9.7099999999999991</v>
      </c>
      <c r="K634" s="30">
        <f t="shared" si="70"/>
        <v>13.719999999999999</v>
      </c>
      <c r="L634" s="30">
        <f t="shared" si="70"/>
        <v>9.51</v>
      </c>
      <c r="M634" s="30">
        <f t="shared" si="70"/>
        <v>7.7</v>
      </c>
      <c r="N634" s="30">
        <f t="shared" si="70"/>
        <v>13.389999999999999</v>
      </c>
      <c r="O634" s="30">
        <f t="shared" si="70"/>
        <v>8.26</v>
      </c>
    </row>
    <row r="635" spans="1:15" x14ac:dyDescent="0.2">
      <c r="A635" s="24" t="s">
        <v>178</v>
      </c>
      <c r="B635" s="25">
        <v>23.35</v>
      </c>
      <c r="C635" s="26">
        <v>26.28</v>
      </c>
      <c r="D635" s="27">
        <v>20.52</v>
      </c>
      <c r="E635" s="26">
        <v>18.71</v>
      </c>
      <c r="F635" s="27">
        <v>25.91</v>
      </c>
      <c r="G635" s="27">
        <v>21.36</v>
      </c>
      <c r="H635" s="27">
        <v>20.47</v>
      </c>
      <c r="I635" s="26">
        <v>23.07</v>
      </c>
      <c r="J635" s="27">
        <v>23.75</v>
      </c>
      <c r="K635" s="26">
        <v>26.7</v>
      </c>
      <c r="L635" s="27">
        <v>29.96</v>
      </c>
      <c r="M635" s="27">
        <v>27.85</v>
      </c>
      <c r="N635" s="27">
        <v>17.5</v>
      </c>
      <c r="O635" s="27">
        <v>18.489999999999998</v>
      </c>
    </row>
    <row r="636" spans="1:15" x14ac:dyDescent="0.2">
      <c r="A636" s="24" t="s">
        <v>179</v>
      </c>
      <c r="B636" s="25">
        <v>33.99</v>
      </c>
      <c r="C636" s="26">
        <v>30.6</v>
      </c>
      <c r="D636" s="27">
        <v>37.28</v>
      </c>
      <c r="E636" s="26">
        <v>24.41</v>
      </c>
      <c r="F636" s="27">
        <v>32.28</v>
      </c>
      <c r="G636" s="27">
        <v>38.42</v>
      </c>
      <c r="H636" s="27">
        <v>40.65</v>
      </c>
      <c r="I636" s="26">
        <v>35.119999999999997</v>
      </c>
      <c r="J636" s="27">
        <v>32.369999999999997</v>
      </c>
      <c r="K636" s="26">
        <v>29.88</v>
      </c>
      <c r="L636" s="27">
        <v>37.61</v>
      </c>
      <c r="M636" s="27">
        <v>36.36</v>
      </c>
      <c r="N636" s="27">
        <v>31.88</v>
      </c>
      <c r="O636" s="27">
        <v>36.86</v>
      </c>
    </row>
    <row r="637" spans="1:15" x14ac:dyDescent="0.2">
      <c r="A637" s="24" t="s">
        <v>180</v>
      </c>
      <c r="B637" s="25">
        <v>18.12</v>
      </c>
      <c r="C637" s="26">
        <v>20.63</v>
      </c>
      <c r="D637" s="27">
        <v>15.69</v>
      </c>
      <c r="E637" s="26">
        <v>8.34</v>
      </c>
      <c r="F637" s="27">
        <v>15.11</v>
      </c>
      <c r="G637" s="27">
        <v>26.99</v>
      </c>
      <c r="H637" s="27">
        <v>23.45</v>
      </c>
      <c r="I637" s="26">
        <v>17.53</v>
      </c>
      <c r="J637" s="27">
        <v>18.97</v>
      </c>
      <c r="K637" s="26">
        <v>14.26</v>
      </c>
      <c r="L637" s="27">
        <v>17.27</v>
      </c>
      <c r="M637" s="27">
        <v>20.46</v>
      </c>
      <c r="N637" s="27">
        <v>19.489999999999998</v>
      </c>
      <c r="O637" s="27">
        <v>17.940000000000001</v>
      </c>
    </row>
    <row r="638" spans="1:15" x14ac:dyDescent="0.2">
      <c r="A638" s="29" t="s">
        <v>181</v>
      </c>
      <c r="B638" s="30">
        <f t="shared" ref="B638:O638" si="71">B637+B636</f>
        <v>52.11</v>
      </c>
      <c r="C638" s="30">
        <f t="shared" si="71"/>
        <v>51.230000000000004</v>
      </c>
      <c r="D638" s="30">
        <f t="shared" si="71"/>
        <v>52.97</v>
      </c>
      <c r="E638" s="30">
        <f t="shared" si="71"/>
        <v>32.75</v>
      </c>
      <c r="F638" s="30">
        <f t="shared" si="71"/>
        <v>47.39</v>
      </c>
      <c r="G638" s="30">
        <f t="shared" si="71"/>
        <v>65.41</v>
      </c>
      <c r="H638" s="30">
        <f t="shared" si="71"/>
        <v>64.099999999999994</v>
      </c>
      <c r="I638" s="30">
        <f t="shared" si="71"/>
        <v>52.65</v>
      </c>
      <c r="J638" s="30">
        <f t="shared" si="71"/>
        <v>51.339999999999996</v>
      </c>
      <c r="K638" s="30">
        <f t="shared" si="71"/>
        <v>44.14</v>
      </c>
      <c r="L638" s="30">
        <f t="shared" si="71"/>
        <v>54.879999999999995</v>
      </c>
      <c r="M638" s="30">
        <f t="shared" si="71"/>
        <v>56.82</v>
      </c>
      <c r="N638" s="30">
        <f t="shared" si="71"/>
        <v>51.37</v>
      </c>
      <c r="O638" s="30">
        <f t="shared" si="71"/>
        <v>54.8</v>
      </c>
    </row>
    <row r="639" spans="1:15" x14ac:dyDescent="0.2">
      <c r="A639" s="24" t="s">
        <v>43</v>
      </c>
      <c r="B639" s="25">
        <v>13.61</v>
      </c>
      <c r="C639" s="26">
        <v>11.67</v>
      </c>
      <c r="D639" s="27">
        <v>15.49</v>
      </c>
      <c r="E639" s="26">
        <v>31.3</v>
      </c>
      <c r="F639" s="27">
        <v>15.44</v>
      </c>
      <c r="G639" s="27">
        <v>6.25</v>
      </c>
      <c r="H639" s="27">
        <v>4.8</v>
      </c>
      <c r="I639" s="26">
        <v>12.51</v>
      </c>
      <c r="J639" s="27">
        <v>15.2</v>
      </c>
      <c r="K639" s="26">
        <v>15.45</v>
      </c>
      <c r="L639" s="27">
        <v>5.65</v>
      </c>
      <c r="M639" s="27">
        <v>7.63</v>
      </c>
      <c r="N639" s="27">
        <v>17.75</v>
      </c>
      <c r="O639" s="27">
        <v>18.45</v>
      </c>
    </row>
    <row r="640" spans="1:15" x14ac:dyDescent="0.2">
      <c r="A640" s="24"/>
      <c r="B640" s="25"/>
      <c r="C640" s="27"/>
      <c r="D640" s="27"/>
      <c r="E640" s="27"/>
      <c r="F640" s="27"/>
      <c r="G640" s="27"/>
      <c r="H640" s="27"/>
      <c r="I640" s="27"/>
      <c r="J640" s="27"/>
      <c r="K640" s="27"/>
      <c r="L640" s="27"/>
      <c r="M640" s="27"/>
      <c r="N640" s="27"/>
      <c r="O640" s="27"/>
    </row>
    <row r="641" spans="1:15" x14ac:dyDescent="0.2">
      <c r="A641" s="39" t="s">
        <v>401</v>
      </c>
      <c r="B641" s="5"/>
    </row>
    <row r="642" spans="1:15" x14ac:dyDescent="0.2">
      <c r="A642" s="39" t="s">
        <v>402</v>
      </c>
      <c r="B642" s="5"/>
    </row>
    <row r="643" spans="1:15" x14ac:dyDescent="0.2">
      <c r="A643" s="24" t="s">
        <v>182</v>
      </c>
      <c r="B643" s="25">
        <v>31.77</v>
      </c>
      <c r="C643" s="26">
        <v>28.55</v>
      </c>
      <c r="D643" s="27">
        <v>34.880000000000003</v>
      </c>
      <c r="E643" s="26">
        <v>28.87</v>
      </c>
      <c r="F643" s="27">
        <v>31.12</v>
      </c>
      <c r="G643" s="27">
        <v>34.06</v>
      </c>
      <c r="H643" s="27">
        <v>32.94</v>
      </c>
      <c r="I643" s="26">
        <v>32.15</v>
      </c>
      <c r="J643" s="27">
        <v>31.22</v>
      </c>
      <c r="K643" s="26">
        <v>30.86</v>
      </c>
      <c r="L643" s="27">
        <v>31.94</v>
      </c>
      <c r="M643" s="27">
        <v>30.03</v>
      </c>
      <c r="N643" s="27">
        <v>33.619999999999997</v>
      </c>
      <c r="O643" s="27">
        <v>31.5</v>
      </c>
    </row>
    <row r="644" spans="1:15" x14ac:dyDescent="0.2">
      <c r="A644" s="24" t="s">
        <v>183</v>
      </c>
      <c r="B644" s="25">
        <v>25.63</v>
      </c>
      <c r="C644" s="26">
        <v>19.07</v>
      </c>
      <c r="D644" s="27">
        <v>31.98</v>
      </c>
      <c r="E644" s="26">
        <v>25.52</v>
      </c>
      <c r="F644" s="27">
        <v>25.4</v>
      </c>
      <c r="G644" s="27">
        <v>27.74</v>
      </c>
      <c r="H644" s="27">
        <v>23.64</v>
      </c>
      <c r="I644" s="26">
        <v>26.16</v>
      </c>
      <c r="J644" s="27">
        <v>24.86</v>
      </c>
      <c r="K644" s="26">
        <v>23.58</v>
      </c>
      <c r="L644" s="27">
        <v>30.14</v>
      </c>
      <c r="M644" s="27">
        <v>21.13</v>
      </c>
      <c r="N644" s="27">
        <v>26.91</v>
      </c>
      <c r="O644" s="27">
        <v>27.8</v>
      </c>
    </row>
    <row r="645" spans="1:15" x14ac:dyDescent="0.2">
      <c r="A645" s="24" t="s">
        <v>184</v>
      </c>
      <c r="B645" s="25">
        <v>24.98</v>
      </c>
      <c r="C645" s="26">
        <v>20.399999999999999</v>
      </c>
      <c r="D645" s="27">
        <v>29.42</v>
      </c>
      <c r="E645" s="26">
        <v>17.77</v>
      </c>
      <c r="F645" s="27">
        <v>24.54</v>
      </c>
      <c r="G645" s="27">
        <v>22.13</v>
      </c>
      <c r="H645" s="27">
        <v>35.4</v>
      </c>
      <c r="I645" s="26">
        <v>25.47</v>
      </c>
      <c r="J645" s="27">
        <v>24.28</v>
      </c>
      <c r="K645" s="26">
        <v>22.04</v>
      </c>
      <c r="L645" s="27">
        <v>24.39</v>
      </c>
      <c r="M645" s="27">
        <v>26.82</v>
      </c>
      <c r="N645" s="27">
        <v>23.39</v>
      </c>
      <c r="O645" s="27">
        <v>29.82</v>
      </c>
    </row>
    <row r="646" spans="1:15" ht="22.5" x14ac:dyDescent="0.2">
      <c r="A646" s="24" t="s">
        <v>185</v>
      </c>
      <c r="B646" s="25">
        <v>21.8</v>
      </c>
      <c r="C646" s="26">
        <v>21.53</v>
      </c>
      <c r="D646" s="27">
        <v>22.06</v>
      </c>
      <c r="E646" s="26">
        <v>21.55</v>
      </c>
      <c r="F646" s="27">
        <v>22.04</v>
      </c>
      <c r="G646" s="27">
        <v>24.15</v>
      </c>
      <c r="H646" s="27">
        <v>17.96</v>
      </c>
      <c r="I646" s="26">
        <v>21.4</v>
      </c>
      <c r="J646" s="27">
        <v>22.37</v>
      </c>
      <c r="K646" s="26">
        <v>20.68</v>
      </c>
      <c r="L646" s="27">
        <v>22.89</v>
      </c>
      <c r="M646" s="27">
        <v>24.57</v>
      </c>
      <c r="N646" s="27">
        <v>19.91</v>
      </c>
      <c r="O646" s="27">
        <v>22.15</v>
      </c>
    </row>
    <row r="647" spans="1:15" ht="22.5" x14ac:dyDescent="0.2">
      <c r="A647" s="24" t="s">
        <v>186</v>
      </c>
      <c r="B647" s="25">
        <v>19.940000000000001</v>
      </c>
      <c r="C647" s="26">
        <v>21.49</v>
      </c>
      <c r="D647" s="27">
        <v>18.440000000000001</v>
      </c>
      <c r="E647" s="26">
        <v>22.75</v>
      </c>
      <c r="F647" s="27">
        <v>21.62</v>
      </c>
      <c r="G647" s="27">
        <v>20.48</v>
      </c>
      <c r="H647" s="27">
        <v>11.43</v>
      </c>
      <c r="I647" s="26">
        <v>24</v>
      </c>
      <c r="J647" s="27">
        <v>14.09</v>
      </c>
      <c r="K647" s="26">
        <v>24.8</v>
      </c>
      <c r="L647" s="27">
        <v>21.95</v>
      </c>
      <c r="M647" s="27">
        <v>16.239999999999998</v>
      </c>
      <c r="N647" s="27">
        <v>17.100000000000001</v>
      </c>
      <c r="O647" s="27">
        <v>22.52</v>
      </c>
    </row>
    <row r="648" spans="1:15" ht="22.5" x14ac:dyDescent="0.2">
      <c r="A648" s="24" t="s">
        <v>187</v>
      </c>
      <c r="B648" s="25">
        <v>18.16</v>
      </c>
      <c r="C648" s="26">
        <v>17.55</v>
      </c>
      <c r="D648" s="27">
        <v>18.75</v>
      </c>
      <c r="E648" s="26">
        <v>21.16</v>
      </c>
      <c r="F648" s="27">
        <v>18.7</v>
      </c>
      <c r="G648" s="27">
        <v>17.920000000000002</v>
      </c>
      <c r="H648" s="27">
        <v>14.5</v>
      </c>
      <c r="I648" s="26">
        <v>21.34</v>
      </c>
      <c r="J648" s="27">
        <v>13.58</v>
      </c>
      <c r="K648" s="26">
        <v>19.559999999999999</v>
      </c>
      <c r="L648" s="27">
        <v>17.46</v>
      </c>
      <c r="M648" s="27">
        <v>18.829999999999998</v>
      </c>
      <c r="N648" s="27">
        <v>18.260000000000002</v>
      </c>
      <c r="O648" s="27">
        <v>15.91</v>
      </c>
    </row>
    <row r="649" spans="1:15" x14ac:dyDescent="0.2">
      <c r="A649" s="24" t="s">
        <v>188</v>
      </c>
      <c r="B649" s="25">
        <v>14.92</v>
      </c>
      <c r="C649" s="26">
        <v>10.9</v>
      </c>
      <c r="D649" s="27">
        <v>18.82</v>
      </c>
      <c r="E649" s="26">
        <v>9.91</v>
      </c>
      <c r="F649" s="27">
        <v>14.01</v>
      </c>
      <c r="G649" s="27">
        <v>18.73</v>
      </c>
      <c r="H649" s="27">
        <v>16.48</v>
      </c>
      <c r="I649" s="26">
        <v>15.45</v>
      </c>
      <c r="J649" s="27">
        <v>14.16</v>
      </c>
      <c r="K649" s="26">
        <v>15.19</v>
      </c>
      <c r="L649" s="27">
        <v>10.16</v>
      </c>
      <c r="M649" s="27">
        <v>17.21</v>
      </c>
      <c r="N649" s="27">
        <v>13.65</v>
      </c>
      <c r="O649" s="27">
        <v>18.2</v>
      </c>
    </row>
    <row r="650" spans="1:15" x14ac:dyDescent="0.2">
      <c r="A650" s="24" t="s">
        <v>189</v>
      </c>
      <c r="B650" s="25">
        <v>13.2</v>
      </c>
      <c r="C650" s="26">
        <v>15.69</v>
      </c>
      <c r="D650" s="27">
        <v>10.79</v>
      </c>
      <c r="E650" s="26">
        <v>14.95</v>
      </c>
      <c r="F650" s="27">
        <v>12.43</v>
      </c>
      <c r="G650" s="27">
        <v>14.63</v>
      </c>
      <c r="H650" s="27">
        <v>12.72</v>
      </c>
      <c r="I650" s="26">
        <v>13.7</v>
      </c>
      <c r="J650" s="27">
        <v>12.48</v>
      </c>
      <c r="K650" s="26">
        <v>8.5299999999999994</v>
      </c>
      <c r="L650" s="27">
        <v>15.1</v>
      </c>
      <c r="M650" s="27">
        <v>14.5</v>
      </c>
      <c r="N650" s="27">
        <v>13.45</v>
      </c>
      <c r="O650" s="27">
        <v>15.16</v>
      </c>
    </row>
    <row r="651" spans="1:15" ht="22.5" x14ac:dyDescent="0.2">
      <c r="A651" s="24" t="s">
        <v>190</v>
      </c>
      <c r="B651" s="25">
        <v>9.1</v>
      </c>
      <c r="C651" s="26">
        <v>7.29</v>
      </c>
      <c r="D651" s="27">
        <v>10.85</v>
      </c>
      <c r="E651" s="26">
        <v>6.17</v>
      </c>
      <c r="F651" s="27">
        <v>7.97</v>
      </c>
      <c r="G651" s="27">
        <v>7.47</v>
      </c>
      <c r="H651" s="27">
        <v>17.21</v>
      </c>
      <c r="I651" s="26">
        <v>7.75</v>
      </c>
      <c r="J651" s="27">
        <v>11.04</v>
      </c>
      <c r="K651" s="26">
        <v>7.07</v>
      </c>
      <c r="L651" s="27">
        <v>9.9600000000000009</v>
      </c>
      <c r="M651" s="27">
        <v>9.74</v>
      </c>
      <c r="N651" s="27">
        <v>9.01</v>
      </c>
      <c r="O651" s="27">
        <v>10.18</v>
      </c>
    </row>
    <row r="652" spans="1:15" x14ac:dyDescent="0.2">
      <c r="A652" s="24" t="s">
        <v>191</v>
      </c>
      <c r="B652" s="25">
        <v>6.21</v>
      </c>
      <c r="C652" s="26">
        <v>7.55</v>
      </c>
      <c r="D652" s="27">
        <v>4.91</v>
      </c>
      <c r="E652" s="26">
        <v>5.91</v>
      </c>
      <c r="F652" s="27">
        <v>8.1</v>
      </c>
      <c r="G652" s="27">
        <v>6.14</v>
      </c>
      <c r="H652" s="27">
        <v>0</v>
      </c>
      <c r="I652" s="26">
        <v>7.46</v>
      </c>
      <c r="J652" s="27">
        <v>4.41</v>
      </c>
      <c r="K652" s="26">
        <v>9.4499999999999993</v>
      </c>
      <c r="L652" s="27">
        <v>5.04</v>
      </c>
      <c r="M652" s="27">
        <v>3.77</v>
      </c>
      <c r="N652" s="27">
        <v>6.92</v>
      </c>
      <c r="O652" s="27">
        <v>5.08</v>
      </c>
    </row>
    <row r="653" spans="1:15" x14ac:dyDescent="0.2">
      <c r="A653" s="24" t="s">
        <v>192</v>
      </c>
      <c r="B653" s="25">
        <v>5</v>
      </c>
      <c r="C653" s="26">
        <v>5.7</v>
      </c>
      <c r="D653" s="27">
        <v>4.32</v>
      </c>
      <c r="E653" s="26">
        <v>7.08</v>
      </c>
      <c r="F653" s="27">
        <v>4.92</v>
      </c>
      <c r="G653" s="27">
        <v>5.04</v>
      </c>
      <c r="H653" s="27">
        <v>3.77</v>
      </c>
      <c r="I653" s="26">
        <v>4.9800000000000004</v>
      </c>
      <c r="J653" s="27">
        <v>5.03</v>
      </c>
      <c r="K653" s="26">
        <v>4.95</v>
      </c>
      <c r="L653" s="27">
        <v>6.36</v>
      </c>
      <c r="M653" s="27">
        <v>3.31</v>
      </c>
      <c r="N653" s="27">
        <v>5.88</v>
      </c>
      <c r="O653" s="27">
        <v>4.42</v>
      </c>
    </row>
    <row r="654" spans="1:15" x14ac:dyDescent="0.2">
      <c r="A654" s="24" t="s">
        <v>193</v>
      </c>
      <c r="B654" s="25">
        <v>1.84</v>
      </c>
      <c r="C654" s="26">
        <v>2.34</v>
      </c>
      <c r="D654" s="27">
        <v>1.35</v>
      </c>
      <c r="E654" s="26">
        <v>4.97</v>
      </c>
      <c r="F654" s="27">
        <v>1.35</v>
      </c>
      <c r="G654" s="27">
        <v>0.89</v>
      </c>
      <c r="H654" s="27">
        <v>2.59</v>
      </c>
      <c r="I654" s="26">
        <v>1.5</v>
      </c>
      <c r="J654" s="27">
        <v>2.33</v>
      </c>
      <c r="K654" s="26">
        <v>3.36</v>
      </c>
      <c r="L654" s="27">
        <v>1.87</v>
      </c>
      <c r="M654" s="27">
        <v>0.43</v>
      </c>
      <c r="N654" s="27">
        <v>2.21</v>
      </c>
      <c r="O654" s="27">
        <v>1.07</v>
      </c>
    </row>
    <row r="655" spans="1:15" ht="22.5" x14ac:dyDescent="0.2">
      <c r="A655" s="24" t="s">
        <v>194</v>
      </c>
      <c r="B655" s="25">
        <v>13.57</v>
      </c>
      <c r="C655" s="26">
        <v>17.43</v>
      </c>
      <c r="D655" s="27">
        <v>9.83</v>
      </c>
      <c r="E655" s="26">
        <v>11.96</v>
      </c>
      <c r="F655" s="27">
        <v>13.94</v>
      </c>
      <c r="G655" s="27">
        <v>12.61</v>
      </c>
      <c r="H655" s="27">
        <v>14.71</v>
      </c>
      <c r="I655" s="26">
        <v>12.83</v>
      </c>
      <c r="J655" s="27">
        <v>14.63</v>
      </c>
      <c r="K655" s="26">
        <v>14.37</v>
      </c>
      <c r="L655" s="27">
        <v>18.989999999999998</v>
      </c>
      <c r="M655" s="27">
        <v>16.54</v>
      </c>
      <c r="N655" s="27">
        <v>12.86</v>
      </c>
      <c r="O655" s="27">
        <v>5.07</v>
      </c>
    </row>
    <row r="656" spans="1:15" ht="22.5" x14ac:dyDescent="0.2">
      <c r="A656" s="24" t="s">
        <v>195</v>
      </c>
      <c r="B656" s="25">
        <v>12.69</v>
      </c>
      <c r="C656" s="26">
        <v>11.34</v>
      </c>
      <c r="D656" s="27">
        <v>14</v>
      </c>
      <c r="E656" s="26">
        <v>12.39</v>
      </c>
      <c r="F656" s="27">
        <v>11.73</v>
      </c>
      <c r="G656" s="27">
        <v>14.3</v>
      </c>
      <c r="H656" s="27">
        <v>14.04</v>
      </c>
      <c r="I656" s="26">
        <v>10.06</v>
      </c>
      <c r="J656" s="27">
        <v>16.46</v>
      </c>
      <c r="K656" s="26">
        <v>11.78</v>
      </c>
      <c r="L656" s="27">
        <v>7.46</v>
      </c>
      <c r="M656" s="27">
        <v>14.41</v>
      </c>
      <c r="N656" s="27">
        <v>12.75</v>
      </c>
      <c r="O656" s="27">
        <v>16.05</v>
      </c>
    </row>
    <row r="657" spans="1:15" x14ac:dyDescent="0.2">
      <c r="A657" s="24"/>
      <c r="B657" s="25"/>
      <c r="C657" s="27"/>
      <c r="D657" s="27"/>
      <c r="E657" s="27"/>
      <c r="F657" s="27"/>
      <c r="G657" s="27"/>
      <c r="H657" s="27"/>
      <c r="I657" s="27"/>
      <c r="J657" s="27"/>
      <c r="K657" s="27"/>
      <c r="L657" s="27"/>
      <c r="M657" s="27"/>
      <c r="N657" s="27"/>
      <c r="O657" s="27"/>
    </row>
    <row r="658" spans="1:15" x14ac:dyDescent="0.2">
      <c r="A658" s="39" t="s">
        <v>403</v>
      </c>
      <c r="B658" s="5"/>
    </row>
    <row r="659" spans="1:15" x14ac:dyDescent="0.2">
      <c r="A659" s="39" t="s">
        <v>404</v>
      </c>
      <c r="B659" s="5"/>
    </row>
    <row r="660" spans="1:15" ht="22.5" x14ac:dyDescent="0.2">
      <c r="A660" s="24" t="s">
        <v>196</v>
      </c>
      <c r="B660" s="25">
        <v>65.08</v>
      </c>
      <c r="C660" s="26">
        <v>58.79</v>
      </c>
      <c r="D660" s="27">
        <v>71.17</v>
      </c>
      <c r="E660" s="26">
        <v>53.99</v>
      </c>
      <c r="F660" s="27">
        <v>60.71</v>
      </c>
      <c r="G660" s="27">
        <v>76.98</v>
      </c>
      <c r="H660" s="27">
        <v>71.92</v>
      </c>
      <c r="I660" s="26">
        <v>65.03</v>
      </c>
      <c r="J660" s="27">
        <v>65.16</v>
      </c>
      <c r="K660" s="26">
        <v>65.48</v>
      </c>
      <c r="L660" s="27">
        <v>67.78</v>
      </c>
      <c r="M660" s="27">
        <v>69.5</v>
      </c>
      <c r="N660" s="27">
        <v>60.94</v>
      </c>
      <c r="O660" s="27">
        <v>64.239999999999995</v>
      </c>
    </row>
    <row r="661" spans="1:15" ht="22.5" x14ac:dyDescent="0.2">
      <c r="A661" s="24" t="s">
        <v>197</v>
      </c>
      <c r="B661" s="25">
        <v>39.229999999999997</v>
      </c>
      <c r="C661" s="26">
        <v>42.73</v>
      </c>
      <c r="D661" s="27">
        <v>35.840000000000003</v>
      </c>
      <c r="E661" s="26">
        <v>37.93</v>
      </c>
      <c r="F661" s="27">
        <v>40.85</v>
      </c>
      <c r="G661" s="27">
        <v>34.950000000000003</v>
      </c>
      <c r="H661" s="27">
        <v>40.33</v>
      </c>
      <c r="I661" s="26">
        <v>43.63</v>
      </c>
      <c r="J661" s="27">
        <v>32.9</v>
      </c>
      <c r="K661" s="26">
        <v>48.33</v>
      </c>
      <c r="L661" s="27">
        <v>40.21</v>
      </c>
      <c r="M661" s="27">
        <v>38.79</v>
      </c>
      <c r="N661" s="27">
        <v>34.94</v>
      </c>
      <c r="O661" s="27">
        <v>35.799999999999997</v>
      </c>
    </row>
    <row r="662" spans="1:15" x14ac:dyDescent="0.2">
      <c r="A662" s="24" t="s">
        <v>198</v>
      </c>
      <c r="B662" s="25">
        <v>34.159999999999997</v>
      </c>
      <c r="C662" s="26">
        <v>27.84</v>
      </c>
      <c r="D662" s="27">
        <v>40.270000000000003</v>
      </c>
      <c r="E662" s="26">
        <v>18.440000000000001</v>
      </c>
      <c r="F662" s="27">
        <v>32.68</v>
      </c>
      <c r="G662" s="27">
        <v>40.03</v>
      </c>
      <c r="H662" s="27">
        <v>42.37</v>
      </c>
      <c r="I662" s="26">
        <v>30.76</v>
      </c>
      <c r="J662" s="27">
        <v>39.03</v>
      </c>
      <c r="K662" s="26">
        <v>28.85</v>
      </c>
      <c r="L662" s="27">
        <v>42.09</v>
      </c>
      <c r="M662" s="27">
        <v>35.119999999999997</v>
      </c>
      <c r="N662" s="27">
        <v>32.58</v>
      </c>
      <c r="O662" s="27">
        <v>35.54</v>
      </c>
    </row>
    <row r="663" spans="1:15" x14ac:dyDescent="0.2">
      <c r="A663" s="24" t="s">
        <v>199</v>
      </c>
      <c r="B663" s="25">
        <v>30.02</v>
      </c>
      <c r="C663" s="26">
        <v>29.1</v>
      </c>
      <c r="D663" s="27">
        <v>30.9</v>
      </c>
      <c r="E663" s="26">
        <v>23.63</v>
      </c>
      <c r="F663" s="27">
        <v>33.82</v>
      </c>
      <c r="G663" s="27">
        <v>29.66</v>
      </c>
      <c r="H663" s="27">
        <v>21.86</v>
      </c>
      <c r="I663" s="26">
        <v>30.31</v>
      </c>
      <c r="J663" s="27">
        <v>29.59</v>
      </c>
      <c r="K663" s="26">
        <v>37.18</v>
      </c>
      <c r="L663" s="27">
        <v>32.15</v>
      </c>
      <c r="M663" s="27">
        <v>23.16</v>
      </c>
      <c r="N663" s="27">
        <v>30.3</v>
      </c>
      <c r="O663" s="27">
        <v>27.78</v>
      </c>
    </row>
    <row r="664" spans="1:15" ht="22.5" x14ac:dyDescent="0.2">
      <c r="A664" s="24" t="s">
        <v>200</v>
      </c>
      <c r="B664" s="25">
        <v>18.829999999999998</v>
      </c>
      <c r="C664" s="26">
        <v>16.36</v>
      </c>
      <c r="D664" s="27">
        <v>21.22</v>
      </c>
      <c r="E664" s="26">
        <v>17.07</v>
      </c>
      <c r="F664" s="27">
        <v>18.37</v>
      </c>
      <c r="G664" s="27">
        <v>20.96</v>
      </c>
      <c r="H664" s="27">
        <v>18.8</v>
      </c>
      <c r="I664" s="26">
        <v>20.170000000000002</v>
      </c>
      <c r="J664" s="27">
        <v>16.920000000000002</v>
      </c>
      <c r="K664" s="26">
        <v>16.82</v>
      </c>
      <c r="L664" s="27">
        <v>24.88</v>
      </c>
      <c r="M664" s="27">
        <v>16.850000000000001</v>
      </c>
      <c r="N664" s="27">
        <v>18.989999999999998</v>
      </c>
      <c r="O664" s="27">
        <v>18.38</v>
      </c>
    </row>
    <row r="665" spans="1:15" ht="22.5" x14ac:dyDescent="0.2">
      <c r="A665" s="24" t="s">
        <v>201</v>
      </c>
      <c r="B665" s="25">
        <v>18.43</v>
      </c>
      <c r="C665" s="26">
        <v>17.059999999999999</v>
      </c>
      <c r="D665" s="27">
        <v>19.75</v>
      </c>
      <c r="E665" s="26">
        <v>21.33</v>
      </c>
      <c r="F665" s="27">
        <v>15.06</v>
      </c>
      <c r="G665" s="27">
        <v>21.72</v>
      </c>
      <c r="H665" s="27">
        <v>23.58</v>
      </c>
      <c r="I665" s="26">
        <v>21.18</v>
      </c>
      <c r="J665" s="27">
        <v>14.48</v>
      </c>
      <c r="K665" s="26">
        <v>16</v>
      </c>
      <c r="L665" s="27">
        <v>19.28</v>
      </c>
      <c r="M665" s="27">
        <v>22.69</v>
      </c>
      <c r="N665" s="27">
        <v>18.260000000000002</v>
      </c>
      <c r="O665" s="27">
        <v>15.31</v>
      </c>
    </row>
    <row r="666" spans="1:15" x14ac:dyDescent="0.2">
      <c r="A666" s="24" t="s">
        <v>202</v>
      </c>
      <c r="B666" s="25">
        <v>13.3</v>
      </c>
      <c r="C666" s="26">
        <v>15.55</v>
      </c>
      <c r="D666" s="27">
        <v>11.13</v>
      </c>
      <c r="E666" s="26">
        <v>15.88</v>
      </c>
      <c r="F666" s="27">
        <v>12.28</v>
      </c>
      <c r="G666" s="27">
        <v>14.38</v>
      </c>
      <c r="H666" s="27">
        <v>13.58</v>
      </c>
      <c r="I666" s="26">
        <v>12.62</v>
      </c>
      <c r="J666" s="27">
        <v>14.29</v>
      </c>
      <c r="K666" s="26">
        <v>6.78</v>
      </c>
      <c r="L666" s="27">
        <v>13.91</v>
      </c>
      <c r="M666" s="27">
        <v>16.61</v>
      </c>
      <c r="N666" s="27">
        <v>15.9</v>
      </c>
      <c r="O666" s="27">
        <v>11.51</v>
      </c>
    </row>
    <row r="667" spans="1:15" ht="22.5" x14ac:dyDescent="0.2">
      <c r="A667" s="24" t="s">
        <v>203</v>
      </c>
      <c r="B667" s="25">
        <v>12.67</v>
      </c>
      <c r="C667" s="26">
        <v>17.22</v>
      </c>
      <c r="D667" s="27">
        <v>8.26</v>
      </c>
      <c r="E667" s="26">
        <v>19.760000000000002</v>
      </c>
      <c r="F667" s="27">
        <v>14.48</v>
      </c>
      <c r="G667" s="27">
        <v>8.27</v>
      </c>
      <c r="H667" s="27">
        <v>7.35</v>
      </c>
      <c r="I667" s="26">
        <v>12.93</v>
      </c>
      <c r="J667" s="27">
        <v>12.29</v>
      </c>
      <c r="K667" s="26">
        <v>13.32</v>
      </c>
      <c r="L667" s="27">
        <v>8.31</v>
      </c>
      <c r="M667" s="27">
        <v>11.77</v>
      </c>
      <c r="N667" s="27">
        <v>14.88</v>
      </c>
      <c r="O667" s="27">
        <v>12.65</v>
      </c>
    </row>
    <row r="668" spans="1:15" ht="22.5" x14ac:dyDescent="0.2">
      <c r="A668" s="24" t="s">
        <v>204</v>
      </c>
      <c r="B668" s="25">
        <v>10.14</v>
      </c>
      <c r="C668" s="26">
        <v>10.07</v>
      </c>
      <c r="D668" s="27">
        <v>10.210000000000001</v>
      </c>
      <c r="E668" s="26">
        <v>10.27</v>
      </c>
      <c r="F668" s="27">
        <v>14.17</v>
      </c>
      <c r="G668" s="27">
        <v>4.83</v>
      </c>
      <c r="H668" s="27">
        <v>3.28</v>
      </c>
      <c r="I668" s="26">
        <v>11.02</v>
      </c>
      <c r="J668" s="27">
        <v>8.8699999999999992</v>
      </c>
      <c r="K668" s="26">
        <v>12.16</v>
      </c>
      <c r="L668" s="27">
        <v>5.96</v>
      </c>
      <c r="M668" s="27">
        <v>11.58</v>
      </c>
      <c r="N668" s="27">
        <v>9.92</v>
      </c>
      <c r="O668" s="27">
        <v>9.77</v>
      </c>
    </row>
    <row r="669" spans="1:15" x14ac:dyDescent="0.2">
      <c r="A669" s="24" t="s">
        <v>205</v>
      </c>
      <c r="B669" s="25">
        <v>5.56</v>
      </c>
      <c r="C669" s="26">
        <v>6.14</v>
      </c>
      <c r="D669" s="27">
        <v>5.01</v>
      </c>
      <c r="E669" s="26">
        <v>4.66</v>
      </c>
      <c r="F669" s="27">
        <v>7.66</v>
      </c>
      <c r="G669" s="27">
        <v>3.73</v>
      </c>
      <c r="H669" s="27">
        <v>1.44</v>
      </c>
      <c r="I669" s="26">
        <v>4.4400000000000004</v>
      </c>
      <c r="J669" s="27">
        <v>7.18</v>
      </c>
      <c r="K669" s="26">
        <v>6.12</v>
      </c>
      <c r="L669" s="27">
        <v>5.64</v>
      </c>
      <c r="M669" s="27">
        <v>5.26</v>
      </c>
      <c r="N669" s="27">
        <v>6.68</v>
      </c>
      <c r="O669" s="27">
        <v>3.04</v>
      </c>
    </row>
    <row r="670" spans="1:15" x14ac:dyDescent="0.2">
      <c r="A670" s="24" t="s">
        <v>206</v>
      </c>
      <c r="B670" s="25">
        <v>0.72</v>
      </c>
      <c r="C670" s="26">
        <v>1.02</v>
      </c>
      <c r="D670" s="27">
        <v>0.44</v>
      </c>
      <c r="E670" s="26">
        <v>0.26</v>
      </c>
      <c r="F670" s="27">
        <v>0.19</v>
      </c>
      <c r="G670" s="27">
        <v>0.89</v>
      </c>
      <c r="H670" s="27">
        <v>2.66</v>
      </c>
      <c r="I670" s="26">
        <v>0.4</v>
      </c>
      <c r="J670" s="27">
        <v>1.19</v>
      </c>
      <c r="K670" s="26">
        <v>1.1399999999999999</v>
      </c>
      <c r="L670" s="27">
        <v>0.2</v>
      </c>
      <c r="M670" s="27">
        <v>1.41</v>
      </c>
      <c r="N670" s="27">
        <v>0.59</v>
      </c>
      <c r="O670" s="27">
        <v>0</v>
      </c>
    </row>
    <row r="671" spans="1:15" x14ac:dyDescent="0.2">
      <c r="A671" s="24" t="s">
        <v>207</v>
      </c>
      <c r="B671" s="25">
        <v>2.58</v>
      </c>
      <c r="C671" s="26">
        <v>3.51</v>
      </c>
      <c r="D671" s="27">
        <v>1.69</v>
      </c>
      <c r="E671" s="26">
        <v>1.43</v>
      </c>
      <c r="F671" s="27">
        <v>3.1</v>
      </c>
      <c r="G671" s="27">
        <v>1.39</v>
      </c>
      <c r="H671" s="27">
        <v>3.22</v>
      </c>
      <c r="I671" s="26">
        <v>2.46</v>
      </c>
      <c r="J671" s="27">
        <v>2.76</v>
      </c>
      <c r="K671" s="26">
        <v>1.47</v>
      </c>
      <c r="L671" s="27">
        <v>3</v>
      </c>
      <c r="M671" s="27">
        <v>0.86</v>
      </c>
      <c r="N671" s="27">
        <v>5.05</v>
      </c>
      <c r="O671" s="27">
        <v>1.17</v>
      </c>
    </row>
    <row r="672" spans="1:15" x14ac:dyDescent="0.2">
      <c r="A672" s="24" t="s">
        <v>34</v>
      </c>
      <c r="B672" s="25">
        <v>7.72</v>
      </c>
      <c r="C672" s="26">
        <v>8.51</v>
      </c>
      <c r="D672" s="27">
        <v>6.96</v>
      </c>
      <c r="E672" s="26">
        <v>20.39</v>
      </c>
      <c r="F672" s="27">
        <v>6.75</v>
      </c>
      <c r="G672" s="27">
        <v>5.0599999999999996</v>
      </c>
      <c r="H672" s="27">
        <v>5.78</v>
      </c>
      <c r="I672" s="26">
        <v>7.29</v>
      </c>
      <c r="J672" s="27">
        <v>8.34</v>
      </c>
      <c r="K672" s="26">
        <v>5.8</v>
      </c>
      <c r="L672" s="27">
        <v>3.81</v>
      </c>
      <c r="M672" s="27">
        <v>7.18</v>
      </c>
      <c r="N672" s="27">
        <v>8.73</v>
      </c>
      <c r="O672" s="27">
        <v>12.42</v>
      </c>
    </row>
    <row r="674" spans="1:15" x14ac:dyDescent="0.2">
      <c r="A674" s="4" t="s">
        <v>208</v>
      </c>
    </row>
    <row r="675" spans="1:15" x14ac:dyDescent="0.2">
      <c r="A675" s="4" t="s">
        <v>209</v>
      </c>
    </row>
    <row r="676" spans="1:15" s="5" customFormat="1" ht="12.75" x14ac:dyDescent="0.2">
      <c r="B676" s="6"/>
      <c r="C676" s="7" t="s">
        <v>3</v>
      </c>
      <c r="D676" s="8"/>
      <c r="E676" s="7" t="s">
        <v>4</v>
      </c>
      <c r="F676" s="8"/>
      <c r="G676" s="8"/>
      <c r="H676" s="8"/>
      <c r="I676" s="7" t="s">
        <v>5</v>
      </c>
      <c r="J676" s="8"/>
      <c r="K676" s="7" t="s">
        <v>6</v>
      </c>
      <c r="L676" s="8"/>
      <c r="M676" s="8"/>
      <c r="N676" s="8"/>
      <c r="O676" s="8"/>
    </row>
    <row r="677" spans="1:15" s="5" customFormat="1" ht="25.5" x14ac:dyDescent="0.2">
      <c r="A677" s="12"/>
      <c r="B677" s="6" t="s">
        <v>7</v>
      </c>
      <c r="C677" s="6" t="s">
        <v>8</v>
      </c>
      <c r="D677" s="6" t="s">
        <v>9</v>
      </c>
      <c r="E677" s="6" t="s">
        <v>10</v>
      </c>
      <c r="F677" s="6" t="s">
        <v>11</v>
      </c>
      <c r="G677" s="6" t="s">
        <v>12</v>
      </c>
      <c r="H677" s="6" t="s">
        <v>13</v>
      </c>
      <c r="I677" s="6" t="s">
        <v>14</v>
      </c>
      <c r="J677" s="6" t="s">
        <v>15</v>
      </c>
      <c r="K677" s="6" t="s">
        <v>16</v>
      </c>
      <c r="L677" s="6" t="s">
        <v>17</v>
      </c>
      <c r="M677" s="6" t="s">
        <v>18</v>
      </c>
      <c r="N677" s="6" t="s">
        <v>19</v>
      </c>
      <c r="O677" s="6" t="s">
        <v>20</v>
      </c>
    </row>
    <row r="678" spans="1:15" s="13" customFormat="1" x14ac:dyDescent="0.2">
      <c r="A678" s="14" t="s">
        <v>22</v>
      </c>
      <c r="B678" s="15">
        <v>1188</v>
      </c>
      <c r="C678" s="16">
        <v>584.5</v>
      </c>
      <c r="D678" s="16">
        <v>603.5</v>
      </c>
      <c r="E678" s="16">
        <v>128.31</v>
      </c>
      <c r="F678" s="16">
        <v>630.83000000000004</v>
      </c>
      <c r="G678" s="16">
        <v>245.91</v>
      </c>
      <c r="H678" s="16">
        <v>182.95</v>
      </c>
      <c r="I678" s="16">
        <v>700.92</v>
      </c>
      <c r="J678" s="16">
        <v>487.08</v>
      </c>
      <c r="K678" s="16">
        <v>247.82</v>
      </c>
      <c r="L678" s="16">
        <v>159.85</v>
      </c>
      <c r="M678" s="16">
        <v>227.02</v>
      </c>
      <c r="N678" s="16">
        <v>337.15</v>
      </c>
      <c r="O678" s="16">
        <v>214.52</v>
      </c>
    </row>
    <row r="679" spans="1:15" s="17" customFormat="1" x14ac:dyDescent="0.2">
      <c r="A679" s="18" t="s">
        <v>23</v>
      </c>
      <c r="B679" s="19">
        <v>1188</v>
      </c>
      <c r="C679" s="20">
        <v>506</v>
      </c>
      <c r="D679" s="20">
        <v>682</v>
      </c>
      <c r="E679" s="20">
        <v>144</v>
      </c>
      <c r="F679" s="20">
        <v>621</v>
      </c>
      <c r="G679" s="20">
        <v>263</v>
      </c>
      <c r="H679" s="20">
        <v>160</v>
      </c>
      <c r="I679" s="20">
        <v>841</v>
      </c>
      <c r="J679" s="20">
        <v>347</v>
      </c>
      <c r="K679" s="20">
        <v>245</v>
      </c>
      <c r="L679" s="20">
        <v>162</v>
      </c>
      <c r="M679" s="20">
        <v>238</v>
      </c>
      <c r="N679" s="20">
        <v>347</v>
      </c>
      <c r="O679" s="20">
        <v>194</v>
      </c>
    </row>
    <row r="680" spans="1:15" s="13" customFormat="1" x14ac:dyDescent="0.2">
      <c r="B680" s="21" t="s">
        <v>24</v>
      </c>
      <c r="C680" s="22" t="s">
        <v>24</v>
      </c>
      <c r="D680" s="22" t="s">
        <v>24</v>
      </c>
      <c r="E680" s="22" t="s">
        <v>24</v>
      </c>
      <c r="F680" s="22" t="s">
        <v>24</v>
      </c>
      <c r="G680" s="22" t="s">
        <v>24</v>
      </c>
      <c r="H680" s="22" t="s">
        <v>24</v>
      </c>
      <c r="I680" s="22" t="s">
        <v>24</v>
      </c>
      <c r="J680" s="22" t="s">
        <v>24</v>
      </c>
      <c r="K680" s="22" t="s">
        <v>24</v>
      </c>
      <c r="L680" s="22" t="s">
        <v>24</v>
      </c>
      <c r="M680" s="22" t="s">
        <v>24</v>
      </c>
      <c r="N680" s="22" t="s">
        <v>24</v>
      </c>
      <c r="O680" s="22" t="s">
        <v>24</v>
      </c>
    </row>
    <row r="681" spans="1:15" x14ac:dyDescent="0.2">
      <c r="A681" s="39" t="s">
        <v>210</v>
      </c>
      <c r="B681" s="5"/>
    </row>
    <row r="682" spans="1:15" x14ac:dyDescent="0.2">
      <c r="A682" s="24" t="s">
        <v>211</v>
      </c>
      <c r="B682" s="25">
        <v>55.66</v>
      </c>
      <c r="C682" s="26">
        <v>51.23</v>
      </c>
      <c r="D682" s="27">
        <v>59.95</v>
      </c>
      <c r="E682" s="26">
        <v>59.38</v>
      </c>
      <c r="F682" s="27">
        <v>55.58</v>
      </c>
      <c r="G682" s="27">
        <v>53.05</v>
      </c>
      <c r="H682" s="27">
        <v>56.84</v>
      </c>
      <c r="I682" s="26">
        <v>58.08</v>
      </c>
      <c r="J682" s="27">
        <v>52.18</v>
      </c>
      <c r="K682" s="26">
        <v>54.27</v>
      </c>
      <c r="L682" s="27">
        <v>62.59</v>
      </c>
      <c r="M682" s="27">
        <v>56.56</v>
      </c>
      <c r="N682" s="27">
        <v>55.41</v>
      </c>
      <c r="O682" s="27">
        <v>51.96</v>
      </c>
    </row>
    <row r="683" spans="1:15" x14ac:dyDescent="0.2">
      <c r="A683" s="24" t="s">
        <v>212</v>
      </c>
      <c r="B683" s="25">
        <v>54.06</v>
      </c>
      <c r="C683" s="26">
        <v>55.42</v>
      </c>
      <c r="D683" s="27">
        <v>52.75</v>
      </c>
      <c r="E683" s="26">
        <v>43.3</v>
      </c>
      <c r="F683" s="27">
        <v>52.58</v>
      </c>
      <c r="G683" s="27">
        <v>56.72</v>
      </c>
      <c r="H683" s="27">
        <v>63.17</v>
      </c>
      <c r="I683" s="26">
        <v>59.86</v>
      </c>
      <c r="J683" s="27">
        <v>45.72</v>
      </c>
      <c r="K683" s="26">
        <v>52.32</v>
      </c>
      <c r="L683" s="27">
        <v>60.93</v>
      </c>
      <c r="M683" s="27">
        <v>61.78</v>
      </c>
      <c r="N683" s="27">
        <v>51.3</v>
      </c>
      <c r="O683" s="27">
        <v>47.15</v>
      </c>
    </row>
    <row r="684" spans="1:15" x14ac:dyDescent="0.2">
      <c r="A684" s="24" t="s">
        <v>213</v>
      </c>
      <c r="B684" s="25">
        <v>39.93</v>
      </c>
      <c r="C684" s="26">
        <v>49.02</v>
      </c>
      <c r="D684" s="27">
        <v>31.12</v>
      </c>
      <c r="E684" s="26">
        <v>35.81</v>
      </c>
      <c r="F684" s="27">
        <v>38.54</v>
      </c>
      <c r="G684" s="27">
        <v>42.89</v>
      </c>
      <c r="H684" s="27">
        <v>43.65</v>
      </c>
      <c r="I684" s="26">
        <v>43.68</v>
      </c>
      <c r="J684" s="27">
        <v>34.53</v>
      </c>
      <c r="K684" s="26">
        <v>39.03</v>
      </c>
      <c r="L684" s="27">
        <v>37.880000000000003</v>
      </c>
      <c r="M684" s="27">
        <v>40.159999999999997</v>
      </c>
      <c r="N684" s="27">
        <v>40.61</v>
      </c>
      <c r="O684" s="27">
        <v>41.49</v>
      </c>
    </row>
    <row r="685" spans="1:15" x14ac:dyDescent="0.2">
      <c r="A685" s="24" t="s">
        <v>214</v>
      </c>
      <c r="B685" s="25">
        <v>23.62</v>
      </c>
      <c r="C685" s="26">
        <v>25.52</v>
      </c>
      <c r="D685" s="27">
        <v>21.77</v>
      </c>
      <c r="E685" s="26">
        <v>28.35</v>
      </c>
      <c r="F685" s="27">
        <v>26.1</v>
      </c>
      <c r="G685" s="27">
        <v>17.829999999999998</v>
      </c>
      <c r="H685" s="27">
        <v>19.53</v>
      </c>
      <c r="I685" s="26">
        <v>27.27</v>
      </c>
      <c r="J685" s="27">
        <v>18.36</v>
      </c>
      <c r="K685" s="26">
        <v>27.25</v>
      </c>
      <c r="L685" s="27">
        <v>19.34</v>
      </c>
      <c r="M685" s="27">
        <v>22.98</v>
      </c>
      <c r="N685" s="27">
        <v>22.25</v>
      </c>
      <c r="O685" s="27">
        <v>25.61</v>
      </c>
    </row>
    <row r="686" spans="1:15" x14ac:dyDescent="0.2">
      <c r="A686" s="24" t="s">
        <v>215</v>
      </c>
      <c r="B686" s="25">
        <v>18.57</v>
      </c>
      <c r="C686" s="26">
        <v>15.69</v>
      </c>
      <c r="D686" s="27">
        <v>21.35</v>
      </c>
      <c r="E686" s="26">
        <v>17.41</v>
      </c>
      <c r="F686" s="27">
        <v>16.13</v>
      </c>
      <c r="G686" s="27">
        <v>25.03</v>
      </c>
      <c r="H686" s="27">
        <v>19.09</v>
      </c>
      <c r="I686" s="26">
        <v>14.26</v>
      </c>
      <c r="J686" s="27">
        <v>24.76</v>
      </c>
      <c r="K686" s="26">
        <v>15.2</v>
      </c>
      <c r="L686" s="27">
        <v>20.03</v>
      </c>
      <c r="M686" s="27">
        <v>16.61</v>
      </c>
      <c r="N686" s="27">
        <v>20.09</v>
      </c>
      <c r="O686" s="27">
        <v>21.16</v>
      </c>
    </row>
    <row r="687" spans="1:15" x14ac:dyDescent="0.2">
      <c r="A687" s="24" t="s">
        <v>216</v>
      </c>
      <c r="B687" s="25">
        <v>17.95</v>
      </c>
      <c r="C687" s="26">
        <v>15.69</v>
      </c>
      <c r="D687" s="27">
        <v>20.14</v>
      </c>
      <c r="E687" s="26">
        <v>15.89</v>
      </c>
      <c r="F687" s="27">
        <v>18.91</v>
      </c>
      <c r="G687" s="27">
        <v>20.82</v>
      </c>
      <c r="H687" s="27">
        <v>12.24</v>
      </c>
      <c r="I687" s="26">
        <v>15.49</v>
      </c>
      <c r="J687" s="27">
        <v>21.49</v>
      </c>
      <c r="K687" s="26">
        <v>24.6</v>
      </c>
      <c r="L687" s="27">
        <v>19.059999999999999</v>
      </c>
      <c r="M687" s="27">
        <v>13.08</v>
      </c>
      <c r="N687" s="27">
        <v>17.47</v>
      </c>
      <c r="O687" s="27">
        <v>15.49</v>
      </c>
    </row>
    <row r="688" spans="1:15" x14ac:dyDescent="0.2">
      <c r="A688" s="24" t="s">
        <v>217</v>
      </c>
      <c r="B688" s="25">
        <v>17.07</v>
      </c>
      <c r="C688" s="26">
        <v>13.55</v>
      </c>
      <c r="D688" s="27">
        <v>20.48</v>
      </c>
      <c r="E688" s="26">
        <v>20.04</v>
      </c>
      <c r="F688" s="27">
        <v>17.93</v>
      </c>
      <c r="G688" s="27">
        <v>14.56</v>
      </c>
      <c r="H688" s="27">
        <v>15.41</v>
      </c>
      <c r="I688" s="26">
        <v>17.91</v>
      </c>
      <c r="J688" s="27">
        <v>15.87</v>
      </c>
      <c r="K688" s="26">
        <v>16.02</v>
      </c>
      <c r="L688" s="27">
        <v>11.86</v>
      </c>
      <c r="M688" s="27">
        <v>21.18</v>
      </c>
      <c r="N688" s="27">
        <v>18.38</v>
      </c>
      <c r="O688" s="27">
        <v>15.89</v>
      </c>
    </row>
    <row r="689" spans="1:15" x14ac:dyDescent="0.2">
      <c r="A689" s="24" t="s">
        <v>218</v>
      </c>
      <c r="B689" s="25">
        <v>11.79</v>
      </c>
      <c r="C689" s="26">
        <v>13.29</v>
      </c>
      <c r="D689" s="27">
        <v>10.33</v>
      </c>
      <c r="E689" s="26">
        <v>6.72</v>
      </c>
      <c r="F689" s="27">
        <v>9.0500000000000007</v>
      </c>
      <c r="G689" s="27">
        <v>18.149999999999999</v>
      </c>
      <c r="H689" s="27">
        <v>16.22</v>
      </c>
      <c r="I689" s="26">
        <v>9.61</v>
      </c>
      <c r="J689" s="27">
        <v>14.92</v>
      </c>
      <c r="K689" s="26">
        <v>10.07</v>
      </c>
      <c r="L689" s="27">
        <v>8.31</v>
      </c>
      <c r="M689" s="27">
        <v>11.52</v>
      </c>
      <c r="N689" s="27">
        <v>13.12</v>
      </c>
      <c r="O689" s="27">
        <v>14.27</v>
      </c>
    </row>
    <row r="690" spans="1:15" x14ac:dyDescent="0.2">
      <c r="A690" s="24" t="s">
        <v>219</v>
      </c>
      <c r="B690" s="25">
        <v>10.050000000000001</v>
      </c>
      <c r="C690" s="26">
        <v>10.68</v>
      </c>
      <c r="D690" s="27">
        <v>9.44</v>
      </c>
      <c r="E690" s="26">
        <v>10.14</v>
      </c>
      <c r="F690" s="27">
        <v>8.2200000000000006</v>
      </c>
      <c r="G690" s="27">
        <v>16.25</v>
      </c>
      <c r="H690" s="27">
        <v>7.94</v>
      </c>
      <c r="I690" s="26">
        <v>7.68</v>
      </c>
      <c r="J690" s="27">
        <v>13.46</v>
      </c>
      <c r="K690" s="26">
        <v>9.4700000000000006</v>
      </c>
      <c r="L690" s="27">
        <v>9.27</v>
      </c>
      <c r="M690" s="27">
        <v>6.55</v>
      </c>
      <c r="N690" s="27">
        <v>12</v>
      </c>
      <c r="O690" s="27">
        <v>12.01</v>
      </c>
    </row>
    <row r="691" spans="1:15" x14ac:dyDescent="0.2">
      <c r="A691" s="24" t="s">
        <v>220</v>
      </c>
      <c r="B691" s="25">
        <v>6.77</v>
      </c>
      <c r="C691" s="26">
        <v>4.22</v>
      </c>
      <c r="D691" s="27">
        <v>9.24</v>
      </c>
      <c r="E691" s="26">
        <v>5.82</v>
      </c>
      <c r="F691" s="27">
        <v>9.66</v>
      </c>
      <c r="G691" s="27">
        <v>2.75</v>
      </c>
      <c r="H691" s="27">
        <v>2.88</v>
      </c>
      <c r="I691" s="26">
        <v>5.65</v>
      </c>
      <c r="J691" s="27">
        <v>8.39</v>
      </c>
      <c r="K691" s="26">
        <v>5.26</v>
      </c>
      <c r="L691" s="27">
        <v>5.54</v>
      </c>
      <c r="M691" s="27">
        <v>6.96</v>
      </c>
      <c r="N691" s="27">
        <v>7.4</v>
      </c>
      <c r="O691" s="27">
        <v>8.2899999999999991</v>
      </c>
    </row>
    <row r="692" spans="1:15" x14ac:dyDescent="0.2">
      <c r="A692" s="24" t="s">
        <v>221</v>
      </c>
      <c r="B692" s="25">
        <v>4.29</v>
      </c>
      <c r="C692" s="26">
        <v>4.1900000000000004</v>
      </c>
      <c r="D692" s="27">
        <v>4.38</v>
      </c>
      <c r="E692" s="26">
        <v>4.5999999999999996</v>
      </c>
      <c r="F692" s="27">
        <v>4.88</v>
      </c>
      <c r="G692" s="27">
        <v>2.81</v>
      </c>
      <c r="H692" s="27">
        <v>4.01</v>
      </c>
      <c r="I692" s="26">
        <v>2.75</v>
      </c>
      <c r="J692" s="27">
        <v>6.49</v>
      </c>
      <c r="K692" s="26">
        <v>3.57</v>
      </c>
      <c r="L692" s="27">
        <v>6.43</v>
      </c>
      <c r="M692" s="27">
        <v>3.25</v>
      </c>
      <c r="N692" s="27">
        <v>3.75</v>
      </c>
      <c r="O692" s="27">
        <v>5.48</v>
      </c>
    </row>
    <row r="693" spans="1:15" x14ac:dyDescent="0.2">
      <c r="A693" s="24" t="s">
        <v>222</v>
      </c>
      <c r="B693" s="25">
        <v>3.65</v>
      </c>
      <c r="C693" s="26">
        <v>3.69</v>
      </c>
      <c r="D693" s="27">
        <v>3.62</v>
      </c>
      <c r="E693" s="26">
        <v>0.26</v>
      </c>
      <c r="F693" s="27">
        <v>4.1500000000000004</v>
      </c>
      <c r="G693" s="27">
        <v>3.92</v>
      </c>
      <c r="H693" s="27">
        <v>3.96</v>
      </c>
      <c r="I693" s="26">
        <v>3.66</v>
      </c>
      <c r="J693" s="27">
        <v>3.64</v>
      </c>
      <c r="K693" s="26">
        <v>2.75</v>
      </c>
      <c r="L693" s="27">
        <v>1.0900000000000001</v>
      </c>
      <c r="M693" s="27">
        <v>3.17</v>
      </c>
      <c r="N693" s="27">
        <v>4.8</v>
      </c>
      <c r="O693" s="27">
        <v>5.34</v>
      </c>
    </row>
    <row r="694" spans="1:15" x14ac:dyDescent="0.2">
      <c r="A694" s="24" t="s">
        <v>223</v>
      </c>
      <c r="B694" s="25">
        <v>3.06</v>
      </c>
      <c r="C694" s="26">
        <v>3.46</v>
      </c>
      <c r="D694" s="27">
        <v>2.67</v>
      </c>
      <c r="E694" s="26">
        <v>2.6</v>
      </c>
      <c r="F694" s="27">
        <v>4.0199999999999996</v>
      </c>
      <c r="G694" s="27">
        <v>1.94</v>
      </c>
      <c r="H694" s="27">
        <v>1.56</v>
      </c>
      <c r="I694" s="26">
        <v>4.63</v>
      </c>
      <c r="J694" s="27">
        <v>0.8</v>
      </c>
      <c r="K694" s="26">
        <v>3.45</v>
      </c>
      <c r="L694" s="27">
        <v>2.02</v>
      </c>
      <c r="M694" s="27">
        <v>3.7</v>
      </c>
      <c r="N694" s="27">
        <v>3.33</v>
      </c>
      <c r="O694" s="27">
        <v>2.2999999999999998</v>
      </c>
    </row>
    <row r="695" spans="1:15" x14ac:dyDescent="0.2">
      <c r="A695" s="24" t="s">
        <v>224</v>
      </c>
      <c r="B695" s="25">
        <v>2.72</v>
      </c>
      <c r="C695" s="26">
        <v>1.79</v>
      </c>
      <c r="D695" s="27">
        <v>3.63</v>
      </c>
      <c r="E695" s="26">
        <v>3.53</v>
      </c>
      <c r="F695" s="27">
        <v>2.41</v>
      </c>
      <c r="G695" s="27">
        <v>0.76</v>
      </c>
      <c r="H695" s="27">
        <v>5.87</v>
      </c>
      <c r="I695" s="26">
        <v>2.79</v>
      </c>
      <c r="J695" s="27">
        <v>2.63</v>
      </c>
      <c r="K695" s="26">
        <v>5.37</v>
      </c>
      <c r="L695" s="27">
        <v>4.07</v>
      </c>
      <c r="M695" s="27">
        <v>2.0499999999999998</v>
      </c>
      <c r="N695" s="27">
        <v>1.38</v>
      </c>
      <c r="O695" s="27">
        <v>1.51</v>
      </c>
    </row>
    <row r="696" spans="1:15" x14ac:dyDescent="0.2">
      <c r="A696" s="24" t="s">
        <v>225</v>
      </c>
      <c r="B696" s="25">
        <v>1.26</v>
      </c>
      <c r="C696" s="26">
        <v>0.97</v>
      </c>
      <c r="D696" s="27">
        <v>1.54</v>
      </c>
      <c r="E696" s="26">
        <v>2.31</v>
      </c>
      <c r="F696" s="27">
        <v>1.04</v>
      </c>
      <c r="G696" s="27">
        <v>1.1000000000000001</v>
      </c>
      <c r="H696" s="27">
        <v>1.5</v>
      </c>
      <c r="I696" s="26">
        <v>1.05</v>
      </c>
      <c r="J696" s="27">
        <v>1.56</v>
      </c>
      <c r="K696" s="26">
        <v>0.9</v>
      </c>
      <c r="L696" s="27">
        <v>2.64</v>
      </c>
      <c r="M696" s="27">
        <v>1.59</v>
      </c>
      <c r="N696" s="27">
        <v>0.75</v>
      </c>
      <c r="O696" s="27">
        <v>1.1000000000000001</v>
      </c>
    </row>
    <row r="697" spans="1:15" x14ac:dyDescent="0.2">
      <c r="A697" s="24" t="s">
        <v>43</v>
      </c>
      <c r="B697" s="25">
        <v>2.8</v>
      </c>
      <c r="C697" s="26">
        <v>3.07</v>
      </c>
      <c r="D697" s="27">
        <v>2.5499999999999998</v>
      </c>
      <c r="E697" s="26">
        <v>6.79</v>
      </c>
      <c r="F697" s="27">
        <v>3.23</v>
      </c>
      <c r="G697" s="27">
        <v>0.34</v>
      </c>
      <c r="H697" s="27">
        <v>1.85</v>
      </c>
      <c r="I697" s="26">
        <v>1.39</v>
      </c>
      <c r="J697" s="27">
        <v>4.83</v>
      </c>
      <c r="K697" s="26">
        <v>4.0199999999999996</v>
      </c>
      <c r="L697" s="27">
        <v>1.61</v>
      </c>
      <c r="M697" s="27">
        <v>3.36</v>
      </c>
      <c r="N697" s="27">
        <v>2.35</v>
      </c>
      <c r="O697" s="27">
        <v>2.44</v>
      </c>
    </row>
    <row r="698" spans="1:15" x14ac:dyDescent="0.2">
      <c r="A698" s="24"/>
      <c r="B698" s="25"/>
      <c r="C698" s="27"/>
      <c r="D698" s="27"/>
      <c r="E698" s="27"/>
      <c r="F698" s="27"/>
      <c r="G698" s="27"/>
      <c r="H698" s="27"/>
      <c r="I698" s="27"/>
      <c r="J698" s="27"/>
      <c r="K698" s="27"/>
      <c r="L698" s="27"/>
      <c r="M698" s="27"/>
      <c r="N698" s="27"/>
      <c r="O698" s="27"/>
    </row>
    <row r="699" spans="1:15" x14ac:dyDescent="0.2">
      <c r="A699" s="39" t="s">
        <v>226</v>
      </c>
      <c r="B699" s="25"/>
      <c r="C699" s="27"/>
      <c r="D699" s="27"/>
      <c r="E699" s="27"/>
      <c r="F699" s="27"/>
      <c r="G699" s="27"/>
      <c r="H699" s="27"/>
      <c r="I699" s="27"/>
      <c r="J699" s="27"/>
      <c r="K699" s="27"/>
      <c r="L699" s="27"/>
      <c r="M699" s="27"/>
      <c r="N699" s="27"/>
      <c r="O699" s="27"/>
    </row>
    <row r="700" spans="1:15" x14ac:dyDescent="0.2">
      <c r="A700" s="34" t="s">
        <v>227</v>
      </c>
      <c r="B700" s="35">
        <f t="shared" ref="B700:O700" si="72">B701+B702+B703</f>
        <v>38.18</v>
      </c>
      <c r="C700" s="35">
        <f t="shared" si="72"/>
        <v>35.050000000000004</v>
      </c>
      <c r="D700" s="35">
        <f t="shared" si="72"/>
        <v>41.230000000000004</v>
      </c>
      <c r="E700" s="35">
        <f t="shared" si="72"/>
        <v>32.46</v>
      </c>
      <c r="F700" s="35">
        <f t="shared" si="72"/>
        <v>34.86</v>
      </c>
      <c r="G700" s="35">
        <f t="shared" si="72"/>
        <v>43.480000000000004</v>
      </c>
      <c r="H700" s="35">
        <f t="shared" si="72"/>
        <v>46.56</v>
      </c>
      <c r="I700" s="35">
        <f t="shared" si="72"/>
        <v>35.67</v>
      </c>
      <c r="J700" s="35">
        <f t="shared" si="72"/>
        <v>41.800000000000004</v>
      </c>
      <c r="K700" s="35">
        <f t="shared" si="72"/>
        <v>34</v>
      </c>
      <c r="L700" s="35">
        <f t="shared" si="72"/>
        <v>42.56</v>
      </c>
      <c r="M700" s="35">
        <f t="shared" si="72"/>
        <v>41.480000000000004</v>
      </c>
      <c r="N700" s="35">
        <f t="shared" si="72"/>
        <v>38.230000000000004</v>
      </c>
      <c r="O700" s="35">
        <f t="shared" si="72"/>
        <v>36.5</v>
      </c>
    </row>
    <row r="701" spans="1:15" x14ac:dyDescent="0.2">
      <c r="A701" s="24" t="s">
        <v>228</v>
      </c>
      <c r="B701" s="25">
        <v>19.13</v>
      </c>
      <c r="C701" s="26">
        <v>19.21</v>
      </c>
      <c r="D701" s="27">
        <v>19.059999999999999</v>
      </c>
      <c r="E701" s="26">
        <v>15.54</v>
      </c>
      <c r="F701" s="27">
        <v>18.27</v>
      </c>
      <c r="G701" s="27">
        <v>22.41</v>
      </c>
      <c r="H701" s="27">
        <v>20.23</v>
      </c>
      <c r="I701" s="26">
        <v>15.23</v>
      </c>
      <c r="J701" s="27">
        <v>24.75</v>
      </c>
      <c r="K701" s="26">
        <v>16.63</v>
      </c>
      <c r="L701" s="27">
        <v>22.16</v>
      </c>
      <c r="M701" s="27">
        <v>18.09</v>
      </c>
      <c r="N701" s="27">
        <v>19.489999999999998</v>
      </c>
      <c r="O701" s="27">
        <v>20.46</v>
      </c>
    </row>
    <row r="702" spans="1:15" x14ac:dyDescent="0.2">
      <c r="A702" s="24" t="s">
        <v>229</v>
      </c>
      <c r="B702" s="25">
        <v>9.98</v>
      </c>
      <c r="C702" s="26">
        <v>6.74</v>
      </c>
      <c r="D702" s="27">
        <v>13.12</v>
      </c>
      <c r="E702" s="26">
        <v>8.93</v>
      </c>
      <c r="F702" s="27">
        <v>9.16</v>
      </c>
      <c r="G702" s="27">
        <v>11.8</v>
      </c>
      <c r="H702" s="27">
        <v>11.1</v>
      </c>
      <c r="I702" s="26">
        <v>10.42</v>
      </c>
      <c r="J702" s="27">
        <v>9.34</v>
      </c>
      <c r="K702" s="26">
        <v>8.1999999999999993</v>
      </c>
      <c r="L702" s="27">
        <v>12.3</v>
      </c>
      <c r="M702" s="27">
        <v>12.18</v>
      </c>
      <c r="N702" s="27">
        <v>9.58</v>
      </c>
      <c r="O702" s="27">
        <v>8.69</v>
      </c>
    </row>
    <row r="703" spans="1:15" x14ac:dyDescent="0.2">
      <c r="A703" s="24" t="s">
        <v>230</v>
      </c>
      <c r="B703" s="25">
        <v>9.07</v>
      </c>
      <c r="C703" s="26">
        <v>9.1</v>
      </c>
      <c r="D703" s="27">
        <v>9.0500000000000007</v>
      </c>
      <c r="E703" s="26">
        <v>7.99</v>
      </c>
      <c r="F703" s="27">
        <v>7.43</v>
      </c>
      <c r="G703" s="27">
        <v>9.27</v>
      </c>
      <c r="H703" s="27">
        <v>15.23</v>
      </c>
      <c r="I703" s="26">
        <v>10.02</v>
      </c>
      <c r="J703" s="27">
        <v>7.71</v>
      </c>
      <c r="K703" s="26">
        <v>9.17</v>
      </c>
      <c r="L703" s="27">
        <v>8.1</v>
      </c>
      <c r="M703" s="27">
        <v>11.21</v>
      </c>
      <c r="N703" s="27">
        <v>9.16</v>
      </c>
      <c r="O703" s="27">
        <v>7.35</v>
      </c>
    </row>
    <row r="704" spans="1:15" x14ac:dyDescent="0.2">
      <c r="A704" s="24" t="s">
        <v>231</v>
      </c>
      <c r="B704" s="25">
        <v>55.48</v>
      </c>
      <c r="C704" s="26">
        <v>58.19</v>
      </c>
      <c r="D704" s="27">
        <v>52.85</v>
      </c>
      <c r="E704" s="26">
        <v>53.84</v>
      </c>
      <c r="F704" s="27">
        <v>58.47</v>
      </c>
      <c r="G704" s="27">
        <v>53.38</v>
      </c>
      <c r="H704" s="27">
        <v>49.13</v>
      </c>
      <c r="I704" s="26">
        <v>61.48</v>
      </c>
      <c r="J704" s="27">
        <v>46.83</v>
      </c>
      <c r="K704" s="26">
        <v>61.19</v>
      </c>
      <c r="L704" s="27">
        <v>49.63</v>
      </c>
      <c r="M704" s="27">
        <v>51.42</v>
      </c>
      <c r="N704" s="27">
        <v>56.32</v>
      </c>
      <c r="O704" s="27">
        <v>56.26</v>
      </c>
    </row>
    <row r="705" spans="1:15" ht="22.5" x14ac:dyDescent="0.2">
      <c r="A705" s="34" t="s">
        <v>232</v>
      </c>
      <c r="B705" s="35">
        <f t="shared" ref="B705:O705" si="73">B706+B707+B708</f>
        <v>37.83</v>
      </c>
      <c r="C705" s="35">
        <f t="shared" si="73"/>
        <v>36.980000000000004</v>
      </c>
      <c r="D705" s="35">
        <f t="shared" si="73"/>
        <v>38.659999999999997</v>
      </c>
      <c r="E705" s="35">
        <f t="shared" si="73"/>
        <v>27.05</v>
      </c>
      <c r="F705" s="35">
        <f t="shared" si="73"/>
        <v>41</v>
      </c>
      <c r="G705" s="35">
        <f t="shared" si="73"/>
        <v>40.92</v>
      </c>
      <c r="H705" s="35">
        <f t="shared" si="73"/>
        <v>30.28</v>
      </c>
      <c r="I705" s="35">
        <f t="shared" si="73"/>
        <v>42.37</v>
      </c>
      <c r="J705" s="35">
        <f t="shared" si="73"/>
        <v>31.29</v>
      </c>
      <c r="K705" s="35">
        <f t="shared" si="73"/>
        <v>39.15</v>
      </c>
      <c r="L705" s="35">
        <f t="shared" si="73"/>
        <v>38.450000000000003</v>
      </c>
      <c r="M705" s="35">
        <f t="shared" si="73"/>
        <v>39.160000000000004</v>
      </c>
      <c r="N705" s="35">
        <f t="shared" si="73"/>
        <v>35.44</v>
      </c>
      <c r="O705" s="35">
        <f t="shared" si="73"/>
        <v>38.480000000000004</v>
      </c>
    </row>
    <row r="706" spans="1:15" x14ac:dyDescent="0.2">
      <c r="A706" s="24" t="s">
        <v>228</v>
      </c>
      <c r="B706" s="25">
        <v>18.21</v>
      </c>
      <c r="C706" s="26">
        <v>17.28</v>
      </c>
      <c r="D706" s="27">
        <v>19.11</v>
      </c>
      <c r="E706" s="26">
        <v>12.37</v>
      </c>
      <c r="F706" s="27">
        <v>18.23</v>
      </c>
      <c r="G706" s="27">
        <v>22.01</v>
      </c>
      <c r="H706" s="27">
        <v>17.100000000000001</v>
      </c>
      <c r="I706" s="26">
        <v>22.54</v>
      </c>
      <c r="J706" s="27">
        <v>11.97</v>
      </c>
      <c r="K706" s="26">
        <v>19.809999999999999</v>
      </c>
      <c r="L706" s="27">
        <v>17.350000000000001</v>
      </c>
      <c r="M706" s="27">
        <v>16.82</v>
      </c>
      <c r="N706" s="27">
        <v>17.29</v>
      </c>
      <c r="O706" s="27">
        <v>20.05</v>
      </c>
    </row>
    <row r="707" spans="1:15" x14ac:dyDescent="0.2">
      <c r="A707" s="24" t="s">
        <v>229</v>
      </c>
      <c r="B707" s="25">
        <v>10.48</v>
      </c>
      <c r="C707" s="26">
        <v>11.56</v>
      </c>
      <c r="D707" s="27">
        <v>9.44</v>
      </c>
      <c r="E707" s="26">
        <v>8.31</v>
      </c>
      <c r="F707" s="27">
        <v>12.18</v>
      </c>
      <c r="G707" s="27">
        <v>10.88</v>
      </c>
      <c r="H707" s="27">
        <v>5.61</v>
      </c>
      <c r="I707" s="26">
        <v>9.98</v>
      </c>
      <c r="J707" s="27">
        <v>11.2</v>
      </c>
      <c r="K707" s="26">
        <v>11.4</v>
      </c>
      <c r="L707" s="27">
        <v>10.7</v>
      </c>
      <c r="M707" s="27">
        <v>10.56</v>
      </c>
      <c r="N707" s="27">
        <v>11.14</v>
      </c>
      <c r="O707" s="27">
        <v>8.2200000000000006</v>
      </c>
    </row>
    <row r="708" spans="1:15" x14ac:dyDescent="0.2">
      <c r="A708" s="24" t="s">
        <v>230</v>
      </c>
      <c r="B708" s="25">
        <v>9.14</v>
      </c>
      <c r="C708" s="26">
        <v>8.14</v>
      </c>
      <c r="D708" s="27">
        <v>10.11</v>
      </c>
      <c r="E708" s="26">
        <v>6.37</v>
      </c>
      <c r="F708" s="27">
        <v>10.59</v>
      </c>
      <c r="G708" s="27">
        <v>8.0299999999999994</v>
      </c>
      <c r="H708" s="27">
        <v>7.57</v>
      </c>
      <c r="I708" s="26">
        <v>9.85</v>
      </c>
      <c r="J708" s="27">
        <v>8.1199999999999992</v>
      </c>
      <c r="K708" s="26">
        <v>7.94</v>
      </c>
      <c r="L708" s="27">
        <v>10.4</v>
      </c>
      <c r="M708" s="27">
        <v>11.78</v>
      </c>
      <c r="N708" s="27">
        <v>7.01</v>
      </c>
      <c r="O708" s="27">
        <v>10.210000000000001</v>
      </c>
    </row>
    <row r="709" spans="1:15" x14ac:dyDescent="0.2">
      <c r="A709" s="24" t="s">
        <v>231</v>
      </c>
      <c r="B709" s="25">
        <v>55.84</v>
      </c>
      <c r="C709" s="26">
        <v>56.27</v>
      </c>
      <c r="D709" s="27">
        <v>55.42</v>
      </c>
      <c r="E709" s="26">
        <v>59.25</v>
      </c>
      <c r="F709" s="27">
        <v>52.33</v>
      </c>
      <c r="G709" s="27">
        <v>55.94</v>
      </c>
      <c r="H709" s="27">
        <v>65.41</v>
      </c>
      <c r="I709" s="26">
        <v>54.79</v>
      </c>
      <c r="J709" s="27">
        <v>57.35</v>
      </c>
      <c r="K709" s="26">
        <v>56.04</v>
      </c>
      <c r="L709" s="27">
        <v>53.75</v>
      </c>
      <c r="M709" s="27">
        <v>53.74</v>
      </c>
      <c r="N709" s="27">
        <v>59.12</v>
      </c>
      <c r="O709" s="27">
        <v>54.29</v>
      </c>
    </row>
    <row r="710" spans="1:15" x14ac:dyDescent="0.2">
      <c r="A710" s="34" t="s">
        <v>233</v>
      </c>
      <c r="B710" s="35">
        <f t="shared" ref="B710:O710" si="74">B711+B712+B713</f>
        <v>37.79</v>
      </c>
      <c r="C710" s="35">
        <f t="shared" si="74"/>
        <v>37.049999999999997</v>
      </c>
      <c r="D710" s="35">
        <f t="shared" si="74"/>
        <v>38.510000000000005</v>
      </c>
      <c r="E710" s="35">
        <f t="shared" si="74"/>
        <v>41.97</v>
      </c>
      <c r="F710" s="35">
        <f t="shared" si="74"/>
        <v>38.200000000000003</v>
      </c>
      <c r="G710" s="35">
        <f t="shared" si="74"/>
        <v>36.32</v>
      </c>
      <c r="H710" s="35">
        <f t="shared" si="74"/>
        <v>35.43</v>
      </c>
      <c r="I710" s="35">
        <f t="shared" si="74"/>
        <v>37.979999999999997</v>
      </c>
      <c r="J710" s="35">
        <f t="shared" si="74"/>
        <v>37.519999999999996</v>
      </c>
      <c r="K710" s="35">
        <f t="shared" si="74"/>
        <v>44.15</v>
      </c>
      <c r="L710" s="35">
        <f t="shared" si="74"/>
        <v>34.03</v>
      </c>
      <c r="M710" s="35">
        <f t="shared" si="74"/>
        <v>32.769999999999996</v>
      </c>
      <c r="N710" s="35">
        <f t="shared" si="74"/>
        <v>39.26</v>
      </c>
      <c r="O710" s="35">
        <f t="shared" si="74"/>
        <v>36.57</v>
      </c>
    </row>
    <row r="711" spans="1:15" x14ac:dyDescent="0.2">
      <c r="A711" s="24" t="s">
        <v>228</v>
      </c>
      <c r="B711" s="25">
        <v>14.24</v>
      </c>
      <c r="C711" s="26">
        <v>14.52</v>
      </c>
      <c r="D711" s="27">
        <v>13.97</v>
      </c>
      <c r="E711" s="26">
        <v>14.03</v>
      </c>
      <c r="F711" s="27">
        <v>15.27</v>
      </c>
      <c r="G711" s="27">
        <v>10.15</v>
      </c>
      <c r="H711" s="27">
        <v>16.350000000000001</v>
      </c>
      <c r="I711" s="26">
        <v>14.45</v>
      </c>
      <c r="J711" s="27">
        <v>13.94</v>
      </c>
      <c r="K711" s="26">
        <v>22.39</v>
      </c>
      <c r="L711" s="27">
        <v>11.16</v>
      </c>
      <c r="M711" s="27">
        <v>12.62</v>
      </c>
      <c r="N711" s="27">
        <v>12.58</v>
      </c>
      <c r="O711" s="27">
        <v>11.57</v>
      </c>
    </row>
    <row r="712" spans="1:15" x14ac:dyDescent="0.2">
      <c r="A712" s="24" t="s">
        <v>229</v>
      </c>
      <c r="B712" s="25">
        <v>13.93</v>
      </c>
      <c r="C712" s="26">
        <v>14.32</v>
      </c>
      <c r="D712" s="27">
        <v>13.55</v>
      </c>
      <c r="E712" s="26">
        <v>12.12</v>
      </c>
      <c r="F712" s="27">
        <v>14.16</v>
      </c>
      <c r="G712" s="27">
        <v>14.99</v>
      </c>
      <c r="H712" s="27">
        <v>12.97</v>
      </c>
      <c r="I712" s="26">
        <v>15</v>
      </c>
      <c r="J712" s="27">
        <v>12.39</v>
      </c>
      <c r="K712" s="26">
        <v>14.72</v>
      </c>
      <c r="L712" s="27">
        <v>11.9</v>
      </c>
      <c r="M712" s="27">
        <v>11.65</v>
      </c>
      <c r="N712" s="27">
        <v>15.28</v>
      </c>
      <c r="O712" s="27">
        <v>14.93</v>
      </c>
    </row>
    <row r="713" spans="1:15" x14ac:dyDescent="0.2">
      <c r="A713" s="24" t="s">
        <v>230</v>
      </c>
      <c r="B713" s="25">
        <v>9.6199999999999992</v>
      </c>
      <c r="C713" s="26">
        <v>8.2100000000000009</v>
      </c>
      <c r="D713" s="27">
        <v>10.99</v>
      </c>
      <c r="E713" s="26">
        <v>15.82</v>
      </c>
      <c r="F713" s="27">
        <v>8.77</v>
      </c>
      <c r="G713" s="27">
        <v>11.18</v>
      </c>
      <c r="H713" s="27">
        <v>6.11</v>
      </c>
      <c r="I713" s="26">
        <v>8.5299999999999994</v>
      </c>
      <c r="J713" s="27">
        <v>11.19</v>
      </c>
      <c r="K713" s="26">
        <v>7.04</v>
      </c>
      <c r="L713" s="27">
        <v>10.97</v>
      </c>
      <c r="M713" s="27">
        <v>8.5</v>
      </c>
      <c r="N713" s="27">
        <v>11.4</v>
      </c>
      <c r="O713" s="27">
        <v>10.07</v>
      </c>
    </row>
    <row r="714" spans="1:15" x14ac:dyDescent="0.2">
      <c r="A714" s="24" t="s">
        <v>231</v>
      </c>
      <c r="B714" s="25">
        <v>55.87</v>
      </c>
      <c r="C714" s="26">
        <v>56.18</v>
      </c>
      <c r="D714" s="27">
        <v>55.57</v>
      </c>
      <c r="E714" s="26">
        <v>44.32</v>
      </c>
      <c r="F714" s="27">
        <v>55.13</v>
      </c>
      <c r="G714" s="27">
        <v>60.53</v>
      </c>
      <c r="H714" s="27">
        <v>60.26</v>
      </c>
      <c r="I714" s="26">
        <v>59.18</v>
      </c>
      <c r="J714" s="27">
        <v>51.11</v>
      </c>
      <c r="K714" s="26">
        <v>51.02</v>
      </c>
      <c r="L714" s="27">
        <v>58.16</v>
      </c>
      <c r="M714" s="27">
        <v>60.12</v>
      </c>
      <c r="N714" s="27">
        <v>55.31</v>
      </c>
      <c r="O714" s="27">
        <v>56.2</v>
      </c>
    </row>
    <row r="715" spans="1:15" x14ac:dyDescent="0.2">
      <c r="A715" s="34" t="s">
        <v>234</v>
      </c>
      <c r="B715" s="35">
        <f t="shared" ref="B715:O715" si="75">B716+B717+B718</f>
        <v>27.41</v>
      </c>
      <c r="C715" s="35">
        <f t="shared" si="75"/>
        <v>23.379999999999995</v>
      </c>
      <c r="D715" s="35">
        <f t="shared" si="75"/>
        <v>31.299999999999997</v>
      </c>
      <c r="E715" s="35">
        <f t="shared" si="75"/>
        <v>33.699999999999996</v>
      </c>
      <c r="F715" s="35">
        <f t="shared" si="75"/>
        <v>27.24</v>
      </c>
      <c r="G715" s="35">
        <f t="shared" si="75"/>
        <v>28.7</v>
      </c>
      <c r="H715" s="35">
        <f t="shared" si="75"/>
        <v>21.8</v>
      </c>
      <c r="I715" s="35">
        <f t="shared" si="75"/>
        <v>27.11</v>
      </c>
      <c r="J715" s="35">
        <f t="shared" si="75"/>
        <v>27.82</v>
      </c>
      <c r="K715" s="35">
        <f t="shared" si="75"/>
        <v>28.25</v>
      </c>
      <c r="L715" s="35">
        <f t="shared" si="75"/>
        <v>23.35</v>
      </c>
      <c r="M715" s="35">
        <f t="shared" si="75"/>
        <v>25.62</v>
      </c>
      <c r="N715" s="35">
        <f t="shared" si="75"/>
        <v>29</v>
      </c>
      <c r="O715" s="35">
        <f t="shared" si="75"/>
        <v>29.05</v>
      </c>
    </row>
    <row r="716" spans="1:15" x14ac:dyDescent="0.2">
      <c r="A716" s="24" t="s">
        <v>228</v>
      </c>
      <c r="B716" s="25">
        <v>7.36</v>
      </c>
      <c r="C716" s="26">
        <v>5.72</v>
      </c>
      <c r="D716" s="27">
        <v>8.94</v>
      </c>
      <c r="E716" s="26">
        <v>11.11</v>
      </c>
      <c r="F716" s="27">
        <v>7.56</v>
      </c>
      <c r="G716" s="27">
        <v>5.58</v>
      </c>
      <c r="H716" s="27">
        <v>6.42</v>
      </c>
      <c r="I716" s="26">
        <v>6.69</v>
      </c>
      <c r="J716" s="27">
        <v>8.33</v>
      </c>
      <c r="K716" s="26">
        <v>4.58</v>
      </c>
      <c r="L716" s="27">
        <v>6.57</v>
      </c>
      <c r="M716" s="27">
        <v>6.57</v>
      </c>
      <c r="N716" s="27">
        <v>9.89</v>
      </c>
      <c r="O716" s="27">
        <v>8.08</v>
      </c>
    </row>
    <row r="717" spans="1:15" x14ac:dyDescent="0.2">
      <c r="A717" s="24" t="s">
        <v>229</v>
      </c>
      <c r="B717" s="25">
        <v>10.32</v>
      </c>
      <c r="C717" s="26">
        <v>9.2899999999999991</v>
      </c>
      <c r="D717" s="27">
        <v>11.32</v>
      </c>
      <c r="E717" s="26">
        <v>14.47</v>
      </c>
      <c r="F717" s="27">
        <v>10.82</v>
      </c>
      <c r="G717" s="27">
        <v>9.5399999999999991</v>
      </c>
      <c r="H717" s="27">
        <v>6.73</v>
      </c>
      <c r="I717" s="26">
        <v>10.56</v>
      </c>
      <c r="J717" s="27">
        <v>9.9700000000000006</v>
      </c>
      <c r="K717" s="26">
        <v>12.36</v>
      </c>
      <c r="L717" s="27">
        <v>8.0399999999999991</v>
      </c>
      <c r="M717" s="27">
        <v>8.84</v>
      </c>
      <c r="N717" s="27">
        <v>10.59</v>
      </c>
      <c r="O717" s="27">
        <v>10.88</v>
      </c>
    </row>
    <row r="718" spans="1:15" x14ac:dyDescent="0.2">
      <c r="A718" s="24" t="s">
        <v>230</v>
      </c>
      <c r="B718" s="25">
        <v>9.73</v>
      </c>
      <c r="C718" s="26">
        <v>8.3699999999999992</v>
      </c>
      <c r="D718" s="27">
        <v>11.04</v>
      </c>
      <c r="E718" s="26">
        <v>8.1199999999999992</v>
      </c>
      <c r="F718" s="27">
        <v>8.86</v>
      </c>
      <c r="G718" s="27">
        <v>13.58</v>
      </c>
      <c r="H718" s="27">
        <v>8.65</v>
      </c>
      <c r="I718" s="26">
        <v>9.86</v>
      </c>
      <c r="J718" s="27">
        <v>9.52</v>
      </c>
      <c r="K718" s="26">
        <v>11.31</v>
      </c>
      <c r="L718" s="27">
        <v>8.74</v>
      </c>
      <c r="M718" s="27">
        <v>10.210000000000001</v>
      </c>
      <c r="N718" s="27">
        <v>8.52</v>
      </c>
      <c r="O718" s="27">
        <v>10.09</v>
      </c>
    </row>
    <row r="719" spans="1:15" x14ac:dyDescent="0.2">
      <c r="A719" s="24" t="s">
        <v>231</v>
      </c>
      <c r="B719" s="25">
        <v>66.260000000000005</v>
      </c>
      <c r="C719" s="26">
        <v>69.86</v>
      </c>
      <c r="D719" s="27">
        <v>62.78</v>
      </c>
      <c r="E719" s="26">
        <v>52.6</v>
      </c>
      <c r="F719" s="27">
        <v>66.09</v>
      </c>
      <c r="G719" s="27">
        <v>68.16</v>
      </c>
      <c r="H719" s="27">
        <v>73.88</v>
      </c>
      <c r="I719" s="26">
        <v>70.040000000000006</v>
      </c>
      <c r="J719" s="27">
        <v>60.82</v>
      </c>
      <c r="K719" s="26">
        <v>66.930000000000007</v>
      </c>
      <c r="L719" s="27">
        <v>68.849999999999994</v>
      </c>
      <c r="M719" s="27">
        <v>67.28</v>
      </c>
      <c r="N719" s="27">
        <v>65.56</v>
      </c>
      <c r="O719" s="27">
        <v>63.72</v>
      </c>
    </row>
    <row r="720" spans="1:15" x14ac:dyDescent="0.2">
      <c r="A720" s="34" t="s">
        <v>235</v>
      </c>
      <c r="B720" s="35">
        <f t="shared" ref="B720:O720" si="76">B721+B722+B723</f>
        <v>25.97</v>
      </c>
      <c r="C720" s="35">
        <f t="shared" si="76"/>
        <v>27.400000000000002</v>
      </c>
      <c r="D720" s="35">
        <f t="shared" si="76"/>
        <v>24.57</v>
      </c>
      <c r="E720" s="35">
        <f t="shared" si="76"/>
        <v>31.01</v>
      </c>
      <c r="F720" s="35">
        <f t="shared" si="76"/>
        <v>25.6</v>
      </c>
      <c r="G720" s="35">
        <f t="shared" si="76"/>
        <v>23.660000000000004</v>
      </c>
      <c r="H720" s="35">
        <f t="shared" si="76"/>
        <v>26.78</v>
      </c>
      <c r="I720" s="35">
        <f t="shared" si="76"/>
        <v>28.85</v>
      </c>
      <c r="J720" s="35">
        <f t="shared" si="76"/>
        <v>21.82</v>
      </c>
      <c r="K720" s="35">
        <f t="shared" si="76"/>
        <v>28.950000000000003</v>
      </c>
      <c r="L720" s="35">
        <f t="shared" si="76"/>
        <v>19.45</v>
      </c>
      <c r="M720" s="35">
        <f t="shared" si="76"/>
        <v>26.769999999999996</v>
      </c>
      <c r="N720" s="35">
        <f t="shared" si="76"/>
        <v>28.240000000000002</v>
      </c>
      <c r="O720" s="35">
        <f t="shared" si="76"/>
        <v>22.759999999999998</v>
      </c>
    </row>
    <row r="721" spans="1:15" x14ac:dyDescent="0.2">
      <c r="A721" s="24" t="s">
        <v>228</v>
      </c>
      <c r="B721" s="25">
        <v>6.24</v>
      </c>
      <c r="C721" s="26">
        <v>5.89</v>
      </c>
      <c r="D721" s="27">
        <v>6.58</v>
      </c>
      <c r="E721" s="26">
        <v>5.67</v>
      </c>
      <c r="F721" s="27">
        <v>7.34</v>
      </c>
      <c r="G721" s="27">
        <v>4.1900000000000004</v>
      </c>
      <c r="H721" s="27">
        <v>5.6</v>
      </c>
      <c r="I721" s="26">
        <v>7.73</v>
      </c>
      <c r="J721" s="27">
        <v>4.0999999999999996</v>
      </c>
      <c r="K721" s="26">
        <v>7.2</v>
      </c>
      <c r="L721" s="27">
        <v>5.99</v>
      </c>
      <c r="M721" s="27">
        <v>7.36</v>
      </c>
      <c r="N721" s="27">
        <v>6.37</v>
      </c>
      <c r="O721" s="27">
        <v>3.98</v>
      </c>
    </row>
    <row r="722" spans="1:15" x14ac:dyDescent="0.2">
      <c r="A722" s="24" t="s">
        <v>229</v>
      </c>
      <c r="B722" s="25">
        <v>9.57</v>
      </c>
      <c r="C722" s="26">
        <v>11.55</v>
      </c>
      <c r="D722" s="27">
        <v>7.64</v>
      </c>
      <c r="E722" s="26">
        <v>11.13</v>
      </c>
      <c r="F722" s="27">
        <v>8.23</v>
      </c>
      <c r="G722" s="27">
        <v>8.8000000000000007</v>
      </c>
      <c r="H722" s="27">
        <v>14.1</v>
      </c>
      <c r="I722" s="26">
        <v>9.99</v>
      </c>
      <c r="J722" s="27">
        <v>8.9600000000000009</v>
      </c>
      <c r="K722" s="26">
        <v>9.6300000000000008</v>
      </c>
      <c r="L722" s="27">
        <v>9.02</v>
      </c>
      <c r="M722" s="27">
        <v>10.039999999999999</v>
      </c>
      <c r="N722" s="27">
        <v>8.9600000000000009</v>
      </c>
      <c r="O722" s="27">
        <v>10.039999999999999</v>
      </c>
    </row>
    <row r="723" spans="1:15" x14ac:dyDescent="0.2">
      <c r="A723" s="24" t="s">
        <v>230</v>
      </c>
      <c r="B723" s="25">
        <v>10.16</v>
      </c>
      <c r="C723" s="26">
        <v>9.9600000000000009</v>
      </c>
      <c r="D723" s="27">
        <v>10.35</v>
      </c>
      <c r="E723" s="26">
        <v>14.21</v>
      </c>
      <c r="F723" s="27">
        <v>10.029999999999999</v>
      </c>
      <c r="G723" s="27">
        <v>10.67</v>
      </c>
      <c r="H723" s="27">
        <v>7.08</v>
      </c>
      <c r="I723" s="26">
        <v>11.13</v>
      </c>
      <c r="J723" s="27">
        <v>8.76</v>
      </c>
      <c r="K723" s="26">
        <v>12.12</v>
      </c>
      <c r="L723" s="27">
        <v>4.4400000000000004</v>
      </c>
      <c r="M723" s="27">
        <v>9.3699999999999992</v>
      </c>
      <c r="N723" s="27">
        <v>12.91</v>
      </c>
      <c r="O723" s="27">
        <v>8.74</v>
      </c>
    </row>
    <row r="724" spans="1:15" x14ac:dyDescent="0.2">
      <c r="A724" s="24" t="s">
        <v>231</v>
      </c>
      <c r="B724" s="25">
        <v>67.7</v>
      </c>
      <c r="C724" s="26">
        <v>65.83</v>
      </c>
      <c r="D724" s="27">
        <v>69.510000000000005</v>
      </c>
      <c r="E724" s="26">
        <v>55.29</v>
      </c>
      <c r="F724" s="27">
        <v>67.73</v>
      </c>
      <c r="G724" s="27">
        <v>73.2</v>
      </c>
      <c r="H724" s="27">
        <v>68.900000000000006</v>
      </c>
      <c r="I724" s="26">
        <v>68.31</v>
      </c>
      <c r="J724" s="27">
        <v>66.819999999999993</v>
      </c>
      <c r="K724" s="26">
        <v>66.23</v>
      </c>
      <c r="L724" s="27">
        <v>72.75</v>
      </c>
      <c r="M724" s="27">
        <v>66.12</v>
      </c>
      <c r="N724" s="27">
        <v>66.31</v>
      </c>
      <c r="O724" s="27">
        <v>70.010000000000005</v>
      </c>
    </row>
    <row r="725" spans="1:15" x14ac:dyDescent="0.2">
      <c r="A725" s="34" t="s">
        <v>236</v>
      </c>
      <c r="B725" s="35">
        <f>B726+B727+B728</f>
        <v>19.12</v>
      </c>
      <c r="C725" s="35">
        <f t="shared" ref="C725:O725" si="77">C726+C727+C728</f>
        <v>20.439999999999998</v>
      </c>
      <c r="D725" s="35">
        <f t="shared" si="77"/>
        <v>17.850000000000001</v>
      </c>
      <c r="E725" s="35">
        <f t="shared" si="77"/>
        <v>3.8600000000000003</v>
      </c>
      <c r="F725" s="35">
        <f t="shared" si="77"/>
        <v>15.649999999999999</v>
      </c>
      <c r="G725" s="35">
        <f t="shared" si="77"/>
        <v>27.54</v>
      </c>
      <c r="H725" s="35">
        <f t="shared" si="77"/>
        <v>30.5</v>
      </c>
      <c r="I725" s="35">
        <f t="shared" si="77"/>
        <v>19.189999999999998</v>
      </c>
      <c r="J725" s="35">
        <f t="shared" si="77"/>
        <v>19.04</v>
      </c>
      <c r="K725" s="35">
        <f t="shared" si="77"/>
        <v>16.079999999999998</v>
      </c>
      <c r="L725" s="35">
        <f t="shared" si="77"/>
        <v>19.84</v>
      </c>
      <c r="M725" s="35">
        <f t="shared" si="77"/>
        <v>22.13</v>
      </c>
      <c r="N725" s="35">
        <f t="shared" si="77"/>
        <v>18.48</v>
      </c>
      <c r="O725" s="35">
        <f t="shared" si="77"/>
        <v>20.09</v>
      </c>
    </row>
    <row r="726" spans="1:15" x14ac:dyDescent="0.2">
      <c r="A726" s="24" t="s">
        <v>228</v>
      </c>
      <c r="B726" s="25">
        <v>4.1100000000000003</v>
      </c>
      <c r="C726" s="26">
        <v>5.27</v>
      </c>
      <c r="D726" s="27">
        <v>2.98</v>
      </c>
      <c r="E726" s="26">
        <v>0</v>
      </c>
      <c r="F726" s="27">
        <v>2.85</v>
      </c>
      <c r="G726" s="27">
        <v>6.52</v>
      </c>
      <c r="H726" s="27">
        <v>8.11</v>
      </c>
      <c r="I726" s="26">
        <v>4.51</v>
      </c>
      <c r="J726" s="27">
        <v>3.54</v>
      </c>
      <c r="K726" s="26">
        <v>1</v>
      </c>
      <c r="L726" s="27">
        <v>3.95</v>
      </c>
      <c r="M726" s="27">
        <v>5.35</v>
      </c>
      <c r="N726" s="27">
        <v>4.4000000000000004</v>
      </c>
      <c r="O726" s="27">
        <v>6.09</v>
      </c>
    </row>
    <row r="727" spans="1:15" x14ac:dyDescent="0.2">
      <c r="A727" s="24" t="s">
        <v>229</v>
      </c>
      <c r="B727" s="25">
        <v>7.92</v>
      </c>
      <c r="C727" s="26">
        <v>7.41</v>
      </c>
      <c r="D727" s="27">
        <v>8.42</v>
      </c>
      <c r="E727" s="26">
        <v>2.31</v>
      </c>
      <c r="F727" s="27">
        <v>7.1</v>
      </c>
      <c r="G727" s="27">
        <v>9.6999999999999993</v>
      </c>
      <c r="H727" s="27">
        <v>12.32</v>
      </c>
      <c r="I727" s="26">
        <v>7.53</v>
      </c>
      <c r="J727" s="27">
        <v>8.49</v>
      </c>
      <c r="K727" s="26">
        <v>6.34</v>
      </c>
      <c r="L727" s="27">
        <v>8</v>
      </c>
      <c r="M727" s="27">
        <v>9.92</v>
      </c>
      <c r="N727" s="27">
        <v>6.75</v>
      </c>
      <c r="O727" s="27">
        <v>9.49</v>
      </c>
    </row>
    <row r="728" spans="1:15" x14ac:dyDescent="0.2">
      <c r="A728" s="24" t="s">
        <v>230</v>
      </c>
      <c r="B728" s="25">
        <v>7.09</v>
      </c>
      <c r="C728" s="26">
        <v>7.76</v>
      </c>
      <c r="D728" s="27">
        <v>6.45</v>
      </c>
      <c r="E728" s="26">
        <v>1.55</v>
      </c>
      <c r="F728" s="27">
        <v>5.7</v>
      </c>
      <c r="G728" s="27">
        <v>11.32</v>
      </c>
      <c r="H728" s="27">
        <v>10.07</v>
      </c>
      <c r="I728" s="26">
        <v>7.15</v>
      </c>
      <c r="J728" s="27">
        <v>7.01</v>
      </c>
      <c r="K728" s="26">
        <v>8.74</v>
      </c>
      <c r="L728" s="27">
        <v>7.89</v>
      </c>
      <c r="M728" s="27">
        <v>6.86</v>
      </c>
      <c r="N728" s="27">
        <v>7.33</v>
      </c>
      <c r="O728" s="27">
        <v>4.51</v>
      </c>
    </row>
    <row r="729" spans="1:15" x14ac:dyDescent="0.2">
      <c r="A729" s="24" t="s">
        <v>231</v>
      </c>
      <c r="B729" s="25">
        <v>74.540000000000006</v>
      </c>
      <c r="C729" s="26">
        <v>72.8</v>
      </c>
      <c r="D729" s="27">
        <v>76.23</v>
      </c>
      <c r="E729" s="26">
        <v>82.44</v>
      </c>
      <c r="F729" s="27">
        <v>77.680000000000007</v>
      </c>
      <c r="G729" s="27">
        <v>69.319999999999993</v>
      </c>
      <c r="H729" s="27">
        <v>65.180000000000007</v>
      </c>
      <c r="I729" s="26">
        <v>77.97</v>
      </c>
      <c r="J729" s="27">
        <v>69.599999999999994</v>
      </c>
      <c r="K729" s="26">
        <v>79.099999999999994</v>
      </c>
      <c r="L729" s="27">
        <v>72.349999999999994</v>
      </c>
      <c r="M729" s="27">
        <v>70.77</v>
      </c>
      <c r="N729" s="27">
        <v>76.069999999999993</v>
      </c>
      <c r="O729" s="27">
        <v>72.67</v>
      </c>
    </row>
    <row r="730" spans="1:15" x14ac:dyDescent="0.2">
      <c r="A730" s="34" t="s">
        <v>237</v>
      </c>
      <c r="B730" s="35">
        <f t="shared" ref="B730:O730" si="78">B731+B732+B733</f>
        <v>16.84</v>
      </c>
      <c r="C730" s="35">
        <f t="shared" si="78"/>
        <v>15.89</v>
      </c>
      <c r="D730" s="35">
        <f t="shared" si="78"/>
        <v>17.78</v>
      </c>
      <c r="E730" s="35">
        <f t="shared" si="78"/>
        <v>15.52</v>
      </c>
      <c r="F730" s="35">
        <f t="shared" si="78"/>
        <v>17.34</v>
      </c>
      <c r="G730" s="35">
        <f t="shared" si="78"/>
        <v>16.55</v>
      </c>
      <c r="H730" s="35">
        <f t="shared" si="78"/>
        <v>16.47</v>
      </c>
      <c r="I730" s="35">
        <f t="shared" si="78"/>
        <v>15.89</v>
      </c>
      <c r="J730" s="35">
        <f t="shared" si="78"/>
        <v>18.23</v>
      </c>
      <c r="K730" s="35">
        <f t="shared" si="78"/>
        <v>13.91</v>
      </c>
      <c r="L730" s="35">
        <f t="shared" si="78"/>
        <v>25.689999999999998</v>
      </c>
      <c r="M730" s="35">
        <f t="shared" si="78"/>
        <v>17.59</v>
      </c>
      <c r="N730" s="35">
        <f t="shared" si="78"/>
        <v>17.09</v>
      </c>
      <c r="O730" s="35">
        <f t="shared" si="78"/>
        <v>12.600000000000001</v>
      </c>
    </row>
    <row r="731" spans="1:15" x14ac:dyDescent="0.2">
      <c r="A731" s="24" t="s">
        <v>228</v>
      </c>
      <c r="B731" s="25">
        <v>4.38</v>
      </c>
      <c r="C731" s="26">
        <v>4.12</v>
      </c>
      <c r="D731" s="27">
        <v>4.63</v>
      </c>
      <c r="E731" s="26">
        <v>4.1399999999999997</v>
      </c>
      <c r="F731" s="27">
        <v>4.83</v>
      </c>
      <c r="G731" s="27">
        <v>4.7300000000000004</v>
      </c>
      <c r="H731" s="27">
        <v>2.52</v>
      </c>
      <c r="I731" s="26">
        <v>3.27</v>
      </c>
      <c r="J731" s="27">
        <v>5.97</v>
      </c>
      <c r="K731" s="26">
        <v>3.59</v>
      </c>
      <c r="L731" s="27">
        <v>5.12</v>
      </c>
      <c r="M731" s="27">
        <v>6.12</v>
      </c>
      <c r="N731" s="27">
        <v>4.33</v>
      </c>
      <c r="O731" s="27">
        <v>3</v>
      </c>
    </row>
    <row r="732" spans="1:15" x14ac:dyDescent="0.2">
      <c r="A732" s="24" t="s">
        <v>229</v>
      </c>
      <c r="B732" s="25">
        <v>5.33</v>
      </c>
      <c r="C732" s="26">
        <v>4.75</v>
      </c>
      <c r="D732" s="27">
        <v>5.9</v>
      </c>
      <c r="E732" s="26">
        <v>6.78</v>
      </c>
      <c r="F732" s="27">
        <v>5.0599999999999996</v>
      </c>
      <c r="G732" s="27">
        <v>5.98</v>
      </c>
      <c r="H732" s="27">
        <v>4.3899999999999997</v>
      </c>
      <c r="I732" s="26">
        <v>6.01</v>
      </c>
      <c r="J732" s="27">
        <v>4.37</v>
      </c>
      <c r="K732" s="26">
        <v>4.57</v>
      </c>
      <c r="L732" s="27">
        <v>10.4</v>
      </c>
      <c r="M732" s="27">
        <v>3.53</v>
      </c>
      <c r="N732" s="27">
        <v>5.49</v>
      </c>
      <c r="O732" s="27">
        <v>4.1500000000000004</v>
      </c>
    </row>
    <row r="733" spans="1:15" x14ac:dyDescent="0.2">
      <c r="A733" s="24" t="s">
        <v>230</v>
      </c>
      <c r="B733" s="25">
        <v>7.13</v>
      </c>
      <c r="C733" s="26">
        <v>7.02</v>
      </c>
      <c r="D733" s="27">
        <v>7.25</v>
      </c>
      <c r="E733" s="26">
        <v>4.5999999999999996</v>
      </c>
      <c r="F733" s="27">
        <v>7.45</v>
      </c>
      <c r="G733" s="27">
        <v>5.84</v>
      </c>
      <c r="H733" s="27">
        <v>9.56</v>
      </c>
      <c r="I733" s="26">
        <v>6.61</v>
      </c>
      <c r="J733" s="27">
        <v>7.89</v>
      </c>
      <c r="K733" s="26">
        <v>5.75</v>
      </c>
      <c r="L733" s="27">
        <v>10.17</v>
      </c>
      <c r="M733" s="27">
        <v>7.94</v>
      </c>
      <c r="N733" s="27">
        <v>7.27</v>
      </c>
      <c r="O733" s="27">
        <v>5.45</v>
      </c>
    </row>
    <row r="734" spans="1:15" x14ac:dyDescent="0.2">
      <c r="A734" s="24" t="s">
        <v>231</v>
      </c>
      <c r="B734" s="25">
        <v>76.819999999999993</v>
      </c>
      <c r="C734" s="26">
        <v>77.349999999999994</v>
      </c>
      <c r="D734" s="27">
        <v>76.3</v>
      </c>
      <c r="E734" s="26">
        <v>70.78</v>
      </c>
      <c r="F734" s="27">
        <v>75.989999999999995</v>
      </c>
      <c r="G734" s="27">
        <v>80.31</v>
      </c>
      <c r="H734" s="27">
        <v>79.209999999999994</v>
      </c>
      <c r="I734" s="26">
        <v>81.27</v>
      </c>
      <c r="J734" s="27">
        <v>70.42</v>
      </c>
      <c r="K734" s="26">
        <v>81.28</v>
      </c>
      <c r="L734" s="27">
        <v>66.5</v>
      </c>
      <c r="M734" s="27">
        <v>75.3</v>
      </c>
      <c r="N734" s="27">
        <v>77.459999999999994</v>
      </c>
      <c r="O734" s="27">
        <v>80.16</v>
      </c>
    </row>
    <row r="735" spans="1:15" x14ac:dyDescent="0.2">
      <c r="A735" s="34" t="s">
        <v>238</v>
      </c>
      <c r="B735" s="35">
        <f t="shared" ref="B735:O735" si="79">B736+B737+B738</f>
        <v>17.23</v>
      </c>
      <c r="C735" s="35">
        <f t="shared" si="79"/>
        <v>18.829999999999998</v>
      </c>
      <c r="D735" s="35">
        <f t="shared" si="79"/>
        <v>15.7</v>
      </c>
      <c r="E735" s="35">
        <f t="shared" si="79"/>
        <v>25.11</v>
      </c>
      <c r="F735" s="35">
        <f t="shared" si="79"/>
        <v>19.71</v>
      </c>
      <c r="G735" s="35">
        <f t="shared" si="79"/>
        <v>11.54</v>
      </c>
      <c r="H735" s="35">
        <f t="shared" si="79"/>
        <v>10.850000000000001</v>
      </c>
      <c r="I735" s="35">
        <f t="shared" si="79"/>
        <v>17.829999999999998</v>
      </c>
      <c r="J735" s="35">
        <f t="shared" si="79"/>
        <v>16.380000000000003</v>
      </c>
      <c r="K735" s="35">
        <f t="shared" si="79"/>
        <v>17.939999999999998</v>
      </c>
      <c r="L735" s="35">
        <f t="shared" si="79"/>
        <v>22.61</v>
      </c>
      <c r="M735" s="35">
        <f t="shared" si="79"/>
        <v>13.849999999999998</v>
      </c>
      <c r="N735" s="35">
        <f t="shared" si="79"/>
        <v>16.62</v>
      </c>
      <c r="O735" s="35">
        <f t="shared" si="79"/>
        <v>16.75</v>
      </c>
    </row>
    <row r="736" spans="1:15" x14ac:dyDescent="0.2">
      <c r="A736" s="24" t="s">
        <v>228</v>
      </c>
      <c r="B736" s="25">
        <v>5.22</v>
      </c>
      <c r="C736" s="26">
        <v>5.24</v>
      </c>
      <c r="D736" s="27">
        <v>5.2</v>
      </c>
      <c r="E736" s="26">
        <v>9.74</v>
      </c>
      <c r="F736" s="27">
        <v>6.05</v>
      </c>
      <c r="G736" s="27">
        <v>2.86</v>
      </c>
      <c r="H736" s="27">
        <v>2.39</v>
      </c>
      <c r="I736" s="26">
        <v>6.12</v>
      </c>
      <c r="J736" s="27">
        <v>3.93</v>
      </c>
      <c r="K736" s="26">
        <v>7.14</v>
      </c>
      <c r="L736" s="27">
        <v>7.22</v>
      </c>
      <c r="M736" s="27">
        <v>4.25</v>
      </c>
      <c r="N736" s="27">
        <v>4.3600000000000003</v>
      </c>
      <c r="O736" s="27">
        <v>3.58</v>
      </c>
    </row>
    <row r="737" spans="1:15" x14ac:dyDescent="0.2">
      <c r="A737" s="24" t="s">
        <v>229</v>
      </c>
      <c r="B737" s="25">
        <v>5.81</v>
      </c>
      <c r="C737" s="26">
        <v>5.53</v>
      </c>
      <c r="D737" s="27">
        <v>6.09</v>
      </c>
      <c r="E737" s="26">
        <v>6.43</v>
      </c>
      <c r="F737" s="27">
        <v>6.66</v>
      </c>
      <c r="G737" s="27">
        <v>4.3</v>
      </c>
      <c r="H737" s="27">
        <v>4.4800000000000004</v>
      </c>
      <c r="I737" s="26">
        <v>5.42</v>
      </c>
      <c r="J737" s="27">
        <v>6.37</v>
      </c>
      <c r="K737" s="26">
        <v>5.9</v>
      </c>
      <c r="L737" s="27">
        <v>7.58</v>
      </c>
      <c r="M737" s="27">
        <v>4.8099999999999996</v>
      </c>
      <c r="N737" s="27">
        <v>5.55</v>
      </c>
      <c r="O737" s="27">
        <v>5.9</v>
      </c>
    </row>
    <row r="738" spans="1:15" x14ac:dyDescent="0.2">
      <c r="A738" s="24" t="s">
        <v>230</v>
      </c>
      <c r="B738" s="25">
        <v>6.2</v>
      </c>
      <c r="C738" s="26">
        <v>8.06</v>
      </c>
      <c r="D738" s="27">
        <v>4.41</v>
      </c>
      <c r="E738" s="26">
        <v>8.94</v>
      </c>
      <c r="F738" s="27">
        <v>7</v>
      </c>
      <c r="G738" s="27">
        <v>4.38</v>
      </c>
      <c r="H738" s="27">
        <v>3.98</v>
      </c>
      <c r="I738" s="26">
        <v>6.29</v>
      </c>
      <c r="J738" s="27">
        <v>6.08</v>
      </c>
      <c r="K738" s="26">
        <v>4.9000000000000004</v>
      </c>
      <c r="L738" s="27">
        <v>7.81</v>
      </c>
      <c r="M738" s="27">
        <v>4.79</v>
      </c>
      <c r="N738" s="27">
        <v>6.71</v>
      </c>
      <c r="O738" s="27">
        <v>7.27</v>
      </c>
    </row>
    <row r="739" spans="1:15" x14ac:dyDescent="0.2">
      <c r="A739" s="24" t="s">
        <v>231</v>
      </c>
      <c r="B739" s="25">
        <v>76.430000000000007</v>
      </c>
      <c r="C739" s="26">
        <v>74.41</v>
      </c>
      <c r="D739" s="27">
        <v>78.38</v>
      </c>
      <c r="E739" s="26">
        <v>61.18</v>
      </c>
      <c r="F739" s="27">
        <v>73.62</v>
      </c>
      <c r="G739" s="27">
        <v>85.32</v>
      </c>
      <c r="H739" s="27">
        <v>84.83</v>
      </c>
      <c r="I739" s="26">
        <v>79.319999999999993</v>
      </c>
      <c r="J739" s="27">
        <v>72.260000000000005</v>
      </c>
      <c r="K739" s="26">
        <v>77.239999999999995</v>
      </c>
      <c r="L739" s="27">
        <v>69.59</v>
      </c>
      <c r="M739" s="27">
        <v>79.05</v>
      </c>
      <c r="N739" s="27">
        <v>77.94</v>
      </c>
      <c r="O739" s="27">
        <v>76.010000000000005</v>
      </c>
    </row>
    <row r="740" spans="1:15" ht="22.5" x14ac:dyDescent="0.2">
      <c r="A740" s="34" t="s">
        <v>239</v>
      </c>
      <c r="B740" s="35">
        <f t="shared" ref="B740:O740" si="80">B741+B742+B743</f>
        <v>16.11</v>
      </c>
      <c r="C740" s="35">
        <f t="shared" si="80"/>
        <v>15.569999999999999</v>
      </c>
      <c r="D740" s="35">
        <f t="shared" si="80"/>
        <v>16.619999999999997</v>
      </c>
      <c r="E740" s="35">
        <f t="shared" si="80"/>
        <v>17.990000000000002</v>
      </c>
      <c r="F740" s="35">
        <f t="shared" si="80"/>
        <v>15.46</v>
      </c>
      <c r="G740" s="35">
        <f t="shared" si="80"/>
        <v>18.799999999999997</v>
      </c>
      <c r="H740" s="35">
        <f t="shared" si="80"/>
        <v>13.41</v>
      </c>
      <c r="I740" s="35">
        <f t="shared" si="80"/>
        <v>18.259999999999998</v>
      </c>
      <c r="J740" s="35">
        <f t="shared" si="80"/>
        <v>13</v>
      </c>
      <c r="K740" s="35">
        <f t="shared" si="80"/>
        <v>20.47</v>
      </c>
      <c r="L740" s="35">
        <f t="shared" si="80"/>
        <v>11.870000000000001</v>
      </c>
      <c r="M740" s="35">
        <f t="shared" si="80"/>
        <v>13.3</v>
      </c>
      <c r="N740" s="35">
        <f t="shared" si="80"/>
        <v>17.18</v>
      </c>
      <c r="O740" s="35">
        <f t="shared" si="80"/>
        <v>15.620000000000001</v>
      </c>
    </row>
    <row r="741" spans="1:15" x14ac:dyDescent="0.2">
      <c r="A741" s="24" t="s">
        <v>228</v>
      </c>
      <c r="B741" s="25">
        <v>4.4800000000000004</v>
      </c>
      <c r="C741" s="26">
        <v>4.79</v>
      </c>
      <c r="D741" s="27">
        <v>4.17</v>
      </c>
      <c r="E741" s="26">
        <v>6.34</v>
      </c>
      <c r="F741" s="27">
        <v>3.86</v>
      </c>
      <c r="G741" s="27">
        <v>5.31</v>
      </c>
      <c r="H741" s="27">
        <v>4.18</v>
      </c>
      <c r="I741" s="26">
        <v>5.17</v>
      </c>
      <c r="J741" s="27">
        <v>3.47</v>
      </c>
      <c r="K741" s="26">
        <v>4.87</v>
      </c>
      <c r="L741" s="27">
        <v>3.29</v>
      </c>
      <c r="M741" s="27">
        <v>3.49</v>
      </c>
      <c r="N741" s="27">
        <v>4.78</v>
      </c>
      <c r="O741" s="27">
        <v>5.49</v>
      </c>
    </row>
    <row r="742" spans="1:15" x14ac:dyDescent="0.2">
      <c r="A742" s="24" t="s">
        <v>229</v>
      </c>
      <c r="B742" s="25">
        <v>5.07</v>
      </c>
      <c r="C742" s="26">
        <v>4.43</v>
      </c>
      <c r="D742" s="27">
        <v>5.68</v>
      </c>
      <c r="E742" s="26">
        <v>5.28</v>
      </c>
      <c r="F742" s="27">
        <v>5.4</v>
      </c>
      <c r="G742" s="27">
        <v>6</v>
      </c>
      <c r="H742" s="27">
        <v>2.52</v>
      </c>
      <c r="I742" s="26">
        <v>6.24</v>
      </c>
      <c r="J742" s="27">
        <v>3.39</v>
      </c>
      <c r="K742" s="26">
        <v>4.67</v>
      </c>
      <c r="L742" s="27">
        <v>3.71</v>
      </c>
      <c r="M742" s="27">
        <v>5.73</v>
      </c>
      <c r="N742" s="27">
        <v>6.17</v>
      </c>
      <c r="O742" s="27">
        <v>4.1500000000000004</v>
      </c>
    </row>
    <row r="743" spans="1:15" x14ac:dyDescent="0.2">
      <c r="A743" s="24" t="s">
        <v>230</v>
      </c>
      <c r="B743" s="25">
        <v>6.56</v>
      </c>
      <c r="C743" s="26">
        <v>6.35</v>
      </c>
      <c r="D743" s="27">
        <v>6.77</v>
      </c>
      <c r="E743" s="26">
        <v>6.37</v>
      </c>
      <c r="F743" s="27">
        <v>6.2</v>
      </c>
      <c r="G743" s="27">
        <v>7.49</v>
      </c>
      <c r="H743" s="27">
        <v>6.71</v>
      </c>
      <c r="I743" s="26">
        <v>6.85</v>
      </c>
      <c r="J743" s="27">
        <v>6.14</v>
      </c>
      <c r="K743" s="26">
        <v>10.93</v>
      </c>
      <c r="L743" s="27">
        <v>4.87</v>
      </c>
      <c r="M743" s="27">
        <v>4.08</v>
      </c>
      <c r="N743" s="27">
        <v>6.23</v>
      </c>
      <c r="O743" s="27">
        <v>5.98</v>
      </c>
    </row>
    <row r="744" spans="1:15" x14ac:dyDescent="0.2">
      <c r="A744" s="24" t="s">
        <v>231</v>
      </c>
      <c r="B744" s="25">
        <v>77.56</v>
      </c>
      <c r="C744" s="26">
        <v>77.66</v>
      </c>
      <c r="D744" s="27">
        <v>77.459999999999994</v>
      </c>
      <c r="E744" s="26">
        <v>68.3</v>
      </c>
      <c r="F744" s="27">
        <v>77.88</v>
      </c>
      <c r="G744" s="27">
        <v>78.06</v>
      </c>
      <c r="H744" s="27">
        <v>82.27</v>
      </c>
      <c r="I744" s="26">
        <v>78.89</v>
      </c>
      <c r="J744" s="27">
        <v>75.64</v>
      </c>
      <c r="K744" s="26">
        <v>74.709999999999994</v>
      </c>
      <c r="L744" s="27">
        <v>80.319999999999993</v>
      </c>
      <c r="M744" s="27">
        <v>79.59</v>
      </c>
      <c r="N744" s="27">
        <v>77.38</v>
      </c>
      <c r="O744" s="27">
        <v>77.150000000000006</v>
      </c>
    </row>
    <row r="745" spans="1:15" x14ac:dyDescent="0.2">
      <c r="A745" s="34" t="s">
        <v>240</v>
      </c>
      <c r="B745" s="35">
        <f t="shared" ref="B745:O745" si="81">B746+B747+B748</f>
        <v>16.190000000000001</v>
      </c>
      <c r="C745" s="35">
        <f t="shared" si="81"/>
        <v>17.649999999999999</v>
      </c>
      <c r="D745" s="35">
        <f t="shared" si="81"/>
        <v>14.8</v>
      </c>
      <c r="E745" s="35">
        <f t="shared" si="81"/>
        <v>8.4400000000000013</v>
      </c>
      <c r="F745" s="35">
        <f t="shared" si="81"/>
        <v>14.71</v>
      </c>
      <c r="G745" s="35">
        <f t="shared" si="81"/>
        <v>16.049999999999997</v>
      </c>
      <c r="H745" s="35">
        <f t="shared" si="81"/>
        <v>26.949999999999996</v>
      </c>
      <c r="I745" s="35">
        <f t="shared" si="81"/>
        <v>14.59</v>
      </c>
      <c r="J745" s="35">
        <f t="shared" si="81"/>
        <v>18.510000000000002</v>
      </c>
      <c r="K745" s="35">
        <f t="shared" si="81"/>
        <v>11.719999999999999</v>
      </c>
      <c r="L745" s="35">
        <f t="shared" si="81"/>
        <v>8.4499999999999993</v>
      </c>
      <c r="M745" s="35">
        <f t="shared" si="81"/>
        <v>18.04</v>
      </c>
      <c r="N745" s="35">
        <f t="shared" si="81"/>
        <v>20.100000000000001</v>
      </c>
      <c r="O745" s="35">
        <f t="shared" si="81"/>
        <v>19.190000000000001</v>
      </c>
    </row>
    <row r="746" spans="1:15" x14ac:dyDescent="0.2">
      <c r="A746" s="24" t="s">
        <v>228</v>
      </c>
      <c r="B746" s="25">
        <v>3.2</v>
      </c>
      <c r="C746" s="26">
        <v>3.06</v>
      </c>
      <c r="D746" s="27">
        <v>3.35</v>
      </c>
      <c r="E746" s="26">
        <v>2.37</v>
      </c>
      <c r="F746" s="27">
        <v>2.2000000000000002</v>
      </c>
      <c r="G746" s="27">
        <v>4.3099999999999996</v>
      </c>
      <c r="H746" s="27">
        <v>5.76</v>
      </c>
      <c r="I746" s="26">
        <v>3.38</v>
      </c>
      <c r="J746" s="27">
        <v>2.95</v>
      </c>
      <c r="K746" s="26">
        <v>1.17</v>
      </c>
      <c r="L746" s="27">
        <v>1.64</v>
      </c>
      <c r="M746" s="27">
        <v>5.0199999999999996</v>
      </c>
      <c r="N746" s="27">
        <v>4.32</v>
      </c>
      <c r="O746" s="27">
        <v>3.08</v>
      </c>
    </row>
    <row r="747" spans="1:15" x14ac:dyDescent="0.2">
      <c r="A747" s="24" t="s">
        <v>229</v>
      </c>
      <c r="B747" s="25">
        <v>5.76</v>
      </c>
      <c r="C747" s="26">
        <v>6.38</v>
      </c>
      <c r="D747" s="27">
        <v>5.17</v>
      </c>
      <c r="E747" s="26">
        <v>2.12</v>
      </c>
      <c r="F747" s="27">
        <v>4.97</v>
      </c>
      <c r="G747" s="27">
        <v>5.48</v>
      </c>
      <c r="H747" s="27">
        <v>11.43</v>
      </c>
      <c r="I747" s="26">
        <v>4.84</v>
      </c>
      <c r="J747" s="27">
        <v>7.1</v>
      </c>
      <c r="K747" s="26">
        <v>4.12</v>
      </c>
      <c r="L747" s="27">
        <v>2.76</v>
      </c>
      <c r="M747" s="27">
        <v>5.5</v>
      </c>
      <c r="N747" s="27">
        <v>6.81</v>
      </c>
      <c r="O747" s="27">
        <v>8.58</v>
      </c>
    </row>
    <row r="748" spans="1:15" x14ac:dyDescent="0.2">
      <c r="A748" s="24" t="s">
        <v>230</v>
      </c>
      <c r="B748" s="25">
        <v>7.23</v>
      </c>
      <c r="C748" s="26">
        <v>8.2100000000000009</v>
      </c>
      <c r="D748" s="27">
        <v>6.28</v>
      </c>
      <c r="E748" s="26">
        <v>3.95</v>
      </c>
      <c r="F748" s="27">
        <v>7.54</v>
      </c>
      <c r="G748" s="27">
        <v>6.26</v>
      </c>
      <c r="H748" s="27">
        <v>9.76</v>
      </c>
      <c r="I748" s="26">
        <v>6.37</v>
      </c>
      <c r="J748" s="27">
        <v>8.4600000000000009</v>
      </c>
      <c r="K748" s="26">
        <v>6.43</v>
      </c>
      <c r="L748" s="27">
        <v>4.05</v>
      </c>
      <c r="M748" s="27">
        <v>7.52</v>
      </c>
      <c r="N748" s="27">
        <v>8.9700000000000006</v>
      </c>
      <c r="O748" s="27">
        <v>7.53</v>
      </c>
    </row>
    <row r="749" spans="1:15" x14ac:dyDescent="0.2">
      <c r="A749" s="24" t="s">
        <v>231</v>
      </c>
      <c r="B749" s="25">
        <v>77.47</v>
      </c>
      <c r="C749" s="26">
        <v>75.59</v>
      </c>
      <c r="D749" s="27">
        <v>79.28</v>
      </c>
      <c r="E749" s="26">
        <v>77.86</v>
      </c>
      <c r="F749" s="27">
        <v>78.62</v>
      </c>
      <c r="G749" s="27">
        <v>80.8</v>
      </c>
      <c r="H749" s="27">
        <v>68.72</v>
      </c>
      <c r="I749" s="26">
        <v>82.57</v>
      </c>
      <c r="J749" s="27">
        <v>70.13</v>
      </c>
      <c r="K749" s="26">
        <v>83.47</v>
      </c>
      <c r="L749" s="27">
        <v>83.74</v>
      </c>
      <c r="M749" s="27">
        <v>74.86</v>
      </c>
      <c r="N749" s="27">
        <v>74.45</v>
      </c>
      <c r="O749" s="27">
        <v>73.569999999999993</v>
      </c>
    </row>
    <row r="750" spans="1:15" ht="22.5" x14ac:dyDescent="0.2">
      <c r="A750" s="34" t="s">
        <v>241</v>
      </c>
      <c r="B750" s="35">
        <f t="shared" ref="B750:O750" si="82">B751+B752+B753</f>
        <v>9.59</v>
      </c>
      <c r="C750" s="35">
        <f t="shared" si="82"/>
        <v>10.290000000000001</v>
      </c>
      <c r="D750" s="35">
        <f t="shared" si="82"/>
        <v>8.93</v>
      </c>
      <c r="E750" s="35">
        <f t="shared" si="82"/>
        <v>4.07</v>
      </c>
      <c r="F750" s="35">
        <f t="shared" si="82"/>
        <v>8.4599999999999991</v>
      </c>
      <c r="G750" s="35">
        <f t="shared" si="82"/>
        <v>11.95</v>
      </c>
      <c r="H750" s="35">
        <f t="shared" si="82"/>
        <v>14.2</v>
      </c>
      <c r="I750" s="35">
        <f t="shared" si="82"/>
        <v>11.370000000000001</v>
      </c>
      <c r="J750" s="35">
        <f t="shared" si="82"/>
        <v>7.03</v>
      </c>
      <c r="K750" s="35">
        <f t="shared" si="82"/>
        <v>3.95</v>
      </c>
      <c r="L750" s="35">
        <f t="shared" si="82"/>
        <v>14.489999999999998</v>
      </c>
      <c r="M750" s="35">
        <f t="shared" si="82"/>
        <v>13.969999999999999</v>
      </c>
      <c r="N750" s="35">
        <f t="shared" si="82"/>
        <v>7.02</v>
      </c>
      <c r="O750" s="35">
        <f t="shared" si="82"/>
        <v>11.93</v>
      </c>
    </row>
    <row r="751" spans="1:15" x14ac:dyDescent="0.2">
      <c r="A751" s="24" t="s">
        <v>228</v>
      </c>
      <c r="B751" s="25">
        <v>2.71</v>
      </c>
      <c r="C751" s="26">
        <v>3.22</v>
      </c>
      <c r="D751" s="27">
        <v>2.23</v>
      </c>
      <c r="E751" s="26">
        <v>1.02</v>
      </c>
      <c r="F751" s="27">
        <v>2.02</v>
      </c>
      <c r="G751" s="27">
        <v>4.34</v>
      </c>
      <c r="H751" s="27">
        <v>4.0999999999999996</v>
      </c>
      <c r="I751" s="26">
        <v>3.02</v>
      </c>
      <c r="J751" s="27">
        <v>2.27</v>
      </c>
      <c r="K751" s="26">
        <v>0.4</v>
      </c>
      <c r="L751" s="27">
        <v>4.55</v>
      </c>
      <c r="M751" s="27">
        <v>3.55</v>
      </c>
      <c r="N751" s="27">
        <v>2.77</v>
      </c>
      <c r="O751" s="27">
        <v>3.07</v>
      </c>
    </row>
    <row r="752" spans="1:15" x14ac:dyDescent="0.2">
      <c r="A752" s="24" t="s">
        <v>229</v>
      </c>
      <c r="B752" s="25">
        <v>2.92</v>
      </c>
      <c r="C752" s="26">
        <v>2.91</v>
      </c>
      <c r="D752" s="27">
        <v>2.93</v>
      </c>
      <c r="E752" s="26">
        <v>1.78</v>
      </c>
      <c r="F752" s="27">
        <v>1.88</v>
      </c>
      <c r="G752" s="27">
        <v>4.5599999999999996</v>
      </c>
      <c r="H752" s="27">
        <v>5.09</v>
      </c>
      <c r="I752" s="26">
        <v>3.06</v>
      </c>
      <c r="J752" s="27">
        <v>2.71</v>
      </c>
      <c r="K752" s="26">
        <v>2.83</v>
      </c>
      <c r="L752" s="27">
        <v>5.38</v>
      </c>
      <c r="M752" s="27">
        <v>4.6500000000000004</v>
      </c>
      <c r="N752" s="27">
        <v>1.41</v>
      </c>
      <c r="O752" s="27">
        <v>1.73</v>
      </c>
    </row>
    <row r="753" spans="1:15" x14ac:dyDescent="0.2">
      <c r="A753" s="24" t="s">
        <v>230</v>
      </c>
      <c r="B753" s="25">
        <v>3.96</v>
      </c>
      <c r="C753" s="26">
        <v>4.16</v>
      </c>
      <c r="D753" s="27">
        <v>3.77</v>
      </c>
      <c r="E753" s="26">
        <v>1.27</v>
      </c>
      <c r="F753" s="27">
        <v>4.5599999999999996</v>
      </c>
      <c r="G753" s="27">
        <v>3.05</v>
      </c>
      <c r="H753" s="27">
        <v>5.01</v>
      </c>
      <c r="I753" s="26">
        <v>5.29</v>
      </c>
      <c r="J753" s="27">
        <v>2.0499999999999998</v>
      </c>
      <c r="K753" s="26">
        <v>0.72</v>
      </c>
      <c r="L753" s="27">
        <v>4.5599999999999996</v>
      </c>
      <c r="M753" s="27">
        <v>5.77</v>
      </c>
      <c r="N753" s="27">
        <v>2.84</v>
      </c>
      <c r="O753" s="27">
        <v>7.13</v>
      </c>
    </row>
    <row r="754" spans="1:15" x14ac:dyDescent="0.2">
      <c r="A754" s="24" t="s">
        <v>231</v>
      </c>
      <c r="B754" s="25">
        <v>84.07</v>
      </c>
      <c r="C754" s="26">
        <v>82.95</v>
      </c>
      <c r="D754" s="27">
        <v>85.16</v>
      </c>
      <c r="E754" s="26">
        <v>82.23</v>
      </c>
      <c r="F754" s="27">
        <v>84.88</v>
      </c>
      <c r="G754" s="27">
        <v>84.9</v>
      </c>
      <c r="H754" s="27">
        <v>81.47</v>
      </c>
      <c r="I754" s="26">
        <v>85.78</v>
      </c>
      <c r="J754" s="27">
        <v>81.61</v>
      </c>
      <c r="K754" s="26">
        <v>91.22</v>
      </c>
      <c r="L754" s="27">
        <v>77.7</v>
      </c>
      <c r="M754" s="27">
        <v>78.92</v>
      </c>
      <c r="N754" s="27">
        <v>87.54</v>
      </c>
      <c r="O754" s="27">
        <v>80.84</v>
      </c>
    </row>
    <row r="755" spans="1:15" x14ac:dyDescent="0.2">
      <c r="A755" s="34" t="s">
        <v>242</v>
      </c>
      <c r="B755" s="35">
        <f t="shared" ref="B755:O755" si="83">B756+B757+B758</f>
        <v>8.68</v>
      </c>
      <c r="C755" s="35">
        <f t="shared" si="83"/>
        <v>8.82</v>
      </c>
      <c r="D755" s="35">
        <f t="shared" si="83"/>
        <v>8.56</v>
      </c>
      <c r="E755" s="35">
        <f t="shared" si="83"/>
        <v>6.6</v>
      </c>
      <c r="F755" s="35">
        <f t="shared" si="83"/>
        <v>10.620000000000001</v>
      </c>
      <c r="G755" s="35">
        <f t="shared" si="83"/>
        <v>7.75</v>
      </c>
      <c r="H755" s="35">
        <f t="shared" si="83"/>
        <v>4.76</v>
      </c>
      <c r="I755" s="35">
        <f t="shared" si="83"/>
        <v>10.87</v>
      </c>
      <c r="J755" s="35">
        <f t="shared" si="83"/>
        <v>5.55</v>
      </c>
      <c r="K755" s="35">
        <f t="shared" si="83"/>
        <v>12.11</v>
      </c>
      <c r="L755" s="35">
        <f t="shared" si="83"/>
        <v>9.17</v>
      </c>
      <c r="M755" s="35">
        <f t="shared" si="83"/>
        <v>7.8800000000000008</v>
      </c>
      <c r="N755" s="35">
        <f t="shared" si="83"/>
        <v>7.91</v>
      </c>
      <c r="O755" s="35">
        <f t="shared" si="83"/>
        <v>6.53</v>
      </c>
    </row>
    <row r="756" spans="1:15" x14ac:dyDescent="0.2">
      <c r="A756" s="24" t="s">
        <v>228</v>
      </c>
      <c r="B756" s="25">
        <v>1.74</v>
      </c>
      <c r="C756" s="26">
        <v>1.92</v>
      </c>
      <c r="D756" s="27">
        <v>1.57</v>
      </c>
      <c r="E756" s="26">
        <v>2.23</v>
      </c>
      <c r="F756" s="27">
        <v>1.56</v>
      </c>
      <c r="G756" s="27">
        <v>2.37</v>
      </c>
      <c r="H756" s="27">
        <v>1.19</v>
      </c>
      <c r="I756" s="26">
        <v>1.89</v>
      </c>
      <c r="J756" s="27">
        <v>1.53</v>
      </c>
      <c r="K756" s="26">
        <v>1.64</v>
      </c>
      <c r="L756" s="27">
        <v>0.33</v>
      </c>
      <c r="M756" s="27">
        <v>2.81</v>
      </c>
      <c r="N756" s="27">
        <v>1.91</v>
      </c>
      <c r="O756" s="27">
        <v>1.54</v>
      </c>
    </row>
    <row r="757" spans="1:15" x14ac:dyDescent="0.2">
      <c r="A757" s="24" t="s">
        <v>229</v>
      </c>
      <c r="B757" s="25">
        <v>3.15</v>
      </c>
      <c r="C757" s="26">
        <v>2.96</v>
      </c>
      <c r="D757" s="27">
        <v>3.34</v>
      </c>
      <c r="E757" s="26">
        <v>1.62</v>
      </c>
      <c r="F757" s="27">
        <v>4.12</v>
      </c>
      <c r="G757" s="27">
        <v>2.69</v>
      </c>
      <c r="H757" s="27">
        <v>1.51</v>
      </c>
      <c r="I757" s="26">
        <v>4.67</v>
      </c>
      <c r="J757" s="27">
        <v>0.97</v>
      </c>
      <c r="K757" s="26">
        <v>5.94</v>
      </c>
      <c r="L757" s="27">
        <v>1.68</v>
      </c>
      <c r="M757" s="27">
        <v>2.42</v>
      </c>
      <c r="N757" s="27">
        <v>3.61</v>
      </c>
      <c r="O757" s="27">
        <v>1.1100000000000001</v>
      </c>
    </row>
    <row r="758" spans="1:15" x14ac:dyDescent="0.2">
      <c r="A758" s="24" t="s">
        <v>230</v>
      </c>
      <c r="B758" s="25">
        <v>3.79</v>
      </c>
      <c r="C758" s="26">
        <v>3.94</v>
      </c>
      <c r="D758" s="27">
        <v>3.65</v>
      </c>
      <c r="E758" s="26">
        <v>2.75</v>
      </c>
      <c r="F758" s="27">
        <v>4.9400000000000004</v>
      </c>
      <c r="G758" s="27">
        <v>2.69</v>
      </c>
      <c r="H758" s="27">
        <v>2.06</v>
      </c>
      <c r="I758" s="26">
        <v>4.3099999999999996</v>
      </c>
      <c r="J758" s="27">
        <v>3.05</v>
      </c>
      <c r="K758" s="26">
        <v>4.53</v>
      </c>
      <c r="L758" s="27">
        <v>7.16</v>
      </c>
      <c r="M758" s="27">
        <v>2.65</v>
      </c>
      <c r="N758" s="27">
        <v>2.39</v>
      </c>
      <c r="O758" s="27">
        <v>3.88</v>
      </c>
    </row>
    <row r="759" spans="1:15" x14ac:dyDescent="0.2">
      <c r="A759" s="24" t="s">
        <v>231</v>
      </c>
      <c r="B759" s="25">
        <v>84.97</v>
      </c>
      <c r="C759" s="26">
        <v>84.41</v>
      </c>
      <c r="D759" s="27">
        <v>85.52</v>
      </c>
      <c r="E759" s="26">
        <v>79.69</v>
      </c>
      <c r="F759" s="27">
        <v>82.72</v>
      </c>
      <c r="G759" s="27">
        <v>89.1</v>
      </c>
      <c r="H759" s="27">
        <v>90.92</v>
      </c>
      <c r="I759" s="26">
        <v>86.28</v>
      </c>
      <c r="J759" s="27">
        <v>83.09</v>
      </c>
      <c r="K759" s="26">
        <v>83.07</v>
      </c>
      <c r="L759" s="27">
        <v>83.01</v>
      </c>
      <c r="M759" s="27">
        <v>85.01</v>
      </c>
      <c r="N759" s="27">
        <v>86.64</v>
      </c>
      <c r="O759" s="27">
        <v>86.24</v>
      </c>
    </row>
    <row r="760" spans="1:15" x14ac:dyDescent="0.2">
      <c r="A760" s="34" t="s">
        <v>243</v>
      </c>
      <c r="B760" s="35">
        <f t="shared" ref="B760:O760" si="84">B761+B762+B763</f>
        <v>6.09</v>
      </c>
      <c r="C760" s="35">
        <f t="shared" si="84"/>
        <v>8.25</v>
      </c>
      <c r="D760" s="35">
        <f t="shared" si="84"/>
        <v>3.99</v>
      </c>
      <c r="E760" s="35">
        <f t="shared" si="84"/>
        <v>7.45</v>
      </c>
      <c r="F760" s="35">
        <f t="shared" si="84"/>
        <v>6.8599999999999994</v>
      </c>
      <c r="G760" s="35">
        <f t="shared" si="84"/>
        <v>4.09</v>
      </c>
      <c r="H760" s="35">
        <f t="shared" si="84"/>
        <v>5.21</v>
      </c>
      <c r="I760" s="35">
        <f t="shared" si="84"/>
        <v>6.3</v>
      </c>
      <c r="J760" s="35">
        <f t="shared" si="84"/>
        <v>5.7999999999999989</v>
      </c>
      <c r="K760" s="35">
        <f t="shared" si="84"/>
        <v>9.5500000000000007</v>
      </c>
      <c r="L760" s="35">
        <f t="shared" si="84"/>
        <v>2.8499999999999996</v>
      </c>
      <c r="M760" s="35">
        <f t="shared" si="84"/>
        <v>3.7600000000000002</v>
      </c>
      <c r="N760" s="35">
        <f t="shared" si="84"/>
        <v>6.1300000000000008</v>
      </c>
      <c r="O760" s="35">
        <f t="shared" si="84"/>
        <v>6.99</v>
      </c>
    </row>
    <row r="761" spans="1:15" x14ac:dyDescent="0.2">
      <c r="A761" s="24" t="s">
        <v>228</v>
      </c>
      <c r="B761" s="25">
        <v>1.9</v>
      </c>
      <c r="C761" s="26">
        <v>2.17</v>
      </c>
      <c r="D761" s="27">
        <v>1.64</v>
      </c>
      <c r="E761" s="26">
        <v>1.73</v>
      </c>
      <c r="F761" s="27">
        <v>2.4</v>
      </c>
      <c r="G761" s="27">
        <v>1.42</v>
      </c>
      <c r="H761" s="27">
        <v>0.99</v>
      </c>
      <c r="I761" s="26">
        <v>1.91</v>
      </c>
      <c r="J761" s="27">
        <v>1.9</v>
      </c>
      <c r="K761" s="26">
        <v>4.05</v>
      </c>
      <c r="L761" s="27">
        <v>2.13</v>
      </c>
      <c r="M761" s="27">
        <v>0.51</v>
      </c>
      <c r="N761" s="27">
        <v>1.35</v>
      </c>
      <c r="O761" s="27">
        <v>1.63</v>
      </c>
    </row>
    <row r="762" spans="1:15" x14ac:dyDescent="0.2">
      <c r="A762" s="24" t="s">
        <v>229</v>
      </c>
      <c r="B762" s="25">
        <v>2.44</v>
      </c>
      <c r="C762" s="26">
        <v>3.9</v>
      </c>
      <c r="D762" s="27">
        <v>1.01</v>
      </c>
      <c r="E762" s="26">
        <v>3.83</v>
      </c>
      <c r="F762" s="27">
        <v>2.46</v>
      </c>
      <c r="G762" s="27">
        <v>1.1399999999999999</v>
      </c>
      <c r="H762" s="27">
        <v>3.1</v>
      </c>
      <c r="I762" s="26">
        <v>2.59</v>
      </c>
      <c r="J762" s="27">
        <v>2.21</v>
      </c>
      <c r="K762" s="26">
        <v>2.79</v>
      </c>
      <c r="L762" s="27">
        <v>0.72</v>
      </c>
      <c r="M762" s="27">
        <v>2.61</v>
      </c>
      <c r="N762" s="27">
        <v>3.04</v>
      </c>
      <c r="O762" s="27">
        <v>2.19</v>
      </c>
    </row>
    <row r="763" spans="1:15" x14ac:dyDescent="0.2">
      <c r="A763" s="24" t="s">
        <v>230</v>
      </c>
      <c r="B763" s="25">
        <v>1.75</v>
      </c>
      <c r="C763" s="26">
        <v>2.1800000000000002</v>
      </c>
      <c r="D763" s="27">
        <v>1.34</v>
      </c>
      <c r="E763" s="26">
        <v>1.89</v>
      </c>
      <c r="F763" s="27">
        <v>2</v>
      </c>
      <c r="G763" s="27">
        <v>1.53</v>
      </c>
      <c r="H763" s="27">
        <v>1.1200000000000001</v>
      </c>
      <c r="I763" s="26">
        <v>1.8</v>
      </c>
      <c r="J763" s="27">
        <v>1.69</v>
      </c>
      <c r="K763" s="26">
        <v>2.71</v>
      </c>
      <c r="L763" s="27">
        <v>0</v>
      </c>
      <c r="M763" s="27">
        <v>0.64</v>
      </c>
      <c r="N763" s="27">
        <v>1.74</v>
      </c>
      <c r="O763" s="27">
        <v>3.17</v>
      </c>
    </row>
    <row r="764" spans="1:15" x14ac:dyDescent="0.2">
      <c r="A764" s="24" t="s">
        <v>231</v>
      </c>
      <c r="B764" s="25">
        <v>87.57</v>
      </c>
      <c r="C764" s="26">
        <v>84.98</v>
      </c>
      <c r="D764" s="27">
        <v>90.08</v>
      </c>
      <c r="E764" s="26">
        <v>78.84</v>
      </c>
      <c r="F764" s="27">
        <v>86.48</v>
      </c>
      <c r="G764" s="27">
        <v>92.77</v>
      </c>
      <c r="H764" s="27">
        <v>90.47</v>
      </c>
      <c r="I764" s="26">
        <v>90.85</v>
      </c>
      <c r="J764" s="27">
        <v>82.85</v>
      </c>
      <c r="K764" s="26">
        <v>85.62</v>
      </c>
      <c r="L764" s="27">
        <v>89.34</v>
      </c>
      <c r="M764" s="27">
        <v>89.14</v>
      </c>
      <c r="N764" s="27">
        <v>88.44</v>
      </c>
      <c r="O764" s="27">
        <v>85.78</v>
      </c>
    </row>
    <row r="765" spans="1:15" ht="22.5" x14ac:dyDescent="0.2">
      <c r="A765" s="34" t="s">
        <v>244</v>
      </c>
      <c r="B765" s="35">
        <f t="shared" ref="B765:O765" si="85">B766+B767+B768</f>
        <v>3.93</v>
      </c>
      <c r="C765" s="35">
        <f t="shared" si="85"/>
        <v>4.12</v>
      </c>
      <c r="D765" s="35">
        <f t="shared" si="85"/>
        <v>3.73</v>
      </c>
      <c r="E765" s="35">
        <f t="shared" si="85"/>
        <v>3.65</v>
      </c>
      <c r="F765" s="35">
        <f t="shared" si="85"/>
        <v>4.28</v>
      </c>
      <c r="G765" s="35">
        <f t="shared" si="85"/>
        <v>3.21</v>
      </c>
      <c r="H765" s="35">
        <f t="shared" si="85"/>
        <v>3.8499999999999996</v>
      </c>
      <c r="I765" s="35">
        <f t="shared" si="85"/>
        <v>5.17</v>
      </c>
      <c r="J765" s="35">
        <f t="shared" si="85"/>
        <v>2.1399999999999997</v>
      </c>
      <c r="K765" s="35">
        <f t="shared" si="85"/>
        <v>5.3100000000000005</v>
      </c>
      <c r="L765" s="35">
        <f t="shared" si="85"/>
        <v>3.7699999999999996</v>
      </c>
      <c r="M765" s="35">
        <f t="shared" si="85"/>
        <v>2.35</v>
      </c>
      <c r="N765" s="35">
        <f t="shared" si="85"/>
        <v>2.98</v>
      </c>
      <c r="O765" s="35">
        <f t="shared" si="85"/>
        <v>5.26</v>
      </c>
    </row>
    <row r="766" spans="1:15" x14ac:dyDescent="0.2">
      <c r="A766" s="24" t="s">
        <v>228</v>
      </c>
      <c r="B766" s="25">
        <v>0.73</v>
      </c>
      <c r="C766" s="26">
        <v>0.82</v>
      </c>
      <c r="D766" s="27">
        <v>0.63</v>
      </c>
      <c r="E766" s="26">
        <v>0</v>
      </c>
      <c r="F766" s="27">
        <v>0.89</v>
      </c>
      <c r="G766" s="27">
        <v>0.66</v>
      </c>
      <c r="H766" s="27">
        <v>0.75</v>
      </c>
      <c r="I766" s="26">
        <v>1.23</v>
      </c>
      <c r="J766" s="27">
        <v>0</v>
      </c>
      <c r="K766" s="26">
        <v>0.72</v>
      </c>
      <c r="L766" s="27">
        <v>0.74</v>
      </c>
      <c r="M766" s="27">
        <v>0.34</v>
      </c>
      <c r="N766" s="27">
        <v>0.72</v>
      </c>
      <c r="O766" s="27">
        <v>1.1499999999999999</v>
      </c>
    </row>
    <row r="767" spans="1:15" x14ac:dyDescent="0.2">
      <c r="A767" s="24" t="s">
        <v>229</v>
      </c>
      <c r="B767" s="25">
        <v>0.98</v>
      </c>
      <c r="C767" s="26">
        <v>1.51</v>
      </c>
      <c r="D767" s="27">
        <v>0.47</v>
      </c>
      <c r="E767" s="26">
        <v>1.19</v>
      </c>
      <c r="F767" s="27">
        <v>1.1200000000000001</v>
      </c>
      <c r="G767" s="27">
        <v>0.99</v>
      </c>
      <c r="H767" s="27">
        <v>0.34</v>
      </c>
      <c r="I767" s="26">
        <v>0.85</v>
      </c>
      <c r="J767" s="27">
        <v>1.17</v>
      </c>
      <c r="K767" s="26">
        <v>1.7</v>
      </c>
      <c r="L767" s="27">
        <v>0</v>
      </c>
      <c r="M767" s="27">
        <v>0.45</v>
      </c>
      <c r="N767" s="27">
        <v>0.18</v>
      </c>
      <c r="O767" s="27">
        <v>2.71</v>
      </c>
    </row>
    <row r="768" spans="1:15" x14ac:dyDescent="0.2">
      <c r="A768" s="24" t="s">
        <v>230</v>
      </c>
      <c r="B768" s="25">
        <v>2.2200000000000002</v>
      </c>
      <c r="C768" s="26">
        <v>1.79</v>
      </c>
      <c r="D768" s="27">
        <v>2.63</v>
      </c>
      <c r="E768" s="26">
        <v>2.46</v>
      </c>
      <c r="F768" s="27">
        <v>2.27</v>
      </c>
      <c r="G768" s="27">
        <v>1.56</v>
      </c>
      <c r="H768" s="27">
        <v>2.76</v>
      </c>
      <c r="I768" s="26">
        <v>3.09</v>
      </c>
      <c r="J768" s="27">
        <v>0.97</v>
      </c>
      <c r="K768" s="26">
        <v>2.89</v>
      </c>
      <c r="L768" s="27">
        <v>3.03</v>
      </c>
      <c r="M768" s="27">
        <v>1.56</v>
      </c>
      <c r="N768" s="27">
        <v>2.08</v>
      </c>
      <c r="O768" s="27">
        <v>1.4</v>
      </c>
    </row>
    <row r="769" spans="1:15" x14ac:dyDescent="0.2">
      <c r="A769" s="24" t="s">
        <v>231</v>
      </c>
      <c r="B769" s="25">
        <v>89.74</v>
      </c>
      <c r="C769" s="26">
        <v>89.12</v>
      </c>
      <c r="D769" s="27">
        <v>90.34</v>
      </c>
      <c r="E769" s="26">
        <v>82.65</v>
      </c>
      <c r="F769" s="27">
        <v>89.05</v>
      </c>
      <c r="G769" s="27">
        <v>93.64</v>
      </c>
      <c r="H769" s="27">
        <v>91.84</v>
      </c>
      <c r="I769" s="26">
        <v>91.99</v>
      </c>
      <c r="J769" s="27">
        <v>86.51</v>
      </c>
      <c r="K769" s="26">
        <v>89.88</v>
      </c>
      <c r="L769" s="27">
        <v>88.42</v>
      </c>
      <c r="M769" s="27">
        <v>90.54</v>
      </c>
      <c r="N769" s="27">
        <v>91.58</v>
      </c>
      <c r="O769" s="27">
        <v>87.52</v>
      </c>
    </row>
    <row r="770" spans="1:15" x14ac:dyDescent="0.2">
      <c r="A770" s="36" t="s">
        <v>34</v>
      </c>
      <c r="B770" s="35">
        <v>6.34</v>
      </c>
      <c r="C770" s="37">
        <v>6.76</v>
      </c>
      <c r="D770" s="35">
        <v>5.92</v>
      </c>
      <c r="E770" s="37">
        <v>13.7</v>
      </c>
      <c r="F770" s="35">
        <v>6.67</v>
      </c>
      <c r="G770" s="35">
        <v>3.14</v>
      </c>
      <c r="H770" s="35">
        <v>4.32</v>
      </c>
      <c r="I770" s="37">
        <v>2.84</v>
      </c>
      <c r="J770" s="35">
        <v>11.36</v>
      </c>
      <c r="K770" s="37">
        <v>4.82</v>
      </c>
      <c r="L770" s="35">
        <v>7.81</v>
      </c>
      <c r="M770" s="35">
        <v>7.1</v>
      </c>
      <c r="N770" s="35">
        <v>5.44</v>
      </c>
      <c r="O770" s="35">
        <v>7.23</v>
      </c>
    </row>
    <row r="771" spans="1:15" x14ac:dyDescent="0.2">
      <c r="A771" s="24"/>
      <c r="B771" s="25"/>
      <c r="C771" s="27"/>
      <c r="D771" s="27"/>
      <c r="E771" s="27"/>
      <c r="F771" s="27"/>
      <c r="G771" s="27"/>
      <c r="H771" s="27"/>
      <c r="I771" s="27"/>
      <c r="J771" s="27"/>
      <c r="K771" s="27"/>
      <c r="L771" s="27"/>
      <c r="M771" s="27"/>
      <c r="N771" s="27"/>
      <c r="O771" s="27"/>
    </row>
    <row r="772" spans="1:15" x14ac:dyDescent="0.2">
      <c r="A772" s="5" t="s">
        <v>25</v>
      </c>
      <c r="B772" s="25"/>
      <c r="C772" s="27"/>
      <c r="D772" s="27"/>
      <c r="E772" s="27"/>
      <c r="F772" s="27"/>
      <c r="G772" s="27"/>
      <c r="H772" s="27"/>
      <c r="I772" s="27"/>
      <c r="J772" s="27"/>
      <c r="K772" s="27"/>
      <c r="L772" s="27"/>
      <c r="M772" s="27"/>
      <c r="N772" s="27"/>
      <c r="O772" s="27"/>
    </row>
    <row r="773" spans="1:15" x14ac:dyDescent="0.2">
      <c r="A773" s="23" t="s">
        <v>26</v>
      </c>
      <c r="B773" s="5"/>
    </row>
    <row r="774" spans="1:15" x14ac:dyDescent="0.2">
      <c r="A774" s="24" t="s">
        <v>27</v>
      </c>
      <c r="B774" s="25">
        <v>24.75</v>
      </c>
      <c r="C774" s="26">
        <v>23.31</v>
      </c>
      <c r="D774" s="27">
        <v>26.15</v>
      </c>
      <c r="E774" s="26">
        <v>22.59</v>
      </c>
      <c r="F774" s="27">
        <v>25.14</v>
      </c>
      <c r="G774" s="27">
        <v>28.05</v>
      </c>
      <c r="H774" s="27">
        <v>20.5</v>
      </c>
      <c r="I774" s="26">
        <v>22.55</v>
      </c>
      <c r="J774" s="27">
        <v>27.91</v>
      </c>
      <c r="K774" s="26">
        <v>20.32</v>
      </c>
      <c r="L774" s="27">
        <v>30.01</v>
      </c>
      <c r="M774" s="27">
        <v>20.63</v>
      </c>
      <c r="N774" s="27">
        <v>24.38</v>
      </c>
      <c r="O774" s="27">
        <v>30.69</v>
      </c>
    </row>
    <row r="775" spans="1:15" x14ac:dyDescent="0.2">
      <c r="A775" s="24" t="s">
        <v>28</v>
      </c>
      <c r="B775" s="25">
        <v>42.69</v>
      </c>
      <c r="C775" s="26">
        <v>42.32</v>
      </c>
      <c r="D775" s="27">
        <v>43.05</v>
      </c>
      <c r="E775" s="26">
        <v>43.54</v>
      </c>
      <c r="F775" s="27">
        <v>41.39</v>
      </c>
      <c r="G775" s="27">
        <v>44.63</v>
      </c>
      <c r="H775" s="27">
        <v>43.97</v>
      </c>
      <c r="I775" s="26">
        <v>44.38</v>
      </c>
      <c r="J775" s="27">
        <v>40.26</v>
      </c>
      <c r="K775" s="26">
        <v>43.54</v>
      </c>
      <c r="L775" s="27">
        <v>36.200000000000003</v>
      </c>
      <c r="M775" s="27">
        <v>41.06</v>
      </c>
      <c r="N775" s="27">
        <v>45.97</v>
      </c>
      <c r="O775" s="27">
        <v>43.07</v>
      </c>
    </row>
    <row r="776" spans="1:15" x14ac:dyDescent="0.2">
      <c r="A776" s="29" t="s">
        <v>29</v>
      </c>
      <c r="B776" s="30">
        <f>B775+B774</f>
        <v>67.44</v>
      </c>
      <c r="C776" s="30">
        <f t="shared" ref="C776:O776" si="86">C775+C774</f>
        <v>65.63</v>
      </c>
      <c r="D776" s="30">
        <f t="shared" si="86"/>
        <v>69.199999999999989</v>
      </c>
      <c r="E776" s="30">
        <f t="shared" si="86"/>
        <v>66.13</v>
      </c>
      <c r="F776" s="30">
        <f t="shared" si="86"/>
        <v>66.53</v>
      </c>
      <c r="G776" s="30">
        <f t="shared" si="86"/>
        <v>72.680000000000007</v>
      </c>
      <c r="H776" s="30">
        <f t="shared" si="86"/>
        <v>64.47</v>
      </c>
      <c r="I776" s="30">
        <f t="shared" si="86"/>
        <v>66.930000000000007</v>
      </c>
      <c r="J776" s="30">
        <f t="shared" si="86"/>
        <v>68.17</v>
      </c>
      <c r="K776" s="30">
        <f t="shared" si="86"/>
        <v>63.86</v>
      </c>
      <c r="L776" s="30">
        <f t="shared" si="86"/>
        <v>66.210000000000008</v>
      </c>
      <c r="M776" s="30">
        <f t="shared" si="86"/>
        <v>61.69</v>
      </c>
      <c r="N776" s="30">
        <f t="shared" si="86"/>
        <v>70.349999999999994</v>
      </c>
      <c r="O776" s="30">
        <f t="shared" si="86"/>
        <v>73.760000000000005</v>
      </c>
    </row>
    <row r="777" spans="1:15" x14ac:dyDescent="0.2">
      <c r="A777" s="24" t="s">
        <v>30</v>
      </c>
      <c r="B777" s="25">
        <v>23.03</v>
      </c>
      <c r="C777" s="26">
        <v>24.37</v>
      </c>
      <c r="D777" s="27">
        <v>21.72</v>
      </c>
      <c r="E777" s="26">
        <v>20.67</v>
      </c>
      <c r="F777" s="27">
        <v>23.26</v>
      </c>
      <c r="G777" s="27">
        <v>21.03</v>
      </c>
      <c r="H777" s="27">
        <v>26.56</v>
      </c>
      <c r="I777" s="26">
        <v>25.39</v>
      </c>
      <c r="J777" s="27">
        <v>19.63</v>
      </c>
      <c r="K777" s="26">
        <v>26.48</v>
      </c>
      <c r="L777" s="27">
        <v>22.38</v>
      </c>
      <c r="M777" s="27">
        <v>28.18</v>
      </c>
      <c r="N777" s="27">
        <v>23.07</v>
      </c>
      <c r="O777" s="27">
        <v>14.17</v>
      </c>
    </row>
    <row r="778" spans="1:15" x14ac:dyDescent="0.2">
      <c r="A778" s="24" t="s">
        <v>31</v>
      </c>
      <c r="B778" s="25">
        <v>6.49</v>
      </c>
      <c r="C778" s="26">
        <v>6.66</v>
      </c>
      <c r="D778" s="27">
        <v>6.32</v>
      </c>
      <c r="E778" s="26">
        <v>6.64</v>
      </c>
      <c r="F778" s="27">
        <v>6.49</v>
      </c>
      <c r="G778" s="27">
        <v>6.03</v>
      </c>
      <c r="H778" s="27">
        <v>6.98</v>
      </c>
      <c r="I778" s="26">
        <v>5.98</v>
      </c>
      <c r="J778" s="27">
        <v>7.21</v>
      </c>
      <c r="K778" s="26">
        <v>6.69</v>
      </c>
      <c r="L778" s="27">
        <v>9.52</v>
      </c>
      <c r="M778" s="27">
        <v>7.2</v>
      </c>
      <c r="N778" s="27">
        <v>3.59</v>
      </c>
      <c r="O778" s="27">
        <v>7.84</v>
      </c>
    </row>
    <row r="779" spans="1:15" x14ac:dyDescent="0.2">
      <c r="A779" s="29" t="s">
        <v>32</v>
      </c>
      <c r="B779" s="30">
        <f t="shared" ref="B779:O779" si="87">B778+B777</f>
        <v>29.520000000000003</v>
      </c>
      <c r="C779" s="30">
        <f t="shared" si="87"/>
        <v>31.03</v>
      </c>
      <c r="D779" s="30">
        <f t="shared" si="87"/>
        <v>28.04</v>
      </c>
      <c r="E779" s="30">
        <f t="shared" si="87"/>
        <v>27.310000000000002</v>
      </c>
      <c r="F779" s="30">
        <f t="shared" si="87"/>
        <v>29.75</v>
      </c>
      <c r="G779" s="30">
        <f t="shared" si="87"/>
        <v>27.060000000000002</v>
      </c>
      <c r="H779" s="30">
        <f t="shared" si="87"/>
        <v>33.54</v>
      </c>
      <c r="I779" s="30">
        <f t="shared" si="87"/>
        <v>31.37</v>
      </c>
      <c r="J779" s="30">
        <f t="shared" si="87"/>
        <v>26.84</v>
      </c>
      <c r="K779" s="30">
        <f t="shared" si="87"/>
        <v>33.17</v>
      </c>
      <c r="L779" s="30">
        <f t="shared" si="87"/>
        <v>31.9</v>
      </c>
      <c r="M779" s="30">
        <f t="shared" si="87"/>
        <v>35.380000000000003</v>
      </c>
      <c r="N779" s="30">
        <f t="shared" si="87"/>
        <v>26.66</v>
      </c>
      <c r="O779" s="30">
        <f t="shared" si="87"/>
        <v>22.009999999999998</v>
      </c>
    </row>
    <row r="780" spans="1:15" x14ac:dyDescent="0.2">
      <c r="A780" s="24" t="s">
        <v>33</v>
      </c>
      <c r="B780" s="25">
        <v>1.05</v>
      </c>
      <c r="C780" s="26">
        <v>1.69</v>
      </c>
      <c r="D780" s="27">
        <v>0.44</v>
      </c>
      <c r="E780" s="26">
        <v>1.81</v>
      </c>
      <c r="F780" s="27">
        <v>1.52</v>
      </c>
      <c r="G780" s="27">
        <v>0.26</v>
      </c>
      <c r="H780" s="27">
        <v>0</v>
      </c>
      <c r="I780" s="26">
        <v>0.61</v>
      </c>
      <c r="J780" s="27">
        <v>1.7</v>
      </c>
      <c r="K780" s="26">
        <v>1.0900000000000001</v>
      </c>
      <c r="L780" s="27">
        <v>1.89</v>
      </c>
      <c r="M780" s="27">
        <v>0</v>
      </c>
      <c r="N780" s="27">
        <v>0.51</v>
      </c>
      <c r="O780" s="27">
        <v>2.37</v>
      </c>
    </row>
    <row r="781" spans="1:15" x14ac:dyDescent="0.2">
      <c r="A781" s="24" t="s">
        <v>34</v>
      </c>
      <c r="B781" s="25">
        <v>1.99</v>
      </c>
      <c r="C781" s="26">
        <v>1.65</v>
      </c>
      <c r="D781" s="27">
        <v>2.3199999999999998</v>
      </c>
      <c r="E781" s="26">
        <v>4.76</v>
      </c>
      <c r="F781" s="27">
        <v>2.2000000000000002</v>
      </c>
      <c r="G781" s="27">
        <v>0</v>
      </c>
      <c r="H781" s="27">
        <v>2</v>
      </c>
      <c r="I781" s="26">
        <v>1.0900000000000001</v>
      </c>
      <c r="J781" s="27">
        <v>3.29</v>
      </c>
      <c r="K781" s="26">
        <v>1.86</v>
      </c>
      <c r="L781" s="27">
        <v>0</v>
      </c>
      <c r="M781" s="27">
        <v>2.94</v>
      </c>
      <c r="N781" s="27">
        <v>2.4900000000000002</v>
      </c>
      <c r="O781" s="27">
        <v>1.86</v>
      </c>
    </row>
    <row r="782" spans="1:15" x14ac:dyDescent="0.2">
      <c r="A782" s="23" t="s">
        <v>35</v>
      </c>
      <c r="B782" s="5"/>
    </row>
    <row r="783" spans="1:15" x14ac:dyDescent="0.2">
      <c r="A783" s="24" t="s">
        <v>27</v>
      </c>
      <c r="B783" s="25">
        <v>10.93</v>
      </c>
      <c r="C783" s="26">
        <v>9.73</v>
      </c>
      <c r="D783" s="27">
        <v>12.09</v>
      </c>
      <c r="E783" s="26">
        <v>10.48</v>
      </c>
      <c r="F783" s="27">
        <v>8.4600000000000009</v>
      </c>
      <c r="G783" s="27">
        <v>18.84</v>
      </c>
      <c r="H783" s="27">
        <v>9.11</v>
      </c>
      <c r="I783" s="26">
        <v>7.12</v>
      </c>
      <c r="J783" s="27">
        <v>16.399999999999999</v>
      </c>
      <c r="K783" s="26">
        <v>14.17</v>
      </c>
      <c r="L783" s="27">
        <v>11.25</v>
      </c>
      <c r="M783" s="27">
        <v>7.06</v>
      </c>
      <c r="N783" s="27">
        <v>11.03</v>
      </c>
      <c r="O783" s="27">
        <v>10.19</v>
      </c>
    </row>
    <row r="784" spans="1:15" x14ac:dyDescent="0.2">
      <c r="A784" s="24" t="s">
        <v>28</v>
      </c>
      <c r="B784" s="25">
        <v>24.35</v>
      </c>
      <c r="C784" s="26">
        <v>24.54</v>
      </c>
      <c r="D784" s="27">
        <v>24.17</v>
      </c>
      <c r="E784" s="26">
        <v>16.97</v>
      </c>
      <c r="F784" s="27">
        <v>23.46</v>
      </c>
      <c r="G784" s="27">
        <v>24.35</v>
      </c>
      <c r="H784" s="27">
        <v>32.619999999999997</v>
      </c>
      <c r="I784" s="26">
        <v>25.45</v>
      </c>
      <c r="J784" s="27">
        <v>22.78</v>
      </c>
      <c r="K784" s="26">
        <v>23.49</v>
      </c>
      <c r="L784" s="27">
        <v>23.62</v>
      </c>
      <c r="M784" s="27">
        <v>28.59</v>
      </c>
      <c r="N784" s="27">
        <v>22.24</v>
      </c>
      <c r="O784" s="27">
        <v>24.92</v>
      </c>
    </row>
    <row r="785" spans="1:15" x14ac:dyDescent="0.2">
      <c r="A785" s="29" t="s">
        <v>29</v>
      </c>
      <c r="B785" s="30">
        <f t="shared" ref="B785:O785" si="88">B784+B783</f>
        <v>35.28</v>
      </c>
      <c r="C785" s="30">
        <f t="shared" si="88"/>
        <v>34.269999999999996</v>
      </c>
      <c r="D785" s="30">
        <f t="shared" si="88"/>
        <v>36.260000000000005</v>
      </c>
      <c r="E785" s="30">
        <f t="shared" si="88"/>
        <v>27.45</v>
      </c>
      <c r="F785" s="30">
        <f t="shared" si="88"/>
        <v>31.92</v>
      </c>
      <c r="G785" s="30">
        <f t="shared" si="88"/>
        <v>43.19</v>
      </c>
      <c r="H785" s="30">
        <f t="shared" si="88"/>
        <v>41.73</v>
      </c>
      <c r="I785" s="30">
        <f t="shared" si="88"/>
        <v>32.57</v>
      </c>
      <c r="J785" s="30">
        <f t="shared" si="88"/>
        <v>39.18</v>
      </c>
      <c r="K785" s="30">
        <f t="shared" si="88"/>
        <v>37.659999999999997</v>
      </c>
      <c r="L785" s="30">
        <f t="shared" si="88"/>
        <v>34.870000000000005</v>
      </c>
      <c r="M785" s="30">
        <f t="shared" si="88"/>
        <v>35.65</v>
      </c>
      <c r="N785" s="30">
        <f t="shared" si="88"/>
        <v>33.269999999999996</v>
      </c>
      <c r="O785" s="30">
        <f t="shared" si="88"/>
        <v>35.11</v>
      </c>
    </row>
    <row r="786" spans="1:15" x14ac:dyDescent="0.2">
      <c r="A786" s="24" t="s">
        <v>30</v>
      </c>
      <c r="B786" s="25">
        <v>34.56</v>
      </c>
      <c r="C786" s="26">
        <v>34.340000000000003</v>
      </c>
      <c r="D786" s="27">
        <v>34.78</v>
      </c>
      <c r="E786" s="26">
        <v>30.47</v>
      </c>
      <c r="F786" s="27">
        <v>34.68</v>
      </c>
      <c r="G786" s="27">
        <v>35.19</v>
      </c>
      <c r="H786" s="27">
        <v>36.18</v>
      </c>
      <c r="I786" s="26">
        <v>35.43</v>
      </c>
      <c r="J786" s="27">
        <v>33.31</v>
      </c>
      <c r="K786" s="26">
        <v>30.54</v>
      </c>
      <c r="L786" s="27">
        <v>40.33</v>
      </c>
      <c r="M786" s="27">
        <v>30.57</v>
      </c>
      <c r="N786" s="27">
        <v>36.22</v>
      </c>
      <c r="O786" s="27">
        <v>36.79</v>
      </c>
    </row>
    <row r="787" spans="1:15" x14ac:dyDescent="0.2">
      <c r="A787" s="24" t="s">
        <v>31</v>
      </c>
      <c r="B787" s="25">
        <v>24.37</v>
      </c>
      <c r="C787" s="26">
        <v>25.53</v>
      </c>
      <c r="D787" s="27">
        <v>23.24</v>
      </c>
      <c r="E787" s="26">
        <v>30.52</v>
      </c>
      <c r="F787" s="27">
        <v>27.11</v>
      </c>
      <c r="G787" s="27">
        <v>17.670000000000002</v>
      </c>
      <c r="H787" s="27">
        <v>19.57</v>
      </c>
      <c r="I787" s="26">
        <v>27.56</v>
      </c>
      <c r="J787" s="27">
        <v>19.760000000000002</v>
      </c>
      <c r="K787" s="26">
        <v>25.27</v>
      </c>
      <c r="L787" s="27">
        <v>20.79</v>
      </c>
      <c r="M787" s="27">
        <v>29.28</v>
      </c>
      <c r="N787" s="27">
        <v>23.63</v>
      </c>
      <c r="O787" s="27">
        <v>22.12</v>
      </c>
    </row>
    <row r="788" spans="1:15" x14ac:dyDescent="0.2">
      <c r="A788" s="29" t="s">
        <v>32</v>
      </c>
      <c r="B788" s="30">
        <f t="shared" ref="B788:O788" si="89">B787+B786</f>
        <v>58.930000000000007</v>
      </c>
      <c r="C788" s="30">
        <f t="shared" si="89"/>
        <v>59.870000000000005</v>
      </c>
      <c r="D788" s="30">
        <f t="shared" si="89"/>
        <v>58.019999999999996</v>
      </c>
      <c r="E788" s="30">
        <f t="shared" si="89"/>
        <v>60.989999999999995</v>
      </c>
      <c r="F788" s="30">
        <f t="shared" si="89"/>
        <v>61.79</v>
      </c>
      <c r="G788" s="30">
        <f t="shared" si="89"/>
        <v>52.86</v>
      </c>
      <c r="H788" s="30">
        <f t="shared" si="89"/>
        <v>55.75</v>
      </c>
      <c r="I788" s="30">
        <f t="shared" si="89"/>
        <v>62.989999999999995</v>
      </c>
      <c r="J788" s="30">
        <f t="shared" si="89"/>
        <v>53.070000000000007</v>
      </c>
      <c r="K788" s="30">
        <f t="shared" si="89"/>
        <v>55.81</v>
      </c>
      <c r="L788" s="30">
        <f t="shared" si="89"/>
        <v>61.12</v>
      </c>
      <c r="M788" s="30">
        <f t="shared" si="89"/>
        <v>59.85</v>
      </c>
      <c r="N788" s="30">
        <f t="shared" si="89"/>
        <v>59.849999999999994</v>
      </c>
      <c r="O788" s="30">
        <f t="shared" si="89"/>
        <v>58.91</v>
      </c>
    </row>
    <row r="789" spans="1:15" x14ac:dyDescent="0.2">
      <c r="A789" s="24" t="s">
        <v>33</v>
      </c>
      <c r="B789" s="25">
        <v>2.82</v>
      </c>
      <c r="C789" s="26">
        <v>3.27</v>
      </c>
      <c r="D789" s="27">
        <v>2.39</v>
      </c>
      <c r="E789" s="26">
        <v>5.07</v>
      </c>
      <c r="F789" s="27">
        <v>2.58</v>
      </c>
      <c r="G789" s="27">
        <v>3.53</v>
      </c>
      <c r="H789" s="27">
        <v>1.1299999999999999</v>
      </c>
      <c r="I789" s="26">
        <v>2.4300000000000002</v>
      </c>
      <c r="J789" s="27">
        <v>3.38</v>
      </c>
      <c r="K789" s="26">
        <v>4.3899999999999997</v>
      </c>
      <c r="L789" s="27">
        <v>1.89</v>
      </c>
      <c r="M789" s="27">
        <v>1.57</v>
      </c>
      <c r="N789" s="27">
        <v>2.77</v>
      </c>
      <c r="O789" s="27">
        <v>3.13</v>
      </c>
    </row>
    <row r="790" spans="1:15" x14ac:dyDescent="0.2">
      <c r="A790" s="24" t="s">
        <v>34</v>
      </c>
      <c r="B790" s="25">
        <v>2.97</v>
      </c>
      <c r="C790" s="26">
        <v>2.6</v>
      </c>
      <c r="D790" s="27">
        <v>3.34</v>
      </c>
      <c r="E790" s="26">
        <v>6.49</v>
      </c>
      <c r="F790" s="27">
        <v>3.71</v>
      </c>
      <c r="G790" s="27">
        <v>0.42</v>
      </c>
      <c r="H790" s="27">
        <v>1.39</v>
      </c>
      <c r="I790" s="26">
        <v>2</v>
      </c>
      <c r="J790" s="27">
        <v>4.3600000000000003</v>
      </c>
      <c r="K790" s="26">
        <v>2.14</v>
      </c>
      <c r="L790" s="27">
        <v>2.11</v>
      </c>
      <c r="M790" s="27">
        <v>2.92</v>
      </c>
      <c r="N790" s="27">
        <v>4.12</v>
      </c>
      <c r="O790" s="27">
        <v>2.85</v>
      </c>
    </row>
    <row r="791" spans="1:15" x14ac:dyDescent="0.2">
      <c r="A791" s="24"/>
      <c r="B791" s="25"/>
      <c r="C791" s="27"/>
      <c r="D791" s="27"/>
      <c r="E791" s="27"/>
      <c r="F791" s="27"/>
      <c r="G791" s="27"/>
      <c r="H791" s="27"/>
      <c r="I791" s="27"/>
      <c r="J791" s="27"/>
      <c r="K791" s="27"/>
      <c r="L791" s="27"/>
      <c r="M791" s="27"/>
      <c r="N791" s="27"/>
      <c r="O791" s="27"/>
    </row>
    <row r="792" spans="1:15" x14ac:dyDescent="0.2">
      <c r="A792" s="39" t="s">
        <v>36</v>
      </c>
      <c r="B792" s="5"/>
    </row>
    <row r="793" spans="1:15" x14ac:dyDescent="0.2">
      <c r="A793" s="24" t="s">
        <v>37</v>
      </c>
      <c r="B793" s="25">
        <v>5.14</v>
      </c>
      <c r="C793" s="26">
        <v>6.32</v>
      </c>
      <c r="D793" s="27">
        <v>4</v>
      </c>
      <c r="E793" s="26">
        <v>5.77</v>
      </c>
      <c r="F793" s="27">
        <v>6.07</v>
      </c>
      <c r="G793" s="27">
        <v>4.7</v>
      </c>
      <c r="H793" s="27">
        <v>2.06</v>
      </c>
      <c r="I793" s="26">
        <v>4.8099999999999996</v>
      </c>
      <c r="J793" s="27">
        <v>5.62</v>
      </c>
      <c r="K793" s="26">
        <v>3.08</v>
      </c>
      <c r="L793" s="27">
        <v>3.55</v>
      </c>
      <c r="M793" s="27">
        <v>5.19</v>
      </c>
      <c r="N793" s="27">
        <v>6.05</v>
      </c>
      <c r="O793" s="27">
        <v>7.27</v>
      </c>
    </row>
    <row r="794" spans="1:15" x14ac:dyDescent="0.2">
      <c r="A794" s="24" t="s">
        <v>38</v>
      </c>
      <c r="B794" s="25">
        <v>27.47</v>
      </c>
      <c r="C794" s="26">
        <v>25.25</v>
      </c>
      <c r="D794" s="27">
        <v>29.62</v>
      </c>
      <c r="E794" s="26">
        <v>23.1</v>
      </c>
      <c r="F794" s="27">
        <v>32.17</v>
      </c>
      <c r="G794" s="27">
        <v>21.23</v>
      </c>
      <c r="H794" s="27">
        <v>22.73</v>
      </c>
      <c r="I794" s="26">
        <v>31.11</v>
      </c>
      <c r="J794" s="27">
        <v>22.24</v>
      </c>
      <c r="K794" s="26">
        <v>26.64</v>
      </c>
      <c r="L794" s="27">
        <v>28.94</v>
      </c>
      <c r="M794" s="27">
        <v>23.28</v>
      </c>
      <c r="N794" s="27">
        <v>31.95</v>
      </c>
      <c r="O794" s="27">
        <v>24.57</v>
      </c>
    </row>
    <row r="795" spans="1:15" x14ac:dyDescent="0.2">
      <c r="A795" s="29" t="s">
        <v>39</v>
      </c>
      <c r="B795" s="30">
        <f t="shared" ref="B795:O795" si="90">B794+B793</f>
        <v>32.61</v>
      </c>
      <c r="C795" s="30">
        <f t="shared" si="90"/>
        <v>31.57</v>
      </c>
      <c r="D795" s="30">
        <f t="shared" si="90"/>
        <v>33.620000000000005</v>
      </c>
      <c r="E795" s="30">
        <f t="shared" si="90"/>
        <v>28.87</v>
      </c>
      <c r="F795" s="30">
        <f t="shared" si="90"/>
        <v>38.24</v>
      </c>
      <c r="G795" s="30">
        <f t="shared" si="90"/>
        <v>25.93</v>
      </c>
      <c r="H795" s="30">
        <f t="shared" si="90"/>
        <v>24.79</v>
      </c>
      <c r="I795" s="30">
        <f t="shared" si="90"/>
        <v>35.92</v>
      </c>
      <c r="J795" s="30">
        <f t="shared" si="90"/>
        <v>27.86</v>
      </c>
      <c r="K795" s="30">
        <f t="shared" si="90"/>
        <v>29.72</v>
      </c>
      <c r="L795" s="30">
        <f t="shared" si="90"/>
        <v>32.49</v>
      </c>
      <c r="M795" s="30">
        <f t="shared" si="90"/>
        <v>28.470000000000002</v>
      </c>
      <c r="N795" s="30">
        <f t="shared" si="90"/>
        <v>38</v>
      </c>
      <c r="O795" s="30">
        <f t="shared" si="90"/>
        <v>31.84</v>
      </c>
    </row>
    <row r="796" spans="1:15" x14ac:dyDescent="0.2">
      <c r="A796" s="24" t="s">
        <v>40</v>
      </c>
      <c r="B796" s="25">
        <v>32.19</v>
      </c>
      <c r="C796" s="26">
        <v>35.51</v>
      </c>
      <c r="D796" s="27">
        <v>28.98</v>
      </c>
      <c r="E796" s="26">
        <v>37.22</v>
      </c>
      <c r="F796" s="27">
        <v>30.38</v>
      </c>
      <c r="G796" s="27">
        <v>31.45</v>
      </c>
      <c r="H796" s="27">
        <v>35.909999999999997</v>
      </c>
      <c r="I796" s="26">
        <v>33.840000000000003</v>
      </c>
      <c r="J796" s="27">
        <v>29.82</v>
      </c>
      <c r="K796" s="26">
        <v>31.98</v>
      </c>
      <c r="L796" s="27">
        <v>34.729999999999997</v>
      </c>
      <c r="M796" s="27">
        <v>35.82</v>
      </c>
      <c r="N796" s="27">
        <v>31.16</v>
      </c>
      <c r="O796" s="27">
        <v>28.57</v>
      </c>
    </row>
    <row r="797" spans="1:15" x14ac:dyDescent="0.2">
      <c r="A797" s="24" t="s">
        <v>41</v>
      </c>
      <c r="B797" s="25">
        <v>10.68</v>
      </c>
      <c r="C797" s="26">
        <v>10.84</v>
      </c>
      <c r="D797" s="27">
        <v>10.52</v>
      </c>
      <c r="E797" s="26">
        <v>18.54</v>
      </c>
      <c r="F797" s="27">
        <v>8.66</v>
      </c>
      <c r="G797" s="27">
        <v>9.19</v>
      </c>
      <c r="H797" s="27">
        <v>14.11</v>
      </c>
      <c r="I797" s="26">
        <v>8.5</v>
      </c>
      <c r="J797" s="27">
        <v>13.82</v>
      </c>
      <c r="K797" s="26">
        <v>11.32</v>
      </c>
      <c r="L797" s="27">
        <v>8.14</v>
      </c>
      <c r="M797" s="27">
        <v>9.6300000000000008</v>
      </c>
      <c r="N797" s="27">
        <v>9.5399999999999991</v>
      </c>
      <c r="O797" s="27">
        <v>14.81</v>
      </c>
    </row>
    <row r="798" spans="1:15" x14ac:dyDescent="0.2">
      <c r="A798" s="29" t="s">
        <v>42</v>
      </c>
      <c r="B798" s="30">
        <f t="shared" ref="B798:O798" si="91">B797+B796</f>
        <v>42.87</v>
      </c>
      <c r="C798" s="30">
        <f t="shared" si="91"/>
        <v>46.349999999999994</v>
      </c>
      <c r="D798" s="30">
        <f t="shared" si="91"/>
        <v>39.5</v>
      </c>
      <c r="E798" s="30">
        <f t="shared" si="91"/>
        <v>55.76</v>
      </c>
      <c r="F798" s="30">
        <f t="shared" si="91"/>
        <v>39.04</v>
      </c>
      <c r="G798" s="30">
        <f t="shared" si="91"/>
        <v>40.64</v>
      </c>
      <c r="H798" s="30">
        <f t="shared" si="91"/>
        <v>50.019999999999996</v>
      </c>
      <c r="I798" s="30">
        <f t="shared" si="91"/>
        <v>42.34</v>
      </c>
      <c r="J798" s="30">
        <f t="shared" si="91"/>
        <v>43.64</v>
      </c>
      <c r="K798" s="30">
        <f t="shared" si="91"/>
        <v>43.3</v>
      </c>
      <c r="L798" s="30">
        <f t="shared" si="91"/>
        <v>42.87</v>
      </c>
      <c r="M798" s="30">
        <f t="shared" si="91"/>
        <v>45.45</v>
      </c>
      <c r="N798" s="30">
        <f t="shared" si="91"/>
        <v>40.700000000000003</v>
      </c>
      <c r="O798" s="30">
        <f t="shared" si="91"/>
        <v>43.38</v>
      </c>
    </row>
    <row r="799" spans="1:15" x14ac:dyDescent="0.2">
      <c r="A799" s="24" t="s">
        <v>43</v>
      </c>
      <c r="B799" s="25">
        <v>24.52</v>
      </c>
      <c r="C799" s="26">
        <v>22.07</v>
      </c>
      <c r="D799" s="27">
        <v>26.88</v>
      </c>
      <c r="E799" s="26">
        <v>15.36</v>
      </c>
      <c r="F799" s="27">
        <v>22.71</v>
      </c>
      <c r="G799" s="27">
        <v>33.43</v>
      </c>
      <c r="H799" s="27">
        <v>25.19</v>
      </c>
      <c r="I799" s="26">
        <v>21.74</v>
      </c>
      <c r="J799" s="27">
        <v>28.51</v>
      </c>
      <c r="K799" s="26">
        <v>26.97</v>
      </c>
      <c r="L799" s="27">
        <v>24.64</v>
      </c>
      <c r="M799" s="27">
        <v>26.08</v>
      </c>
      <c r="N799" s="27">
        <v>21.3</v>
      </c>
      <c r="O799" s="27">
        <v>24.78</v>
      </c>
    </row>
    <row r="800" spans="1:15" x14ac:dyDescent="0.2">
      <c r="A800" s="24"/>
      <c r="B800" s="25"/>
      <c r="C800" s="27"/>
      <c r="D800" s="27"/>
      <c r="E800" s="27"/>
      <c r="F800" s="27"/>
      <c r="G800" s="27"/>
      <c r="H800" s="27"/>
      <c r="I800" s="27"/>
      <c r="J800" s="27"/>
      <c r="K800" s="27"/>
      <c r="L800" s="27"/>
      <c r="M800" s="27"/>
      <c r="N800" s="27"/>
      <c r="O800" s="27"/>
    </row>
    <row r="801" spans="1:15" x14ac:dyDescent="0.2">
      <c r="A801" s="23" t="s">
        <v>44</v>
      </c>
      <c r="B801" s="5"/>
    </row>
    <row r="802" spans="1:15" ht="22.5" x14ac:dyDescent="0.2">
      <c r="A802" s="24" t="s">
        <v>45</v>
      </c>
      <c r="B802" s="25">
        <v>0.79</v>
      </c>
      <c r="C802" s="26">
        <v>1.05</v>
      </c>
      <c r="D802" s="27">
        <v>0.53</v>
      </c>
      <c r="E802" s="26">
        <v>1.21</v>
      </c>
      <c r="F802" s="27">
        <v>0.52</v>
      </c>
      <c r="G802" s="27">
        <v>1.39</v>
      </c>
      <c r="H802" s="27">
        <v>0.59</v>
      </c>
      <c r="I802" s="26">
        <v>1.04</v>
      </c>
      <c r="J802" s="27">
        <v>0.43</v>
      </c>
      <c r="K802" s="26">
        <v>1.81</v>
      </c>
      <c r="L802" s="27">
        <v>0.43</v>
      </c>
      <c r="M802" s="27">
        <v>0.53</v>
      </c>
      <c r="N802" s="27">
        <v>0.39</v>
      </c>
      <c r="O802" s="27">
        <v>0.77</v>
      </c>
    </row>
    <row r="803" spans="1:15" x14ac:dyDescent="0.2">
      <c r="A803" s="24" t="s">
        <v>46</v>
      </c>
      <c r="B803" s="25">
        <v>5.63</v>
      </c>
      <c r="C803" s="26">
        <v>5.9</v>
      </c>
      <c r="D803" s="27">
        <v>5.37</v>
      </c>
      <c r="E803" s="26">
        <v>4.55</v>
      </c>
      <c r="F803" s="27">
        <v>7.05</v>
      </c>
      <c r="G803" s="27">
        <v>5.25</v>
      </c>
      <c r="H803" s="27">
        <v>1.98</v>
      </c>
      <c r="I803" s="26">
        <v>6.08</v>
      </c>
      <c r="J803" s="27">
        <v>4.9800000000000004</v>
      </c>
      <c r="K803" s="26">
        <v>7.7</v>
      </c>
      <c r="L803" s="27">
        <v>2.1</v>
      </c>
      <c r="M803" s="27">
        <v>7.06</v>
      </c>
      <c r="N803" s="27">
        <v>5.9</v>
      </c>
      <c r="O803" s="27">
        <v>3.61</v>
      </c>
    </row>
    <row r="804" spans="1:15" x14ac:dyDescent="0.2">
      <c r="A804" s="24" t="s">
        <v>47</v>
      </c>
      <c r="B804" s="25">
        <v>8.7200000000000006</v>
      </c>
      <c r="C804" s="26">
        <v>8.58</v>
      </c>
      <c r="D804" s="27">
        <v>8.86</v>
      </c>
      <c r="E804" s="26">
        <v>14.34</v>
      </c>
      <c r="F804" s="27">
        <v>9.66</v>
      </c>
      <c r="G804" s="27">
        <v>7.66</v>
      </c>
      <c r="H804" s="27">
        <v>2.94</v>
      </c>
      <c r="I804" s="26">
        <v>9.93</v>
      </c>
      <c r="J804" s="27">
        <v>6.98</v>
      </c>
      <c r="K804" s="26">
        <v>7.28</v>
      </c>
      <c r="L804" s="27">
        <v>6.21</v>
      </c>
      <c r="M804" s="27">
        <v>9.58</v>
      </c>
      <c r="N804" s="27">
        <v>9.56</v>
      </c>
      <c r="O804" s="27">
        <v>10.07</v>
      </c>
    </row>
    <row r="805" spans="1:15" ht="22.5" x14ac:dyDescent="0.2">
      <c r="A805" s="24" t="s">
        <v>48</v>
      </c>
      <c r="B805" s="25">
        <v>20.420000000000002</v>
      </c>
      <c r="C805" s="26">
        <v>20.52</v>
      </c>
      <c r="D805" s="27">
        <v>20.32</v>
      </c>
      <c r="E805" s="26">
        <v>21.43</v>
      </c>
      <c r="F805" s="27">
        <v>22.98</v>
      </c>
      <c r="G805" s="27">
        <v>16.100000000000001</v>
      </c>
      <c r="H805" s="27">
        <v>16.68</v>
      </c>
      <c r="I805" s="26">
        <v>21.82</v>
      </c>
      <c r="J805" s="27">
        <v>18.399999999999999</v>
      </c>
      <c r="K805" s="26">
        <v>20.97</v>
      </c>
      <c r="L805" s="27">
        <v>19.98</v>
      </c>
      <c r="M805" s="27">
        <v>18.309999999999999</v>
      </c>
      <c r="N805" s="27">
        <v>22.32</v>
      </c>
      <c r="O805" s="27">
        <v>19.489999999999998</v>
      </c>
    </row>
    <row r="806" spans="1:15" x14ac:dyDescent="0.2">
      <c r="A806" s="24" t="s">
        <v>49</v>
      </c>
      <c r="B806" s="25">
        <v>32.090000000000003</v>
      </c>
      <c r="C806" s="26">
        <v>34.97</v>
      </c>
      <c r="D806" s="27">
        <v>29.29</v>
      </c>
      <c r="E806" s="26">
        <v>27.12</v>
      </c>
      <c r="F806" s="27">
        <v>31.99</v>
      </c>
      <c r="G806" s="27">
        <v>34.67</v>
      </c>
      <c r="H806" s="27">
        <v>32.450000000000003</v>
      </c>
      <c r="I806" s="26">
        <v>31.89</v>
      </c>
      <c r="J806" s="27">
        <v>32.369999999999997</v>
      </c>
      <c r="K806" s="26">
        <v>31</v>
      </c>
      <c r="L806" s="27">
        <v>36.75</v>
      </c>
      <c r="M806" s="27">
        <v>33.81</v>
      </c>
      <c r="N806" s="27">
        <v>31.86</v>
      </c>
      <c r="O806" s="27">
        <v>28.65</v>
      </c>
    </row>
    <row r="807" spans="1:15" x14ac:dyDescent="0.2">
      <c r="A807" s="24" t="s">
        <v>50</v>
      </c>
      <c r="B807" s="25">
        <v>32.36</v>
      </c>
      <c r="C807" s="26">
        <v>28.99</v>
      </c>
      <c r="D807" s="27">
        <v>35.630000000000003</v>
      </c>
      <c r="E807" s="26">
        <v>31.35</v>
      </c>
      <c r="F807" s="27">
        <v>27.8</v>
      </c>
      <c r="G807" s="27">
        <v>34.93</v>
      </c>
      <c r="H807" s="27">
        <v>45.36</v>
      </c>
      <c r="I807" s="26">
        <v>29.25</v>
      </c>
      <c r="J807" s="27">
        <v>36.840000000000003</v>
      </c>
      <c r="K807" s="26">
        <v>31.24</v>
      </c>
      <c r="L807" s="27">
        <v>34.54</v>
      </c>
      <c r="M807" s="27">
        <v>30.7</v>
      </c>
      <c r="N807" s="27">
        <v>29.97</v>
      </c>
      <c r="O807" s="27">
        <v>37.409999999999997</v>
      </c>
    </row>
    <row r="808" spans="1:15" x14ac:dyDescent="0.2">
      <c r="A808" s="24"/>
      <c r="B808" s="25"/>
      <c r="C808" s="27"/>
      <c r="D808" s="27"/>
      <c r="E808" s="27"/>
      <c r="F808" s="27"/>
      <c r="G808" s="27"/>
      <c r="H808" s="27"/>
      <c r="I808" s="27"/>
      <c r="J808" s="27"/>
      <c r="K808" s="27"/>
      <c r="L808" s="27"/>
      <c r="M808" s="27"/>
      <c r="N808" s="27"/>
      <c r="O808" s="27"/>
    </row>
    <row r="809" spans="1:15" ht="22.5" x14ac:dyDescent="0.2">
      <c r="A809" s="23" t="s">
        <v>51</v>
      </c>
      <c r="B809" s="5"/>
    </row>
    <row r="810" spans="1:15" ht="45" x14ac:dyDescent="0.2">
      <c r="A810" s="24" t="s">
        <v>52</v>
      </c>
      <c r="B810" s="25">
        <v>1.46</v>
      </c>
      <c r="C810" s="26">
        <v>1.62</v>
      </c>
      <c r="D810" s="27">
        <v>1.31</v>
      </c>
      <c r="E810" s="26">
        <v>1.46</v>
      </c>
      <c r="F810" s="27">
        <v>1.1299999999999999</v>
      </c>
      <c r="G810" s="27">
        <v>0.27</v>
      </c>
      <c r="H810" s="27">
        <v>4.24</v>
      </c>
      <c r="I810" s="26">
        <v>1.62</v>
      </c>
      <c r="J810" s="27">
        <v>1.24</v>
      </c>
      <c r="K810" s="26">
        <v>0.86</v>
      </c>
      <c r="L810" s="27">
        <v>0.35</v>
      </c>
      <c r="M810" s="27">
        <v>2.97</v>
      </c>
      <c r="N810" s="27">
        <v>1.25</v>
      </c>
      <c r="O810" s="27">
        <v>1.74</v>
      </c>
    </row>
    <row r="811" spans="1:15" ht="22.5" x14ac:dyDescent="0.2">
      <c r="A811" s="24" t="s">
        <v>53</v>
      </c>
      <c r="B811" s="25">
        <v>14.61</v>
      </c>
      <c r="C811" s="26">
        <v>13.12</v>
      </c>
      <c r="D811" s="27">
        <v>16.05</v>
      </c>
      <c r="E811" s="26">
        <v>3.86</v>
      </c>
      <c r="F811" s="27">
        <v>9.76</v>
      </c>
      <c r="G811" s="27">
        <v>18.309999999999999</v>
      </c>
      <c r="H811" s="27">
        <v>33.92</v>
      </c>
      <c r="I811" s="26">
        <v>10.210000000000001</v>
      </c>
      <c r="J811" s="27">
        <v>20.94</v>
      </c>
      <c r="K811" s="26">
        <v>16.170000000000002</v>
      </c>
      <c r="L811" s="27">
        <v>19.97</v>
      </c>
      <c r="M811" s="27">
        <v>15.51</v>
      </c>
      <c r="N811" s="27">
        <v>13.19</v>
      </c>
      <c r="O811" s="27">
        <v>9.84</v>
      </c>
    </row>
    <row r="812" spans="1:15" ht="45" x14ac:dyDescent="0.2">
      <c r="A812" s="24" t="s">
        <v>109</v>
      </c>
      <c r="B812" s="25">
        <v>53.9</v>
      </c>
      <c r="C812" s="26">
        <v>52.62</v>
      </c>
      <c r="D812" s="27">
        <v>55.15</v>
      </c>
      <c r="E812" s="26">
        <v>57.38</v>
      </c>
      <c r="F812" s="27">
        <v>59.27</v>
      </c>
      <c r="G812" s="27">
        <v>48.46</v>
      </c>
      <c r="H812" s="27">
        <v>40.270000000000003</v>
      </c>
      <c r="I812" s="26">
        <v>62.25</v>
      </c>
      <c r="J812" s="27">
        <v>41.89</v>
      </c>
      <c r="K812" s="26">
        <v>53.18</v>
      </c>
      <c r="L812" s="27">
        <v>57.31</v>
      </c>
      <c r="M812" s="27">
        <v>56.55</v>
      </c>
      <c r="N812" s="27">
        <v>54.4</v>
      </c>
      <c r="O812" s="27">
        <v>49.04</v>
      </c>
    </row>
    <row r="813" spans="1:15" ht="22.5" x14ac:dyDescent="0.2">
      <c r="A813" s="24" t="s">
        <v>55</v>
      </c>
      <c r="B813" s="25">
        <v>17.559999999999999</v>
      </c>
      <c r="C813" s="26">
        <v>17.54</v>
      </c>
      <c r="D813" s="27">
        <v>17.579999999999998</v>
      </c>
      <c r="E813" s="26">
        <v>20.22</v>
      </c>
      <c r="F813" s="27">
        <v>16.239999999999998</v>
      </c>
      <c r="G813" s="27">
        <v>21.71</v>
      </c>
      <c r="H813" s="27">
        <v>14.69</v>
      </c>
      <c r="I813" s="26">
        <v>15.55</v>
      </c>
      <c r="J813" s="27">
        <v>20.46</v>
      </c>
      <c r="K813" s="26">
        <v>13.91</v>
      </c>
      <c r="L813" s="27">
        <v>14.2</v>
      </c>
      <c r="M813" s="27">
        <v>14.61</v>
      </c>
      <c r="N813" s="27">
        <v>17.23</v>
      </c>
      <c r="O813" s="27">
        <v>27.69</v>
      </c>
    </row>
    <row r="814" spans="1:15" x14ac:dyDescent="0.2">
      <c r="A814" s="24" t="s">
        <v>56</v>
      </c>
      <c r="B814" s="25">
        <v>9.2799999999999994</v>
      </c>
      <c r="C814" s="26">
        <v>11.32</v>
      </c>
      <c r="D814" s="27">
        <v>7.31</v>
      </c>
      <c r="E814" s="26">
        <v>7.88</v>
      </c>
      <c r="F814" s="27">
        <v>10.89</v>
      </c>
      <c r="G814" s="27">
        <v>8.69</v>
      </c>
      <c r="H814" s="27">
        <v>5.55</v>
      </c>
      <c r="I814" s="26">
        <v>8.36</v>
      </c>
      <c r="J814" s="27">
        <v>10.62</v>
      </c>
      <c r="K814" s="26">
        <v>12.73</v>
      </c>
      <c r="L814" s="27">
        <v>5.93</v>
      </c>
      <c r="M814" s="27">
        <v>7.24</v>
      </c>
      <c r="N814" s="27">
        <v>10.58</v>
      </c>
      <c r="O814" s="27">
        <v>7.99</v>
      </c>
    </row>
    <row r="815" spans="1:15" x14ac:dyDescent="0.2">
      <c r="A815" s="24" t="s">
        <v>43</v>
      </c>
      <c r="B815" s="25">
        <v>3.17</v>
      </c>
      <c r="C815" s="26">
        <v>3.78</v>
      </c>
      <c r="D815" s="27">
        <v>2.59</v>
      </c>
      <c r="E815" s="26">
        <v>9.2100000000000009</v>
      </c>
      <c r="F815" s="27">
        <v>2.72</v>
      </c>
      <c r="G815" s="27">
        <v>2.56</v>
      </c>
      <c r="H815" s="27">
        <v>1.32</v>
      </c>
      <c r="I815" s="26">
        <v>2.0099999999999998</v>
      </c>
      <c r="J815" s="27">
        <v>4.8600000000000003</v>
      </c>
      <c r="K815" s="26">
        <v>3.15</v>
      </c>
      <c r="L815" s="27">
        <v>2.23</v>
      </c>
      <c r="M815" s="27">
        <v>3.12</v>
      </c>
      <c r="N815" s="27">
        <v>3.35</v>
      </c>
      <c r="O815" s="27">
        <v>3.7</v>
      </c>
    </row>
    <row r="816" spans="1:15" x14ac:dyDescent="0.2">
      <c r="A816" s="24"/>
      <c r="B816" s="25"/>
      <c r="C816" s="27"/>
      <c r="D816" s="27"/>
      <c r="E816" s="27"/>
      <c r="F816" s="27"/>
      <c r="G816" s="27"/>
      <c r="H816" s="27"/>
      <c r="I816" s="27"/>
      <c r="J816" s="27"/>
      <c r="K816" s="27"/>
      <c r="L816" s="27"/>
      <c r="M816" s="27"/>
      <c r="N816" s="27"/>
      <c r="O816" s="27"/>
    </row>
    <row r="817" spans="1:15" x14ac:dyDescent="0.2">
      <c r="A817" s="39" t="s">
        <v>57</v>
      </c>
      <c r="B817" s="5"/>
    </row>
    <row r="818" spans="1:15" x14ac:dyDescent="0.2">
      <c r="A818" s="24" t="s">
        <v>58</v>
      </c>
      <c r="B818" s="25">
        <v>45.24</v>
      </c>
      <c r="C818" s="26">
        <v>46.67</v>
      </c>
      <c r="D818" s="27">
        <v>43.86</v>
      </c>
      <c r="E818" s="26">
        <v>26.14</v>
      </c>
      <c r="F818" s="27">
        <v>59.74</v>
      </c>
      <c r="G818" s="27">
        <v>41.39</v>
      </c>
      <c r="H818" s="27">
        <v>13.79</v>
      </c>
      <c r="I818" s="26">
        <v>53.15</v>
      </c>
      <c r="J818" s="27">
        <v>33.86</v>
      </c>
      <c r="K818" s="26">
        <v>45.77</v>
      </c>
      <c r="L818" s="27">
        <v>43.94</v>
      </c>
      <c r="M818" s="27">
        <v>50.99</v>
      </c>
      <c r="N818" s="27">
        <v>44.27</v>
      </c>
      <c r="O818" s="27">
        <v>40.99</v>
      </c>
    </row>
    <row r="819" spans="1:15" ht="22.5" x14ac:dyDescent="0.2">
      <c r="A819" s="24" t="s">
        <v>59</v>
      </c>
      <c r="B819" s="25">
        <v>3.75</v>
      </c>
      <c r="C819" s="26">
        <v>4.13</v>
      </c>
      <c r="D819" s="27">
        <v>3.37</v>
      </c>
      <c r="E819" s="26">
        <v>8.65</v>
      </c>
      <c r="F819" s="27">
        <v>2.73</v>
      </c>
      <c r="G819" s="27">
        <v>6.09</v>
      </c>
      <c r="H819" s="27">
        <v>0.63</v>
      </c>
      <c r="I819" s="26">
        <v>2.97</v>
      </c>
      <c r="J819" s="27">
        <v>4.8600000000000003</v>
      </c>
      <c r="K819" s="26">
        <v>4.79</v>
      </c>
      <c r="L819" s="27">
        <v>4.01</v>
      </c>
      <c r="M819" s="27">
        <v>0.66</v>
      </c>
      <c r="N819" s="27">
        <v>4.1100000000000003</v>
      </c>
      <c r="O819" s="27">
        <v>5.0599999999999996</v>
      </c>
    </row>
    <row r="820" spans="1:15" ht="22.5" x14ac:dyDescent="0.2">
      <c r="A820" s="24" t="s">
        <v>60</v>
      </c>
      <c r="B820" s="25">
        <v>25.13</v>
      </c>
      <c r="C820" s="26">
        <v>22.02</v>
      </c>
      <c r="D820" s="27">
        <v>28.14</v>
      </c>
      <c r="E820" s="26">
        <v>26.05</v>
      </c>
      <c r="F820" s="27">
        <v>9.64</v>
      </c>
      <c r="G820" s="27">
        <v>29.6</v>
      </c>
      <c r="H820" s="27">
        <v>71.87</v>
      </c>
      <c r="I820" s="26">
        <v>20.2</v>
      </c>
      <c r="J820" s="27">
        <v>32.21</v>
      </c>
      <c r="K820" s="26">
        <v>27.62</v>
      </c>
      <c r="L820" s="27">
        <v>23.67</v>
      </c>
      <c r="M820" s="27">
        <v>22.36</v>
      </c>
      <c r="N820" s="27">
        <v>26.29</v>
      </c>
      <c r="O820" s="27">
        <v>24.24</v>
      </c>
    </row>
    <row r="821" spans="1:15" x14ac:dyDescent="0.2">
      <c r="A821" s="29" t="s">
        <v>61</v>
      </c>
      <c r="B821" s="30">
        <f>B820+B819+B818</f>
        <v>74.12</v>
      </c>
      <c r="C821" s="30">
        <f t="shared" ref="C821:O821" si="92">C820+C819+C818</f>
        <v>72.819999999999993</v>
      </c>
      <c r="D821" s="30">
        <f t="shared" si="92"/>
        <v>75.37</v>
      </c>
      <c r="E821" s="30">
        <f t="shared" si="92"/>
        <v>60.84</v>
      </c>
      <c r="F821" s="30">
        <f t="shared" si="92"/>
        <v>72.11</v>
      </c>
      <c r="G821" s="30">
        <f t="shared" si="92"/>
        <v>77.08</v>
      </c>
      <c r="H821" s="30">
        <f t="shared" si="92"/>
        <v>86.289999999999992</v>
      </c>
      <c r="I821" s="30">
        <f t="shared" si="92"/>
        <v>76.319999999999993</v>
      </c>
      <c r="J821" s="30">
        <f t="shared" si="92"/>
        <v>70.930000000000007</v>
      </c>
      <c r="K821" s="30">
        <f t="shared" si="92"/>
        <v>78.180000000000007</v>
      </c>
      <c r="L821" s="30">
        <f t="shared" si="92"/>
        <v>71.62</v>
      </c>
      <c r="M821" s="30">
        <f t="shared" si="92"/>
        <v>74.010000000000005</v>
      </c>
      <c r="N821" s="30">
        <f t="shared" si="92"/>
        <v>74.67</v>
      </c>
      <c r="O821" s="30">
        <f t="shared" si="92"/>
        <v>70.289999999999992</v>
      </c>
    </row>
    <row r="822" spans="1:15" ht="22.5" x14ac:dyDescent="0.2">
      <c r="A822" s="24" t="s">
        <v>62</v>
      </c>
      <c r="B822" s="25">
        <v>1.1299999999999999</v>
      </c>
      <c r="C822" s="26">
        <v>1</v>
      </c>
      <c r="D822" s="27">
        <v>1.27</v>
      </c>
      <c r="E822" s="26">
        <v>2.77</v>
      </c>
      <c r="F822" s="27">
        <v>0.84</v>
      </c>
      <c r="G822" s="27">
        <v>1.1000000000000001</v>
      </c>
      <c r="H822" s="27">
        <v>1.02</v>
      </c>
      <c r="I822" s="26">
        <v>1.53</v>
      </c>
      <c r="J822" s="27">
        <v>0.56000000000000005</v>
      </c>
      <c r="K822" s="26">
        <v>1.1000000000000001</v>
      </c>
      <c r="L822" s="27">
        <v>0.89</v>
      </c>
      <c r="M822" s="27">
        <v>1.55</v>
      </c>
      <c r="N822" s="27">
        <v>0.78</v>
      </c>
      <c r="O822" s="27">
        <v>1.47</v>
      </c>
    </row>
    <row r="823" spans="1:15" x14ac:dyDescent="0.2">
      <c r="A823" s="24" t="s">
        <v>63</v>
      </c>
      <c r="B823" s="25">
        <v>0.97</v>
      </c>
      <c r="C823" s="26">
        <v>0.79</v>
      </c>
      <c r="D823" s="27">
        <v>1.1499999999999999</v>
      </c>
      <c r="E823" s="26">
        <v>1.99</v>
      </c>
      <c r="F823" s="27">
        <v>1.1399999999999999</v>
      </c>
      <c r="G823" s="27">
        <v>0.45</v>
      </c>
      <c r="H823" s="27">
        <v>0.39</v>
      </c>
      <c r="I823" s="26">
        <v>1.37</v>
      </c>
      <c r="J823" s="27">
        <v>0.41</v>
      </c>
      <c r="K823" s="26">
        <v>0.15</v>
      </c>
      <c r="L823" s="27">
        <v>0.93</v>
      </c>
      <c r="M823" s="27">
        <v>0.73</v>
      </c>
      <c r="N823" s="27">
        <v>1.68</v>
      </c>
      <c r="O823" s="27">
        <v>1.1100000000000001</v>
      </c>
    </row>
    <row r="824" spans="1:15" ht="22.5" x14ac:dyDescent="0.2">
      <c r="A824" s="24" t="s">
        <v>64</v>
      </c>
      <c r="B824" s="25">
        <v>6.74</v>
      </c>
      <c r="C824" s="26">
        <v>8.4700000000000006</v>
      </c>
      <c r="D824" s="27">
        <v>5.0599999999999996</v>
      </c>
      <c r="E824" s="26">
        <v>8.67</v>
      </c>
      <c r="F824" s="27">
        <v>7.12</v>
      </c>
      <c r="G824" s="27">
        <v>6.56</v>
      </c>
      <c r="H824" s="27">
        <v>4.32</v>
      </c>
      <c r="I824" s="26">
        <v>6.88</v>
      </c>
      <c r="J824" s="27">
        <v>6.54</v>
      </c>
      <c r="K824" s="26">
        <v>6.41</v>
      </c>
      <c r="L824" s="27">
        <v>4.6399999999999997</v>
      </c>
      <c r="M824" s="27">
        <v>7.13</v>
      </c>
      <c r="N824" s="27">
        <v>7.17</v>
      </c>
      <c r="O824" s="27">
        <v>7.64</v>
      </c>
    </row>
    <row r="825" spans="1:15" ht="33.75" x14ac:dyDescent="0.2">
      <c r="A825" s="24" t="s">
        <v>65</v>
      </c>
      <c r="B825" s="25">
        <v>8.0299999999999994</v>
      </c>
      <c r="C825" s="26">
        <v>7.52</v>
      </c>
      <c r="D825" s="27">
        <v>8.5299999999999994</v>
      </c>
      <c r="E825" s="26">
        <v>7.41</v>
      </c>
      <c r="F825" s="27">
        <v>10.26</v>
      </c>
      <c r="G825" s="27">
        <v>6.91</v>
      </c>
      <c r="H825" s="27">
        <v>2.31</v>
      </c>
      <c r="I825" s="26">
        <v>6.88</v>
      </c>
      <c r="J825" s="27">
        <v>9.69</v>
      </c>
      <c r="K825" s="26">
        <v>6.86</v>
      </c>
      <c r="L825" s="27">
        <v>10.99</v>
      </c>
      <c r="M825" s="27">
        <v>9.41</v>
      </c>
      <c r="N825" s="27">
        <v>6.3</v>
      </c>
      <c r="O825" s="27">
        <v>8.51</v>
      </c>
    </row>
    <row r="826" spans="1:15" x14ac:dyDescent="0.2">
      <c r="A826" s="24" t="s">
        <v>66</v>
      </c>
      <c r="B826" s="25">
        <v>5.17</v>
      </c>
      <c r="C826" s="26">
        <v>5.95</v>
      </c>
      <c r="D826" s="27">
        <v>4.41</v>
      </c>
      <c r="E826" s="26">
        <v>11.98</v>
      </c>
      <c r="F826" s="27">
        <v>4.51</v>
      </c>
      <c r="G826" s="27">
        <v>5.53</v>
      </c>
      <c r="H826" s="27">
        <v>2.15</v>
      </c>
      <c r="I826" s="26">
        <v>4.72</v>
      </c>
      <c r="J826" s="27">
        <v>5.81</v>
      </c>
      <c r="K826" s="26">
        <v>5.47</v>
      </c>
      <c r="L826" s="27">
        <v>6.99</v>
      </c>
      <c r="M826" s="27">
        <v>4.2</v>
      </c>
      <c r="N826" s="27">
        <v>3.98</v>
      </c>
      <c r="O826" s="27">
        <v>6.38</v>
      </c>
    </row>
    <row r="827" spans="1:15" x14ac:dyDescent="0.2">
      <c r="A827" s="29" t="s">
        <v>67</v>
      </c>
      <c r="B827" s="30">
        <f>B826+B825+B824+B823+B822</f>
        <v>22.039999999999996</v>
      </c>
      <c r="C827" s="30">
        <f t="shared" ref="C827:O827" si="93">C826+C825+C824+C823+C822</f>
        <v>23.729999999999997</v>
      </c>
      <c r="D827" s="30">
        <f t="shared" si="93"/>
        <v>20.419999999999998</v>
      </c>
      <c r="E827" s="30">
        <f t="shared" si="93"/>
        <v>32.82</v>
      </c>
      <c r="F827" s="30">
        <f t="shared" si="93"/>
        <v>23.87</v>
      </c>
      <c r="G827" s="30">
        <f t="shared" si="93"/>
        <v>20.55</v>
      </c>
      <c r="H827" s="30">
        <f t="shared" si="93"/>
        <v>10.190000000000001</v>
      </c>
      <c r="I827" s="30">
        <f t="shared" si="93"/>
        <v>21.380000000000003</v>
      </c>
      <c r="J827" s="30">
        <f t="shared" si="93"/>
        <v>23.009999999999998</v>
      </c>
      <c r="K827" s="30">
        <f t="shared" si="93"/>
        <v>19.990000000000002</v>
      </c>
      <c r="L827" s="30">
        <f t="shared" si="93"/>
        <v>24.44</v>
      </c>
      <c r="M827" s="30">
        <f t="shared" si="93"/>
        <v>23.02</v>
      </c>
      <c r="N827" s="30">
        <f t="shared" si="93"/>
        <v>19.91</v>
      </c>
      <c r="O827" s="30">
        <f t="shared" si="93"/>
        <v>25.11</v>
      </c>
    </row>
    <row r="828" spans="1:15" x14ac:dyDescent="0.2">
      <c r="A828" s="24" t="s">
        <v>34</v>
      </c>
      <c r="B828" s="25">
        <v>3.85</v>
      </c>
      <c r="C828" s="26">
        <v>3.46</v>
      </c>
      <c r="D828" s="27">
        <v>4.22</v>
      </c>
      <c r="E828" s="26">
        <v>6.33</v>
      </c>
      <c r="F828" s="27">
        <v>4.0199999999999996</v>
      </c>
      <c r="G828" s="27">
        <v>2.35</v>
      </c>
      <c r="H828" s="27">
        <v>3.53</v>
      </c>
      <c r="I828" s="26">
        <v>2.31</v>
      </c>
      <c r="J828" s="27">
        <v>6.06</v>
      </c>
      <c r="K828" s="26">
        <v>1.83</v>
      </c>
      <c r="L828" s="27">
        <v>3.94</v>
      </c>
      <c r="M828" s="27">
        <v>2.97</v>
      </c>
      <c r="N828" s="27">
        <v>5.42</v>
      </c>
      <c r="O828" s="27">
        <v>4.5999999999999996</v>
      </c>
    </row>
    <row r="829" spans="1:15" x14ac:dyDescent="0.2">
      <c r="A829" s="24"/>
      <c r="B829" s="25"/>
      <c r="C829" s="27"/>
      <c r="D829" s="27"/>
      <c r="E829" s="27"/>
      <c r="F829" s="27"/>
      <c r="G829" s="27"/>
      <c r="H829" s="27"/>
      <c r="I829" s="27"/>
      <c r="J829" s="27"/>
      <c r="K829" s="27"/>
      <c r="L829" s="27"/>
      <c r="M829" s="27"/>
      <c r="N829" s="27"/>
      <c r="O829" s="27"/>
    </row>
    <row r="830" spans="1:15" x14ac:dyDescent="0.2">
      <c r="A830" s="39" t="s">
        <v>405</v>
      </c>
      <c r="B830" s="5"/>
    </row>
    <row r="831" spans="1:15" x14ac:dyDescent="0.2">
      <c r="A831" s="39" t="s">
        <v>377</v>
      </c>
      <c r="B831" s="5"/>
    </row>
    <row r="832" spans="1:15" x14ac:dyDescent="0.2">
      <c r="A832" s="39" t="s">
        <v>379</v>
      </c>
      <c r="B832" s="5"/>
    </row>
    <row r="833" spans="1:15" x14ac:dyDescent="0.2">
      <c r="A833" s="39" t="s">
        <v>380</v>
      </c>
      <c r="B833" s="5"/>
    </row>
    <row r="834" spans="1:15" ht="22.5" x14ac:dyDescent="0.2">
      <c r="A834" s="24" t="s">
        <v>68</v>
      </c>
      <c r="B834" s="25">
        <v>32.35</v>
      </c>
      <c r="C834" s="26">
        <v>31.04</v>
      </c>
      <c r="D834" s="27">
        <v>33.61</v>
      </c>
      <c r="E834" s="26">
        <v>23.33</v>
      </c>
      <c r="F834" s="27">
        <v>29.48</v>
      </c>
      <c r="G834" s="27">
        <v>38.04</v>
      </c>
      <c r="H834" s="27">
        <v>40.880000000000003</v>
      </c>
      <c r="I834" s="26">
        <v>27.78</v>
      </c>
      <c r="J834" s="27">
        <v>38.909999999999997</v>
      </c>
      <c r="K834" s="26">
        <v>24.7</v>
      </c>
      <c r="L834" s="27">
        <v>43.3</v>
      </c>
      <c r="M834" s="27">
        <v>31.24</v>
      </c>
      <c r="N834" s="27">
        <v>30.98</v>
      </c>
      <c r="O834" s="27">
        <v>36.19</v>
      </c>
    </row>
    <row r="835" spans="1:15" x14ac:dyDescent="0.2">
      <c r="A835" s="24">
        <v>1</v>
      </c>
      <c r="B835" s="25">
        <v>8.5399999999999991</v>
      </c>
      <c r="C835" s="26">
        <v>6.82</v>
      </c>
      <c r="D835" s="27">
        <v>10.210000000000001</v>
      </c>
      <c r="E835" s="26">
        <v>8.1</v>
      </c>
      <c r="F835" s="27">
        <v>8.24</v>
      </c>
      <c r="G835" s="27">
        <v>8.98</v>
      </c>
      <c r="H835" s="27">
        <v>9.2899999999999991</v>
      </c>
      <c r="I835" s="26">
        <v>9.51</v>
      </c>
      <c r="J835" s="27">
        <v>7.15</v>
      </c>
      <c r="K835" s="26">
        <v>9.82</v>
      </c>
      <c r="L835" s="27">
        <v>5.07</v>
      </c>
      <c r="M835" s="27">
        <v>8.3699999999999992</v>
      </c>
      <c r="N835" s="27">
        <v>9.9499999999999993</v>
      </c>
      <c r="O835" s="27">
        <v>7.67</v>
      </c>
    </row>
    <row r="836" spans="1:15" x14ac:dyDescent="0.2">
      <c r="A836" s="24">
        <v>2</v>
      </c>
      <c r="B836" s="25">
        <v>11.18</v>
      </c>
      <c r="C836" s="26">
        <v>12.63</v>
      </c>
      <c r="D836" s="27">
        <v>9.7799999999999994</v>
      </c>
      <c r="E836" s="26">
        <v>15.94</v>
      </c>
      <c r="F836" s="27">
        <v>11.66</v>
      </c>
      <c r="G836" s="27">
        <v>9.25</v>
      </c>
      <c r="H836" s="27">
        <v>8.8000000000000007</v>
      </c>
      <c r="I836" s="26">
        <v>11.9</v>
      </c>
      <c r="J836" s="27">
        <v>10.14</v>
      </c>
      <c r="K836" s="26">
        <v>11.97</v>
      </c>
      <c r="L836" s="27">
        <v>13.81</v>
      </c>
      <c r="M836" s="27">
        <v>10.47</v>
      </c>
      <c r="N836" s="27">
        <v>11.21</v>
      </c>
      <c r="O836" s="27">
        <v>9.11</v>
      </c>
    </row>
    <row r="837" spans="1:15" x14ac:dyDescent="0.2">
      <c r="A837" s="24">
        <v>3</v>
      </c>
      <c r="B837" s="25">
        <v>11.34</v>
      </c>
      <c r="C837" s="26">
        <v>12.46</v>
      </c>
      <c r="D837" s="27">
        <v>10.25</v>
      </c>
      <c r="E837" s="26">
        <v>10.44</v>
      </c>
      <c r="F837" s="27">
        <v>12.73</v>
      </c>
      <c r="G837" s="27">
        <v>11.15</v>
      </c>
      <c r="H837" s="27">
        <v>7.44</v>
      </c>
      <c r="I837" s="26">
        <v>12.7</v>
      </c>
      <c r="J837" s="27">
        <v>9.3800000000000008</v>
      </c>
      <c r="K837" s="26">
        <v>12.97</v>
      </c>
      <c r="L837" s="27">
        <v>10.83</v>
      </c>
      <c r="M837" s="27">
        <v>8.58</v>
      </c>
      <c r="N837" s="27">
        <v>10.48</v>
      </c>
      <c r="O837" s="27">
        <v>14.19</v>
      </c>
    </row>
    <row r="838" spans="1:15" x14ac:dyDescent="0.2">
      <c r="A838" s="24">
        <v>4</v>
      </c>
      <c r="B838" s="25">
        <v>8.94</v>
      </c>
      <c r="C838" s="26">
        <v>8.92</v>
      </c>
      <c r="D838" s="27">
        <v>8.9700000000000006</v>
      </c>
      <c r="E838" s="26">
        <v>7.55</v>
      </c>
      <c r="F838" s="27">
        <v>9.75</v>
      </c>
      <c r="G838" s="27">
        <v>9.48</v>
      </c>
      <c r="H838" s="27">
        <v>6.44</v>
      </c>
      <c r="I838" s="26">
        <v>10.3</v>
      </c>
      <c r="J838" s="27">
        <v>6.99</v>
      </c>
      <c r="K838" s="26">
        <v>10.26</v>
      </c>
      <c r="L838" s="27">
        <v>9.32</v>
      </c>
      <c r="M838" s="27">
        <v>9.33</v>
      </c>
      <c r="N838" s="27">
        <v>9.2799999999999994</v>
      </c>
      <c r="O838" s="27">
        <v>6.27</v>
      </c>
    </row>
    <row r="839" spans="1:15" x14ac:dyDescent="0.2">
      <c r="A839" s="24">
        <v>5</v>
      </c>
      <c r="B839" s="25">
        <v>10.119999999999999</v>
      </c>
      <c r="C839" s="26">
        <v>12.67</v>
      </c>
      <c r="D839" s="27">
        <v>7.65</v>
      </c>
      <c r="E839" s="26">
        <v>13.99</v>
      </c>
      <c r="F839" s="27">
        <v>9.77</v>
      </c>
      <c r="G839" s="27">
        <v>8.14</v>
      </c>
      <c r="H839" s="27">
        <v>11.27</v>
      </c>
      <c r="I839" s="26">
        <v>9.4700000000000006</v>
      </c>
      <c r="J839" s="27">
        <v>11.06</v>
      </c>
      <c r="K839" s="26">
        <v>13.41</v>
      </c>
      <c r="L839" s="27">
        <v>7.67</v>
      </c>
      <c r="M839" s="27">
        <v>10.35</v>
      </c>
      <c r="N839" s="27">
        <v>8.8800000000000008</v>
      </c>
      <c r="O839" s="27">
        <v>9.93</v>
      </c>
    </row>
    <row r="840" spans="1:15" x14ac:dyDescent="0.2">
      <c r="A840" s="24">
        <v>6</v>
      </c>
      <c r="B840" s="25">
        <v>4.49</v>
      </c>
      <c r="C840" s="26">
        <v>3.01</v>
      </c>
      <c r="D840" s="27">
        <v>5.92</v>
      </c>
      <c r="E840" s="26">
        <v>3.78</v>
      </c>
      <c r="F840" s="27">
        <v>4.97</v>
      </c>
      <c r="G840" s="27">
        <v>3.71</v>
      </c>
      <c r="H840" s="27">
        <v>4.3899999999999997</v>
      </c>
      <c r="I840" s="26">
        <v>4.18</v>
      </c>
      <c r="J840" s="27">
        <v>4.95</v>
      </c>
      <c r="K840" s="26">
        <v>5.82</v>
      </c>
      <c r="L840" s="27">
        <v>1.75</v>
      </c>
      <c r="M840" s="27">
        <v>4.99</v>
      </c>
      <c r="N840" s="27">
        <v>4.75</v>
      </c>
      <c r="O840" s="27">
        <v>4.1100000000000003</v>
      </c>
    </row>
    <row r="841" spans="1:15" x14ac:dyDescent="0.2">
      <c r="A841" s="24" t="s">
        <v>69</v>
      </c>
      <c r="B841" s="25">
        <v>10.32</v>
      </c>
      <c r="C841" s="26">
        <v>9.09</v>
      </c>
      <c r="D841" s="27">
        <v>11.52</v>
      </c>
      <c r="E841" s="26">
        <v>8.2200000000000006</v>
      </c>
      <c r="F841" s="27">
        <v>10.68</v>
      </c>
      <c r="G841" s="27">
        <v>10.06</v>
      </c>
      <c r="H841" s="27">
        <v>10.93</v>
      </c>
      <c r="I841" s="26">
        <v>12.39</v>
      </c>
      <c r="J841" s="27">
        <v>7.34</v>
      </c>
      <c r="K841" s="26">
        <v>9.1999999999999993</v>
      </c>
      <c r="L841" s="27">
        <v>6.52</v>
      </c>
      <c r="M841" s="27">
        <v>13.27</v>
      </c>
      <c r="N841" s="27">
        <v>11.17</v>
      </c>
      <c r="O841" s="27">
        <v>9.7200000000000006</v>
      </c>
    </row>
    <row r="842" spans="1:15" x14ac:dyDescent="0.2">
      <c r="A842" s="24" t="s">
        <v>43</v>
      </c>
      <c r="B842" s="25">
        <v>2.72</v>
      </c>
      <c r="C842" s="26">
        <v>3.37</v>
      </c>
      <c r="D842" s="27">
        <v>2.09</v>
      </c>
      <c r="E842" s="26">
        <v>8.65</v>
      </c>
      <c r="F842" s="27">
        <v>2.74</v>
      </c>
      <c r="G842" s="27">
        <v>1.19</v>
      </c>
      <c r="H842" s="27">
        <v>0.54</v>
      </c>
      <c r="I842" s="26">
        <v>1.77</v>
      </c>
      <c r="J842" s="27">
        <v>4.07</v>
      </c>
      <c r="K842" s="26">
        <v>1.85</v>
      </c>
      <c r="L842" s="27">
        <v>1.73</v>
      </c>
      <c r="M842" s="27">
        <v>3.41</v>
      </c>
      <c r="N842" s="27">
        <v>3.3</v>
      </c>
      <c r="O842" s="27">
        <v>2.82</v>
      </c>
    </row>
    <row r="843" spans="1:15" x14ac:dyDescent="0.2">
      <c r="A843" s="24"/>
      <c r="B843" s="25"/>
      <c r="C843" s="27"/>
      <c r="D843" s="27"/>
      <c r="E843" s="27"/>
      <c r="F843" s="27"/>
      <c r="G843" s="27"/>
      <c r="H843" s="27"/>
      <c r="I843" s="27"/>
      <c r="J843" s="27"/>
      <c r="K843" s="27"/>
      <c r="L843" s="27"/>
      <c r="M843" s="27"/>
      <c r="N843" s="27"/>
      <c r="O843" s="27"/>
    </row>
    <row r="844" spans="1:15" x14ac:dyDescent="0.2">
      <c r="A844" s="39" t="s">
        <v>381</v>
      </c>
      <c r="B844" s="5"/>
    </row>
    <row r="845" spans="1:15" x14ac:dyDescent="0.2">
      <c r="A845" s="39" t="s">
        <v>382</v>
      </c>
      <c r="B845" s="5"/>
    </row>
    <row r="846" spans="1:15" x14ac:dyDescent="0.2">
      <c r="A846" s="24" t="s">
        <v>70</v>
      </c>
      <c r="B846" s="25">
        <v>15.37</v>
      </c>
      <c r="C846" s="26">
        <v>16.91</v>
      </c>
      <c r="D846" s="27">
        <v>13.88</v>
      </c>
      <c r="E846" s="26">
        <v>14.79</v>
      </c>
      <c r="F846" s="27">
        <v>11.96</v>
      </c>
      <c r="G846" s="27">
        <v>16.34</v>
      </c>
      <c r="H846" s="27">
        <v>26.25</v>
      </c>
      <c r="I846" s="26">
        <v>15.15</v>
      </c>
      <c r="J846" s="27">
        <v>15.7</v>
      </c>
      <c r="K846" s="26">
        <v>10.63</v>
      </c>
      <c r="L846" s="27">
        <v>14.64</v>
      </c>
      <c r="M846" s="27">
        <v>18.55</v>
      </c>
      <c r="N846" s="27">
        <v>17.059999999999999</v>
      </c>
      <c r="O846" s="27">
        <v>15.11</v>
      </c>
    </row>
    <row r="847" spans="1:15" x14ac:dyDescent="0.2">
      <c r="A847" s="24">
        <v>1</v>
      </c>
      <c r="B847" s="25">
        <v>6.13</v>
      </c>
      <c r="C847" s="26">
        <v>6.4</v>
      </c>
      <c r="D847" s="27">
        <v>5.86</v>
      </c>
      <c r="E847" s="26">
        <v>5.39</v>
      </c>
      <c r="F847" s="27">
        <v>5.51</v>
      </c>
      <c r="G847" s="27">
        <v>6.59</v>
      </c>
      <c r="H847" s="27">
        <v>8.16</v>
      </c>
      <c r="I847" s="26">
        <v>5.7</v>
      </c>
      <c r="J847" s="27">
        <v>6.75</v>
      </c>
      <c r="K847" s="26">
        <v>6.23</v>
      </c>
      <c r="L847" s="27">
        <v>3.19</v>
      </c>
      <c r="M847" s="27">
        <v>4.57</v>
      </c>
      <c r="N847" s="27">
        <v>6.75</v>
      </c>
      <c r="O847" s="27">
        <v>8.91</v>
      </c>
    </row>
    <row r="848" spans="1:15" x14ac:dyDescent="0.2">
      <c r="A848" s="24">
        <v>2</v>
      </c>
      <c r="B848" s="25">
        <v>8.01</v>
      </c>
      <c r="C848" s="26">
        <v>9.5</v>
      </c>
      <c r="D848" s="27">
        <v>6.57</v>
      </c>
      <c r="E848" s="26">
        <v>5.27</v>
      </c>
      <c r="F848" s="27">
        <v>7.72</v>
      </c>
      <c r="G848" s="27">
        <v>7.64</v>
      </c>
      <c r="H848" s="27">
        <v>11.42</v>
      </c>
      <c r="I848" s="26">
        <v>9.0299999999999994</v>
      </c>
      <c r="J848" s="27">
        <v>6.55</v>
      </c>
      <c r="K848" s="26">
        <v>10.54</v>
      </c>
      <c r="L848" s="27">
        <v>6.99</v>
      </c>
      <c r="M848" s="27">
        <v>7.08</v>
      </c>
      <c r="N848" s="27">
        <v>8.9700000000000006</v>
      </c>
      <c r="O848" s="27">
        <v>5.38</v>
      </c>
    </row>
    <row r="849" spans="1:15" x14ac:dyDescent="0.2">
      <c r="A849" s="24">
        <v>3</v>
      </c>
      <c r="B849" s="25">
        <v>12.11</v>
      </c>
      <c r="C849" s="26">
        <v>13.34</v>
      </c>
      <c r="D849" s="27">
        <v>10.92</v>
      </c>
      <c r="E849" s="26">
        <v>13.7</v>
      </c>
      <c r="F849" s="27">
        <v>11.02</v>
      </c>
      <c r="G849" s="27">
        <v>11.63</v>
      </c>
      <c r="H849" s="27">
        <v>15.39</v>
      </c>
      <c r="I849" s="26">
        <v>12.21</v>
      </c>
      <c r="J849" s="27">
        <v>11.96</v>
      </c>
      <c r="K849" s="26">
        <v>10.66</v>
      </c>
      <c r="L849" s="27">
        <v>12.91</v>
      </c>
      <c r="M849" s="27">
        <v>16.53</v>
      </c>
      <c r="N849" s="27">
        <v>11.28</v>
      </c>
      <c r="O849" s="27">
        <v>9.91</v>
      </c>
    </row>
    <row r="850" spans="1:15" x14ac:dyDescent="0.2">
      <c r="A850" s="24">
        <v>4</v>
      </c>
      <c r="B850" s="25">
        <v>5.85</v>
      </c>
      <c r="C850" s="26">
        <v>4.9800000000000004</v>
      </c>
      <c r="D850" s="27">
        <v>6.69</v>
      </c>
      <c r="E850" s="26">
        <v>8.24</v>
      </c>
      <c r="F850" s="27">
        <v>5.78</v>
      </c>
      <c r="G850" s="27">
        <v>6.95</v>
      </c>
      <c r="H850" s="27">
        <v>2.93</v>
      </c>
      <c r="I850" s="26">
        <v>5.19</v>
      </c>
      <c r="J850" s="27">
        <v>6.79</v>
      </c>
      <c r="K850" s="26">
        <v>5.52</v>
      </c>
      <c r="L850" s="27">
        <v>7.9</v>
      </c>
      <c r="M850" s="27">
        <v>4.9800000000000004</v>
      </c>
      <c r="N850" s="27">
        <v>5.57</v>
      </c>
      <c r="O850" s="27">
        <v>6.11</v>
      </c>
    </row>
    <row r="851" spans="1:15" x14ac:dyDescent="0.2">
      <c r="A851" s="24">
        <v>5</v>
      </c>
      <c r="B851" s="25">
        <v>11.88</v>
      </c>
      <c r="C851" s="26">
        <v>11.64</v>
      </c>
      <c r="D851" s="27">
        <v>12.11</v>
      </c>
      <c r="E851" s="26">
        <v>13.09</v>
      </c>
      <c r="F851" s="27">
        <v>12.09</v>
      </c>
      <c r="G851" s="27">
        <v>12.06</v>
      </c>
      <c r="H851" s="27">
        <v>10.07</v>
      </c>
      <c r="I851" s="26">
        <v>12.21</v>
      </c>
      <c r="J851" s="27">
        <v>11.41</v>
      </c>
      <c r="K851" s="26">
        <v>11.81</v>
      </c>
      <c r="L851" s="27">
        <v>15.02</v>
      </c>
      <c r="M851" s="27">
        <v>11.14</v>
      </c>
      <c r="N851" s="27">
        <v>9.1</v>
      </c>
      <c r="O851" s="27">
        <v>14.87</v>
      </c>
    </row>
    <row r="852" spans="1:15" x14ac:dyDescent="0.2">
      <c r="A852" s="24">
        <v>6</v>
      </c>
      <c r="B852" s="25">
        <v>9.76</v>
      </c>
      <c r="C852" s="26">
        <v>9.26</v>
      </c>
      <c r="D852" s="27">
        <v>10.24</v>
      </c>
      <c r="E852" s="26">
        <v>14.14</v>
      </c>
      <c r="F852" s="27">
        <v>10.65</v>
      </c>
      <c r="G852" s="27">
        <v>8.08</v>
      </c>
      <c r="H852" s="27">
        <v>5.87</v>
      </c>
      <c r="I852" s="26">
        <v>13.27</v>
      </c>
      <c r="J852" s="27">
        <v>4.7</v>
      </c>
      <c r="K852" s="26">
        <v>9.01</v>
      </c>
      <c r="L852" s="27">
        <v>13.64</v>
      </c>
      <c r="M852" s="27">
        <v>9.7799999999999994</v>
      </c>
      <c r="N852" s="27">
        <v>9.58</v>
      </c>
      <c r="O852" s="27">
        <v>8.07</v>
      </c>
    </row>
    <row r="853" spans="1:15" x14ac:dyDescent="0.2">
      <c r="A853" s="24">
        <v>7</v>
      </c>
      <c r="B853" s="25">
        <v>11.31</v>
      </c>
      <c r="C853" s="26">
        <v>11.08</v>
      </c>
      <c r="D853" s="27">
        <v>11.53</v>
      </c>
      <c r="E853" s="26">
        <v>11.43</v>
      </c>
      <c r="F853" s="27">
        <v>11.57</v>
      </c>
      <c r="G853" s="27">
        <v>13.04</v>
      </c>
      <c r="H853" s="27">
        <v>7.98</v>
      </c>
      <c r="I853" s="26">
        <v>10.8</v>
      </c>
      <c r="J853" s="27">
        <v>12.04</v>
      </c>
      <c r="K853" s="26">
        <v>15.53</v>
      </c>
      <c r="L853" s="27">
        <v>8.34</v>
      </c>
      <c r="M853" s="27">
        <v>9.7899999999999991</v>
      </c>
      <c r="N853" s="27">
        <v>11.07</v>
      </c>
      <c r="O853" s="27">
        <v>10.71</v>
      </c>
    </row>
    <row r="854" spans="1:15" x14ac:dyDescent="0.2">
      <c r="A854" s="24">
        <v>8</v>
      </c>
      <c r="B854" s="25">
        <v>9.1300000000000008</v>
      </c>
      <c r="C854" s="26">
        <v>9.11</v>
      </c>
      <c r="D854" s="27">
        <v>9.16</v>
      </c>
      <c r="E854" s="26">
        <v>4.41</v>
      </c>
      <c r="F854" s="27">
        <v>12.91</v>
      </c>
      <c r="G854" s="27">
        <v>5.21</v>
      </c>
      <c r="H854" s="27">
        <v>4.7</v>
      </c>
      <c r="I854" s="26">
        <v>7.88</v>
      </c>
      <c r="J854" s="27">
        <v>10.94</v>
      </c>
      <c r="K854" s="26">
        <v>8.74</v>
      </c>
      <c r="L854" s="27">
        <v>9.34</v>
      </c>
      <c r="M854" s="27">
        <v>7.58</v>
      </c>
      <c r="N854" s="27">
        <v>10.31</v>
      </c>
      <c r="O854" s="27">
        <v>9.2899999999999991</v>
      </c>
    </row>
    <row r="855" spans="1:15" x14ac:dyDescent="0.2">
      <c r="A855" s="24">
        <v>9</v>
      </c>
      <c r="B855" s="25">
        <v>2.9</v>
      </c>
      <c r="C855" s="26">
        <v>2.8</v>
      </c>
      <c r="D855" s="27">
        <v>3</v>
      </c>
      <c r="E855" s="26">
        <v>1.95</v>
      </c>
      <c r="F855" s="27">
        <v>2.92</v>
      </c>
      <c r="G855" s="27">
        <v>4.2300000000000004</v>
      </c>
      <c r="H855" s="27">
        <v>1.71</v>
      </c>
      <c r="I855" s="26">
        <v>3.28</v>
      </c>
      <c r="J855" s="27">
        <v>2.35</v>
      </c>
      <c r="K855" s="26">
        <v>2.11</v>
      </c>
      <c r="L855" s="27">
        <v>2.59</v>
      </c>
      <c r="M855" s="27">
        <v>3.13</v>
      </c>
      <c r="N855" s="27">
        <v>2.4900000000000002</v>
      </c>
      <c r="O855" s="27">
        <v>4.47</v>
      </c>
    </row>
    <row r="856" spans="1:15" x14ac:dyDescent="0.2">
      <c r="A856" s="24" t="s">
        <v>71</v>
      </c>
      <c r="B856" s="25">
        <v>5.37</v>
      </c>
      <c r="C856" s="26">
        <v>3.31</v>
      </c>
      <c r="D856" s="27">
        <v>7.37</v>
      </c>
      <c r="E856" s="26">
        <v>3.78</v>
      </c>
      <c r="F856" s="27">
        <v>5.44</v>
      </c>
      <c r="G856" s="27">
        <v>8.25</v>
      </c>
      <c r="H856" s="27">
        <v>2.4</v>
      </c>
      <c r="I856" s="26">
        <v>4.22</v>
      </c>
      <c r="J856" s="27">
        <v>7.03</v>
      </c>
      <c r="K856" s="26">
        <v>6.17</v>
      </c>
      <c r="L856" s="27">
        <v>4.33</v>
      </c>
      <c r="M856" s="27">
        <v>4.2300000000000004</v>
      </c>
      <c r="N856" s="27">
        <v>6.18</v>
      </c>
      <c r="O856" s="27">
        <v>4.8499999999999996</v>
      </c>
    </row>
    <row r="857" spans="1:15" x14ac:dyDescent="0.2">
      <c r="A857" s="24" t="s">
        <v>72</v>
      </c>
      <c r="B857" s="25">
        <v>2.1800000000000002</v>
      </c>
      <c r="C857" s="26">
        <v>1.65</v>
      </c>
      <c r="D857" s="27">
        <v>2.69</v>
      </c>
      <c r="E857" s="26">
        <v>3.82</v>
      </c>
      <c r="F857" s="27">
        <v>2.42</v>
      </c>
      <c r="G857" s="27">
        <v>0</v>
      </c>
      <c r="H857" s="27">
        <v>3.14</v>
      </c>
      <c r="I857" s="26">
        <v>1.05</v>
      </c>
      <c r="J857" s="27">
        <v>3.8</v>
      </c>
      <c r="K857" s="26">
        <v>3.05</v>
      </c>
      <c r="L857" s="27">
        <v>1.1200000000000001</v>
      </c>
      <c r="M857" s="27">
        <v>2.65</v>
      </c>
      <c r="N857" s="27">
        <v>1.64</v>
      </c>
      <c r="O857" s="27">
        <v>2.3199999999999998</v>
      </c>
    </row>
    <row r="858" spans="1:15" x14ac:dyDescent="0.2">
      <c r="A858" s="29" t="s">
        <v>73</v>
      </c>
      <c r="B858" s="30">
        <f>SUM(B846:B848)</f>
        <v>29.509999999999998</v>
      </c>
      <c r="C858" s="30">
        <f t="shared" ref="C858:O858" si="94">SUM(C846:C848)</f>
        <v>32.81</v>
      </c>
      <c r="D858" s="30">
        <f t="shared" si="94"/>
        <v>26.310000000000002</v>
      </c>
      <c r="E858" s="30">
        <f t="shared" si="94"/>
        <v>25.45</v>
      </c>
      <c r="F858" s="30">
        <f t="shared" si="94"/>
        <v>25.189999999999998</v>
      </c>
      <c r="G858" s="30">
        <f t="shared" si="94"/>
        <v>30.57</v>
      </c>
      <c r="H858" s="30">
        <f t="shared" si="94"/>
        <v>45.83</v>
      </c>
      <c r="I858" s="30">
        <f t="shared" si="94"/>
        <v>29.880000000000003</v>
      </c>
      <c r="J858" s="30">
        <f t="shared" si="94"/>
        <v>29</v>
      </c>
      <c r="K858" s="30">
        <f t="shared" si="94"/>
        <v>27.4</v>
      </c>
      <c r="L858" s="30">
        <f t="shared" si="94"/>
        <v>24.82</v>
      </c>
      <c r="M858" s="30">
        <f t="shared" si="94"/>
        <v>30.200000000000003</v>
      </c>
      <c r="N858" s="30">
        <f t="shared" si="94"/>
        <v>32.78</v>
      </c>
      <c r="O858" s="30">
        <f t="shared" si="94"/>
        <v>29.4</v>
      </c>
    </row>
    <row r="859" spans="1:15" x14ac:dyDescent="0.2">
      <c r="A859" s="29" t="s">
        <v>74</v>
      </c>
      <c r="B859" s="30">
        <f>SUM(B849:B853)</f>
        <v>50.910000000000004</v>
      </c>
      <c r="C859" s="30">
        <f t="shared" ref="C859:O859" si="95">SUM(C849:C853)</f>
        <v>50.3</v>
      </c>
      <c r="D859" s="30">
        <f t="shared" si="95"/>
        <v>51.49</v>
      </c>
      <c r="E859" s="30">
        <f t="shared" si="95"/>
        <v>60.6</v>
      </c>
      <c r="F859" s="30">
        <f t="shared" si="95"/>
        <v>51.11</v>
      </c>
      <c r="G859" s="30">
        <f t="shared" si="95"/>
        <v>51.76</v>
      </c>
      <c r="H859" s="30">
        <f t="shared" si="95"/>
        <v>42.239999999999995</v>
      </c>
      <c r="I859" s="30">
        <f t="shared" si="95"/>
        <v>53.680000000000007</v>
      </c>
      <c r="J859" s="30">
        <f t="shared" si="95"/>
        <v>46.9</v>
      </c>
      <c r="K859" s="30">
        <f t="shared" si="95"/>
        <v>52.53</v>
      </c>
      <c r="L859" s="30">
        <f t="shared" si="95"/>
        <v>57.81</v>
      </c>
      <c r="M859" s="30">
        <f t="shared" si="95"/>
        <v>52.220000000000006</v>
      </c>
      <c r="N859" s="30">
        <f t="shared" si="95"/>
        <v>46.6</v>
      </c>
      <c r="O859" s="30">
        <f t="shared" si="95"/>
        <v>49.67</v>
      </c>
    </row>
    <row r="860" spans="1:15" x14ac:dyDescent="0.2">
      <c r="A860" s="29" t="s">
        <v>75</v>
      </c>
      <c r="B860" s="30">
        <f>SUM(B854:B856)</f>
        <v>17.400000000000002</v>
      </c>
      <c r="C860" s="30">
        <f t="shared" ref="C860:O860" si="96">SUM(C854:C856)</f>
        <v>15.22</v>
      </c>
      <c r="D860" s="30">
        <f t="shared" si="96"/>
        <v>19.53</v>
      </c>
      <c r="E860" s="30">
        <f t="shared" si="96"/>
        <v>10.14</v>
      </c>
      <c r="F860" s="30">
        <f t="shared" si="96"/>
        <v>21.27</v>
      </c>
      <c r="G860" s="30">
        <f t="shared" si="96"/>
        <v>17.690000000000001</v>
      </c>
      <c r="H860" s="30">
        <f t="shared" si="96"/>
        <v>8.81</v>
      </c>
      <c r="I860" s="30">
        <f t="shared" si="96"/>
        <v>15.379999999999999</v>
      </c>
      <c r="J860" s="30">
        <f t="shared" si="96"/>
        <v>20.32</v>
      </c>
      <c r="K860" s="30">
        <f t="shared" si="96"/>
        <v>17.02</v>
      </c>
      <c r="L860" s="30">
        <f t="shared" si="96"/>
        <v>16.259999999999998</v>
      </c>
      <c r="M860" s="30">
        <f t="shared" si="96"/>
        <v>14.940000000000001</v>
      </c>
      <c r="N860" s="30">
        <f t="shared" si="96"/>
        <v>18.98</v>
      </c>
      <c r="O860" s="30">
        <f t="shared" si="96"/>
        <v>18.61</v>
      </c>
    </row>
    <row r="861" spans="1:15" x14ac:dyDescent="0.2">
      <c r="A861" s="24"/>
      <c r="B861" s="25"/>
      <c r="C861" s="27"/>
      <c r="D861" s="27"/>
      <c r="E861" s="27"/>
      <c r="F861" s="27"/>
      <c r="G861" s="27"/>
      <c r="H861" s="27"/>
      <c r="I861" s="27"/>
      <c r="J861" s="27"/>
      <c r="K861" s="27"/>
      <c r="L861" s="27"/>
      <c r="M861" s="27"/>
      <c r="N861" s="27"/>
      <c r="O861" s="27"/>
    </row>
    <row r="862" spans="1:15" x14ac:dyDescent="0.2">
      <c r="A862" s="39" t="s">
        <v>76</v>
      </c>
      <c r="B862" s="5"/>
    </row>
    <row r="863" spans="1:15" ht="33.75" x14ac:dyDescent="0.2">
      <c r="A863" s="24" t="s">
        <v>77</v>
      </c>
      <c r="B863" s="25">
        <v>4.07</v>
      </c>
      <c r="C863" s="26">
        <v>4.28</v>
      </c>
      <c r="D863" s="27">
        <v>3.87</v>
      </c>
      <c r="E863" s="26">
        <v>7.01</v>
      </c>
      <c r="F863" s="27">
        <v>3.92</v>
      </c>
      <c r="G863" s="27">
        <v>5.43</v>
      </c>
      <c r="H863" s="27">
        <v>0.71</v>
      </c>
      <c r="I863" s="26">
        <v>3.35</v>
      </c>
      <c r="J863" s="27">
        <v>5.0999999999999996</v>
      </c>
      <c r="K863" s="26">
        <v>4.3499999999999996</v>
      </c>
      <c r="L863" s="27">
        <v>3.3</v>
      </c>
      <c r="M863" s="27">
        <v>3.66</v>
      </c>
      <c r="N863" s="27">
        <v>2.82</v>
      </c>
      <c r="O863" s="27">
        <v>6.76</v>
      </c>
    </row>
    <row r="864" spans="1:15" ht="22.5" x14ac:dyDescent="0.2">
      <c r="A864" s="24" t="s">
        <v>78</v>
      </c>
      <c r="B864" s="25">
        <v>8.07</v>
      </c>
      <c r="C864" s="26">
        <v>8.0399999999999991</v>
      </c>
      <c r="D864" s="27">
        <v>8.1</v>
      </c>
      <c r="E864" s="26">
        <v>3.49</v>
      </c>
      <c r="F864" s="27">
        <v>8.19</v>
      </c>
      <c r="G864" s="27">
        <v>15.45</v>
      </c>
      <c r="H864" s="27">
        <v>0.96</v>
      </c>
      <c r="I864" s="26">
        <v>5.85</v>
      </c>
      <c r="J864" s="27">
        <v>11.28</v>
      </c>
      <c r="K864" s="26">
        <v>7.65</v>
      </c>
      <c r="L864" s="27">
        <v>10.26</v>
      </c>
      <c r="M864" s="27">
        <v>8.43</v>
      </c>
      <c r="N864" s="27">
        <v>8.31</v>
      </c>
      <c r="O864" s="27">
        <v>6.25</v>
      </c>
    </row>
    <row r="865" spans="1:15" ht="22.5" x14ac:dyDescent="0.2">
      <c r="A865" s="24" t="s">
        <v>79</v>
      </c>
      <c r="B865" s="25">
        <v>26.22</v>
      </c>
      <c r="C865" s="26">
        <v>24.84</v>
      </c>
      <c r="D865" s="27">
        <v>27.56</v>
      </c>
      <c r="E865" s="26">
        <v>28.27</v>
      </c>
      <c r="F865" s="27">
        <v>25.57</v>
      </c>
      <c r="G865" s="27">
        <v>29.36</v>
      </c>
      <c r="H865" s="27">
        <v>22.83</v>
      </c>
      <c r="I865" s="26">
        <v>26.89</v>
      </c>
      <c r="J865" s="27">
        <v>25.26</v>
      </c>
      <c r="K865" s="26">
        <v>25.53</v>
      </c>
      <c r="L865" s="27">
        <v>25.15</v>
      </c>
      <c r="M865" s="27">
        <v>26.45</v>
      </c>
      <c r="N865" s="27">
        <v>28.7</v>
      </c>
      <c r="O865" s="27">
        <v>23.51</v>
      </c>
    </row>
    <row r="866" spans="1:15" ht="22.5" x14ac:dyDescent="0.2">
      <c r="A866" s="24" t="s">
        <v>80</v>
      </c>
      <c r="B866" s="25">
        <v>13.07</v>
      </c>
      <c r="C866" s="26">
        <v>12.54</v>
      </c>
      <c r="D866" s="27">
        <v>13.59</v>
      </c>
      <c r="E866" s="26">
        <v>12.49</v>
      </c>
      <c r="F866" s="27">
        <v>12.98</v>
      </c>
      <c r="G866" s="27">
        <v>12.04</v>
      </c>
      <c r="H866" s="27">
        <v>15.2</v>
      </c>
      <c r="I866" s="26">
        <v>14.79</v>
      </c>
      <c r="J866" s="27">
        <v>10.6</v>
      </c>
      <c r="K866" s="26">
        <v>10.87</v>
      </c>
      <c r="L866" s="27">
        <v>17.420000000000002</v>
      </c>
      <c r="M866" s="27">
        <v>11.41</v>
      </c>
      <c r="N866" s="27">
        <v>12.42</v>
      </c>
      <c r="O866" s="27">
        <v>15.27</v>
      </c>
    </row>
    <row r="867" spans="1:15" ht="22.5" x14ac:dyDescent="0.2">
      <c r="A867" s="24" t="s">
        <v>81</v>
      </c>
      <c r="B867" s="25">
        <v>33.14</v>
      </c>
      <c r="C867" s="26">
        <v>31.37</v>
      </c>
      <c r="D867" s="27">
        <v>34.86</v>
      </c>
      <c r="E867" s="26">
        <v>18.47</v>
      </c>
      <c r="F867" s="27">
        <v>31.4</v>
      </c>
      <c r="G867" s="27">
        <v>29.92</v>
      </c>
      <c r="H867" s="27">
        <v>53.75</v>
      </c>
      <c r="I867" s="26">
        <v>34.64</v>
      </c>
      <c r="J867" s="27">
        <v>30.98</v>
      </c>
      <c r="K867" s="26">
        <v>33.72</v>
      </c>
      <c r="L867" s="27">
        <v>31.93</v>
      </c>
      <c r="M867" s="27">
        <v>37.1</v>
      </c>
      <c r="N867" s="27">
        <v>32.409999999999997</v>
      </c>
      <c r="O867" s="27">
        <v>30.2</v>
      </c>
    </row>
    <row r="868" spans="1:15" ht="22.5" x14ac:dyDescent="0.2">
      <c r="A868" s="24" t="s">
        <v>82</v>
      </c>
      <c r="B868" s="25">
        <v>9.17</v>
      </c>
      <c r="C868" s="26">
        <v>11.31</v>
      </c>
      <c r="D868" s="27">
        <v>7.09</v>
      </c>
      <c r="E868" s="26">
        <v>9.44</v>
      </c>
      <c r="F868" s="27">
        <v>12.31</v>
      </c>
      <c r="G868" s="27">
        <v>4.13</v>
      </c>
      <c r="H868" s="27">
        <v>4.8899999999999997</v>
      </c>
      <c r="I868" s="26">
        <v>11.44</v>
      </c>
      <c r="J868" s="27">
        <v>5.89</v>
      </c>
      <c r="K868" s="26">
        <v>11.89</v>
      </c>
      <c r="L868" s="27">
        <v>7.5</v>
      </c>
      <c r="M868" s="27">
        <v>7.32</v>
      </c>
      <c r="N868" s="27">
        <v>8.57</v>
      </c>
      <c r="O868" s="27">
        <v>10.23</v>
      </c>
    </row>
    <row r="869" spans="1:15" x14ac:dyDescent="0.2">
      <c r="A869" s="24" t="s">
        <v>34</v>
      </c>
      <c r="B869" s="25">
        <v>6.25</v>
      </c>
      <c r="C869" s="26">
        <v>7.61</v>
      </c>
      <c r="D869" s="27">
        <v>4.9400000000000004</v>
      </c>
      <c r="E869" s="26">
        <v>20.82</v>
      </c>
      <c r="F869" s="27">
        <v>5.63</v>
      </c>
      <c r="G869" s="27">
        <v>3.67</v>
      </c>
      <c r="H869" s="27">
        <v>1.67</v>
      </c>
      <c r="I869" s="26">
        <v>3.03</v>
      </c>
      <c r="J869" s="27">
        <v>10.89</v>
      </c>
      <c r="K869" s="26">
        <v>6</v>
      </c>
      <c r="L869" s="27">
        <v>4.43</v>
      </c>
      <c r="M869" s="27">
        <v>5.63</v>
      </c>
      <c r="N869" s="27">
        <v>6.78</v>
      </c>
      <c r="O869" s="27">
        <v>7.77</v>
      </c>
    </row>
    <row r="870" spans="1:15" x14ac:dyDescent="0.2">
      <c r="A870" s="24"/>
      <c r="B870" s="25"/>
      <c r="C870" s="27"/>
      <c r="D870" s="27"/>
      <c r="E870" s="27"/>
      <c r="F870" s="27"/>
      <c r="G870" s="27"/>
      <c r="H870" s="27"/>
      <c r="I870" s="27"/>
      <c r="J870" s="27"/>
      <c r="K870" s="27"/>
      <c r="L870" s="27"/>
      <c r="M870" s="27"/>
      <c r="N870" s="27"/>
      <c r="O870" s="27"/>
    </row>
    <row r="871" spans="1:15" x14ac:dyDescent="0.2">
      <c r="A871" s="39" t="s">
        <v>83</v>
      </c>
      <c r="B871" s="25"/>
      <c r="C871" s="27"/>
      <c r="D871" s="27"/>
      <c r="E871" s="27"/>
      <c r="F871" s="27"/>
      <c r="G871" s="27"/>
      <c r="H871" s="27"/>
      <c r="I871" s="27"/>
      <c r="J871" s="27"/>
      <c r="K871" s="27"/>
      <c r="L871" s="27"/>
      <c r="M871" s="27"/>
      <c r="N871" s="27"/>
      <c r="O871" s="27"/>
    </row>
    <row r="872" spans="1:15" x14ac:dyDescent="0.2">
      <c r="A872" s="23" t="s">
        <v>84</v>
      </c>
      <c r="B872" s="5"/>
    </row>
    <row r="873" spans="1:15" ht="22.5" x14ac:dyDescent="0.2">
      <c r="A873" s="24" t="s">
        <v>85</v>
      </c>
      <c r="B873" s="25">
        <v>65.849999999999994</v>
      </c>
      <c r="C873" s="26">
        <v>63.41</v>
      </c>
      <c r="D873" s="27">
        <v>68.209999999999994</v>
      </c>
      <c r="E873" s="26">
        <v>66.31</v>
      </c>
      <c r="F873" s="27">
        <v>64.77</v>
      </c>
      <c r="G873" s="27">
        <v>69.650000000000006</v>
      </c>
      <c r="H873" s="27">
        <v>64.12</v>
      </c>
      <c r="I873" s="26">
        <v>69.69</v>
      </c>
      <c r="J873" s="27">
        <v>60.32</v>
      </c>
      <c r="K873" s="26">
        <v>65.48</v>
      </c>
      <c r="L873" s="27">
        <v>69.09</v>
      </c>
      <c r="M873" s="27">
        <v>64.290000000000006</v>
      </c>
      <c r="N873" s="27">
        <v>65.2</v>
      </c>
      <c r="O873" s="27">
        <v>66.260000000000005</v>
      </c>
    </row>
    <row r="874" spans="1:15" ht="22.5" x14ac:dyDescent="0.2">
      <c r="A874" s="24" t="s">
        <v>86</v>
      </c>
      <c r="B874" s="25">
        <v>24.79</v>
      </c>
      <c r="C874" s="26">
        <v>27.21</v>
      </c>
      <c r="D874" s="27">
        <v>22.45</v>
      </c>
      <c r="E874" s="26">
        <v>20.329999999999998</v>
      </c>
      <c r="F874" s="27">
        <v>24.3</v>
      </c>
      <c r="G874" s="27">
        <v>23.49</v>
      </c>
      <c r="H874" s="27">
        <v>31.36</v>
      </c>
      <c r="I874" s="26">
        <v>24.28</v>
      </c>
      <c r="J874" s="27">
        <v>25.54</v>
      </c>
      <c r="K874" s="26">
        <v>25.9</v>
      </c>
      <c r="L874" s="27">
        <v>23.35</v>
      </c>
      <c r="M874" s="27">
        <v>23.1</v>
      </c>
      <c r="N874" s="27">
        <v>25.65</v>
      </c>
      <c r="O874" s="27">
        <v>25.22</v>
      </c>
    </row>
    <row r="875" spans="1:15" ht="22.5" x14ac:dyDescent="0.2">
      <c r="A875" s="24" t="s">
        <v>87</v>
      </c>
      <c r="B875" s="25">
        <v>2.25</v>
      </c>
      <c r="C875" s="26">
        <v>2.46</v>
      </c>
      <c r="D875" s="27">
        <v>2.0499999999999998</v>
      </c>
      <c r="E875" s="26">
        <v>1.51</v>
      </c>
      <c r="F875" s="27">
        <v>2.65</v>
      </c>
      <c r="G875" s="27">
        <v>1.56</v>
      </c>
      <c r="H875" s="27">
        <v>2.33</v>
      </c>
      <c r="I875" s="26">
        <v>2.2400000000000002</v>
      </c>
      <c r="J875" s="27">
        <v>2.2599999999999998</v>
      </c>
      <c r="K875" s="26">
        <v>3.72</v>
      </c>
      <c r="L875" s="27">
        <v>2.65</v>
      </c>
      <c r="M875" s="27">
        <v>3.41</v>
      </c>
      <c r="N875" s="27">
        <v>1.31</v>
      </c>
      <c r="O875" s="27">
        <v>0.53</v>
      </c>
    </row>
    <row r="876" spans="1:15" x14ac:dyDescent="0.2">
      <c r="A876" s="24" t="s">
        <v>88</v>
      </c>
      <c r="B876" s="25">
        <v>1.06</v>
      </c>
      <c r="C876" s="26">
        <v>1.34</v>
      </c>
      <c r="D876" s="27">
        <v>0.78</v>
      </c>
      <c r="E876" s="26">
        <v>0.97</v>
      </c>
      <c r="F876" s="27">
        <v>1.54</v>
      </c>
      <c r="G876" s="27">
        <v>0.65</v>
      </c>
      <c r="H876" s="27">
        <v>0</v>
      </c>
      <c r="I876" s="26">
        <v>0</v>
      </c>
      <c r="J876" s="27">
        <v>2.58</v>
      </c>
      <c r="K876" s="26">
        <v>2.02</v>
      </c>
      <c r="L876" s="27">
        <v>0.78</v>
      </c>
      <c r="M876" s="27">
        <v>0.71</v>
      </c>
      <c r="N876" s="27">
        <v>0.55000000000000004</v>
      </c>
      <c r="O876" s="27">
        <v>1.32</v>
      </c>
    </row>
    <row r="877" spans="1:15" x14ac:dyDescent="0.2">
      <c r="A877" s="24" t="s">
        <v>43</v>
      </c>
      <c r="B877" s="25">
        <v>6.05</v>
      </c>
      <c r="C877" s="26">
        <v>5.58</v>
      </c>
      <c r="D877" s="27">
        <v>6.51</v>
      </c>
      <c r="E877" s="26">
        <v>10.88</v>
      </c>
      <c r="F877" s="27">
        <v>6.74</v>
      </c>
      <c r="G877" s="27">
        <v>4.6500000000000004</v>
      </c>
      <c r="H877" s="27">
        <v>2.1800000000000002</v>
      </c>
      <c r="I877" s="26">
        <v>3.79</v>
      </c>
      <c r="J877" s="27">
        <v>9.3000000000000007</v>
      </c>
      <c r="K877" s="26">
        <v>2.88</v>
      </c>
      <c r="L877" s="27">
        <v>4.13</v>
      </c>
      <c r="M877" s="27">
        <v>8.5</v>
      </c>
      <c r="N877" s="27">
        <v>7.29</v>
      </c>
      <c r="O877" s="27">
        <v>6.66</v>
      </c>
    </row>
    <row r="878" spans="1:15" x14ac:dyDescent="0.2">
      <c r="A878" s="23" t="s">
        <v>89</v>
      </c>
      <c r="B878" s="5"/>
    </row>
    <row r="879" spans="1:15" ht="22.5" x14ac:dyDescent="0.2">
      <c r="A879" s="24" t="s">
        <v>85</v>
      </c>
      <c r="B879" s="25">
        <v>52.52</v>
      </c>
      <c r="C879" s="26">
        <v>49.98</v>
      </c>
      <c r="D879" s="27">
        <v>54.98</v>
      </c>
      <c r="E879" s="26">
        <v>53.41</v>
      </c>
      <c r="F879" s="27">
        <v>48.36</v>
      </c>
      <c r="G879" s="27">
        <v>60.01</v>
      </c>
      <c r="H879" s="27">
        <v>56.17</v>
      </c>
      <c r="I879" s="26">
        <v>51.41</v>
      </c>
      <c r="J879" s="27">
        <v>54.12</v>
      </c>
      <c r="K879" s="26">
        <v>49.03</v>
      </c>
      <c r="L879" s="27">
        <v>53.64</v>
      </c>
      <c r="M879" s="27">
        <v>53.72</v>
      </c>
      <c r="N879" s="27">
        <v>50.57</v>
      </c>
      <c r="O879" s="27">
        <v>57.18</v>
      </c>
    </row>
    <row r="880" spans="1:15" ht="22.5" x14ac:dyDescent="0.2">
      <c r="A880" s="24" t="s">
        <v>86</v>
      </c>
      <c r="B880" s="25">
        <v>35.659999999999997</v>
      </c>
      <c r="C880" s="26">
        <v>37.909999999999997</v>
      </c>
      <c r="D880" s="27">
        <v>33.49</v>
      </c>
      <c r="E880" s="26">
        <v>29.97</v>
      </c>
      <c r="F880" s="27">
        <v>38.42</v>
      </c>
      <c r="G880" s="27">
        <v>30.23</v>
      </c>
      <c r="H880" s="27">
        <v>37.46</v>
      </c>
      <c r="I880" s="26">
        <v>38.99</v>
      </c>
      <c r="J880" s="27">
        <v>30.88</v>
      </c>
      <c r="K880" s="26">
        <v>38.36</v>
      </c>
      <c r="L880" s="27">
        <v>36.28</v>
      </c>
      <c r="M880" s="27">
        <v>30.83</v>
      </c>
      <c r="N880" s="27">
        <v>38.409999999999997</v>
      </c>
      <c r="O880" s="27">
        <v>33.17</v>
      </c>
    </row>
    <row r="881" spans="1:15" ht="22.5" x14ac:dyDescent="0.2">
      <c r="A881" s="24" t="s">
        <v>87</v>
      </c>
      <c r="B881" s="25">
        <v>4.53</v>
      </c>
      <c r="C881" s="26">
        <v>4.5999999999999996</v>
      </c>
      <c r="D881" s="27">
        <v>4.46</v>
      </c>
      <c r="E881" s="26">
        <v>5.49</v>
      </c>
      <c r="F881" s="27">
        <v>4.87</v>
      </c>
      <c r="G881" s="27">
        <v>3.75</v>
      </c>
      <c r="H881" s="27">
        <v>3.73</v>
      </c>
      <c r="I881" s="26">
        <v>4.8600000000000003</v>
      </c>
      <c r="J881" s="27">
        <v>4.05</v>
      </c>
      <c r="K881" s="26">
        <v>8.1300000000000008</v>
      </c>
      <c r="L881" s="27">
        <v>4.84</v>
      </c>
      <c r="M881" s="27">
        <v>4.7</v>
      </c>
      <c r="N881" s="27">
        <v>2.85</v>
      </c>
      <c r="O881" s="27">
        <v>2.63</v>
      </c>
    </row>
    <row r="882" spans="1:15" x14ac:dyDescent="0.2">
      <c r="A882" s="24" t="s">
        <v>88</v>
      </c>
      <c r="B882" s="25">
        <v>0.88</v>
      </c>
      <c r="C882" s="26">
        <v>0.94</v>
      </c>
      <c r="D882" s="27">
        <v>0.83</v>
      </c>
      <c r="E882" s="26">
        <v>0.72</v>
      </c>
      <c r="F882" s="27">
        <v>0.98</v>
      </c>
      <c r="G882" s="27">
        <v>1.37</v>
      </c>
      <c r="H882" s="27">
        <v>0</v>
      </c>
      <c r="I882" s="26">
        <v>0.62</v>
      </c>
      <c r="J882" s="27">
        <v>1.27</v>
      </c>
      <c r="K882" s="26">
        <v>0.51</v>
      </c>
      <c r="L882" s="27">
        <v>1.1100000000000001</v>
      </c>
      <c r="M882" s="27">
        <v>1.95</v>
      </c>
      <c r="N882" s="27">
        <v>0.91</v>
      </c>
      <c r="O882" s="27">
        <v>0</v>
      </c>
    </row>
    <row r="883" spans="1:15" x14ac:dyDescent="0.2">
      <c r="A883" s="24" t="s">
        <v>43</v>
      </c>
      <c r="B883" s="25">
        <v>6.4</v>
      </c>
      <c r="C883" s="26">
        <v>6.57</v>
      </c>
      <c r="D883" s="27">
        <v>6.23</v>
      </c>
      <c r="E883" s="26">
        <v>10.42</v>
      </c>
      <c r="F883" s="27">
        <v>7.36</v>
      </c>
      <c r="G883" s="27">
        <v>4.63</v>
      </c>
      <c r="H883" s="27">
        <v>2.64</v>
      </c>
      <c r="I883" s="26">
        <v>4.12</v>
      </c>
      <c r="J883" s="27">
        <v>9.68</v>
      </c>
      <c r="K883" s="26">
        <v>3.98</v>
      </c>
      <c r="L883" s="27">
        <v>4.13</v>
      </c>
      <c r="M883" s="27">
        <v>8.81</v>
      </c>
      <c r="N883" s="27">
        <v>7.27</v>
      </c>
      <c r="O883" s="27">
        <v>7.03</v>
      </c>
    </row>
    <row r="884" spans="1:15" x14ac:dyDescent="0.2">
      <c r="A884" s="23" t="s">
        <v>90</v>
      </c>
      <c r="B884" s="5"/>
    </row>
    <row r="885" spans="1:15" ht="22.5" x14ac:dyDescent="0.2">
      <c r="A885" s="24" t="s">
        <v>85</v>
      </c>
      <c r="B885" s="25">
        <v>18.690000000000001</v>
      </c>
      <c r="C885" s="26">
        <v>18.82</v>
      </c>
      <c r="D885" s="27">
        <v>18.559999999999999</v>
      </c>
      <c r="E885" s="26">
        <v>11.04</v>
      </c>
      <c r="F885" s="27">
        <v>19.09</v>
      </c>
      <c r="G885" s="27">
        <v>24.95</v>
      </c>
      <c r="H885" s="27">
        <v>14.24</v>
      </c>
      <c r="I885" s="26">
        <v>18.260000000000002</v>
      </c>
      <c r="J885" s="27">
        <v>19.309999999999999</v>
      </c>
      <c r="K885" s="26">
        <v>16.86</v>
      </c>
      <c r="L885" s="27">
        <v>21.86</v>
      </c>
      <c r="M885" s="27">
        <v>15.03</v>
      </c>
      <c r="N885" s="27">
        <v>16.670000000000002</v>
      </c>
      <c r="O885" s="27">
        <v>25.62</v>
      </c>
    </row>
    <row r="886" spans="1:15" ht="22.5" x14ac:dyDescent="0.2">
      <c r="A886" s="24" t="s">
        <v>86</v>
      </c>
      <c r="B886" s="25">
        <v>17.940000000000001</v>
      </c>
      <c r="C886" s="26">
        <v>17.8</v>
      </c>
      <c r="D886" s="27">
        <v>18.079999999999998</v>
      </c>
      <c r="E886" s="26">
        <v>27.54</v>
      </c>
      <c r="F886" s="27">
        <v>19.190000000000001</v>
      </c>
      <c r="G886" s="27">
        <v>15.6</v>
      </c>
      <c r="H886" s="27">
        <v>10.07</v>
      </c>
      <c r="I886" s="26">
        <v>16.489999999999998</v>
      </c>
      <c r="J886" s="27">
        <v>20.02</v>
      </c>
      <c r="K886" s="26">
        <v>18.11</v>
      </c>
      <c r="L886" s="27">
        <v>17.670000000000002</v>
      </c>
      <c r="M886" s="27">
        <v>16.53</v>
      </c>
      <c r="N886" s="27">
        <v>21.72</v>
      </c>
      <c r="O886" s="27">
        <v>13.28</v>
      </c>
    </row>
    <row r="887" spans="1:15" ht="22.5" x14ac:dyDescent="0.2">
      <c r="A887" s="24" t="s">
        <v>87</v>
      </c>
      <c r="B887" s="25">
        <v>25.14</v>
      </c>
      <c r="C887" s="26">
        <v>25.4</v>
      </c>
      <c r="D887" s="27">
        <v>24.89</v>
      </c>
      <c r="E887" s="26">
        <v>25.95</v>
      </c>
      <c r="F887" s="27">
        <v>23.68</v>
      </c>
      <c r="G887" s="27">
        <v>28.87</v>
      </c>
      <c r="H887" s="27">
        <v>24.64</v>
      </c>
      <c r="I887" s="26">
        <v>27.93</v>
      </c>
      <c r="J887" s="27">
        <v>21.14</v>
      </c>
      <c r="K887" s="26">
        <v>19.989999999999998</v>
      </c>
      <c r="L887" s="27">
        <v>24.76</v>
      </c>
      <c r="M887" s="27">
        <v>27.49</v>
      </c>
      <c r="N887" s="27">
        <v>26.52</v>
      </c>
      <c r="O887" s="27">
        <v>26.94</v>
      </c>
    </row>
    <row r="888" spans="1:15" x14ac:dyDescent="0.2">
      <c r="A888" s="24" t="s">
        <v>88</v>
      </c>
      <c r="B888" s="25">
        <v>27.22</v>
      </c>
      <c r="C888" s="26">
        <v>27.35</v>
      </c>
      <c r="D888" s="27">
        <v>27.1</v>
      </c>
      <c r="E888" s="26">
        <v>22.76</v>
      </c>
      <c r="F888" s="27">
        <v>25.7</v>
      </c>
      <c r="G888" s="27">
        <v>20.96</v>
      </c>
      <c r="H888" s="27">
        <v>44.04</v>
      </c>
      <c r="I888" s="26">
        <v>28.46</v>
      </c>
      <c r="J888" s="27">
        <v>25.45</v>
      </c>
      <c r="K888" s="26">
        <v>33.47</v>
      </c>
      <c r="L888" s="27">
        <v>26.13</v>
      </c>
      <c r="M888" s="27">
        <v>29.81</v>
      </c>
      <c r="N888" s="27">
        <v>24.99</v>
      </c>
      <c r="O888" s="27">
        <v>21.42</v>
      </c>
    </row>
    <row r="889" spans="1:15" x14ac:dyDescent="0.2">
      <c r="A889" s="24" t="s">
        <v>43</v>
      </c>
      <c r="B889" s="25">
        <v>11</v>
      </c>
      <c r="C889" s="26">
        <v>10.63</v>
      </c>
      <c r="D889" s="27">
        <v>11.36</v>
      </c>
      <c r="E889" s="26">
        <v>12.71</v>
      </c>
      <c r="F889" s="27">
        <v>12.34</v>
      </c>
      <c r="G889" s="27">
        <v>9.6199999999999992</v>
      </c>
      <c r="H889" s="27">
        <v>7.01</v>
      </c>
      <c r="I889" s="26">
        <v>8.86</v>
      </c>
      <c r="J889" s="27">
        <v>14.07</v>
      </c>
      <c r="K889" s="26">
        <v>11.57</v>
      </c>
      <c r="L889" s="27">
        <v>9.59</v>
      </c>
      <c r="M889" s="27">
        <v>11.15</v>
      </c>
      <c r="N889" s="27">
        <v>10.09</v>
      </c>
      <c r="O889" s="27">
        <v>12.74</v>
      </c>
    </row>
    <row r="890" spans="1:15" x14ac:dyDescent="0.2">
      <c r="A890" s="24"/>
      <c r="B890" s="25"/>
      <c r="C890" s="27"/>
      <c r="D890" s="27"/>
      <c r="E890" s="27"/>
      <c r="F890" s="27"/>
      <c r="G890" s="27"/>
      <c r="H890" s="27"/>
      <c r="I890" s="27"/>
      <c r="J890" s="27"/>
      <c r="K890" s="27"/>
      <c r="L890" s="27"/>
      <c r="M890" s="27"/>
      <c r="N890" s="27"/>
      <c r="O890" s="27"/>
    </row>
    <row r="891" spans="1:15" x14ac:dyDescent="0.2">
      <c r="A891" s="39" t="s">
        <v>383</v>
      </c>
      <c r="B891" s="5"/>
    </row>
    <row r="892" spans="1:15" x14ac:dyDescent="0.2">
      <c r="A892" s="39" t="s">
        <v>384</v>
      </c>
      <c r="B892" s="5"/>
    </row>
    <row r="893" spans="1:15" x14ac:dyDescent="0.2">
      <c r="A893" s="24" t="s">
        <v>91</v>
      </c>
      <c r="B893" s="25">
        <v>2.58</v>
      </c>
      <c r="C893" s="26">
        <v>2.64</v>
      </c>
      <c r="D893" s="27">
        <v>2.52</v>
      </c>
      <c r="E893" s="26">
        <v>3.61</v>
      </c>
      <c r="F893" s="27">
        <v>2.0699999999999998</v>
      </c>
      <c r="G893" s="27">
        <v>3.32</v>
      </c>
      <c r="H893" s="27">
        <v>2.63</v>
      </c>
      <c r="I893" s="26">
        <v>2.65</v>
      </c>
      <c r="J893" s="27">
        <v>2.4700000000000002</v>
      </c>
      <c r="K893" s="26">
        <v>3.01</v>
      </c>
      <c r="L893" s="27">
        <v>2.06</v>
      </c>
      <c r="M893" s="27">
        <v>2.08</v>
      </c>
      <c r="N893" s="27">
        <v>3.89</v>
      </c>
      <c r="O893" s="27">
        <v>0.95</v>
      </c>
    </row>
    <row r="894" spans="1:15" x14ac:dyDescent="0.2">
      <c r="A894" s="24" t="s">
        <v>92</v>
      </c>
      <c r="B894" s="25">
        <v>17.899999999999999</v>
      </c>
      <c r="C894" s="26">
        <v>16.02</v>
      </c>
      <c r="D894" s="27">
        <v>19.73</v>
      </c>
      <c r="E894" s="26">
        <v>17.61</v>
      </c>
      <c r="F894" s="27">
        <v>18.05</v>
      </c>
      <c r="G894" s="27">
        <v>16.559999999999999</v>
      </c>
      <c r="H894" s="27">
        <v>19.41</v>
      </c>
      <c r="I894" s="26">
        <v>20.18</v>
      </c>
      <c r="J894" s="27">
        <v>14.63</v>
      </c>
      <c r="K894" s="26">
        <v>20.149999999999999</v>
      </c>
      <c r="L894" s="27">
        <v>17.88</v>
      </c>
      <c r="M894" s="27">
        <v>19.48</v>
      </c>
      <c r="N894" s="27">
        <v>19.489999999999998</v>
      </c>
      <c r="O894" s="27">
        <v>10.93</v>
      </c>
    </row>
    <row r="895" spans="1:15" x14ac:dyDescent="0.2">
      <c r="A895" s="29" t="s">
        <v>93</v>
      </c>
      <c r="B895" s="30">
        <f>B894+B893</f>
        <v>20.479999999999997</v>
      </c>
      <c r="C895" s="30">
        <f t="shared" ref="C895:O895" si="97">C894+C893</f>
        <v>18.66</v>
      </c>
      <c r="D895" s="30">
        <f t="shared" si="97"/>
        <v>22.25</v>
      </c>
      <c r="E895" s="30">
        <f t="shared" si="97"/>
        <v>21.22</v>
      </c>
      <c r="F895" s="30">
        <f t="shared" si="97"/>
        <v>20.12</v>
      </c>
      <c r="G895" s="30">
        <f t="shared" si="97"/>
        <v>19.88</v>
      </c>
      <c r="H895" s="30">
        <f t="shared" si="97"/>
        <v>22.04</v>
      </c>
      <c r="I895" s="30">
        <f t="shared" si="97"/>
        <v>22.83</v>
      </c>
      <c r="J895" s="30">
        <f t="shared" si="97"/>
        <v>17.100000000000001</v>
      </c>
      <c r="K895" s="30">
        <f t="shared" si="97"/>
        <v>23.159999999999997</v>
      </c>
      <c r="L895" s="30">
        <f t="shared" si="97"/>
        <v>19.939999999999998</v>
      </c>
      <c r="M895" s="30">
        <f t="shared" si="97"/>
        <v>21.560000000000002</v>
      </c>
      <c r="N895" s="30">
        <f t="shared" si="97"/>
        <v>23.38</v>
      </c>
      <c r="O895" s="30">
        <f t="shared" si="97"/>
        <v>11.879999999999999</v>
      </c>
    </row>
    <row r="896" spans="1:15" x14ac:dyDescent="0.2">
      <c r="A896" s="24" t="s">
        <v>94</v>
      </c>
      <c r="B896" s="25">
        <v>41.08</v>
      </c>
      <c r="C896" s="26">
        <v>39.54</v>
      </c>
      <c r="D896" s="27">
        <v>42.56</v>
      </c>
      <c r="E896" s="26">
        <v>29.02</v>
      </c>
      <c r="F896" s="27">
        <v>39.28</v>
      </c>
      <c r="G896" s="27">
        <v>47.67</v>
      </c>
      <c r="H896" s="27">
        <v>46.87</v>
      </c>
      <c r="I896" s="26">
        <v>43.22</v>
      </c>
      <c r="J896" s="27">
        <v>37.99</v>
      </c>
      <c r="K896" s="26">
        <v>37.520000000000003</v>
      </c>
      <c r="L896" s="27">
        <v>38.03</v>
      </c>
      <c r="M896" s="27">
        <v>42.65</v>
      </c>
      <c r="N896" s="27">
        <v>43.77</v>
      </c>
      <c r="O896" s="27">
        <v>41.46</v>
      </c>
    </row>
    <row r="897" spans="1:15" x14ac:dyDescent="0.2">
      <c r="A897" s="24" t="s">
        <v>95</v>
      </c>
      <c r="B897" s="25">
        <v>17.670000000000002</v>
      </c>
      <c r="C897" s="26">
        <v>20.64</v>
      </c>
      <c r="D897" s="27">
        <v>14.8</v>
      </c>
      <c r="E897" s="26">
        <v>27.01</v>
      </c>
      <c r="F897" s="27">
        <v>17.79</v>
      </c>
      <c r="G897" s="27">
        <v>14.01</v>
      </c>
      <c r="H897" s="27">
        <v>15.65</v>
      </c>
      <c r="I897" s="26">
        <v>16.940000000000001</v>
      </c>
      <c r="J897" s="27">
        <v>18.73</v>
      </c>
      <c r="K897" s="26">
        <v>21.75</v>
      </c>
      <c r="L897" s="27">
        <v>14.45</v>
      </c>
      <c r="M897" s="27">
        <v>12.6</v>
      </c>
      <c r="N897" s="27">
        <v>17.98</v>
      </c>
      <c r="O897" s="27">
        <v>20.399999999999999</v>
      </c>
    </row>
    <row r="898" spans="1:15" x14ac:dyDescent="0.2">
      <c r="A898" s="24" t="s">
        <v>96</v>
      </c>
      <c r="B898" s="25">
        <v>7.47</v>
      </c>
      <c r="C898" s="26">
        <v>8.58</v>
      </c>
      <c r="D898" s="27">
        <v>6.4</v>
      </c>
      <c r="E898" s="26">
        <v>7.82</v>
      </c>
      <c r="F898" s="27">
        <v>6.98</v>
      </c>
      <c r="G898" s="27">
        <v>8.31</v>
      </c>
      <c r="H898" s="27">
        <v>7.8</v>
      </c>
      <c r="I898" s="26">
        <v>5.01</v>
      </c>
      <c r="J898" s="27">
        <v>11.02</v>
      </c>
      <c r="K898" s="26">
        <v>4.74</v>
      </c>
      <c r="L898" s="27">
        <v>11.05</v>
      </c>
      <c r="M898" s="27">
        <v>9.74</v>
      </c>
      <c r="N898" s="27">
        <v>3.82</v>
      </c>
      <c r="O898" s="27">
        <v>11.37</v>
      </c>
    </row>
    <row r="899" spans="1:15" x14ac:dyDescent="0.2">
      <c r="A899" s="29" t="s">
        <v>97</v>
      </c>
      <c r="B899" s="30">
        <f t="shared" ref="B899:O899" si="98">B898+B897</f>
        <v>25.14</v>
      </c>
      <c r="C899" s="30">
        <f t="shared" si="98"/>
        <v>29.22</v>
      </c>
      <c r="D899" s="30">
        <f t="shared" si="98"/>
        <v>21.200000000000003</v>
      </c>
      <c r="E899" s="30">
        <f t="shared" si="98"/>
        <v>34.83</v>
      </c>
      <c r="F899" s="30">
        <f t="shared" si="98"/>
        <v>24.77</v>
      </c>
      <c r="G899" s="30">
        <f t="shared" si="98"/>
        <v>22.32</v>
      </c>
      <c r="H899" s="30">
        <f t="shared" si="98"/>
        <v>23.45</v>
      </c>
      <c r="I899" s="30">
        <f t="shared" si="98"/>
        <v>21.950000000000003</v>
      </c>
      <c r="J899" s="30">
        <f t="shared" si="98"/>
        <v>29.75</v>
      </c>
      <c r="K899" s="30">
        <f t="shared" si="98"/>
        <v>26.490000000000002</v>
      </c>
      <c r="L899" s="30">
        <f t="shared" si="98"/>
        <v>25.5</v>
      </c>
      <c r="M899" s="30">
        <f t="shared" si="98"/>
        <v>22.34</v>
      </c>
      <c r="N899" s="30">
        <f t="shared" si="98"/>
        <v>21.8</v>
      </c>
      <c r="O899" s="30">
        <f t="shared" si="98"/>
        <v>31.769999999999996</v>
      </c>
    </row>
    <row r="900" spans="1:15" x14ac:dyDescent="0.2">
      <c r="A900" s="24" t="s">
        <v>43</v>
      </c>
      <c r="B900" s="25">
        <v>13.3</v>
      </c>
      <c r="C900" s="26">
        <v>12.58</v>
      </c>
      <c r="D900" s="27">
        <v>14</v>
      </c>
      <c r="E900" s="26">
        <v>14.92</v>
      </c>
      <c r="F900" s="27">
        <v>15.84</v>
      </c>
      <c r="G900" s="27">
        <v>10.130000000000001</v>
      </c>
      <c r="H900" s="27">
        <v>7.65</v>
      </c>
      <c r="I900" s="26">
        <v>12.01</v>
      </c>
      <c r="J900" s="27">
        <v>15.15</v>
      </c>
      <c r="K900" s="26">
        <v>12.84</v>
      </c>
      <c r="L900" s="27">
        <v>16.52</v>
      </c>
      <c r="M900" s="27">
        <v>13.45</v>
      </c>
      <c r="N900" s="27">
        <v>11.05</v>
      </c>
      <c r="O900" s="27">
        <v>14.89</v>
      </c>
    </row>
    <row r="901" spans="1:15" x14ac:dyDescent="0.2">
      <c r="A901" s="24"/>
      <c r="B901" s="25"/>
      <c r="C901" s="27"/>
      <c r="D901" s="27"/>
      <c r="E901" s="27"/>
      <c r="F901" s="27"/>
      <c r="G901" s="27"/>
      <c r="H901" s="27"/>
      <c r="I901" s="27"/>
      <c r="J901" s="27"/>
      <c r="K901" s="27"/>
      <c r="L901" s="27"/>
      <c r="M901" s="27"/>
      <c r="N901" s="27"/>
      <c r="O901" s="27"/>
    </row>
    <row r="902" spans="1:15" x14ac:dyDescent="0.2">
      <c r="A902" s="39" t="s">
        <v>245</v>
      </c>
      <c r="B902" s="5"/>
    </row>
    <row r="903" spans="1:15" x14ac:dyDescent="0.2">
      <c r="A903" s="24" t="s">
        <v>246</v>
      </c>
      <c r="B903" s="25">
        <v>56.35</v>
      </c>
      <c r="C903" s="26">
        <v>59.76</v>
      </c>
      <c r="D903" s="27">
        <v>53.05</v>
      </c>
      <c r="E903" s="26">
        <v>46.09</v>
      </c>
      <c r="F903" s="27">
        <v>56.01</v>
      </c>
      <c r="G903" s="27">
        <v>56.1</v>
      </c>
      <c r="H903" s="27">
        <v>65.05</v>
      </c>
      <c r="I903" s="26">
        <v>59.92</v>
      </c>
      <c r="J903" s="27">
        <v>51.21</v>
      </c>
      <c r="K903" s="26">
        <v>53.92</v>
      </c>
      <c r="L903" s="27">
        <v>56.29</v>
      </c>
      <c r="M903" s="27">
        <v>60.15</v>
      </c>
      <c r="N903" s="27">
        <v>54.45</v>
      </c>
      <c r="O903" s="27">
        <v>58.21</v>
      </c>
    </row>
    <row r="904" spans="1:15" x14ac:dyDescent="0.2">
      <c r="A904" s="24" t="s">
        <v>247</v>
      </c>
      <c r="B904" s="25">
        <v>38.4</v>
      </c>
      <c r="C904" s="26">
        <v>37.43</v>
      </c>
      <c r="D904" s="27">
        <v>39.340000000000003</v>
      </c>
      <c r="E904" s="26">
        <v>25.59</v>
      </c>
      <c r="F904" s="27">
        <v>40.049999999999997</v>
      </c>
      <c r="G904" s="27">
        <v>37.68</v>
      </c>
      <c r="H904" s="27">
        <v>42.7</v>
      </c>
      <c r="I904" s="26">
        <v>39.450000000000003</v>
      </c>
      <c r="J904" s="27">
        <v>36.89</v>
      </c>
      <c r="K904" s="26">
        <v>37.6</v>
      </c>
      <c r="L904" s="27">
        <v>41.28</v>
      </c>
      <c r="M904" s="27">
        <v>41.31</v>
      </c>
      <c r="N904" s="27">
        <v>35.69</v>
      </c>
      <c r="O904" s="27">
        <v>38.270000000000003</v>
      </c>
    </row>
    <row r="905" spans="1:15" x14ac:dyDescent="0.2">
      <c r="A905" s="24" t="s">
        <v>248</v>
      </c>
      <c r="B905" s="25">
        <v>37.99</v>
      </c>
      <c r="C905" s="26">
        <v>45.03</v>
      </c>
      <c r="D905" s="27">
        <v>31.17</v>
      </c>
      <c r="E905" s="26">
        <v>36.69</v>
      </c>
      <c r="F905" s="27">
        <v>37.78</v>
      </c>
      <c r="G905" s="27">
        <v>37.82</v>
      </c>
      <c r="H905" s="27">
        <v>39.83</v>
      </c>
      <c r="I905" s="26">
        <v>45.15</v>
      </c>
      <c r="J905" s="27">
        <v>27.68</v>
      </c>
      <c r="K905" s="26">
        <v>38.69</v>
      </c>
      <c r="L905" s="27">
        <v>39.6</v>
      </c>
      <c r="M905" s="27">
        <v>39.15</v>
      </c>
      <c r="N905" s="27">
        <v>36.35</v>
      </c>
      <c r="O905" s="27">
        <v>37.24</v>
      </c>
    </row>
    <row r="906" spans="1:15" x14ac:dyDescent="0.2">
      <c r="A906" s="24" t="s">
        <v>249</v>
      </c>
      <c r="B906" s="25">
        <v>29.52</v>
      </c>
      <c r="C906" s="26">
        <v>27.19</v>
      </c>
      <c r="D906" s="27">
        <v>31.78</v>
      </c>
      <c r="E906" s="26">
        <v>18.38</v>
      </c>
      <c r="F906" s="27">
        <v>25.3</v>
      </c>
      <c r="G906" s="27">
        <v>40.85</v>
      </c>
      <c r="H906" s="27">
        <v>36.65</v>
      </c>
      <c r="I906" s="26">
        <v>26.5</v>
      </c>
      <c r="J906" s="27">
        <v>33.86</v>
      </c>
      <c r="K906" s="26">
        <v>25.66</v>
      </c>
      <c r="L906" s="27">
        <v>32.64</v>
      </c>
      <c r="M906" s="27">
        <v>33.01</v>
      </c>
      <c r="N906" s="27">
        <v>28.91</v>
      </c>
      <c r="O906" s="27">
        <v>29.15</v>
      </c>
    </row>
    <row r="907" spans="1:15" x14ac:dyDescent="0.2">
      <c r="A907" s="24" t="s">
        <v>250</v>
      </c>
      <c r="B907" s="25">
        <v>18.850000000000001</v>
      </c>
      <c r="C907" s="26">
        <v>17.420000000000002</v>
      </c>
      <c r="D907" s="27">
        <v>20.23</v>
      </c>
      <c r="E907" s="26">
        <v>18.28</v>
      </c>
      <c r="F907" s="27">
        <v>19.7</v>
      </c>
      <c r="G907" s="27">
        <v>18.2</v>
      </c>
      <c r="H907" s="27">
        <v>17.2</v>
      </c>
      <c r="I907" s="26">
        <v>23.27</v>
      </c>
      <c r="J907" s="27">
        <v>12.48</v>
      </c>
      <c r="K907" s="26">
        <v>20.25</v>
      </c>
      <c r="L907" s="27">
        <v>19.579999999999998</v>
      </c>
      <c r="M907" s="27">
        <v>16.829999999999998</v>
      </c>
      <c r="N907" s="27">
        <v>20.05</v>
      </c>
      <c r="O907" s="27">
        <v>17.09</v>
      </c>
    </row>
    <row r="908" spans="1:15" x14ac:dyDescent="0.2">
      <c r="A908" s="24" t="s">
        <v>251</v>
      </c>
      <c r="B908" s="25">
        <v>16.489999999999998</v>
      </c>
      <c r="C908" s="26">
        <v>12.51</v>
      </c>
      <c r="D908" s="27">
        <v>20.34</v>
      </c>
      <c r="E908" s="26">
        <v>22.34</v>
      </c>
      <c r="F908" s="27">
        <v>14.68</v>
      </c>
      <c r="G908" s="27">
        <v>15.85</v>
      </c>
      <c r="H908" s="27">
        <v>19.46</v>
      </c>
      <c r="I908" s="26">
        <v>14.14</v>
      </c>
      <c r="J908" s="27">
        <v>19.86</v>
      </c>
      <c r="K908" s="26">
        <v>11.56</v>
      </c>
      <c r="L908" s="27">
        <v>15.45</v>
      </c>
      <c r="M908" s="27">
        <v>16.260000000000002</v>
      </c>
      <c r="N908" s="27">
        <v>18.45</v>
      </c>
      <c r="O908" s="27">
        <v>19.84</v>
      </c>
    </row>
    <row r="909" spans="1:15" x14ac:dyDescent="0.2">
      <c r="A909" s="24" t="s">
        <v>252</v>
      </c>
      <c r="B909" s="25">
        <v>14.18</v>
      </c>
      <c r="C909" s="26">
        <v>18.52</v>
      </c>
      <c r="D909" s="27">
        <v>9.9700000000000006</v>
      </c>
      <c r="E909" s="26">
        <v>16.29</v>
      </c>
      <c r="F909" s="27">
        <v>15.31</v>
      </c>
      <c r="G909" s="27">
        <v>14.29</v>
      </c>
      <c r="H909" s="27">
        <v>8.6300000000000008</v>
      </c>
      <c r="I909" s="26">
        <v>16.489999999999998</v>
      </c>
      <c r="J909" s="27">
        <v>10.85</v>
      </c>
      <c r="K909" s="26">
        <v>16.059999999999999</v>
      </c>
      <c r="L909" s="27">
        <v>14.09</v>
      </c>
      <c r="M909" s="27">
        <v>10.130000000000001</v>
      </c>
      <c r="N909" s="27">
        <v>13.98</v>
      </c>
      <c r="O909" s="27">
        <v>16.75</v>
      </c>
    </row>
    <row r="910" spans="1:15" x14ac:dyDescent="0.2">
      <c r="A910" s="24" t="s">
        <v>253</v>
      </c>
      <c r="B910" s="25">
        <v>13.55</v>
      </c>
      <c r="C910" s="26">
        <v>10.87</v>
      </c>
      <c r="D910" s="27">
        <v>16.149999999999999</v>
      </c>
      <c r="E910" s="26">
        <v>15.35</v>
      </c>
      <c r="F910" s="27">
        <v>15.27</v>
      </c>
      <c r="G910" s="27">
        <v>11.25</v>
      </c>
      <c r="H910" s="27">
        <v>9.49</v>
      </c>
      <c r="I910" s="26">
        <v>16.14</v>
      </c>
      <c r="J910" s="27">
        <v>9.84</v>
      </c>
      <c r="K910" s="26">
        <v>15.8</v>
      </c>
      <c r="L910" s="27">
        <v>10.16</v>
      </c>
      <c r="M910" s="27">
        <v>12.76</v>
      </c>
      <c r="N910" s="27">
        <v>14.55</v>
      </c>
      <c r="O910" s="27">
        <v>12.86</v>
      </c>
    </row>
    <row r="911" spans="1:15" ht="22.5" x14ac:dyDescent="0.2">
      <c r="A911" s="24" t="s">
        <v>254</v>
      </c>
      <c r="B911" s="25">
        <v>11.85</v>
      </c>
      <c r="C911" s="26">
        <v>8.9700000000000006</v>
      </c>
      <c r="D911" s="27">
        <v>14.65</v>
      </c>
      <c r="E911" s="26">
        <v>6.7</v>
      </c>
      <c r="F911" s="27">
        <v>10.01</v>
      </c>
      <c r="G911" s="27">
        <v>16.77</v>
      </c>
      <c r="H911" s="27">
        <v>15.24</v>
      </c>
      <c r="I911" s="26">
        <v>8.74</v>
      </c>
      <c r="J911" s="27">
        <v>16.329999999999998</v>
      </c>
      <c r="K911" s="26">
        <v>13.33</v>
      </c>
      <c r="L911" s="27">
        <v>10.81</v>
      </c>
      <c r="M911" s="27">
        <v>12.62</v>
      </c>
      <c r="N911" s="27">
        <v>11.2</v>
      </c>
      <c r="O911" s="27">
        <v>11.23</v>
      </c>
    </row>
    <row r="912" spans="1:15" x14ac:dyDescent="0.2">
      <c r="A912" s="24" t="s">
        <v>255</v>
      </c>
      <c r="B912" s="25">
        <v>7.24</v>
      </c>
      <c r="C912" s="26">
        <v>7.38</v>
      </c>
      <c r="D912" s="27">
        <v>7.11</v>
      </c>
      <c r="E912" s="26">
        <v>6.1</v>
      </c>
      <c r="F912" s="27">
        <v>7.83</v>
      </c>
      <c r="G912" s="27">
        <v>6.28</v>
      </c>
      <c r="H912" s="27">
        <v>7.3</v>
      </c>
      <c r="I912" s="26">
        <v>8.94</v>
      </c>
      <c r="J912" s="27">
        <v>4.79</v>
      </c>
      <c r="K912" s="26">
        <v>13.4</v>
      </c>
      <c r="L912" s="27">
        <v>4.78</v>
      </c>
      <c r="M912" s="27">
        <v>5.41</v>
      </c>
      <c r="N912" s="27">
        <v>6.64</v>
      </c>
      <c r="O912" s="27">
        <v>4.9000000000000004</v>
      </c>
    </row>
    <row r="913" spans="1:15" x14ac:dyDescent="0.2">
      <c r="A913" s="24" t="s">
        <v>256</v>
      </c>
      <c r="B913" s="25">
        <v>5.93</v>
      </c>
      <c r="C913" s="26">
        <v>4.75</v>
      </c>
      <c r="D913" s="27">
        <v>7.06</v>
      </c>
      <c r="E913" s="26">
        <v>4.0999999999999996</v>
      </c>
      <c r="F913" s="27">
        <v>4.75</v>
      </c>
      <c r="G913" s="27">
        <v>9.83</v>
      </c>
      <c r="H913" s="27">
        <v>6.01</v>
      </c>
      <c r="I913" s="26">
        <v>5.62</v>
      </c>
      <c r="J913" s="27">
        <v>6.37</v>
      </c>
      <c r="K913" s="26">
        <v>2.96</v>
      </c>
      <c r="L913" s="27">
        <v>3.7</v>
      </c>
      <c r="M913" s="27">
        <v>3.71</v>
      </c>
      <c r="N913" s="27">
        <v>7.39</v>
      </c>
      <c r="O913" s="27">
        <v>11.1</v>
      </c>
    </row>
    <row r="914" spans="1:15" x14ac:dyDescent="0.2">
      <c r="A914" s="24" t="s">
        <v>207</v>
      </c>
      <c r="B914" s="25">
        <v>1.74</v>
      </c>
      <c r="C914" s="26">
        <v>1.86</v>
      </c>
      <c r="D914" s="27">
        <v>1.63</v>
      </c>
      <c r="E914" s="26">
        <v>6.8</v>
      </c>
      <c r="F914" s="27">
        <v>1.18</v>
      </c>
      <c r="G914" s="27">
        <v>1.1100000000000001</v>
      </c>
      <c r="H914" s="27">
        <v>0.99</v>
      </c>
      <c r="I914" s="26">
        <v>1.4</v>
      </c>
      <c r="J914" s="27">
        <v>2.23</v>
      </c>
      <c r="K914" s="26">
        <v>2.68</v>
      </c>
      <c r="L914" s="27">
        <v>3.22</v>
      </c>
      <c r="M914" s="27">
        <v>0.28000000000000003</v>
      </c>
      <c r="N914" s="27">
        <v>0.56999999999999995</v>
      </c>
      <c r="O914" s="27">
        <v>2.96</v>
      </c>
    </row>
    <row r="915" spans="1:15" x14ac:dyDescent="0.2">
      <c r="A915" s="24" t="s">
        <v>43</v>
      </c>
      <c r="B915" s="25">
        <v>10.35</v>
      </c>
      <c r="C915" s="26">
        <v>10.39</v>
      </c>
      <c r="D915" s="27">
        <v>10.32</v>
      </c>
      <c r="E915" s="26">
        <v>17.5</v>
      </c>
      <c r="F915" s="27">
        <v>10.53</v>
      </c>
      <c r="G915" s="27">
        <v>7.84</v>
      </c>
      <c r="H915" s="27">
        <v>8.1199999999999992</v>
      </c>
      <c r="I915" s="26">
        <v>5.94</v>
      </c>
      <c r="J915" s="27">
        <v>16.71</v>
      </c>
      <c r="K915" s="26">
        <v>9.56</v>
      </c>
      <c r="L915" s="27">
        <v>6.43</v>
      </c>
      <c r="M915" s="27">
        <v>13.12</v>
      </c>
      <c r="N915" s="27">
        <v>12.18</v>
      </c>
      <c r="O915" s="27">
        <v>8.4700000000000006</v>
      </c>
    </row>
    <row r="916" spans="1:15" x14ac:dyDescent="0.2">
      <c r="A916" s="24"/>
      <c r="B916" s="25"/>
      <c r="C916" s="27"/>
      <c r="D916" s="27"/>
      <c r="E916" s="27"/>
      <c r="F916" s="27"/>
      <c r="G916" s="27"/>
      <c r="H916" s="27"/>
      <c r="I916" s="27"/>
      <c r="J916" s="27"/>
      <c r="K916" s="27"/>
      <c r="L916" s="27"/>
      <c r="M916" s="27"/>
      <c r="N916" s="27"/>
      <c r="O916" s="27"/>
    </row>
    <row r="917" spans="1:15" x14ac:dyDescent="0.2">
      <c r="A917" s="39" t="s">
        <v>406</v>
      </c>
      <c r="B917" s="5"/>
    </row>
    <row r="918" spans="1:15" x14ac:dyDescent="0.2">
      <c r="A918" s="39" t="s">
        <v>407</v>
      </c>
      <c r="B918" s="5"/>
    </row>
    <row r="919" spans="1:15" x14ac:dyDescent="0.2">
      <c r="A919" s="24" t="s">
        <v>257</v>
      </c>
      <c r="B919" s="25">
        <v>26.24</v>
      </c>
      <c r="C919" s="26">
        <v>26.82</v>
      </c>
      <c r="D919" s="27">
        <v>25.69</v>
      </c>
      <c r="E919" s="26">
        <v>20.51</v>
      </c>
      <c r="F919" s="27">
        <v>26.01</v>
      </c>
      <c r="G919" s="27">
        <v>29.27</v>
      </c>
      <c r="H919" s="27">
        <v>27.01</v>
      </c>
      <c r="I919" s="26">
        <v>31.08</v>
      </c>
      <c r="J919" s="27">
        <v>19.28</v>
      </c>
      <c r="K919" s="26">
        <v>30.13</v>
      </c>
      <c r="L919" s="27">
        <v>34.19</v>
      </c>
      <c r="M919" s="27">
        <v>22.06</v>
      </c>
      <c r="N919" s="27">
        <v>21.57</v>
      </c>
      <c r="O919" s="27">
        <v>27.8</v>
      </c>
    </row>
    <row r="920" spans="1:15" x14ac:dyDescent="0.2">
      <c r="A920" s="24" t="s">
        <v>258</v>
      </c>
      <c r="B920" s="25">
        <v>17.54</v>
      </c>
      <c r="C920" s="26">
        <v>16.23</v>
      </c>
      <c r="D920" s="27">
        <v>18.809999999999999</v>
      </c>
      <c r="E920" s="26">
        <v>27.85</v>
      </c>
      <c r="F920" s="27">
        <v>16.579999999999998</v>
      </c>
      <c r="G920" s="27">
        <v>14.91</v>
      </c>
      <c r="H920" s="27">
        <v>17.16</v>
      </c>
      <c r="I920" s="26">
        <v>15.25</v>
      </c>
      <c r="J920" s="27">
        <v>20.84</v>
      </c>
      <c r="K920" s="26">
        <v>17.829999999999998</v>
      </c>
      <c r="L920" s="27">
        <v>14.52</v>
      </c>
      <c r="M920" s="27">
        <v>19.079999999999998</v>
      </c>
      <c r="N920" s="27">
        <v>21.37</v>
      </c>
      <c r="O920" s="27">
        <v>11.93</v>
      </c>
    </row>
    <row r="921" spans="1:15" x14ac:dyDescent="0.2">
      <c r="A921" s="24" t="s">
        <v>259</v>
      </c>
      <c r="B921" s="25">
        <v>10.67</v>
      </c>
      <c r="C921" s="26">
        <v>10.49</v>
      </c>
      <c r="D921" s="27">
        <v>10.85</v>
      </c>
      <c r="E921" s="26">
        <v>6.7</v>
      </c>
      <c r="F921" s="27">
        <v>11.79</v>
      </c>
      <c r="G921" s="27">
        <v>12.46</v>
      </c>
      <c r="H921" s="27">
        <v>7.16</v>
      </c>
      <c r="I921" s="26">
        <v>8.81</v>
      </c>
      <c r="J921" s="27">
        <v>13.34</v>
      </c>
      <c r="K921" s="26">
        <v>13.47</v>
      </c>
      <c r="L921" s="27">
        <v>12.12</v>
      </c>
      <c r="M921" s="27">
        <v>10.59</v>
      </c>
      <c r="N921" s="27">
        <v>10.1</v>
      </c>
      <c r="O921" s="27">
        <v>7.41</v>
      </c>
    </row>
    <row r="922" spans="1:15" x14ac:dyDescent="0.2">
      <c r="A922" s="24" t="s">
        <v>260</v>
      </c>
      <c r="B922" s="25">
        <v>10.38</v>
      </c>
      <c r="C922" s="26">
        <v>12.75</v>
      </c>
      <c r="D922" s="27">
        <v>8.08</v>
      </c>
      <c r="E922" s="26">
        <v>11.13</v>
      </c>
      <c r="F922" s="27">
        <v>9.52</v>
      </c>
      <c r="G922" s="27">
        <v>11.19</v>
      </c>
      <c r="H922" s="27">
        <v>11.7</v>
      </c>
      <c r="I922" s="26">
        <v>12.95</v>
      </c>
      <c r="J922" s="27">
        <v>6.67</v>
      </c>
      <c r="K922" s="26">
        <v>9.0299999999999994</v>
      </c>
      <c r="L922" s="27">
        <v>10.52</v>
      </c>
      <c r="M922" s="27">
        <v>9.1</v>
      </c>
      <c r="N922" s="27">
        <v>11.61</v>
      </c>
      <c r="O922" s="27">
        <v>11.32</v>
      </c>
    </row>
    <row r="923" spans="1:15" x14ac:dyDescent="0.2">
      <c r="A923" s="24" t="s">
        <v>261</v>
      </c>
      <c r="B923" s="25">
        <v>8.36</v>
      </c>
      <c r="C923" s="26">
        <v>8.5500000000000007</v>
      </c>
      <c r="D923" s="27">
        <v>8.18</v>
      </c>
      <c r="E923" s="26">
        <v>1.05</v>
      </c>
      <c r="F923" s="27">
        <v>9.74</v>
      </c>
      <c r="G923" s="27">
        <v>9.25</v>
      </c>
      <c r="H923" s="27">
        <v>7.54</v>
      </c>
      <c r="I923" s="26">
        <v>8.69</v>
      </c>
      <c r="J923" s="27">
        <v>7.88</v>
      </c>
      <c r="K923" s="26">
        <v>6.25</v>
      </c>
      <c r="L923" s="27">
        <v>8.57</v>
      </c>
      <c r="M923" s="27">
        <v>10.5</v>
      </c>
      <c r="N923" s="27">
        <v>7.29</v>
      </c>
      <c r="O923" s="27">
        <v>10.119999999999999</v>
      </c>
    </row>
    <row r="924" spans="1:15" ht="22.5" x14ac:dyDescent="0.2">
      <c r="A924" s="24" t="s">
        <v>262</v>
      </c>
      <c r="B924" s="25">
        <v>7.05</v>
      </c>
      <c r="C924" s="26">
        <v>5.99</v>
      </c>
      <c r="D924" s="27">
        <v>8.08</v>
      </c>
      <c r="E924" s="26">
        <v>3.33</v>
      </c>
      <c r="F924" s="27">
        <v>8.24</v>
      </c>
      <c r="G924" s="27">
        <v>6.78</v>
      </c>
      <c r="H924" s="27">
        <v>5.95</v>
      </c>
      <c r="I924" s="26">
        <v>7.01</v>
      </c>
      <c r="J924" s="27">
        <v>7.12</v>
      </c>
      <c r="K924" s="26">
        <v>8.6999999999999993</v>
      </c>
      <c r="L924" s="27">
        <v>6.41</v>
      </c>
      <c r="M924" s="27">
        <v>6.12</v>
      </c>
      <c r="N924" s="27">
        <v>8.57</v>
      </c>
      <c r="O924" s="27">
        <v>4.28</v>
      </c>
    </row>
    <row r="925" spans="1:15" ht="22.5" x14ac:dyDescent="0.2">
      <c r="A925" s="24" t="s">
        <v>263</v>
      </c>
      <c r="B925" s="25">
        <v>5.55</v>
      </c>
      <c r="C925" s="26">
        <v>3.26</v>
      </c>
      <c r="D925" s="27">
        <v>7.78</v>
      </c>
      <c r="E925" s="26">
        <v>3.24</v>
      </c>
      <c r="F925" s="27">
        <v>3.85</v>
      </c>
      <c r="G925" s="27">
        <v>6.83</v>
      </c>
      <c r="H925" s="27">
        <v>11.36</v>
      </c>
      <c r="I925" s="26">
        <v>5.3</v>
      </c>
      <c r="J925" s="27">
        <v>5.93</v>
      </c>
      <c r="K925" s="26">
        <v>1.99</v>
      </c>
      <c r="L925" s="27">
        <v>5.99</v>
      </c>
      <c r="M925" s="27">
        <v>6.4</v>
      </c>
      <c r="N925" s="27">
        <v>6.88</v>
      </c>
      <c r="O925" s="27">
        <v>6.01</v>
      </c>
    </row>
    <row r="926" spans="1:15" x14ac:dyDescent="0.2">
      <c r="A926" s="24" t="s">
        <v>264</v>
      </c>
      <c r="B926" s="25">
        <v>1.92</v>
      </c>
      <c r="C926" s="26">
        <v>2.98</v>
      </c>
      <c r="D926" s="27">
        <v>0.89</v>
      </c>
      <c r="E926" s="26">
        <v>2.82</v>
      </c>
      <c r="F926" s="27">
        <v>2.31</v>
      </c>
      <c r="G926" s="27">
        <v>0.49</v>
      </c>
      <c r="H926" s="27">
        <v>1.86</v>
      </c>
      <c r="I926" s="26">
        <v>2.62</v>
      </c>
      <c r="J926" s="27">
        <v>0.92</v>
      </c>
      <c r="K926" s="26">
        <v>1.51</v>
      </c>
      <c r="L926" s="27">
        <v>1.44</v>
      </c>
      <c r="M926" s="27">
        <v>1.75</v>
      </c>
      <c r="N926" s="27">
        <v>1.05</v>
      </c>
      <c r="O926" s="27">
        <v>4.32</v>
      </c>
    </row>
    <row r="927" spans="1:15" x14ac:dyDescent="0.2">
      <c r="A927" s="24" t="s">
        <v>265</v>
      </c>
      <c r="B927" s="25">
        <v>1.34</v>
      </c>
      <c r="C927" s="26">
        <v>1.45</v>
      </c>
      <c r="D927" s="27">
        <v>1.23</v>
      </c>
      <c r="E927" s="26">
        <v>2.5299999999999998</v>
      </c>
      <c r="F927" s="27">
        <v>1.52</v>
      </c>
      <c r="G927" s="27">
        <v>0.71</v>
      </c>
      <c r="H927" s="27">
        <v>0.75</v>
      </c>
      <c r="I927" s="26">
        <v>1.5</v>
      </c>
      <c r="J927" s="27">
        <v>1.1200000000000001</v>
      </c>
      <c r="K927" s="26">
        <v>0.4</v>
      </c>
      <c r="L927" s="27">
        <v>0</v>
      </c>
      <c r="M927" s="27">
        <v>0.55000000000000004</v>
      </c>
      <c r="N927" s="27">
        <v>1.73</v>
      </c>
      <c r="O927" s="27">
        <v>3.31</v>
      </c>
    </row>
    <row r="928" spans="1:15" x14ac:dyDescent="0.2">
      <c r="A928" s="24" t="s">
        <v>207</v>
      </c>
      <c r="B928" s="25">
        <v>1.54</v>
      </c>
      <c r="C928" s="26">
        <v>2.64</v>
      </c>
      <c r="D928" s="27">
        <v>0.48</v>
      </c>
      <c r="E928" s="26">
        <v>1.77</v>
      </c>
      <c r="F928" s="27">
        <v>2.27</v>
      </c>
      <c r="G928" s="27">
        <v>0.45</v>
      </c>
      <c r="H928" s="27">
        <v>0.35</v>
      </c>
      <c r="I928" s="26">
        <v>1.03</v>
      </c>
      <c r="J928" s="27">
        <v>2.2799999999999998</v>
      </c>
      <c r="K928" s="26">
        <v>1.68</v>
      </c>
      <c r="L928" s="27">
        <v>0.71</v>
      </c>
      <c r="M928" s="27">
        <v>0.89</v>
      </c>
      <c r="N928" s="27">
        <v>1.17</v>
      </c>
      <c r="O928" s="27">
        <v>3.29</v>
      </c>
    </row>
    <row r="929" spans="1:15" x14ac:dyDescent="0.2">
      <c r="A929" s="24" t="s">
        <v>43</v>
      </c>
      <c r="B929" s="25">
        <v>9.4</v>
      </c>
      <c r="C929" s="26">
        <v>8.85</v>
      </c>
      <c r="D929" s="27">
        <v>9.92</v>
      </c>
      <c r="E929" s="26">
        <v>19.09</v>
      </c>
      <c r="F929" s="27">
        <v>8.17</v>
      </c>
      <c r="G929" s="27">
        <v>7.66</v>
      </c>
      <c r="H929" s="27">
        <v>9.17</v>
      </c>
      <c r="I929" s="26">
        <v>5.76</v>
      </c>
      <c r="J929" s="27">
        <v>14.62</v>
      </c>
      <c r="K929" s="26">
        <v>9</v>
      </c>
      <c r="L929" s="27">
        <v>5.52</v>
      </c>
      <c r="M929" s="27">
        <v>12.96</v>
      </c>
      <c r="N929" s="27">
        <v>8.66</v>
      </c>
      <c r="O929" s="27">
        <v>10.199999999999999</v>
      </c>
    </row>
    <row r="930" spans="1:15" x14ac:dyDescent="0.2">
      <c r="A930" s="24"/>
      <c r="B930" s="25"/>
      <c r="C930" s="27"/>
      <c r="D930" s="27"/>
      <c r="E930" s="27"/>
      <c r="F930" s="27"/>
      <c r="G930" s="27"/>
      <c r="H930" s="27"/>
      <c r="I930" s="27"/>
      <c r="J930" s="27"/>
      <c r="K930" s="27"/>
      <c r="L930" s="27"/>
      <c r="M930" s="27"/>
      <c r="N930" s="27"/>
      <c r="O930" s="27"/>
    </row>
    <row r="931" spans="1:15" x14ac:dyDescent="0.2">
      <c r="A931" s="39" t="s">
        <v>266</v>
      </c>
      <c r="B931" s="25"/>
      <c r="C931" s="27"/>
      <c r="D931" s="27"/>
      <c r="E931" s="27"/>
      <c r="F931" s="27"/>
      <c r="G931" s="27"/>
      <c r="H931" s="27"/>
      <c r="I931" s="27"/>
      <c r="J931" s="27"/>
      <c r="K931" s="27"/>
      <c r="L931" s="27"/>
      <c r="M931" s="27"/>
      <c r="N931" s="27"/>
      <c r="O931" s="27"/>
    </row>
    <row r="932" spans="1:15" x14ac:dyDescent="0.2">
      <c r="A932" s="39" t="s">
        <v>267</v>
      </c>
      <c r="B932" s="5"/>
    </row>
    <row r="933" spans="1:15" x14ac:dyDescent="0.2">
      <c r="A933" s="24" t="s">
        <v>37</v>
      </c>
      <c r="B933" s="25">
        <v>51.08</v>
      </c>
      <c r="C933" s="26">
        <v>54.98</v>
      </c>
      <c r="D933" s="27">
        <v>47.31</v>
      </c>
      <c r="E933" s="26">
        <v>48.76</v>
      </c>
      <c r="F933" s="27">
        <v>49.75</v>
      </c>
      <c r="G933" s="27">
        <v>59.74</v>
      </c>
      <c r="H933" s="27">
        <v>45.66</v>
      </c>
      <c r="I933" s="26">
        <v>55.81</v>
      </c>
      <c r="J933" s="27">
        <v>44.28</v>
      </c>
      <c r="K933" s="26">
        <v>53.1</v>
      </c>
      <c r="L933" s="27">
        <v>50.08</v>
      </c>
      <c r="M933" s="27">
        <v>49.38</v>
      </c>
      <c r="N933" s="27">
        <v>51.25</v>
      </c>
      <c r="O933" s="27">
        <v>50.66</v>
      </c>
    </row>
    <row r="934" spans="1:15" x14ac:dyDescent="0.2">
      <c r="A934" s="24" t="s">
        <v>38</v>
      </c>
      <c r="B934" s="25">
        <v>31.44</v>
      </c>
      <c r="C934" s="26">
        <v>29.8</v>
      </c>
      <c r="D934" s="27">
        <v>33.03</v>
      </c>
      <c r="E934" s="26">
        <v>27.66</v>
      </c>
      <c r="F934" s="27">
        <v>32.78</v>
      </c>
      <c r="G934" s="27">
        <v>27.98</v>
      </c>
      <c r="H934" s="27">
        <v>34.15</v>
      </c>
      <c r="I934" s="26">
        <v>30.6</v>
      </c>
      <c r="J934" s="27">
        <v>32.659999999999997</v>
      </c>
      <c r="K934" s="26">
        <v>35.03</v>
      </c>
      <c r="L934" s="27">
        <v>29.93</v>
      </c>
      <c r="M934" s="27">
        <v>28.2</v>
      </c>
      <c r="N934" s="27">
        <v>33.75</v>
      </c>
      <c r="O934" s="27">
        <v>28.47</v>
      </c>
    </row>
    <row r="935" spans="1:15" x14ac:dyDescent="0.2">
      <c r="A935" s="29" t="s">
        <v>39</v>
      </c>
      <c r="B935" s="30">
        <f>B934+B933</f>
        <v>82.52</v>
      </c>
      <c r="C935" s="30">
        <f t="shared" ref="C935:O935" si="99">C934+C933</f>
        <v>84.78</v>
      </c>
      <c r="D935" s="30">
        <f t="shared" si="99"/>
        <v>80.34</v>
      </c>
      <c r="E935" s="30">
        <f t="shared" si="99"/>
        <v>76.42</v>
      </c>
      <c r="F935" s="30">
        <f t="shared" si="99"/>
        <v>82.53</v>
      </c>
      <c r="G935" s="30">
        <f t="shared" si="99"/>
        <v>87.72</v>
      </c>
      <c r="H935" s="30">
        <f t="shared" si="99"/>
        <v>79.81</v>
      </c>
      <c r="I935" s="30">
        <f t="shared" si="99"/>
        <v>86.41</v>
      </c>
      <c r="J935" s="30">
        <f t="shared" si="99"/>
        <v>76.94</v>
      </c>
      <c r="K935" s="30">
        <f t="shared" si="99"/>
        <v>88.13</v>
      </c>
      <c r="L935" s="30">
        <f t="shared" si="99"/>
        <v>80.009999999999991</v>
      </c>
      <c r="M935" s="30">
        <f t="shared" si="99"/>
        <v>77.58</v>
      </c>
      <c r="N935" s="30">
        <f t="shared" si="99"/>
        <v>85</v>
      </c>
      <c r="O935" s="30">
        <f t="shared" si="99"/>
        <v>79.13</v>
      </c>
    </row>
    <row r="936" spans="1:15" x14ac:dyDescent="0.2">
      <c r="A936" s="24" t="s">
        <v>40</v>
      </c>
      <c r="B936" s="25">
        <v>4.1500000000000004</v>
      </c>
      <c r="C936" s="26">
        <v>5.48</v>
      </c>
      <c r="D936" s="27">
        <v>2.86</v>
      </c>
      <c r="E936" s="26">
        <v>4.38</v>
      </c>
      <c r="F936" s="27">
        <v>5.34</v>
      </c>
      <c r="G936" s="27">
        <v>1.4</v>
      </c>
      <c r="H936" s="27">
        <v>3.57</v>
      </c>
      <c r="I936" s="26">
        <v>5.03</v>
      </c>
      <c r="J936" s="27">
        <v>2.88</v>
      </c>
      <c r="K936" s="26">
        <v>2.91</v>
      </c>
      <c r="L936" s="27">
        <v>2.4900000000000002</v>
      </c>
      <c r="M936" s="27">
        <v>6.38</v>
      </c>
      <c r="N936" s="27">
        <v>2.39</v>
      </c>
      <c r="O936" s="27">
        <v>7.26</v>
      </c>
    </row>
    <row r="937" spans="1:15" x14ac:dyDescent="0.2">
      <c r="A937" s="24" t="s">
        <v>41</v>
      </c>
      <c r="B937" s="25">
        <v>0.69</v>
      </c>
      <c r="C937" s="26">
        <v>0.55000000000000004</v>
      </c>
      <c r="D937" s="27">
        <v>0.83</v>
      </c>
      <c r="E937" s="26">
        <v>0.97</v>
      </c>
      <c r="F937" s="27">
        <v>0.46</v>
      </c>
      <c r="G937" s="27">
        <v>0</v>
      </c>
      <c r="H937" s="27">
        <v>2.2400000000000002</v>
      </c>
      <c r="I937" s="26">
        <v>0.24</v>
      </c>
      <c r="J937" s="27">
        <v>1.34</v>
      </c>
      <c r="K937" s="26">
        <v>0.34</v>
      </c>
      <c r="L937" s="27">
        <v>1.75</v>
      </c>
      <c r="M937" s="27">
        <v>1.1599999999999999</v>
      </c>
      <c r="N937" s="27">
        <v>0.57999999999999996</v>
      </c>
      <c r="O937" s="27">
        <v>0</v>
      </c>
    </row>
    <row r="938" spans="1:15" x14ac:dyDescent="0.2">
      <c r="A938" s="29" t="s">
        <v>42</v>
      </c>
      <c r="B938" s="30">
        <f t="shared" ref="B938:O938" si="100">B937+B936</f>
        <v>4.84</v>
      </c>
      <c r="C938" s="30">
        <f t="shared" si="100"/>
        <v>6.03</v>
      </c>
      <c r="D938" s="30">
        <f t="shared" si="100"/>
        <v>3.69</v>
      </c>
      <c r="E938" s="30">
        <f t="shared" si="100"/>
        <v>5.35</v>
      </c>
      <c r="F938" s="30">
        <f t="shared" si="100"/>
        <v>5.8</v>
      </c>
      <c r="G938" s="30">
        <f t="shared" si="100"/>
        <v>1.4</v>
      </c>
      <c r="H938" s="30">
        <f t="shared" si="100"/>
        <v>5.8100000000000005</v>
      </c>
      <c r="I938" s="30">
        <f t="shared" si="100"/>
        <v>5.2700000000000005</v>
      </c>
      <c r="J938" s="30">
        <f t="shared" si="100"/>
        <v>4.22</v>
      </c>
      <c r="K938" s="30">
        <f t="shared" si="100"/>
        <v>3.25</v>
      </c>
      <c r="L938" s="30">
        <f t="shared" si="100"/>
        <v>4.24</v>
      </c>
      <c r="M938" s="30">
        <f t="shared" si="100"/>
        <v>7.54</v>
      </c>
      <c r="N938" s="30">
        <f t="shared" si="100"/>
        <v>2.97</v>
      </c>
      <c r="O938" s="30">
        <f t="shared" si="100"/>
        <v>7.26</v>
      </c>
    </row>
    <row r="939" spans="1:15" x14ac:dyDescent="0.2">
      <c r="A939" s="24" t="s">
        <v>43</v>
      </c>
      <c r="B939" s="25">
        <v>12.63</v>
      </c>
      <c r="C939" s="26">
        <v>9.18</v>
      </c>
      <c r="D939" s="27">
        <v>15.97</v>
      </c>
      <c r="E939" s="26">
        <v>18.23</v>
      </c>
      <c r="F939" s="27">
        <v>11.67</v>
      </c>
      <c r="G939" s="27">
        <v>10.87</v>
      </c>
      <c r="H939" s="27">
        <v>14.37</v>
      </c>
      <c r="I939" s="26">
        <v>8.32</v>
      </c>
      <c r="J939" s="27">
        <v>18.84</v>
      </c>
      <c r="K939" s="26">
        <v>8.6199999999999992</v>
      </c>
      <c r="L939" s="27">
        <v>15.74</v>
      </c>
      <c r="M939" s="27">
        <v>14.89</v>
      </c>
      <c r="N939" s="27">
        <v>12.03</v>
      </c>
      <c r="O939" s="27">
        <v>13.6</v>
      </c>
    </row>
    <row r="940" spans="1:15" x14ac:dyDescent="0.2">
      <c r="A940" s="23" t="s">
        <v>268</v>
      </c>
      <c r="B940" s="5"/>
    </row>
    <row r="941" spans="1:15" x14ac:dyDescent="0.2">
      <c r="A941" s="24" t="s">
        <v>37</v>
      </c>
      <c r="B941" s="25">
        <v>36.72</v>
      </c>
      <c r="C941" s="26">
        <v>36.450000000000003</v>
      </c>
      <c r="D941" s="27">
        <v>36.97</v>
      </c>
      <c r="E941" s="26">
        <v>36.18</v>
      </c>
      <c r="F941" s="27">
        <v>36.06</v>
      </c>
      <c r="G941" s="27">
        <v>40.18</v>
      </c>
      <c r="H941" s="27">
        <v>34.69</v>
      </c>
      <c r="I941" s="26">
        <v>36.9</v>
      </c>
      <c r="J941" s="27">
        <v>36.450000000000003</v>
      </c>
      <c r="K941" s="26">
        <v>35.81</v>
      </c>
      <c r="L941" s="27">
        <v>38.25</v>
      </c>
      <c r="M941" s="27">
        <v>28.22</v>
      </c>
      <c r="N941" s="27">
        <v>40.17</v>
      </c>
      <c r="O941" s="27">
        <v>40.06</v>
      </c>
    </row>
    <row r="942" spans="1:15" x14ac:dyDescent="0.2">
      <c r="A942" s="24" t="s">
        <v>38</v>
      </c>
      <c r="B942" s="25">
        <v>28.84</v>
      </c>
      <c r="C942" s="26">
        <v>29.28</v>
      </c>
      <c r="D942" s="27">
        <v>28.41</v>
      </c>
      <c r="E942" s="26">
        <v>26.13</v>
      </c>
      <c r="F942" s="27">
        <v>31.49</v>
      </c>
      <c r="G942" s="27">
        <v>19.86</v>
      </c>
      <c r="H942" s="27">
        <v>33.659999999999997</v>
      </c>
      <c r="I942" s="26">
        <v>29.28</v>
      </c>
      <c r="J942" s="27">
        <v>28.2</v>
      </c>
      <c r="K942" s="26">
        <v>32.32</v>
      </c>
      <c r="L942" s="27">
        <v>25.38</v>
      </c>
      <c r="M942" s="27">
        <v>34.49</v>
      </c>
      <c r="N942" s="27">
        <v>28.05</v>
      </c>
      <c r="O942" s="27">
        <v>22.51</v>
      </c>
    </row>
    <row r="943" spans="1:15" x14ac:dyDescent="0.2">
      <c r="A943" s="29" t="s">
        <v>39</v>
      </c>
      <c r="B943" s="30">
        <f t="shared" ref="B943:O943" si="101">B942+B941</f>
        <v>65.56</v>
      </c>
      <c r="C943" s="30">
        <f t="shared" si="101"/>
        <v>65.73</v>
      </c>
      <c r="D943" s="30">
        <f t="shared" si="101"/>
        <v>65.38</v>
      </c>
      <c r="E943" s="30">
        <f t="shared" si="101"/>
        <v>62.31</v>
      </c>
      <c r="F943" s="30">
        <f t="shared" si="101"/>
        <v>67.55</v>
      </c>
      <c r="G943" s="30">
        <f t="shared" si="101"/>
        <v>60.04</v>
      </c>
      <c r="H943" s="30">
        <f t="shared" si="101"/>
        <v>68.349999999999994</v>
      </c>
      <c r="I943" s="30">
        <f t="shared" si="101"/>
        <v>66.180000000000007</v>
      </c>
      <c r="J943" s="30">
        <f t="shared" si="101"/>
        <v>64.650000000000006</v>
      </c>
      <c r="K943" s="30">
        <f t="shared" si="101"/>
        <v>68.13</v>
      </c>
      <c r="L943" s="30">
        <f t="shared" si="101"/>
        <v>63.629999999999995</v>
      </c>
      <c r="M943" s="30">
        <f t="shared" si="101"/>
        <v>62.71</v>
      </c>
      <c r="N943" s="30">
        <f t="shared" si="101"/>
        <v>68.22</v>
      </c>
      <c r="O943" s="30">
        <f t="shared" si="101"/>
        <v>62.570000000000007</v>
      </c>
    </row>
    <row r="944" spans="1:15" x14ac:dyDescent="0.2">
      <c r="A944" s="24" t="s">
        <v>40</v>
      </c>
      <c r="B944" s="25">
        <v>12.65</v>
      </c>
      <c r="C944" s="26">
        <v>12.8</v>
      </c>
      <c r="D944" s="27">
        <v>12.49</v>
      </c>
      <c r="E944" s="26">
        <v>14.7</v>
      </c>
      <c r="F944" s="27">
        <v>12.16</v>
      </c>
      <c r="G944" s="27">
        <v>14.72</v>
      </c>
      <c r="H944" s="27">
        <v>10.08</v>
      </c>
      <c r="I944" s="26">
        <v>13.54</v>
      </c>
      <c r="J944" s="27">
        <v>11.36</v>
      </c>
      <c r="K944" s="26">
        <v>13.35</v>
      </c>
      <c r="L944" s="27">
        <v>14.15</v>
      </c>
      <c r="M944" s="27">
        <v>12.35</v>
      </c>
      <c r="N944" s="27">
        <v>9.77</v>
      </c>
      <c r="O944" s="27">
        <v>15.64</v>
      </c>
    </row>
    <row r="945" spans="1:15" x14ac:dyDescent="0.2">
      <c r="A945" s="24" t="s">
        <v>41</v>
      </c>
      <c r="B945" s="25">
        <v>11.56</v>
      </c>
      <c r="C945" s="26">
        <v>12.38</v>
      </c>
      <c r="D945" s="27">
        <v>10.76</v>
      </c>
      <c r="E945" s="26">
        <v>9.33</v>
      </c>
      <c r="F945" s="27">
        <v>10.210000000000001</v>
      </c>
      <c r="G945" s="27">
        <v>16.3</v>
      </c>
      <c r="H945" s="27">
        <v>11.4</v>
      </c>
      <c r="I945" s="26">
        <v>13.51</v>
      </c>
      <c r="J945" s="27">
        <v>8.75</v>
      </c>
      <c r="K945" s="26">
        <v>14.14</v>
      </c>
      <c r="L945" s="27">
        <v>9.17</v>
      </c>
      <c r="M945" s="27">
        <v>11.06</v>
      </c>
      <c r="N945" s="27">
        <v>11.2</v>
      </c>
      <c r="O945" s="27">
        <v>11.53</v>
      </c>
    </row>
    <row r="946" spans="1:15" x14ac:dyDescent="0.2">
      <c r="A946" s="29" t="s">
        <v>42</v>
      </c>
      <c r="B946" s="30">
        <f t="shared" ref="B946:O946" si="102">B945+B944</f>
        <v>24.21</v>
      </c>
      <c r="C946" s="30">
        <f t="shared" si="102"/>
        <v>25.18</v>
      </c>
      <c r="D946" s="30">
        <f t="shared" si="102"/>
        <v>23.25</v>
      </c>
      <c r="E946" s="30">
        <f t="shared" si="102"/>
        <v>24.03</v>
      </c>
      <c r="F946" s="30">
        <f t="shared" si="102"/>
        <v>22.37</v>
      </c>
      <c r="G946" s="30">
        <f t="shared" si="102"/>
        <v>31.020000000000003</v>
      </c>
      <c r="H946" s="30">
        <f t="shared" si="102"/>
        <v>21.48</v>
      </c>
      <c r="I946" s="30">
        <f t="shared" si="102"/>
        <v>27.049999999999997</v>
      </c>
      <c r="J946" s="30">
        <f t="shared" si="102"/>
        <v>20.11</v>
      </c>
      <c r="K946" s="30">
        <f t="shared" si="102"/>
        <v>27.490000000000002</v>
      </c>
      <c r="L946" s="30">
        <f t="shared" si="102"/>
        <v>23.32</v>
      </c>
      <c r="M946" s="30">
        <f t="shared" si="102"/>
        <v>23.41</v>
      </c>
      <c r="N946" s="30">
        <f t="shared" si="102"/>
        <v>20.97</v>
      </c>
      <c r="O946" s="30">
        <f t="shared" si="102"/>
        <v>27.17</v>
      </c>
    </row>
    <row r="947" spans="1:15" x14ac:dyDescent="0.2">
      <c r="A947" s="24" t="s">
        <v>43</v>
      </c>
      <c r="B947" s="25">
        <v>10.24</v>
      </c>
      <c r="C947" s="26">
        <v>9.09</v>
      </c>
      <c r="D947" s="27">
        <v>11.36</v>
      </c>
      <c r="E947" s="26">
        <v>13.67</v>
      </c>
      <c r="F947" s="27">
        <v>10.07</v>
      </c>
      <c r="G947" s="27">
        <v>8.94</v>
      </c>
      <c r="H947" s="27">
        <v>10.18</v>
      </c>
      <c r="I947" s="26">
        <v>6.77</v>
      </c>
      <c r="J947" s="27">
        <v>15.24</v>
      </c>
      <c r="K947" s="26">
        <v>4.38</v>
      </c>
      <c r="L947" s="27">
        <v>13.05</v>
      </c>
      <c r="M947" s="27">
        <v>13.89</v>
      </c>
      <c r="N947" s="27">
        <v>10.81</v>
      </c>
      <c r="O947" s="27">
        <v>10.26</v>
      </c>
    </row>
    <row r="948" spans="1:15" x14ac:dyDescent="0.2">
      <c r="A948" s="23" t="s">
        <v>269</v>
      </c>
      <c r="B948" s="5"/>
    </row>
    <row r="949" spans="1:15" x14ac:dyDescent="0.2">
      <c r="A949" s="24" t="s">
        <v>37</v>
      </c>
      <c r="B949" s="25">
        <v>48.86</v>
      </c>
      <c r="C949" s="26">
        <v>45.45</v>
      </c>
      <c r="D949" s="27">
        <v>52.16</v>
      </c>
      <c r="E949" s="26">
        <v>37.799999999999997</v>
      </c>
      <c r="F949" s="27">
        <v>47.21</v>
      </c>
      <c r="G949" s="27">
        <v>60.07</v>
      </c>
      <c r="H949" s="27">
        <v>47.23</v>
      </c>
      <c r="I949" s="26">
        <v>52.04</v>
      </c>
      <c r="J949" s="27">
        <v>44.28</v>
      </c>
      <c r="K949" s="26">
        <v>49.33</v>
      </c>
      <c r="L949" s="27">
        <v>46.95</v>
      </c>
      <c r="M949" s="27">
        <v>41.99</v>
      </c>
      <c r="N949" s="27">
        <v>49.75</v>
      </c>
      <c r="O949" s="27">
        <v>55.58</v>
      </c>
    </row>
    <row r="950" spans="1:15" x14ac:dyDescent="0.2">
      <c r="A950" s="24" t="s">
        <v>38</v>
      </c>
      <c r="B950" s="25">
        <v>33.78</v>
      </c>
      <c r="C950" s="26">
        <v>34.54</v>
      </c>
      <c r="D950" s="27">
        <v>33.049999999999997</v>
      </c>
      <c r="E950" s="26">
        <v>40.5</v>
      </c>
      <c r="F950" s="27">
        <v>33.19</v>
      </c>
      <c r="G950" s="27">
        <v>29.77</v>
      </c>
      <c r="H950" s="27">
        <v>36.51</v>
      </c>
      <c r="I950" s="26">
        <v>33.93</v>
      </c>
      <c r="J950" s="27">
        <v>33.57</v>
      </c>
      <c r="K950" s="26">
        <v>33.19</v>
      </c>
      <c r="L950" s="27">
        <v>33.25</v>
      </c>
      <c r="M950" s="27">
        <v>36.76</v>
      </c>
      <c r="N950" s="27">
        <v>37.96</v>
      </c>
      <c r="O950" s="27">
        <v>25.03</v>
      </c>
    </row>
    <row r="951" spans="1:15" x14ac:dyDescent="0.2">
      <c r="A951" s="29" t="s">
        <v>39</v>
      </c>
      <c r="B951" s="30">
        <f t="shared" ref="B951:O951" si="103">B950+B949</f>
        <v>82.64</v>
      </c>
      <c r="C951" s="30">
        <f t="shared" si="103"/>
        <v>79.990000000000009</v>
      </c>
      <c r="D951" s="30">
        <f t="shared" si="103"/>
        <v>85.21</v>
      </c>
      <c r="E951" s="30">
        <f t="shared" si="103"/>
        <v>78.3</v>
      </c>
      <c r="F951" s="30">
        <f t="shared" si="103"/>
        <v>80.400000000000006</v>
      </c>
      <c r="G951" s="30">
        <f t="shared" si="103"/>
        <v>89.84</v>
      </c>
      <c r="H951" s="30">
        <f t="shared" si="103"/>
        <v>83.74</v>
      </c>
      <c r="I951" s="30">
        <f t="shared" si="103"/>
        <v>85.97</v>
      </c>
      <c r="J951" s="30">
        <f t="shared" si="103"/>
        <v>77.849999999999994</v>
      </c>
      <c r="K951" s="30">
        <f t="shared" si="103"/>
        <v>82.52</v>
      </c>
      <c r="L951" s="30">
        <f t="shared" si="103"/>
        <v>80.2</v>
      </c>
      <c r="M951" s="30">
        <f t="shared" si="103"/>
        <v>78.75</v>
      </c>
      <c r="N951" s="30">
        <f t="shared" si="103"/>
        <v>87.710000000000008</v>
      </c>
      <c r="O951" s="30">
        <f t="shared" si="103"/>
        <v>80.61</v>
      </c>
    </row>
    <row r="952" spans="1:15" x14ac:dyDescent="0.2">
      <c r="A952" s="24" t="s">
        <v>40</v>
      </c>
      <c r="B952" s="25">
        <v>7.73</v>
      </c>
      <c r="C952" s="26">
        <v>10.46</v>
      </c>
      <c r="D952" s="27">
        <v>5.08</v>
      </c>
      <c r="E952" s="26">
        <v>8.15</v>
      </c>
      <c r="F952" s="27">
        <v>8.8800000000000008</v>
      </c>
      <c r="G952" s="27">
        <v>4.33</v>
      </c>
      <c r="H952" s="27">
        <v>8.02</v>
      </c>
      <c r="I952" s="26">
        <v>6.47</v>
      </c>
      <c r="J952" s="27">
        <v>9.5299999999999994</v>
      </c>
      <c r="K952" s="26">
        <v>13.4</v>
      </c>
      <c r="L952" s="27">
        <v>10.17</v>
      </c>
      <c r="M952" s="27">
        <v>7.27</v>
      </c>
      <c r="N952" s="27">
        <v>3.64</v>
      </c>
      <c r="O952" s="27">
        <v>6.31</v>
      </c>
    </row>
    <row r="953" spans="1:15" x14ac:dyDescent="0.2">
      <c r="A953" s="24" t="s">
        <v>41</v>
      </c>
      <c r="B953" s="25">
        <v>1.39</v>
      </c>
      <c r="C953" s="26">
        <v>1.4</v>
      </c>
      <c r="D953" s="27">
        <v>1.38</v>
      </c>
      <c r="E953" s="26">
        <v>1.93</v>
      </c>
      <c r="F953" s="27">
        <v>1.99</v>
      </c>
      <c r="G953" s="27">
        <v>0.28000000000000003</v>
      </c>
      <c r="H953" s="27">
        <v>0.45</v>
      </c>
      <c r="I953" s="26">
        <v>1.94</v>
      </c>
      <c r="J953" s="27">
        <v>0.61</v>
      </c>
      <c r="K953" s="26">
        <v>0.14000000000000001</v>
      </c>
      <c r="L953" s="27">
        <v>1.89</v>
      </c>
      <c r="M953" s="27">
        <v>1.67</v>
      </c>
      <c r="N953" s="27">
        <v>2.14</v>
      </c>
      <c r="O953" s="27">
        <v>1.01</v>
      </c>
    </row>
    <row r="954" spans="1:15" x14ac:dyDescent="0.2">
      <c r="A954" s="29" t="s">
        <v>42</v>
      </c>
      <c r="B954" s="30">
        <f t="shared" ref="B954:O954" si="104">B953+B952</f>
        <v>9.120000000000001</v>
      </c>
      <c r="C954" s="30">
        <f t="shared" si="104"/>
        <v>11.860000000000001</v>
      </c>
      <c r="D954" s="30">
        <f t="shared" si="104"/>
        <v>6.46</v>
      </c>
      <c r="E954" s="30">
        <f t="shared" si="104"/>
        <v>10.08</v>
      </c>
      <c r="F954" s="30">
        <f t="shared" si="104"/>
        <v>10.870000000000001</v>
      </c>
      <c r="G954" s="30">
        <f t="shared" si="104"/>
        <v>4.6100000000000003</v>
      </c>
      <c r="H954" s="30">
        <f t="shared" si="104"/>
        <v>8.4699999999999989</v>
      </c>
      <c r="I954" s="30">
        <f t="shared" si="104"/>
        <v>8.41</v>
      </c>
      <c r="J954" s="30">
        <f t="shared" si="104"/>
        <v>10.139999999999999</v>
      </c>
      <c r="K954" s="30">
        <f t="shared" si="104"/>
        <v>13.540000000000001</v>
      </c>
      <c r="L954" s="30">
        <f t="shared" si="104"/>
        <v>12.06</v>
      </c>
      <c r="M954" s="30">
        <f t="shared" si="104"/>
        <v>8.94</v>
      </c>
      <c r="N954" s="30">
        <f t="shared" si="104"/>
        <v>5.78</v>
      </c>
      <c r="O954" s="30">
        <f t="shared" si="104"/>
        <v>7.3199999999999994</v>
      </c>
    </row>
    <row r="955" spans="1:15" x14ac:dyDescent="0.2">
      <c r="A955" s="24" t="s">
        <v>43</v>
      </c>
      <c r="B955" s="25">
        <v>8.24</v>
      </c>
      <c r="C955" s="26">
        <v>8.14</v>
      </c>
      <c r="D955" s="27">
        <v>8.34</v>
      </c>
      <c r="E955" s="26">
        <v>11.62</v>
      </c>
      <c r="F955" s="27">
        <v>8.74</v>
      </c>
      <c r="G955" s="27">
        <v>5.55</v>
      </c>
      <c r="H955" s="27">
        <v>7.79</v>
      </c>
      <c r="I955" s="26">
        <v>5.61</v>
      </c>
      <c r="J955" s="27">
        <v>12.03</v>
      </c>
      <c r="K955" s="26">
        <v>3.95</v>
      </c>
      <c r="L955" s="27">
        <v>7.74</v>
      </c>
      <c r="M955" s="27">
        <v>12.31</v>
      </c>
      <c r="N955" s="27">
        <v>6.51</v>
      </c>
      <c r="O955" s="27">
        <v>12.07</v>
      </c>
    </row>
    <row r="956" spans="1:15" ht="22.5" x14ac:dyDescent="0.2">
      <c r="A956" s="23" t="s">
        <v>270</v>
      </c>
      <c r="B956" s="5"/>
    </row>
    <row r="957" spans="1:15" x14ac:dyDescent="0.2">
      <c r="A957" s="24" t="s">
        <v>37</v>
      </c>
      <c r="B957" s="25">
        <v>29.81</v>
      </c>
      <c r="C957" s="26">
        <v>28.95</v>
      </c>
      <c r="D957" s="27">
        <v>30.65</v>
      </c>
      <c r="E957" s="26">
        <v>28.36</v>
      </c>
      <c r="F957" s="27">
        <v>32.270000000000003</v>
      </c>
      <c r="G957" s="27">
        <v>31.31</v>
      </c>
      <c r="H957" s="27">
        <v>20.37</v>
      </c>
      <c r="I957" s="26">
        <v>30.55</v>
      </c>
      <c r="J957" s="27">
        <v>28.75</v>
      </c>
      <c r="K957" s="26">
        <v>30.57</v>
      </c>
      <c r="L957" s="27">
        <v>28.69</v>
      </c>
      <c r="M957" s="27">
        <v>23.98</v>
      </c>
      <c r="N957" s="27">
        <v>30.02</v>
      </c>
      <c r="O957" s="27">
        <v>35.49</v>
      </c>
    </row>
    <row r="958" spans="1:15" x14ac:dyDescent="0.2">
      <c r="A958" s="24" t="s">
        <v>38</v>
      </c>
      <c r="B958" s="25">
        <v>42.41</v>
      </c>
      <c r="C958" s="26">
        <v>41.97</v>
      </c>
      <c r="D958" s="27">
        <v>42.82</v>
      </c>
      <c r="E958" s="26">
        <v>29.07</v>
      </c>
      <c r="F958" s="27">
        <v>39.08</v>
      </c>
      <c r="G958" s="27">
        <v>47.14</v>
      </c>
      <c r="H958" s="27">
        <v>56.88</v>
      </c>
      <c r="I958" s="26">
        <v>45.87</v>
      </c>
      <c r="J958" s="27">
        <v>37.42</v>
      </c>
      <c r="K958" s="26">
        <v>42.42</v>
      </c>
      <c r="L958" s="27">
        <v>42.99</v>
      </c>
      <c r="M958" s="27">
        <v>47.29</v>
      </c>
      <c r="N958" s="27">
        <v>44.78</v>
      </c>
      <c r="O958" s="27">
        <v>32.99</v>
      </c>
    </row>
    <row r="959" spans="1:15" x14ac:dyDescent="0.2">
      <c r="A959" s="29" t="s">
        <v>39</v>
      </c>
      <c r="B959" s="30">
        <f t="shared" ref="B959:O959" si="105">B958+B957</f>
        <v>72.22</v>
      </c>
      <c r="C959" s="30">
        <f t="shared" si="105"/>
        <v>70.92</v>
      </c>
      <c r="D959" s="30">
        <f t="shared" si="105"/>
        <v>73.47</v>
      </c>
      <c r="E959" s="30">
        <f t="shared" si="105"/>
        <v>57.43</v>
      </c>
      <c r="F959" s="30">
        <f t="shared" si="105"/>
        <v>71.349999999999994</v>
      </c>
      <c r="G959" s="30">
        <f t="shared" si="105"/>
        <v>78.45</v>
      </c>
      <c r="H959" s="30">
        <f t="shared" si="105"/>
        <v>77.25</v>
      </c>
      <c r="I959" s="30">
        <f t="shared" si="105"/>
        <v>76.42</v>
      </c>
      <c r="J959" s="30">
        <f t="shared" si="105"/>
        <v>66.17</v>
      </c>
      <c r="K959" s="30">
        <f t="shared" si="105"/>
        <v>72.990000000000009</v>
      </c>
      <c r="L959" s="30">
        <f t="shared" si="105"/>
        <v>71.680000000000007</v>
      </c>
      <c r="M959" s="30">
        <f t="shared" si="105"/>
        <v>71.27</v>
      </c>
      <c r="N959" s="30">
        <f t="shared" si="105"/>
        <v>74.8</v>
      </c>
      <c r="O959" s="30">
        <f t="shared" si="105"/>
        <v>68.48</v>
      </c>
    </row>
    <row r="960" spans="1:15" x14ac:dyDescent="0.2">
      <c r="A960" s="24" t="s">
        <v>40</v>
      </c>
      <c r="B960" s="25">
        <v>10.81</v>
      </c>
      <c r="C960" s="26">
        <v>13.01</v>
      </c>
      <c r="D960" s="27">
        <v>8.68</v>
      </c>
      <c r="E960" s="26">
        <v>16.059999999999999</v>
      </c>
      <c r="F960" s="27">
        <v>11.16</v>
      </c>
      <c r="G960" s="27">
        <v>10.09</v>
      </c>
      <c r="H960" s="27">
        <v>6.91</v>
      </c>
      <c r="I960" s="26">
        <v>10.96</v>
      </c>
      <c r="J960" s="27">
        <v>10.6</v>
      </c>
      <c r="K960" s="26">
        <v>12.94</v>
      </c>
      <c r="L960" s="27">
        <v>10.87</v>
      </c>
      <c r="M960" s="27">
        <v>11.97</v>
      </c>
      <c r="N960" s="27">
        <v>9.09</v>
      </c>
      <c r="O960" s="27">
        <v>9.8699999999999992</v>
      </c>
    </row>
    <row r="961" spans="1:15" x14ac:dyDescent="0.2">
      <c r="A961" s="24" t="s">
        <v>41</v>
      </c>
      <c r="B961" s="25">
        <v>2.59</v>
      </c>
      <c r="C961" s="26">
        <v>2.1800000000000002</v>
      </c>
      <c r="D961" s="27">
        <v>2.99</v>
      </c>
      <c r="E961" s="26">
        <v>6.2</v>
      </c>
      <c r="F961" s="27">
        <v>2.4900000000000002</v>
      </c>
      <c r="G961" s="27">
        <v>0.99</v>
      </c>
      <c r="H961" s="27">
        <v>2.54</v>
      </c>
      <c r="I961" s="26">
        <v>1.91</v>
      </c>
      <c r="J961" s="27">
        <v>3.57</v>
      </c>
      <c r="K961" s="26">
        <v>3.07</v>
      </c>
      <c r="L961" s="27">
        <v>1.82</v>
      </c>
      <c r="M961" s="27">
        <v>2.36</v>
      </c>
      <c r="N961" s="27">
        <v>2.84</v>
      </c>
      <c r="O961" s="27">
        <v>2.48</v>
      </c>
    </row>
    <row r="962" spans="1:15" x14ac:dyDescent="0.2">
      <c r="A962" s="29" t="s">
        <v>42</v>
      </c>
      <c r="B962" s="30">
        <f t="shared" ref="B962:O962" si="106">B961+B960</f>
        <v>13.4</v>
      </c>
      <c r="C962" s="30">
        <f t="shared" si="106"/>
        <v>15.19</v>
      </c>
      <c r="D962" s="30">
        <f t="shared" si="106"/>
        <v>11.67</v>
      </c>
      <c r="E962" s="30">
        <f t="shared" si="106"/>
        <v>22.259999999999998</v>
      </c>
      <c r="F962" s="30">
        <f t="shared" si="106"/>
        <v>13.65</v>
      </c>
      <c r="G962" s="30">
        <f t="shared" si="106"/>
        <v>11.08</v>
      </c>
      <c r="H962" s="30">
        <f t="shared" si="106"/>
        <v>9.4499999999999993</v>
      </c>
      <c r="I962" s="30">
        <f t="shared" si="106"/>
        <v>12.870000000000001</v>
      </c>
      <c r="J962" s="30">
        <f t="shared" si="106"/>
        <v>14.17</v>
      </c>
      <c r="K962" s="30">
        <f t="shared" si="106"/>
        <v>16.009999999999998</v>
      </c>
      <c r="L962" s="30">
        <f t="shared" si="106"/>
        <v>12.69</v>
      </c>
      <c r="M962" s="30">
        <f t="shared" si="106"/>
        <v>14.33</v>
      </c>
      <c r="N962" s="30">
        <f t="shared" si="106"/>
        <v>11.93</v>
      </c>
      <c r="O962" s="30">
        <f t="shared" si="106"/>
        <v>12.35</v>
      </c>
    </row>
    <row r="963" spans="1:15" x14ac:dyDescent="0.2">
      <c r="A963" s="24" t="s">
        <v>43</v>
      </c>
      <c r="B963" s="25">
        <v>14.38</v>
      </c>
      <c r="C963" s="26">
        <v>13.89</v>
      </c>
      <c r="D963" s="27">
        <v>14.85</v>
      </c>
      <c r="E963" s="26">
        <v>20.32</v>
      </c>
      <c r="F963" s="27">
        <v>15.01</v>
      </c>
      <c r="G963" s="27">
        <v>10.47</v>
      </c>
      <c r="H963" s="27">
        <v>13.3</v>
      </c>
      <c r="I963" s="26">
        <v>10.7</v>
      </c>
      <c r="J963" s="27">
        <v>19.670000000000002</v>
      </c>
      <c r="K963" s="26">
        <v>11</v>
      </c>
      <c r="L963" s="27">
        <v>15.64</v>
      </c>
      <c r="M963" s="27">
        <v>14.41</v>
      </c>
      <c r="N963" s="27">
        <v>13.27</v>
      </c>
      <c r="O963" s="27">
        <v>19.16</v>
      </c>
    </row>
    <row r="964" spans="1:15" x14ac:dyDescent="0.2">
      <c r="A964" s="23" t="s">
        <v>258</v>
      </c>
      <c r="B964" s="5"/>
    </row>
    <row r="965" spans="1:15" x14ac:dyDescent="0.2">
      <c r="A965" s="24" t="s">
        <v>37</v>
      </c>
      <c r="B965" s="25">
        <v>15.17</v>
      </c>
      <c r="C965" s="26">
        <v>12.81</v>
      </c>
      <c r="D965" s="27">
        <v>17.45</v>
      </c>
      <c r="E965" s="26">
        <v>12.79</v>
      </c>
      <c r="F965" s="27">
        <v>16.989999999999998</v>
      </c>
      <c r="G965" s="27">
        <v>14.92</v>
      </c>
      <c r="H965" s="27">
        <v>10.88</v>
      </c>
      <c r="I965" s="26">
        <v>15.3</v>
      </c>
      <c r="J965" s="27">
        <v>14.97</v>
      </c>
      <c r="K965" s="26">
        <v>17.22</v>
      </c>
      <c r="L965" s="27">
        <v>13.26</v>
      </c>
      <c r="M965" s="27">
        <v>12.3</v>
      </c>
      <c r="N965" s="27">
        <v>15.69</v>
      </c>
      <c r="O965" s="27">
        <v>16.18</v>
      </c>
    </row>
    <row r="966" spans="1:15" x14ac:dyDescent="0.2">
      <c r="A966" s="24" t="s">
        <v>38</v>
      </c>
      <c r="B966" s="25">
        <v>23.11</v>
      </c>
      <c r="C966" s="26">
        <v>22.15</v>
      </c>
      <c r="D966" s="27">
        <v>24.03</v>
      </c>
      <c r="E966" s="26">
        <v>21.11</v>
      </c>
      <c r="F966" s="27">
        <v>22.83</v>
      </c>
      <c r="G966" s="27">
        <v>25.58</v>
      </c>
      <c r="H966" s="27">
        <v>22.13</v>
      </c>
      <c r="I966" s="26">
        <v>24.01</v>
      </c>
      <c r="J966" s="27">
        <v>21.8</v>
      </c>
      <c r="K966" s="26">
        <v>18.3</v>
      </c>
      <c r="L966" s="27">
        <v>24.3</v>
      </c>
      <c r="M966" s="27">
        <v>20.18</v>
      </c>
      <c r="N966" s="27">
        <v>27.64</v>
      </c>
      <c r="O966" s="27">
        <v>23.91</v>
      </c>
    </row>
    <row r="967" spans="1:15" x14ac:dyDescent="0.2">
      <c r="A967" s="29" t="s">
        <v>39</v>
      </c>
      <c r="B967" s="30">
        <f t="shared" ref="B967:O967" si="107">B966+B965</f>
        <v>38.28</v>
      </c>
      <c r="C967" s="30">
        <f t="shared" si="107"/>
        <v>34.96</v>
      </c>
      <c r="D967" s="30">
        <f t="shared" si="107"/>
        <v>41.480000000000004</v>
      </c>
      <c r="E967" s="30">
        <f t="shared" si="107"/>
        <v>33.9</v>
      </c>
      <c r="F967" s="30">
        <f t="shared" si="107"/>
        <v>39.819999999999993</v>
      </c>
      <c r="G967" s="30">
        <f t="shared" si="107"/>
        <v>40.5</v>
      </c>
      <c r="H967" s="30">
        <f t="shared" si="107"/>
        <v>33.01</v>
      </c>
      <c r="I967" s="30">
        <f t="shared" si="107"/>
        <v>39.31</v>
      </c>
      <c r="J967" s="30">
        <f t="shared" si="107"/>
        <v>36.770000000000003</v>
      </c>
      <c r="K967" s="30">
        <f t="shared" si="107"/>
        <v>35.519999999999996</v>
      </c>
      <c r="L967" s="30">
        <f t="shared" si="107"/>
        <v>37.56</v>
      </c>
      <c r="M967" s="30">
        <f t="shared" si="107"/>
        <v>32.480000000000004</v>
      </c>
      <c r="N967" s="30">
        <f t="shared" si="107"/>
        <v>43.33</v>
      </c>
      <c r="O967" s="30">
        <f t="shared" si="107"/>
        <v>40.090000000000003</v>
      </c>
    </row>
    <row r="968" spans="1:15" x14ac:dyDescent="0.2">
      <c r="A968" s="24" t="s">
        <v>40</v>
      </c>
      <c r="B968" s="25">
        <v>30.21</v>
      </c>
      <c r="C968" s="26">
        <v>33.56</v>
      </c>
      <c r="D968" s="27">
        <v>26.96</v>
      </c>
      <c r="E968" s="26">
        <v>33.479999999999997</v>
      </c>
      <c r="F968" s="27">
        <v>28.9</v>
      </c>
      <c r="G968" s="27">
        <v>31.13</v>
      </c>
      <c r="H968" s="27">
        <v>31.17</v>
      </c>
      <c r="I968" s="26">
        <v>33.19</v>
      </c>
      <c r="J968" s="27">
        <v>25.92</v>
      </c>
      <c r="K968" s="26">
        <v>32.44</v>
      </c>
      <c r="L968" s="27">
        <v>30.83</v>
      </c>
      <c r="M968" s="27">
        <v>31.75</v>
      </c>
      <c r="N968" s="27">
        <v>28.29</v>
      </c>
      <c r="O968" s="27">
        <v>28.78</v>
      </c>
    </row>
    <row r="969" spans="1:15" x14ac:dyDescent="0.2">
      <c r="A969" s="24" t="s">
        <v>41</v>
      </c>
      <c r="B969" s="25">
        <v>15.39</v>
      </c>
      <c r="C969" s="26">
        <v>18.899999999999999</v>
      </c>
      <c r="D969" s="27">
        <v>11.99</v>
      </c>
      <c r="E969" s="26">
        <v>15.71</v>
      </c>
      <c r="F969" s="27">
        <v>14.64</v>
      </c>
      <c r="G969" s="27">
        <v>14.99</v>
      </c>
      <c r="H969" s="27">
        <v>18.260000000000002</v>
      </c>
      <c r="I969" s="26">
        <v>15.95</v>
      </c>
      <c r="J969" s="27">
        <v>14.57</v>
      </c>
      <c r="K969" s="26">
        <v>15.67</v>
      </c>
      <c r="L969" s="27">
        <v>16.760000000000002</v>
      </c>
      <c r="M969" s="27">
        <v>16.079999999999998</v>
      </c>
      <c r="N969" s="27">
        <v>13.84</v>
      </c>
      <c r="O969" s="27">
        <v>15.85</v>
      </c>
    </row>
    <row r="970" spans="1:15" x14ac:dyDescent="0.2">
      <c r="A970" s="29" t="s">
        <v>42</v>
      </c>
      <c r="B970" s="30">
        <f t="shared" ref="B970:O970" si="108">B969+B968</f>
        <v>45.6</v>
      </c>
      <c r="C970" s="30">
        <f t="shared" si="108"/>
        <v>52.46</v>
      </c>
      <c r="D970" s="30">
        <f t="shared" si="108"/>
        <v>38.950000000000003</v>
      </c>
      <c r="E970" s="30">
        <f t="shared" si="108"/>
        <v>49.19</v>
      </c>
      <c r="F970" s="30">
        <f t="shared" si="108"/>
        <v>43.54</v>
      </c>
      <c r="G970" s="30">
        <f t="shared" si="108"/>
        <v>46.12</v>
      </c>
      <c r="H970" s="30">
        <f t="shared" si="108"/>
        <v>49.430000000000007</v>
      </c>
      <c r="I970" s="30">
        <f t="shared" si="108"/>
        <v>49.14</v>
      </c>
      <c r="J970" s="30">
        <f t="shared" si="108"/>
        <v>40.49</v>
      </c>
      <c r="K970" s="30">
        <f t="shared" si="108"/>
        <v>48.11</v>
      </c>
      <c r="L970" s="30">
        <f t="shared" si="108"/>
        <v>47.59</v>
      </c>
      <c r="M970" s="30">
        <f t="shared" si="108"/>
        <v>47.83</v>
      </c>
      <c r="N970" s="30">
        <f t="shared" si="108"/>
        <v>42.129999999999995</v>
      </c>
      <c r="O970" s="30">
        <f t="shared" si="108"/>
        <v>44.63</v>
      </c>
    </row>
    <row r="971" spans="1:15" x14ac:dyDescent="0.2">
      <c r="A971" s="24" t="s">
        <v>43</v>
      </c>
      <c r="B971" s="25">
        <v>16.13</v>
      </c>
      <c r="C971" s="26">
        <v>12.58</v>
      </c>
      <c r="D971" s="27">
        <v>19.579999999999998</v>
      </c>
      <c r="E971" s="26">
        <v>16.91</v>
      </c>
      <c r="F971" s="27">
        <v>16.64</v>
      </c>
      <c r="G971" s="27">
        <v>13.37</v>
      </c>
      <c r="H971" s="27">
        <v>17.57</v>
      </c>
      <c r="I971" s="26">
        <v>11.55</v>
      </c>
      <c r="J971" s="27">
        <v>22.74</v>
      </c>
      <c r="K971" s="26">
        <v>16.38</v>
      </c>
      <c r="L971" s="27">
        <v>14.85</v>
      </c>
      <c r="M971" s="27">
        <v>19.690000000000001</v>
      </c>
      <c r="N971" s="27">
        <v>14.54</v>
      </c>
      <c r="O971" s="27">
        <v>15.28</v>
      </c>
    </row>
    <row r="972" spans="1:15" x14ac:dyDescent="0.2">
      <c r="A972" s="23" t="s">
        <v>271</v>
      </c>
      <c r="B972" s="5"/>
    </row>
    <row r="973" spans="1:15" x14ac:dyDescent="0.2">
      <c r="A973" s="24" t="s">
        <v>37</v>
      </c>
      <c r="B973" s="25">
        <v>17.440000000000001</v>
      </c>
      <c r="C973" s="26">
        <v>16.88</v>
      </c>
      <c r="D973" s="27">
        <v>17.989999999999998</v>
      </c>
      <c r="E973" s="26">
        <v>19.89</v>
      </c>
      <c r="F973" s="27">
        <v>17.850000000000001</v>
      </c>
      <c r="G973" s="27">
        <v>18.91</v>
      </c>
      <c r="H973" s="27">
        <v>12.34</v>
      </c>
      <c r="I973" s="26">
        <v>16.350000000000001</v>
      </c>
      <c r="J973" s="27">
        <v>19.02</v>
      </c>
      <c r="K973" s="26">
        <v>17.489999999999998</v>
      </c>
      <c r="L973" s="27">
        <v>12.87</v>
      </c>
      <c r="M973" s="27">
        <v>15.31</v>
      </c>
      <c r="N973" s="27">
        <v>16.850000000000001</v>
      </c>
      <c r="O973" s="27">
        <v>23.35</v>
      </c>
    </row>
    <row r="974" spans="1:15" x14ac:dyDescent="0.2">
      <c r="A974" s="24" t="s">
        <v>38</v>
      </c>
      <c r="B974" s="25">
        <v>30.03</v>
      </c>
      <c r="C974" s="26">
        <v>31.27</v>
      </c>
      <c r="D974" s="27">
        <v>28.84</v>
      </c>
      <c r="E974" s="26">
        <v>32.17</v>
      </c>
      <c r="F974" s="27">
        <v>29.04</v>
      </c>
      <c r="G974" s="27">
        <v>34.04</v>
      </c>
      <c r="H974" s="27">
        <v>26.58</v>
      </c>
      <c r="I974" s="26">
        <v>31.01</v>
      </c>
      <c r="J974" s="27">
        <v>28.63</v>
      </c>
      <c r="K974" s="26">
        <v>27.98</v>
      </c>
      <c r="L974" s="27">
        <v>28.6</v>
      </c>
      <c r="M974" s="27">
        <v>28.44</v>
      </c>
      <c r="N974" s="27">
        <v>34.46</v>
      </c>
      <c r="O974" s="27">
        <v>28.44</v>
      </c>
    </row>
    <row r="975" spans="1:15" x14ac:dyDescent="0.2">
      <c r="A975" s="29" t="s">
        <v>39</v>
      </c>
      <c r="B975" s="30">
        <f t="shared" ref="B975:O975" si="109">B974+B973</f>
        <v>47.47</v>
      </c>
      <c r="C975" s="30">
        <f t="shared" si="109"/>
        <v>48.15</v>
      </c>
      <c r="D975" s="30">
        <f t="shared" si="109"/>
        <v>46.83</v>
      </c>
      <c r="E975" s="30">
        <f t="shared" si="109"/>
        <v>52.06</v>
      </c>
      <c r="F975" s="30">
        <f t="shared" si="109"/>
        <v>46.89</v>
      </c>
      <c r="G975" s="30">
        <f t="shared" si="109"/>
        <v>52.95</v>
      </c>
      <c r="H975" s="30">
        <f t="shared" si="109"/>
        <v>38.92</v>
      </c>
      <c r="I975" s="30">
        <f t="shared" si="109"/>
        <v>47.36</v>
      </c>
      <c r="J975" s="30">
        <f t="shared" si="109"/>
        <v>47.65</v>
      </c>
      <c r="K975" s="30">
        <f t="shared" si="109"/>
        <v>45.47</v>
      </c>
      <c r="L975" s="30">
        <f t="shared" si="109"/>
        <v>41.47</v>
      </c>
      <c r="M975" s="30">
        <f t="shared" si="109"/>
        <v>43.75</v>
      </c>
      <c r="N975" s="30">
        <f t="shared" si="109"/>
        <v>51.31</v>
      </c>
      <c r="O975" s="30">
        <f t="shared" si="109"/>
        <v>51.790000000000006</v>
      </c>
    </row>
    <row r="976" spans="1:15" x14ac:dyDescent="0.2">
      <c r="A976" s="24" t="s">
        <v>40</v>
      </c>
      <c r="B976" s="25">
        <v>26.31</v>
      </c>
      <c r="C976" s="26">
        <v>27.85</v>
      </c>
      <c r="D976" s="27">
        <v>24.83</v>
      </c>
      <c r="E976" s="26">
        <v>20.52</v>
      </c>
      <c r="F976" s="27">
        <v>25.76</v>
      </c>
      <c r="G976" s="27">
        <v>22.61</v>
      </c>
      <c r="H976" s="27">
        <v>37.24</v>
      </c>
      <c r="I976" s="26">
        <v>31.06</v>
      </c>
      <c r="J976" s="27">
        <v>19.48</v>
      </c>
      <c r="K976" s="26">
        <v>26.28</v>
      </c>
      <c r="L976" s="27">
        <v>28.04</v>
      </c>
      <c r="M976" s="27">
        <v>31.34</v>
      </c>
      <c r="N976" s="27">
        <v>25.61</v>
      </c>
      <c r="O976" s="27">
        <v>21.05</v>
      </c>
    </row>
    <row r="977" spans="1:15" x14ac:dyDescent="0.2">
      <c r="A977" s="24" t="s">
        <v>41</v>
      </c>
      <c r="B977" s="25">
        <v>9.33</v>
      </c>
      <c r="C977" s="26">
        <v>10.39</v>
      </c>
      <c r="D977" s="27">
        <v>8.31</v>
      </c>
      <c r="E977" s="26">
        <v>4.66</v>
      </c>
      <c r="F977" s="27">
        <v>10.36</v>
      </c>
      <c r="G977" s="27">
        <v>11.12</v>
      </c>
      <c r="H977" s="27">
        <v>6.65</v>
      </c>
      <c r="I977" s="26">
        <v>9.09</v>
      </c>
      <c r="J977" s="27">
        <v>9.68</v>
      </c>
      <c r="K977" s="26">
        <v>12.96</v>
      </c>
      <c r="L977" s="27">
        <v>12.71</v>
      </c>
      <c r="M977" s="27">
        <v>5.61</v>
      </c>
      <c r="N977" s="27">
        <v>8.4700000000000006</v>
      </c>
      <c r="O977" s="27">
        <v>7.99</v>
      </c>
    </row>
    <row r="978" spans="1:15" x14ac:dyDescent="0.2">
      <c r="A978" s="29" t="s">
        <v>42</v>
      </c>
      <c r="B978" s="30">
        <f t="shared" ref="B978:O978" si="110">B977+B976</f>
        <v>35.64</v>
      </c>
      <c r="C978" s="30">
        <f t="shared" si="110"/>
        <v>38.24</v>
      </c>
      <c r="D978" s="30">
        <f t="shared" si="110"/>
        <v>33.14</v>
      </c>
      <c r="E978" s="30">
        <f t="shared" si="110"/>
        <v>25.18</v>
      </c>
      <c r="F978" s="30">
        <f t="shared" si="110"/>
        <v>36.120000000000005</v>
      </c>
      <c r="G978" s="30">
        <f t="shared" si="110"/>
        <v>33.729999999999997</v>
      </c>
      <c r="H978" s="30">
        <f t="shared" si="110"/>
        <v>43.89</v>
      </c>
      <c r="I978" s="30">
        <f t="shared" si="110"/>
        <v>40.15</v>
      </c>
      <c r="J978" s="30">
        <f t="shared" si="110"/>
        <v>29.16</v>
      </c>
      <c r="K978" s="30">
        <f t="shared" si="110"/>
        <v>39.24</v>
      </c>
      <c r="L978" s="30">
        <f t="shared" si="110"/>
        <v>40.75</v>
      </c>
      <c r="M978" s="30">
        <f t="shared" si="110"/>
        <v>36.950000000000003</v>
      </c>
      <c r="N978" s="30">
        <f t="shared" si="110"/>
        <v>34.08</v>
      </c>
      <c r="O978" s="30">
        <f t="shared" si="110"/>
        <v>29.04</v>
      </c>
    </row>
    <row r="979" spans="1:15" x14ac:dyDescent="0.2">
      <c r="A979" s="24" t="s">
        <v>43</v>
      </c>
      <c r="B979" s="25">
        <v>16.88</v>
      </c>
      <c r="C979" s="26">
        <v>13.62</v>
      </c>
      <c r="D979" s="27">
        <v>20.03</v>
      </c>
      <c r="E979" s="26">
        <v>22.76</v>
      </c>
      <c r="F979" s="27">
        <v>16.98</v>
      </c>
      <c r="G979" s="27">
        <v>13.31</v>
      </c>
      <c r="H979" s="27">
        <v>17.190000000000001</v>
      </c>
      <c r="I979" s="26">
        <v>12.5</v>
      </c>
      <c r="J979" s="27">
        <v>23.18</v>
      </c>
      <c r="K979" s="26">
        <v>15.29</v>
      </c>
      <c r="L979" s="27">
        <v>17.79</v>
      </c>
      <c r="M979" s="27">
        <v>19.3</v>
      </c>
      <c r="N979" s="27">
        <v>14.6</v>
      </c>
      <c r="O979" s="27">
        <v>19.170000000000002</v>
      </c>
    </row>
    <row r="980" spans="1:15" x14ac:dyDescent="0.2">
      <c r="A980" s="24"/>
      <c r="B980" s="25"/>
      <c r="C980" s="27"/>
      <c r="D980" s="27"/>
      <c r="E980" s="27"/>
      <c r="F980" s="27"/>
      <c r="G980" s="27"/>
      <c r="H980" s="27"/>
      <c r="I980" s="27"/>
      <c r="J980" s="27"/>
      <c r="K980" s="27"/>
      <c r="L980" s="27"/>
      <c r="M980" s="27"/>
      <c r="N980" s="27"/>
      <c r="O980" s="27"/>
    </row>
    <row r="981" spans="1:15" x14ac:dyDescent="0.2">
      <c r="A981" s="39" t="s">
        <v>408</v>
      </c>
      <c r="B981" s="5"/>
    </row>
    <row r="982" spans="1:15" x14ac:dyDescent="0.2">
      <c r="A982" s="39" t="s">
        <v>409</v>
      </c>
      <c r="B982" s="5"/>
    </row>
    <row r="983" spans="1:15" ht="33.75" x14ac:dyDescent="0.2">
      <c r="A983" s="24" t="s">
        <v>272</v>
      </c>
      <c r="B983" s="25">
        <v>21.29</v>
      </c>
      <c r="C983" s="26">
        <v>21.68</v>
      </c>
      <c r="D983" s="27">
        <v>20.92</v>
      </c>
      <c r="E983" s="26">
        <v>24.43</v>
      </c>
      <c r="F983" s="27">
        <v>22.75</v>
      </c>
      <c r="G983" s="27">
        <v>17.02</v>
      </c>
      <c r="H983" s="27">
        <v>19.8</v>
      </c>
      <c r="I983" s="26">
        <v>25.59</v>
      </c>
      <c r="J983" s="27">
        <v>15.11</v>
      </c>
      <c r="K983" s="26">
        <v>21.28</v>
      </c>
      <c r="L983" s="27">
        <v>17.170000000000002</v>
      </c>
      <c r="M983" s="27">
        <v>19.86</v>
      </c>
      <c r="N983" s="27">
        <v>24.45</v>
      </c>
      <c r="O983" s="27">
        <v>21.11</v>
      </c>
    </row>
    <row r="984" spans="1:15" ht="22.5" x14ac:dyDescent="0.2">
      <c r="A984" s="24" t="s">
        <v>273</v>
      </c>
      <c r="B984" s="25">
        <v>32.33</v>
      </c>
      <c r="C984" s="26">
        <v>25.67</v>
      </c>
      <c r="D984" s="27">
        <v>38.78</v>
      </c>
      <c r="E984" s="26">
        <v>32.57</v>
      </c>
      <c r="F984" s="27">
        <v>32.83</v>
      </c>
      <c r="G984" s="27">
        <v>33.96</v>
      </c>
      <c r="H984" s="27">
        <v>28.22</v>
      </c>
      <c r="I984" s="26">
        <v>33.68</v>
      </c>
      <c r="J984" s="27">
        <v>30.38</v>
      </c>
      <c r="K984" s="26">
        <v>36.06</v>
      </c>
      <c r="L984" s="27">
        <v>35.1</v>
      </c>
      <c r="M984" s="27">
        <v>26.09</v>
      </c>
      <c r="N984" s="27">
        <v>33.86</v>
      </c>
      <c r="O984" s="27">
        <v>30.4</v>
      </c>
    </row>
    <row r="985" spans="1:15" ht="22.5" x14ac:dyDescent="0.2">
      <c r="A985" s="24" t="s">
        <v>274</v>
      </c>
      <c r="B985" s="25">
        <v>33.71</v>
      </c>
      <c r="C985" s="26">
        <v>40.69</v>
      </c>
      <c r="D985" s="27">
        <v>26.94</v>
      </c>
      <c r="E985" s="26">
        <v>23.14</v>
      </c>
      <c r="F985" s="27">
        <v>31.23</v>
      </c>
      <c r="G985" s="27">
        <v>39.5</v>
      </c>
      <c r="H985" s="27">
        <v>41.86</v>
      </c>
      <c r="I985" s="26">
        <v>32.520000000000003</v>
      </c>
      <c r="J985" s="27">
        <v>35.42</v>
      </c>
      <c r="K985" s="26">
        <v>30.66</v>
      </c>
      <c r="L985" s="27">
        <v>35.119999999999997</v>
      </c>
      <c r="M985" s="27">
        <v>39.24</v>
      </c>
      <c r="N985" s="27">
        <v>28.73</v>
      </c>
      <c r="O985" s="27">
        <v>38.03</v>
      </c>
    </row>
    <row r="986" spans="1:15" x14ac:dyDescent="0.2">
      <c r="A986" s="24" t="s">
        <v>207</v>
      </c>
      <c r="B986" s="25">
        <v>2.46</v>
      </c>
      <c r="C986" s="26">
        <v>2.56</v>
      </c>
      <c r="D986" s="27">
        <v>2.36</v>
      </c>
      <c r="E986" s="26">
        <v>3.92</v>
      </c>
      <c r="F986" s="27">
        <v>3.34</v>
      </c>
      <c r="G986" s="27">
        <v>0.71</v>
      </c>
      <c r="H986" s="27">
        <v>0.75</v>
      </c>
      <c r="I986" s="26">
        <v>1.38</v>
      </c>
      <c r="J986" s="27">
        <v>4</v>
      </c>
      <c r="K986" s="26">
        <v>3.2</v>
      </c>
      <c r="L986" s="27">
        <v>4.9800000000000004</v>
      </c>
      <c r="M986" s="27">
        <v>0.77</v>
      </c>
      <c r="N986" s="27">
        <v>1.27</v>
      </c>
      <c r="O986" s="27">
        <v>2.99</v>
      </c>
    </row>
    <row r="987" spans="1:15" x14ac:dyDescent="0.2">
      <c r="A987" s="24" t="s">
        <v>43</v>
      </c>
      <c r="B987" s="25">
        <v>10.210000000000001</v>
      </c>
      <c r="C987" s="26">
        <v>9.41</v>
      </c>
      <c r="D987" s="27">
        <v>10.99</v>
      </c>
      <c r="E987" s="26">
        <v>15.94</v>
      </c>
      <c r="F987" s="27">
        <v>9.84</v>
      </c>
      <c r="G987" s="27">
        <v>8.81</v>
      </c>
      <c r="H987" s="27">
        <v>9.3699999999999992</v>
      </c>
      <c r="I987" s="26">
        <v>6.83</v>
      </c>
      <c r="J987" s="27">
        <v>15.08</v>
      </c>
      <c r="K987" s="26">
        <v>8.8000000000000007</v>
      </c>
      <c r="L987" s="27">
        <v>7.63</v>
      </c>
      <c r="M987" s="27">
        <v>14.04</v>
      </c>
      <c r="N987" s="27">
        <v>11.69</v>
      </c>
      <c r="O987" s="27">
        <v>7.48</v>
      </c>
    </row>
    <row r="988" spans="1:15" x14ac:dyDescent="0.2">
      <c r="A988" s="24"/>
      <c r="B988" s="25"/>
      <c r="C988" s="27"/>
      <c r="D988" s="27"/>
      <c r="E988" s="27"/>
      <c r="F988" s="27"/>
      <c r="G988" s="27"/>
      <c r="H988" s="27"/>
      <c r="I988" s="27"/>
      <c r="J988" s="27"/>
      <c r="K988" s="27"/>
      <c r="L988" s="27"/>
      <c r="M988" s="27"/>
      <c r="N988" s="27"/>
      <c r="O988" s="27"/>
    </row>
    <row r="989" spans="1:15" x14ac:dyDescent="0.2">
      <c r="A989" s="39" t="s">
        <v>410</v>
      </c>
      <c r="B989" s="5"/>
    </row>
    <row r="990" spans="1:15" x14ac:dyDescent="0.2">
      <c r="A990" s="39" t="s">
        <v>411</v>
      </c>
      <c r="B990" s="5"/>
    </row>
    <row r="991" spans="1:15" x14ac:dyDescent="0.2">
      <c r="A991" s="24" t="s">
        <v>275</v>
      </c>
      <c r="B991" s="25">
        <v>3.75</v>
      </c>
      <c r="C991" s="26">
        <v>4.33</v>
      </c>
      <c r="D991" s="27">
        <v>3.19</v>
      </c>
      <c r="E991" s="26">
        <v>3.07</v>
      </c>
      <c r="F991" s="27">
        <v>3.89</v>
      </c>
      <c r="G991" s="27">
        <v>4.42</v>
      </c>
      <c r="H991" s="27">
        <v>2.86</v>
      </c>
      <c r="I991" s="26">
        <v>3.8</v>
      </c>
      <c r="J991" s="27">
        <v>3.68</v>
      </c>
      <c r="K991" s="26">
        <v>3.51</v>
      </c>
      <c r="L991" s="27">
        <v>4.67</v>
      </c>
      <c r="M991" s="27">
        <v>2.9</v>
      </c>
      <c r="N991" s="27">
        <v>2.91</v>
      </c>
      <c r="O991" s="27">
        <v>5.23</v>
      </c>
    </row>
    <row r="992" spans="1:15" x14ac:dyDescent="0.2">
      <c r="A992" s="24" t="s">
        <v>276</v>
      </c>
      <c r="B992" s="25">
        <v>14.68</v>
      </c>
      <c r="C992" s="26">
        <v>15</v>
      </c>
      <c r="D992" s="27">
        <v>14.36</v>
      </c>
      <c r="E992" s="26">
        <v>17.32</v>
      </c>
      <c r="F992" s="27">
        <v>14.34</v>
      </c>
      <c r="G992" s="27">
        <v>13.9</v>
      </c>
      <c r="H992" s="27">
        <v>15.01</v>
      </c>
      <c r="I992" s="26">
        <v>17.02</v>
      </c>
      <c r="J992" s="27">
        <v>11.3</v>
      </c>
      <c r="K992" s="26">
        <v>12</v>
      </c>
      <c r="L992" s="27">
        <v>12.8</v>
      </c>
      <c r="M992" s="27">
        <v>14.85</v>
      </c>
      <c r="N992" s="27">
        <v>15.11</v>
      </c>
      <c r="O992" s="27">
        <v>18.41</v>
      </c>
    </row>
    <row r="993" spans="1:15" x14ac:dyDescent="0.2">
      <c r="A993" s="29" t="s">
        <v>277</v>
      </c>
      <c r="B993" s="30">
        <f>B992+B991</f>
        <v>18.43</v>
      </c>
      <c r="C993" s="30">
        <f t="shared" ref="C993:O993" si="111">C992+C991</f>
        <v>19.329999999999998</v>
      </c>
      <c r="D993" s="30">
        <f t="shared" si="111"/>
        <v>17.55</v>
      </c>
      <c r="E993" s="30">
        <f t="shared" si="111"/>
        <v>20.39</v>
      </c>
      <c r="F993" s="30">
        <f t="shared" si="111"/>
        <v>18.23</v>
      </c>
      <c r="G993" s="30">
        <f t="shared" si="111"/>
        <v>18.32</v>
      </c>
      <c r="H993" s="30">
        <f t="shared" si="111"/>
        <v>17.87</v>
      </c>
      <c r="I993" s="30">
        <f t="shared" si="111"/>
        <v>20.82</v>
      </c>
      <c r="J993" s="30">
        <f t="shared" si="111"/>
        <v>14.98</v>
      </c>
      <c r="K993" s="30">
        <f t="shared" si="111"/>
        <v>15.51</v>
      </c>
      <c r="L993" s="30">
        <f t="shared" si="111"/>
        <v>17.47</v>
      </c>
      <c r="M993" s="30">
        <f t="shared" si="111"/>
        <v>17.75</v>
      </c>
      <c r="N993" s="30">
        <f t="shared" si="111"/>
        <v>18.02</v>
      </c>
      <c r="O993" s="30">
        <f t="shared" si="111"/>
        <v>23.64</v>
      </c>
    </row>
    <row r="994" spans="1:15" x14ac:dyDescent="0.2">
      <c r="A994" s="24" t="s">
        <v>278</v>
      </c>
      <c r="B994" s="25">
        <v>25.67</v>
      </c>
      <c r="C994" s="26">
        <v>27.71</v>
      </c>
      <c r="D994" s="27">
        <v>23.7</v>
      </c>
      <c r="E994" s="26">
        <v>20.56</v>
      </c>
      <c r="F994" s="27">
        <v>23.72</v>
      </c>
      <c r="G994" s="27">
        <v>28.95</v>
      </c>
      <c r="H994" s="27">
        <v>31.57</v>
      </c>
      <c r="I994" s="26">
        <v>25.57</v>
      </c>
      <c r="J994" s="27">
        <v>25.82</v>
      </c>
      <c r="K994" s="26">
        <v>27.31</v>
      </c>
      <c r="L994" s="27">
        <v>23.03</v>
      </c>
      <c r="M994" s="27">
        <v>27.65</v>
      </c>
      <c r="N994" s="27">
        <v>25.88</v>
      </c>
      <c r="O994" s="27">
        <v>23.12</v>
      </c>
    </row>
    <row r="995" spans="1:15" x14ac:dyDescent="0.2">
      <c r="A995" s="24" t="s">
        <v>279</v>
      </c>
      <c r="B995" s="25">
        <v>22.67</v>
      </c>
      <c r="C995" s="26">
        <v>22.59</v>
      </c>
      <c r="D995" s="27">
        <v>22.74</v>
      </c>
      <c r="E995" s="26">
        <v>27.61</v>
      </c>
      <c r="F995" s="27">
        <v>22.64</v>
      </c>
      <c r="G995" s="27">
        <v>19.93</v>
      </c>
      <c r="H995" s="27">
        <v>22.99</v>
      </c>
      <c r="I995" s="26">
        <v>22.55</v>
      </c>
      <c r="J995" s="27">
        <v>22.84</v>
      </c>
      <c r="K995" s="26">
        <v>20.51</v>
      </c>
      <c r="L995" s="27">
        <v>23.6</v>
      </c>
      <c r="M995" s="27">
        <v>20</v>
      </c>
      <c r="N995" s="27">
        <v>24.83</v>
      </c>
      <c r="O995" s="27">
        <v>24.07</v>
      </c>
    </row>
    <row r="996" spans="1:15" x14ac:dyDescent="0.2">
      <c r="A996" s="24" t="s">
        <v>280</v>
      </c>
      <c r="B996" s="25">
        <v>16.100000000000001</v>
      </c>
      <c r="C996" s="26">
        <v>16.29</v>
      </c>
      <c r="D996" s="27">
        <v>15.91</v>
      </c>
      <c r="E996" s="26">
        <v>14.4</v>
      </c>
      <c r="F996" s="27">
        <v>15.99</v>
      </c>
      <c r="G996" s="27">
        <v>21.2</v>
      </c>
      <c r="H996" s="27">
        <v>10.78</v>
      </c>
      <c r="I996" s="26">
        <v>17.75</v>
      </c>
      <c r="J996" s="27">
        <v>13.72</v>
      </c>
      <c r="K996" s="26">
        <v>18.57</v>
      </c>
      <c r="L996" s="27">
        <v>15.48</v>
      </c>
      <c r="M996" s="27">
        <v>13.94</v>
      </c>
      <c r="N996" s="27">
        <v>16.93</v>
      </c>
      <c r="O996" s="27">
        <v>14.79</v>
      </c>
    </row>
    <row r="997" spans="1:15" x14ac:dyDescent="0.2">
      <c r="A997" s="29" t="s">
        <v>281</v>
      </c>
      <c r="B997" s="30">
        <f t="shared" ref="B997:O997" si="112">B996+B995</f>
        <v>38.770000000000003</v>
      </c>
      <c r="C997" s="30">
        <f t="shared" si="112"/>
        <v>38.879999999999995</v>
      </c>
      <c r="D997" s="30">
        <f t="shared" si="112"/>
        <v>38.65</v>
      </c>
      <c r="E997" s="30">
        <f t="shared" si="112"/>
        <v>42.01</v>
      </c>
      <c r="F997" s="30">
        <f t="shared" si="112"/>
        <v>38.630000000000003</v>
      </c>
      <c r="G997" s="30">
        <f t="shared" si="112"/>
        <v>41.129999999999995</v>
      </c>
      <c r="H997" s="30">
        <f t="shared" si="112"/>
        <v>33.769999999999996</v>
      </c>
      <c r="I997" s="30">
        <f t="shared" si="112"/>
        <v>40.299999999999997</v>
      </c>
      <c r="J997" s="30">
        <f t="shared" si="112"/>
        <v>36.56</v>
      </c>
      <c r="K997" s="30">
        <f t="shared" si="112"/>
        <v>39.08</v>
      </c>
      <c r="L997" s="30">
        <f t="shared" si="112"/>
        <v>39.08</v>
      </c>
      <c r="M997" s="30">
        <f t="shared" si="112"/>
        <v>33.94</v>
      </c>
      <c r="N997" s="30">
        <f t="shared" si="112"/>
        <v>41.76</v>
      </c>
      <c r="O997" s="30">
        <f t="shared" si="112"/>
        <v>38.86</v>
      </c>
    </row>
    <row r="998" spans="1:15" x14ac:dyDescent="0.2">
      <c r="A998" s="24" t="s">
        <v>43</v>
      </c>
      <c r="B998" s="25">
        <v>17.13</v>
      </c>
      <c r="C998" s="26">
        <v>14.07</v>
      </c>
      <c r="D998" s="27">
        <v>20.100000000000001</v>
      </c>
      <c r="E998" s="26">
        <v>17.03</v>
      </c>
      <c r="F998" s="27">
        <v>19.41</v>
      </c>
      <c r="G998" s="27">
        <v>11.6</v>
      </c>
      <c r="H998" s="27">
        <v>16.78</v>
      </c>
      <c r="I998" s="26">
        <v>13.31</v>
      </c>
      <c r="J998" s="27">
        <v>22.63</v>
      </c>
      <c r="K998" s="26">
        <v>18.11</v>
      </c>
      <c r="L998" s="27">
        <v>20.41</v>
      </c>
      <c r="M998" s="27">
        <v>20.65</v>
      </c>
      <c r="N998" s="27">
        <v>14.33</v>
      </c>
      <c r="O998" s="27">
        <v>14.38</v>
      </c>
    </row>
    <row r="999" spans="1:15" x14ac:dyDescent="0.2">
      <c r="A999" s="24"/>
      <c r="B999" s="25"/>
      <c r="C999" s="27"/>
      <c r="D999" s="27"/>
      <c r="E999" s="27"/>
      <c r="F999" s="27"/>
      <c r="G999" s="27"/>
      <c r="H999" s="27"/>
      <c r="I999" s="27"/>
      <c r="J999" s="27"/>
      <c r="K999" s="27"/>
      <c r="L999" s="27"/>
      <c r="M999" s="27"/>
      <c r="N999" s="27"/>
      <c r="O999" s="27"/>
    </row>
    <row r="1000" spans="1:15" x14ac:dyDescent="0.2">
      <c r="A1000" s="39" t="s">
        <v>412</v>
      </c>
      <c r="B1000" s="5"/>
    </row>
    <row r="1001" spans="1:15" x14ac:dyDescent="0.2">
      <c r="A1001" s="39" t="s">
        <v>413</v>
      </c>
      <c r="B1001" s="5"/>
    </row>
    <row r="1002" spans="1:15" x14ac:dyDescent="0.2">
      <c r="A1002" s="24" t="s">
        <v>275</v>
      </c>
      <c r="B1002" s="25">
        <v>33.39</v>
      </c>
      <c r="C1002" s="26">
        <v>27.92</v>
      </c>
      <c r="D1002" s="27">
        <v>38.69</v>
      </c>
      <c r="E1002" s="26">
        <v>23.86</v>
      </c>
      <c r="F1002" s="27">
        <v>33.69</v>
      </c>
      <c r="G1002" s="27">
        <v>40.130000000000003</v>
      </c>
      <c r="H1002" s="27">
        <v>29.96</v>
      </c>
      <c r="I1002" s="26">
        <v>35.69</v>
      </c>
      <c r="J1002" s="27">
        <v>30.07</v>
      </c>
      <c r="K1002" s="26">
        <v>34.29</v>
      </c>
      <c r="L1002" s="27">
        <v>30.76</v>
      </c>
      <c r="M1002" s="27">
        <v>26.54</v>
      </c>
      <c r="N1002" s="27">
        <v>35.590000000000003</v>
      </c>
      <c r="O1002" s="27">
        <v>37.979999999999997</v>
      </c>
    </row>
    <row r="1003" spans="1:15" x14ac:dyDescent="0.2">
      <c r="A1003" s="24" t="s">
        <v>276</v>
      </c>
      <c r="B1003" s="25">
        <v>31.49</v>
      </c>
      <c r="C1003" s="26">
        <v>31.67</v>
      </c>
      <c r="D1003" s="27">
        <v>31.31</v>
      </c>
      <c r="E1003" s="26">
        <v>37.229999999999997</v>
      </c>
      <c r="F1003" s="27">
        <v>30.85</v>
      </c>
      <c r="G1003" s="27">
        <v>23.61</v>
      </c>
      <c r="H1003" s="27">
        <v>40.24</v>
      </c>
      <c r="I1003" s="26">
        <v>33.53</v>
      </c>
      <c r="J1003" s="27">
        <v>28.55</v>
      </c>
      <c r="K1003" s="26">
        <v>33.94</v>
      </c>
      <c r="L1003" s="27">
        <v>34.17</v>
      </c>
      <c r="M1003" s="27">
        <v>34.299999999999997</v>
      </c>
      <c r="N1003" s="27">
        <v>31.77</v>
      </c>
      <c r="O1003" s="27">
        <v>23.48</v>
      </c>
    </row>
    <row r="1004" spans="1:15" x14ac:dyDescent="0.2">
      <c r="A1004" s="29" t="s">
        <v>277</v>
      </c>
      <c r="B1004" s="30">
        <f t="shared" ref="B1004:O1004" si="113">B1003+B1002</f>
        <v>64.88</v>
      </c>
      <c r="C1004" s="30">
        <f t="shared" si="113"/>
        <v>59.59</v>
      </c>
      <c r="D1004" s="30">
        <f t="shared" si="113"/>
        <v>70</v>
      </c>
      <c r="E1004" s="30">
        <f t="shared" si="113"/>
        <v>61.089999999999996</v>
      </c>
      <c r="F1004" s="30">
        <f t="shared" si="113"/>
        <v>64.539999999999992</v>
      </c>
      <c r="G1004" s="30">
        <f t="shared" si="113"/>
        <v>63.74</v>
      </c>
      <c r="H1004" s="30">
        <f t="shared" si="113"/>
        <v>70.2</v>
      </c>
      <c r="I1004" s="30">
        <f t="shared" si="113"/>
        <v>69.22</v>
      </c>
      <c r="J1004" s="30">
        <f t="shared" si="113"/>
        <v>58.620000000000005</v>
      </c>
      <c r="K1004" s="30">
        <f t="shared" si="113"/>
        <v>68.22999999999999</v>
      </c>
      <c r="L1004" s="30">
        <f t="shared" si="113"/>
        <v>64.930000000000007</v>
      </c>
      <c r="M1004" s="30">
        <f t="shared" si="113"/>
        <v>60.839999999999996</v>
      </c>
      <c r="N1004" s="30">
        <f t="shared" si="113"/>
        <v>67.36</v>
      </c>
      <c r="O1004" s="30">
        <f t="shared" si="113"/>
        <v>61.459999999999994</v>
      </c>
    </row>
    <row r="1005" spans="1:15" x14ac:dyDescent="0.2">
      <c r="A1005" s="24" t="s">
        <v>278</v>
      </c>
      <c r="B1005" s="25">
        <v>17.03</v>
      </c>
      <c r="C1005" s="26">
        <v>21.14</v>
      </c>
      <c r="D1005" s="27">
        <v>13.05</v>
      </c>
      <c r="E1005" s="26">
        <v>13.47</v>
      </c>
      <c r="F1005" s="27">
        <v>15.93</v>
      </c>
      <c r="G1005" s="27">
        <v>20.11</v>
      </c>
      <c r="H1005" s="27">
        <v>19.21</v>
      </c>
      <c r="I1005" s="26">
        <v>15.59</v>
      </c>
      <c r="J1005" s="27">
        <v>19.11</v>
      </c>
      <c r="K1005" s="26">
        <v>16.559999999999999</v>
      </c>
      <c r="L1005" s="27">
        <v>13.96</v>
      </c>
      <c r="M1005" s="27">
        <v>19.97</v>
      </c>
      <c r="N1005" s="27">
        <v>14.98</v>
      </c>
      <c r="O1005" s="27">
        <v>20.100000000000001</v>
      </c>
    </row>
    <row r="1006" spans="1:15" x14ac:dyDescent="0.2">
      <c r="A1006" s="24" t="s">
        <v>279</v>
      </c>
      <c r="B1006" s="25">
        <v>4.41</v>
      </c>
      <c r="C1006" s="26">
        <v>5.01</v>
      </c>
      <c r="D1006" s="27">
        <v>3.83</v>
      </c>
      <c r="E1006" s="26">
        <v>3.8</v>
      </c>
      <c r="F1006" s="27">
        <v>5.35</v>
      </c>
      <c r="G1006" s="27">
        <v>2.54</v>
      </c>
      <c r="H1006" s="27">
        <v>4.1500000000000004</v>
      </c>
      <c r="I1006" s="26">
        <v>4.9000000000000004</v>
      </c>
      <c r="J1006" s="27">
        <v>3.72</v>
      </c>
      <c r="K1006" s="26">
        <v>2.99</v>
      </c>
      <c r="L1006" s="27">
        <v>5.72</v>
      </c>
      <c r="M1006" s="27">
        <v>3.74</v>
      </c>
      <c r="N1006" s="27">
        <v>4.3099999999999996</v>
      </c>
      <c r="O1006" s="27">
        <v>5.6</v>
      </c>
    </row>
    <row r="1007" spans="1:15" x14ac:dyDescent="0.2">
      <c r="A1007" s="24" t="s">
        <v>280</v>
      </c>
      <c r="B1007" s="25">
        <v>2.37</v>
      </c>
      <c r="C1007" s="26">
        <v>2.73</v>
      </c>
      <c r="D1007" s="27">
        <v>2.02</v>
      </c>
      <c r="E1007" s="26">
        <v>1.83</v>
      </c>
      <c r="F1007" s="27">
        <v>2.0499999999999998</v>
      </c>
      <c r="G1007" s="27">
        <v>4.5</v>
      </c>
      <c r="H1007" s="27">
        <v>1.02</v>
      </c>
      <c r="I1007" s="26">
        <v>2.1</v>
      </c>
      <c r="J1007" s="27">
        <v>2.77</v>
      </c>
      <c r="K1007" s="26">
        <v>3.9</v>
      </c>
      <c r="L1007" s="27">
        <v>2.38</v>
      </c>
      <c r="M1007" s="27">
        <v>2.2000000000000002</v>
      </c>
      <c r="N1007" s="27">
        <v>2.89</v>
      </c>
      <c r="O1007" s="27">
        <v>0</v>
      </c>
    </row>
    <row r="1008" spans="1:15" x14ac:dyDescent="0.2">
      <c r="A1008" s="29" t="s">
        <v>281</v>
      </c>
      <c r="B1008" s="30">
        <f t="shared" ref="B1008:O1008" si="114">B1007+B1006</f>
        <v>6.78</v>
      </c>
      <c r="C1008" s="30">
        <f t="shared" si="114"/>
        <v>7.74</v>
      </c>
      <c r="D1008" s="30">
        <f t="shared" si="114"/>
        <v>5.85</v>
      </c>
      <c r="E1008" s="30">
        <f t="shared" si="114"/>
        <v>5.63</v>
      </c>
      <c r="F1008" s="30">
        <f t="shared" si="114"/>
        <v>7.3999999999999995</v>
      </c>
      <c r="G1008" s="30">
        <f t="shared" si="114"/>
        <v>7.04</v>
      </c>
      <c r="H1008" s="30">
        <f t="shared" si="114"/>
        <v>5.17</v>
      </c>
      <c r="I1008" s="30">
        <f t="shared" si="114"/>
        <v>7</v>
      </c>
      <c r="J1008" s="30">
        <f t="shared" si="114"/>
        <v>6.49</v>
      </c>
      <c r="K1008" s="30">
        <f t="shared" si="114"/>
        <v>6.8900000000000006</v>
      </c>
      <c r="L1008" s="30">
        <f t="shared" si="114"/>
        <v>8.1</v>
      </c>
      <c r="M1008" s="30">
        <f t="shared" si="114"/>
        <v>5.94</v>
      </c>
      <c r="N1008" s="30">
        <f t="shared" si="114"/>
        <v>7.1999999999999993</v>
      </c>
      <c r="O1008" s="30">
        <f t="shared" si="114"/>
        <v>5.6</v>
      </c>
    </row>
    <row r="1009" spans="1:15" x14ac:dyDescent="0.2">
      <c r="A1009" s="24" t="s">
        <v>43</v>
      </c>
      <c r="B1009" s="25">
        <v>11.31</v>
      </c>
      <c r="C1009" s="26">
        <v>11.53</v>
      </c>
      <c r="D1009" s="27">
        <v>11.09</v>
      </c>
      <c r="E1009" s="26">
        <v>19.809999999999999</v>
      </c>
      <c r="F1009" s="27">
        <v>12.13</v>
      </c>
      <c r="G1009" s="27">
        <v>9.1199999999999992</v>
      </c>
      <c r="H1009" s="27">
        <v>5.43</v>
      </c>
      <c r="I1009" s="26">
        <v>8.1999999999999993</v>
      </c>
      <c r="J1009" s="27">
        <v>15.78</v>
      </c>
      <c r="K1009" s="26">
        <v>8.31</v>
      </c>
      <c r="L1009" s="27">
        <v>13.01</v>
      </c>
      <c r="M1009" s="27">
        <v>13.25</v>
      </c>
      <c r="N1009" s="27">
        <v>10.47</v>
      </c>
      <c r="O1009" s="27">
        <v>12.84</v>
      </c>
    </row>
    <row r="1010" spans="1:15" x14ac:dyDescent="0.2">
      <c r="A1010" s="24"/>
      <c r="B1010" s="25"/>
      <c r="C1010" s="27"/>
      <c r="D1010" s="27"/>
      <c r="E1010" s="27"/>
      <c r="F1010" s="27"/>
      <c r="G1010" s="27"/>
      <c r="H1010" s="27"/>
      <c r="I1010" s="27"/>
      <c r="J1010" s="27"/>
      <c r="K1010" s="27"/>
      <c r="L1010" s="27"/>
      <c r="M1010" s="27"/>
      <c r="N1010" s="27"/>
      <c r="O1010" s="27"/>
    </row>
    <row r="1011" spans="1:15" x14ac:dyDescent="0.2">
      <c r="A1011" s="39" t="s">
        <v>414</v>
      </c>
      <c r="B1011" s="5"/>
    </row>
    <row r="1012" spans="1:15" x14ac:dyDescent="0.2">
      <c r="A1012" s="39" t="s">
        <v>415</v>
      </c>
      <c r="B1012" s="5"/>
    </row>
    <row r="1013" spans="1:15" ht="22.5" x14ac:dyDescent="0.2">
      <c r="A1013" s="24" t="s">
        <v>282</v>
      </c>
      <c r="B1013" s="25">
        <v>48.24</v>
      </c>
      <c r="C1013" s="26">
        <v>46.99</v>
      </c>
      <c r="D1013" s="27">
        <v>49.45</v>
      </c>
      <c r="E1013" s="26">
        <v>33.71</v>
      </c>
      <c r="F1013" s="27">
        <v>47.35</v>
      </c>
      <c r="G1013" s="27">
        <v>55.24</v>
      </c>
      <c r="H1013" s="27">
        <v>52.08</v>
      </c>
      <c r="I1013" s="26">
        <v>50.76</v>
      </c>
      <c r="J1013" s="27">
        <v>44.61</v>
      </c>
      <c r="K1013" s="26">
        <v>48.17</v>
      </c>
      <c r="L1013" s="27">
        <v>49.24</v>
      </c>
      <c r="M1013" s="27">
        <v>49.48</v>
      </c>
      <c r="N1013" s="27">
        <v>49.79</v>
      </c>
      <c r="O1013" s="27">
        <v>44.18</v>
      </c>
    </row>
    <row r="1014" spans="1:15" ht="22.5" x14ac:dyDescent="0.2">
      <c r="A1014" s="24" t="s">
        <v>283</v>
      </c>
      <c r="B1014" s="25">
        <v>19.329999999999998</v>
      </c>
      <c r="C1014" s="26">
        <v>19.600000000000001</v>
      </c>
      <c r="D1014" s="27">
        <v>19.07</v>
      </c>
      <c r="E1014" s="26">
        <v>23.1</v>
      </c>
      <c r="F1014" s="27">
        <v>20.48</v>
      </c>
      <c r="G1014" s="27">
        <v>15.02</v>
      </c>
      <c r="H1014" s="27">
        <v>18.55</v>
      </c>
      <c r="I1014" s="26">
        <v>21.88</v>
      </c>
      <c r="J1014" s="27">
        <v>15.67</v>
      </c>
      <c r="K1014" s="26">
        <v>18.86</v>
      </c>
      <c r="L1014" s="27">
        <v>15.25</v>
      </c>
      <c r="M1014" s="27">
        <v>22.58</v>
      </c>
      <c r="N1014" s="27">
        <v>19.93</v>
      </c>
      <c r="O1014" s="27">
        <v>18.329999999999998</v>
      </c>
    </row>
    <row r="1015" spans="1:15" ht="22.5" x14ac:dyDescent="0.2">
      <c r="A1015" s="24" t="s">
        <v>284</v>
      </c>
      <c r="B1015" s="25">
        <v>13.43</v>
      </c>
      <c r="C1015" s="26">
        <v>14.18</v>
      </c>
      <c r="D1015" s="27">
        <v>12.7</v>
      </c>
      <c r="E1015" s="26">
        <v>9.41</v>
      </c>
      <c r="F1015" s="27">
        <v>13.78</v>
      </c>
      <c r="G1015" s="27">
        <v>17.91</v>
      </c>
      <c r="H1015" s="27">
        <v>9.0500000000000007</v>
      </c>
      <c r="I1015" s="26">
        <v>12.75</v>
      </c>
      <c r="J1015" s="27">
        <v>14.41</v>
      </c>
      <c r="K1015" s="26">
        <v>15.58</v>
      </c>
      <c r="L1015" s="27">
        <v>13.15</v>
      </c>
      <c r="M1015" s="27">
        <v>12.62</v>
      </c>
      <c r="N1015" s="27">
        <v>9.48</v>
      </c>
      <c r="O1015" s="27">
        <v>17.940000000000001</v>
      </c>
    </row>
    <row r="1016" spans="1:15" ht="22.5" x14ac:dyDescent="0.2">
      <c r="A1016" s="24" t="s">
        <v>285</v>
      </c>
      <c r="B1016" s="25">
        <v>4.17</v>
      </c>
      <c r="C1016" s="26">
        <v>4.58</v>
      </c>
      <c r="D1016" s="27">
        <v>3.77</v>
      </c>
      <c r="E1016" s="26">
        <v>7.35</v>
      </c>
      <c r="F1016" s="27">
        <v>3.85</v>
      </c>
      <c r="G1016" s="27">
        <v>3.5</v>
      </c>
      <c r="H1016" s="27">
        <v>3.94</v>
      </c>
      <c r="I1016" s="26">
        <v>3.68</v>
      </c>
      <c r="J1016" s="27">
        <v>4.87</v>
      </c>
      <c r="K1016" s="26">
        <v>4.4800000000000004</v>
      </c>
      <c r="L1016" s="27">
        <v>2.62</v>
      </c>
      <c r="M1016" s="27">
        <v>3.4</v>
      </c>
      <c r="N1016" s="27">
        <v>4.3</v>
      </c>
      <c r="O1016" s="27">
        <v>5.59</v>
      </c>
    </row>
    <row r="1017" spans="1:15" x14ac:dyDescent="0.2">
      <c r="A1017" s="24" t="s">
        <v>43</v>
      </c>
      <c r="B1017" s="25">
        <v>14.83</v>
      </c>
      <c r="C1017" s="26">
        <v>14.64</v>
      </c>
      <c r="D1017" s="27">
        <v>15.01</v>
      </c>
      <c r="E1017" s="26">
        <v>26.43</v>
      </c>
      <c r="F1017" s="27">
        <v>14.55</v>
      </c>
      <c r="G1017" s="27">
        <v>8.34</v>
      </c>
      <c r="H1017" s="27">
        <v>16.38</v>
      </c>
      <c r="I1017" s="26">
        <v>10.93</v>
      </c>
      <c r="J1017" s="27">
        <v>20.440000000000001</v>
      </c>
      <c r="K1017" s="26">
        <v>12.91</v>
      </c>
      <c r="L1017" s="27">
        <v>19.73</v>
      </c>
      <c r="M1017" s="27">
        <v>11.92</v>
      </c>
      <c r="N1017" s="27">
        <v>16.5</v>
      </c>
      <c r="O1017" s="27">
        <v>13.96</v>
      </c>
    </row>
    <row r="1018" spans="1:15" x14ac:dyDescent="0.2">
      <c r="A1018" s="24"/>
      <c r="B1018" s="25"/>
      <c r="C1018" s="27"/>
      <c r="D1018" s="27"/>
      <c r="E1018" s="27"/>
      <c r="F1018" s="27"/>
      <c r="G1018" s="27"/>
      <c r="H1018" s="27"/>
      <c r="I1018" s="27"/>
      <c r="J1018" s="27"/>
      <c r="K1018" s="27"/>
      <c r="L1018" s="27"/>
      <c r="M1018" s="27"/>
      <c r="N1018" s="27"/>
      <c r="O1018" s="27"/>
    </row>
    <row r="1019" spans="1:15" x14ac:dyDescent="0.2">
      <c r="A1019" s="39" t="s">
        <v>286</v>
      </c>
      <c r="B1019" s="5"/>
    </row>
    <row r="1020" spans="1:15" ht="45" x14ac:dyDescent="0.2">
      <c r="A1020" s="24" t="s">
        <v>287</v>
      </c>
      <c r="B1020" s="25">
        <v>27.37</v>
      </c>
      <c r="C1020" s="26">
        <v>26.96</v>
      </c>
      <c r="D1020" s="27">
        <v>27.77</v>
      </c>
      <c r="E1020" s="26">
        <v>22.59</v>
      </c>
      <c r="F1020" s="27">
        <v>26.18</v>
      </c>
      <c r="G1020" s="27">
        <v>32.15</v>
      </c>
      <c r="H1020" s="27">
        <v>28.44</v>
      </c>
      <c r="I1020" s="26">
        <v>27.35</v>
      </c>
      <c r="J1020" s="27">
        <v>27.41</v>
      </c>
      <c r="K1020" s="26">
        <v>28.04</v>
      </c>
      <c r="L1020" s="27">
        <v>31.04</v>
      </c>
      <c r="M1020" s="27">
        <v>20.94</v>
      </c>
      <c r="N1020" s="27">
        <v>28.53</v>
      </c>
      <c r="O1020" s="27">
        <v>28.32</v>
      </c>
    </row>
    <row r="1021" spans="1:15" ht="45" x14ac:dyDescent="0.2">
      <c r="A1021" s="24" t="s">
        <v>288</v>
      </c>
      <c r="B1021" s="25">
        <v>53.11</v>
      </c>
      <c r="C1021" s="26">
        <v>57.96</v>
      </c>
      <c r="D1021" s="27">
        <v>48.41</v>
      </c>
      <c r="E1021" s="26">
        <v>48.99</v>
      </c>
      <c r="F1021" s="27">
        <v>55.84</v>
      </c>
      <c r="G1021" s="27">
        <v>49.32</v>
      </c>
      <c r="H1021" s="27">
        <v>51.69</v>
      </c>
      <c r="I1021" s="26">
        <v>59.97</v>
      </c>
      <c r="J1021" s="27">
        <v>43.24</v>
      </c>
      <c r="K1021" s="26">
        <v>57.29</v>
      </c>
      <c r="L1021" s="27">
        <v>50.02</v>
      </c>
      <c r="M1021" s="27">
        <v>53.41</v>
      </c>
      <c r="N1021" s="27">
        <v>53.19</v>
      </c>
      <c r="O1021" s="27">
        <v>50.55</v>
      </c>
    </row>
    <row r="1022" spans="1:15" x14ac:dyDescent="0.2">
      <c r="A1022" s="24" t="s">
        <v>289</v>
      </c>
      <c r="B1022" s="25">
        <v>3.93</v>
      </c>
      <c r="C1022" s="26">
        <v>3.5</v>
      </c>
      <c r="D1022" s="27">
        <v>4.34</v>
      </c>
      <c r="E1022" s="26">
        <v>5.49</v>
      </c>
      <c r="F1022" s="27">
        <v>3.64</v>
      </c>
      <c r="G1022" s="27">
        <v>2.86</v>
      </c>
      <c r="H1022" s="27">
        <v>5.28</v>
      </c>
      <c r="I1022" s="26">
        <v>2.4700000000000002</v>
      </c>
      <c r="J1022" s="27">
        <v>6.03</v>
      </c>
      <c r="K1022" s="26">
        <v>3.52</v>
      </c>
      <c r="L1022" s="27">
        <v>1.75</v>
      </c>
      <c r="M1022" s="27">
        <v>5.6</v>
      </c>
      <c r="N1022" s="27">
        <v>2.0699999999999998</v>
      </c>
      <c r="O1022" s="27">
        <v>7.22</v>
      </c>
    </row>
    <row r="1023" spans="1:15" x14ac:dyDescent="0.2">
      <c r="A1023" s="24" t="s">
        <v>43</v>
      </c>
      <c r="B1023" s="25">
        <v>15.59</v>
      </c>
      <c r="C1023" s="26">
        <v>11.57</v>
      </c>
      <c r="D1023" s="27">
        <v>19.47</v>
      </c>
      <c r="E1023" s="26">
        <v>22.92</v>
      </c>
      <c r="F1023" s="27">
        <v>14.35</v>
      </c>
      <c r="G1023" s="27">
        <v>15.67</v>
      </c>
      <c r="H1023" s="27">
        <v>14.59</v>
      </c>
      <c r="I1023" s="26">
        <v>10.210000000000001</v>
      </c>
      <c r="J1023" s="27">
        <v>23.32</v>
      </c>
      <c r="K1023" s="26">
        <v>11.15</v>
      </c>
      <c r="L1023" s="27">
        <v>17.18</v>
      </c>
      <c r="M1023" s="27">
        <v>20.059999999999999</v>
      </c>
      <c r="N1023" s="27">
        <v>16.22</v>
      </c>
      <c r="O1023" s="27">
        <v>13.91</v>
      </c>
    </row>
    <row r="1024" spans="1:15" x14ac:dyDescent="0.2">
      <c r="A1024" s="24"/>
      <c r="B1024" s="25"/>
      <c r="C1024" s="27"/>
      <c r="D1024" s="27"/>
      <c r="E1024" s="27"/>
      <c r="F1024" s="27"/>
      <c r="G1024" s="27"/>
      <c r="H1024" s="27"/>
      <c r="I1024" s="27"/>
      <c r="J1024" s="27"/>
      <c r="K1024" s="27"/>
      <c r="L1024" s="27"/>
      <c r="M1024" s="27"/>
      <c r="N1024" s="27"/>
      <c r="O1024" s="27"/>
    </row>
    <row r="1025" spans="1:15" x14ac:dyDescent="0.2">
      <c r="A1025" s="39" t="s">
        <v>286</v>
      </c>
      <c r="B1025" s="5"/>
    </row>
    <row r="1026" spans="1:15" ht="22.5" x14ac:dyDescent="0.2">
      <c r="A1026" s="24" t="s">
        <v>290</v>
      </c>
      <c r="B1026" s="25">
        <v>15.12</v>
      </c>
      <c r="C1026" s="26">
        <v>18.350000000000001</v>
      </c>
      <c r="D1026" s="27">
        <v>12</v>
      </c>
      <c r="E1026" s="26">
        <v>19.350000000000001</v>
      </c>
      <c r="F1026" s="27">
        <v>14.79</v>
      </c>
      <c r="G1026" s="27">
        <v>11.6</v>
      </c>
      <c r="H1026" s="27">
        <v>18.03</v>
      </c>
      <c r="I1026" s="26">
        <v>15.89</v>
      </c>
      <c r="J1026" s="27">
        <v>14.03</v>
      </c>
      <c r="K1026" s="26">
        <v>13.69</v>
      </c>
      <c r="L1026" s="27">
        <v>19.38</v>
      </c>
      <c r="M1026" s="27">
        <v>13.53</v>
      </c>
      <c r="N1026" s="27">
        <v>13.91</v>
      </c>
      <c r="O1026" s="27">
        <v>16.96</v>
      </c>
    </row>
    <row r="1027" spans="1:15" ht="22.5" x14ac:dyDescent="0.2">
      <c r="A1027" s="24" t="s">
        <v>291</v>
      </c>
      <c r="B1027" s="25">
        <v>62.88</v>
      </c>
      <c r="C1027" s="26">
        <v>61.06</v>
      </c>
      <c r="D1027" s="27">
        <v>64.64</v>
      </c>
      <c r="E1027" s="26">
        <v>47.56</v>
      </c>
      <c r="F1027" s="27">
        <v>63.2</v>
      </c>
      <c r="G1027" s="27">
        <v>69.930000000000007</v>
      </c>
      <c r="H1027" s="27">
        <v>63.06</v>
      </c>
      <c r="I1027" s="26">
        <v>67.650000000000006</v>
      </c>
      <c r="J1027" s="27">
        <v>56.01</v>
      </c>
      <c r="K1027" s="26">
        <v>68.36</v>
      </c>
      <c r="L1027" s="27">
        <v>60.4</v>
      </c>
      <c r="M1027" s="27">
        <v>60.99</v>
      </c>
      <c r="N1027" s="27">
        <v>65.540000000000006</v>
      </c>
      <c r="O1027" s="27">
        <v>56.3</v>
      </c>
    </row>
    <row r="1028" spans="1:15" x14ac:dyDescent="0.2">
      <c r="A1028" s="24" t="s">
        <v>289</v>
      </c>
      <c r="B1028" s="25">
        <v>5.81</v>
      </c>
      <c r="C1028" s="26">
        <v>5.89</v>
      </c>
      <c r="D1028" s="27">
        <v>5.74</v>
      </c>
      <c r="E1028" s="26">
        <v>5.04</v>
      </c>
      <c r="F1028" s="27">
        <v>6.4</v>
      </c>
      <c r="G1028" s="27">
        <v>4.37</v>
      </c>
      <c r="H1028" s="27">
        <v>6.29</v>
      </c>
      <c r="I1028" s="26">
        <v>4.96</v>
      </c>
      <c r="J1028" s="27">
        <v>7.04</v>
      </c>
      <c r="K1028" s="26">
        <v>5.15</v>
      </c>
      <c r="L1028" s="27">
        <v>5.42</v>
      </c>
      <c r="M1028" s="27">
        <v>7.69</v>
      </c>
      <c r="N1028" s="27">
        <v>3.99</v>
      </c>
      <c r="O1028" s="27">
        <v>7.79</v>
      </c>
    </row>
    <row r="1029" spans="1:15" x14ac:dyDescent="0.2">
      <c r="A1029" s="24" t="s">
        <v>43</v>
      </c>
      <c r="B1029" s="25">
        <v>16.18</v>
      </c>
      <c r="C1029" s="26">
        <v>14.7</v>
      </c>
      <c r="D1029" s="27">
        <v>17.61</v>
      </c>
      <c r="E1029" s="26">
        <v>28.05</v>
      </c>
      <c r="F1029" s="27">
        <v>15.61</v>
      </c>
      <c r="G1029" s="27">
        <v>14.1</v>
      </c>
      <c r="H1029" s="27">
        <v>12.62</v>
      </c>
      <c r="I1029" s="26">
        <v>11.5</v>
      </c>
      <c r="J1029" s="27">
        <v>22.92</v>
      </c>
      <c r="K1029" s="26">
        <v>12.8</v>
      </c>
      <c r="L1029" s="27">
        <v>14.8</v>
      </c>
      <c r="M1029" s="27">
        <v>17.79</v>
      </c>
      <c r="N1029" s="27">
        <v>16.559999999999999</v>
      </c>
      <c r="O1029" s="27">
        <v>18.940000000000001</v>
      </c>
    </row>
    <row r="1030" spans="1:15" x14ac:dyDescent="0.2">
      <c r="A1030" s="24"/>
      <c r="B1030" s="25"/>
      <c r="C1030" s="27"/>
      <c r="D1030" s="27"/>
      <c r="E1030" s="27"/>
      <c r="F1030" s="27"/>
      <c r="G1030" s="27"/>
      <c r="H1030" s="27"/>
      <c r="I1030" s="27"/>
      <c r="J1030" s="27"/>
      <c r="K1030" s="27"/>
      <c r="L1030" s="27"/>
      <c r="M1030" s="27"/>
      <c r="N1030" s="27"/>
      <c r="O1030" s="27"/>
    </row>
    <row r="1031" spans="1:15" x14ac:dyDescent="0.2">
      <c r="A1031" s="39" t="s">
        <v>416</v>
      </c>
      <c r="B1031" s="5"/>
    </row>
    <row r="1032" spans="1:15" x14ac:dyDescent="0.2">
      <c r="A1032" s="39" t="s">
        <v>417</v>
      </c>
      <c r="B1032" s="5"/>
    </row>
    <row r="1033" spans="1:15" ht="33.75" x14ac:dyDescent="0.2">
      <c r="A1033" s="24" t="s">
        <v>292</v>
      </c>
      <c r="B1033" s="25">
        <v>23.48</v>
      </c>
      <c r="C1033" s="26">
        <v>24.67</v>
      </c>
      <c r="D1033" s="27">
        <v>22.32</v>
      </c>
      <c r="E1033" s="26">
        <v>29.51</v>
      </c>
      <c r="F1033" s="27">
        <v>23.15</v>
      </c>
      <c r="G1033" s="27">
        <v>20.6</v>
      </c>
      <c r="H1033" s="27">
        <v>24.25</v>
      </c>
      <c r="I1033" s="26">
        <v>21.67</v>
      </c>
      <c r="J1033" s="27">
        <v>26.07</v>
      </c>
      <c r="K1033" s="26">
        <v>22.12</v>
      </c>
      <c r="L1033" s="27">
        <v>26.41</v>
      </c>
      <c r="M1033" s="27">
        <v>26.16</v>
      </c>
      <c r="N1033" s="27">
        <v>20.43</v>
      </c>
      <c r="O1033" s="27">
        <v>24.99</v>
      </c>
    </row>
    <row r="1034" spans="1:15" ht="33.75" x14ac:dyDescent="0.2">
      <c r="A1034" s="24" t="s">
        <v>293</v>
      </c>
      <c r="B1034" s="25">
        <v>76.52</v>
      </c>
      <c r="C1034" s="26">
        <v>75.33</v>
      </c>
      <c r="D1034" s="27">
        <v>77.680000000000007</v>
      </c>
      <c r="E1034" s="26">
        <v>70.489999999999995</v>
      </c>
      <c r="F1034" s="27">
        <v>76.849999999999994</v>
      </c>
      <c r="G1034" s="27">
        <v>79.400000000000006</v>
      </c>
      <c r="H1034" s="27">
        <v>75.75</v>
      </c>
      <c r="I1034" s="26">
        <v>78.33</v>
      </c>
      <c r="J1034" s="27">
        <v>73.930000000000007</v>
      </c>
      <c r="K1034" s="26">
        <v>77.88</v>
      </c>
      <c r="L1034" s="27">
        <v>73.59</v>
      </c>
      <c r="M1034" s="27">
        <v>73.84</v>
      </c>
      <c r="N1034" s="27">
        <v>79.569999999999993</v>
      </c>
      <c r="O1034" s="27">
        <v>75.010000000000005</v>
      </c>
    </row>
    <row r="1035" spans="1:15" x14ac:dyDescent="0.2">
      <c r="A1035" s="24"/>
      <c r="B1035" s="25"/>
      <c r="C1035" s="27"/>
      <c r="D1035" s="27"/>
      <c r="E1035" s="27"/>
      <c r="F1035" s="27"/>
      <c r="G1035" s="27"/>
      <c r="H1035" s="27"/>
      <c r="I1035" s="27"/>
      <c r="J1035" s="27"/>
      <c r="K1035" s="27"/>
      <c r="L1035" s="27"/>
      <c r="M1035" s="27"/>
      <c r="N1035" s="27"/>
      <c r="O1035" s="27"/>
    </row>
    <row r="1036" spans="1:15" x14ac:dyDescent="0.2">
      <c r="A1036" s="39" t="s">
        <v>416</v>
      </c>
      <c r="B1036" s="5"/>
    </row>
    <row r="1037" spans="1:15" x14ac:dyDescent="0.2">
      <c r="A1037" s="39" t="s">
        <v>417</v>
      </c>
      <c r="B1037" s="5"/>
    </row>
    <row r="1038" spans="1:15" ht="45" x14ac:dyDescent="0.2">
      <c r="A1038" s="24" t="s">
        <v>294</v>
      </c>
      <c r="B1038" s="25">
        <v>81.09</v>
      </c>
      <c r="C1038" s="26">
        <v>79.09</v>
      </c>
      <c r="D1038" s="27">
        <v>83.02</v>
      </c>
      <c r="E1038" s="26">
        <v>77.16</v>
      </c>
      <c r="F1038" s="27">
        <v>80.739999999999995</v>
      </c>
      <c r="G1038" s="27">
        <v>82.65</v>
      </c>
      <c r="H1038" s="27">
        <v>82.94</v>
      </c>
      <c r="I1038" s="26">
        <v>81.94</v>
      </c>
      <c r="J1038" s="27">
        <v>79.849999999999994</v>
      </c>
      <c r="K1038" s="26">
        <v>79.41</v>
      </c>
      <c r="L1038" s="27">
        <v>81.08</v>
      </c>
      <c r="M1038" s="27">
        <v>78.62</v>
      </c>
      <c r="N1038" s="27">
        <v>85.51</v>
      </c>
      <c r="O1038" s="27">
        <v>78.540000000000006</v>
      </c>
    </row>
    <row r="1039" spans="1:15" ht="33.75" x14ac:dyDescent="0.2">
      <c r="A1039" s="24" t="s">
        <v>295</v>
      </c>
      <c r="B1039" s="25">
        <v>18.91</v>
      </c>
      <c r="C1039" s="26">
        <v>20.91</v>
      </c>
      <c r="D1039" s="27">
        <v>16.98</v>
      </c>
      <c r="E1039" s="26">
        <v>22.84</v>
      </c>
      <c r="F1039" s="27">
        <v>19.260000000000002</v>
      </c>
      <c r="G1039" s="27">
        <v>17.350000000000001</v>
      </c>
      <c r="H1039" s="27">
        <v>17.059999999999999</v>
      </c>
      <c r="I1039" s="26">
        <v>18.059999999999999</v>
      </c>
      <c r="J1039" s="27">
        <v>20.149999999999999</v>
      </c>
      <c r="K1039" s="26">
        <v>20.59</v>
      </c>
      <c r="L1039" s="27">
        <v>18.920000000000002</v>
      </c>
      <c r="M1039" s="27">
        <v>21.38</v>
      </c>
      <c r="N1039" s="27">
        <v>14.49</v>
      </c>
      <c r="O1039" s="27">
        <v>21.46</v>
      </c>
    </row>
    <row r="1040" spans="1:15" x14ac:dyDescent="0.2">
      <c r="A1040" s="24"/>
      <c r="B1040" s="25"/>
      <c r="C1040" s="27"/>
      <c r="D1040" s="27"/>
      <c r="E1040" s="27"/>
      <c r="F1040" s="27"/>
      <c r="G1040" s="27"/>
      <c r="H1040" s="27"/>
      <c r="I1040" s="27"/>
      <c r="J1040" s="27"/>
      <c r="K1040" s="27"/>
      <c r="L1040" s="27"/>
      <c r="M1040" s="27"/>
      <c r="N1040" s="27"/>
      <c r="O1040" s="27"/>
    </row>
    <row r="1041" spans="1:15" x14ac:dyDescent="0.2">
      <c r="A1041" s="39" t="s">
        <v>416</v>
      </c>
      <c r="B1041" s="5"/>
    </row>
    <row r="1042" spans="1:15" x14ac:dyDescent="0.2">
      <c r="A1042" s="39" t="s">
        <v>417</v>
      </c>
      <c r="B1042" s="5"/>
    </row>
    <row r="1043" spans="1:15" ht="45" x14ac:dyDescent="0.2">
      <c r="A1043" s="24" t="s">
        <v>296</v>
      </c>
      <c r="B1043" s="25">
        <v>66.98</v>
      </c>
      <c r="C1043" s="26">
        <v>65.77</v>
      </c>
      <c r="D1043" s="27">
        <v>68.16</v>
      </c>
      <c r="E1043" s="26">
        <v>64.540000000000006</v>
      </c>
      <c r="F1043" s="27">
        <v>68.38</v>
      </c>
      <c r="G1043" s="27">
        <v>69.56</v>
      </c>
      <c r="H1043" s="27">
        <v>60.43</v>
      </c>
      <c r="I1043" s="26">
        <v>69.73</v>
      </c>
      <c r="J1043" s="27">
        <v>63.03</v>
      </c>
      <c r="K1043" s="26">
        <v>71.39</v>
      </c>
      <c r="L1043" s="27">
        <v>62.47</v>
      </c>
      <c r="M1043" s="27">
        <v>64.19</v>
      </c>
      <c r="N1043" s="27">
        <v>72.72</v>
      </c>
      <c r="O1043" s="27">
        <v>58.95</v>
      </c>
    </row>
    <row r="1044" spans="1:15" ht="45" x14ac:dyDescent="0.2">
      <c r="A1044" s="24" t="s">
        <v>297</v>
      </c>
      <c r="B1044" s="25">
        <v>33.020000000000003</v>
      </c>
      <c r="C1044" s="26">
        <v>34.229999999999997</v>
      </c>
      <c r="D1044" s="27">
        <v>31.84</v>
      </c>
      <c r="E1044" s="26">
        <v>35.46</v>
      </c>
      <c r="F1044" s="27">
        <v>31.62</v>
      </c>
      <c r="G1044" s="27">
        <v>30.44</v>
      </c>
      <c r="H1044" s="27">
        <v>39.57</v>
      </c>
      <c r="I1044" s="26">
        <v>30.27</v>
      </c>
      <c r="J1044" s="27">
        <v>36.97</v>
      </c>
      <c r="K1044" s="26">
        <v>28.61</v>
      </c>
      <c r="L1044" s="27">
        <v>37.53</v>
      </c>
      <c r="M1044" s="27">
        <v>35.81</v>
      </c>
      <c r="N1044" s="27">
        <v>27.28</v>
      </c>
      <c r="O1044" s="27">
        <v>41.05</v>
      </c>
    </row>
    <row r="1045" spans="1:15" x14ac:dyDescent="0.2">
      <c r="A1045" s="39" t="s">
        <v>416</v>
      </c>
      <c r="B1045" s="25"/>
      <c r="C1045" s="27"/>
      <c r="D1045" s="27"/>
      <c r="E1045" s="27"/>
      <c r="F1045" s="27"/>
      <c r="G1045" s="27"/>
      <c r="H1045" s="27"/>
      <c r="I1045" s="27"/>
      <c r="J1045" s="27"/>
      <c r="K1045" s="27"/>
      <c r="L1045" s="27"/>
      <c r="M1045" s="27"/>
      <c r="N1045" s="27"/>
      <c r="O1045" s="27"/>
    </row>
    <row r="1046" spans="1:15" x14ac:dyDescent="0.2">
      <c r="A1046" s="39" t="s">
        <v>417</v>
      </c>
      <c r="B1046" s="5"/>
    </row>
    <row r="1047" spans="1:15" ht="56.25" x14ac:dyDescent="0.2">
      <c r="A1047" s="24" t="s">
        <v>298</v>
      </c>
      <c r="B1047" s="25">
        <v>31.8</v>
      </c>
      <c r="C1047" s="26">
        <v>30.49</v>
      </c>
      <c r="D1047" s="27">
        <v>33.07</v>
      </c>
      <c r="E1047" s="26">
        <v>27.96</v>
      </c>
      <c r="F1047" s="27">
        <v>30.61</v>
      </c>
      <c r="G1047" s="27">
        <v>37.97</v>
      </c>
      <c r="H1047" s="27">
        <v>30.29</v>
      </c>
      <c r="I1047" s="26">
        <v>28.09</v>
      </c>
      <c r="J1047" s="27">
        <v>37.130000000000003</v>
      </c>
      <c r="K1047" s="26">
        <v>31.2</v>
      </c>
      <c r="L1047" s="27">
        <v>33.93</v>
      </c>
      <c r="M1047" s="27">
        <v>30.18</v>
      </c>
      <c r="N1047" s="27">
        <v>31.8</v>
      </c>
      <c r="O1047" s="27">
        <v>32.85</v>
      </c>
    </row>
    <row r="1048" spans="1:15" ht="78.75" x14ac:dyDescent="0.2">
      <c r="A1048" s="24" t="s">
        <v>299</v>
      </c>
      <c r="B1048" s="25">
        <v>68.2</v>
      </c>
      <c r="C1048" s="26">
        <v>69.510000000000005</v>
      </c>
      <c r="D1048" s="27">
        <v>66.930000000000007</v>
      </c>
      <c r="E1048" s="26">
        <v>72.040000000000006</v>
      </c>
      <c r="F1048" s="27">
        <v>69.39</v>
      </c>
      <c r="G1048" s="27">
        <v>62.03</v>
      </c>
      <c r="H1048" s="27">
        <v>69.709999999999994</v>
      </c>
      <c r="I1048" s="26">
        <v>71.91</v>
      </c>
      <c r="J1048" s="27">
        <v>62.87</v>
      </c>
      <c r="K1048" s="26">
        <v>68.8</v>
      </c>
      <c r="L1048" s="27">
        <v>66.069999999999993</v>
      </c>
      <c r="M1048" s="27">
        <v>69.819999999999993</v>
      </c>
      <c r="N1048" s="27">
        <v>68.2</v>
      </c>
      <c r="O1048" s="27">
        <v>67.150000000000006</v>
      </c>
    </row>
    <row r="1049" spans="1:15" x14ac:dyDescent="0.2">
      <c r="A1049" s="24"/>
      <c r="B1049" s="25"/>
      <c r="C1049" s="27"/>
      <c r="D1049" s="27"/>
      <c r="E1049" s="27"/>
      <c r="F1049" s="27"/>
      <c r="G1049" s="27"/>
      <c r="H1049" s="27"/>
      <c r="I1049" s="27"/>
      <c r="J1049" s="27"/>
      <c r="K1049" s="27"/>
      <c r="L1049" s="27"/>
      <c r="M1049" s="27"/>
      <c r="N1049" s="27"/>
      <c r="O1049" s="27"/>
    </row>
    <row r="1050" spans="1:15" x14ac:dyDescent="0.2">
      <c r="A1050" s="39" t="s">
        <v>286</v>
      </c>
      <c r="B1050" s="5"/>
    </row>
    <row r="1051" spans="1:15" ht="22.5" x14ac:dyDescent="0.2">
      <c r="A1051" s="24" t="s">
        <v>300</v>
      </c>
      <c r="B1051" s="25">
        <v>39.72</v>
      </c>
      <c r="C1051" s="26">
        <v>40.81</v>
      </c>
      <c r="D1051" s="27">
        <v>38.67</v>
      </c>
      <c r="E1051" s="26">
        <v>30.52</v>
      </c>
      <c r="F1051" s="27">
        <v>40.36</v>
      </c>
      <c r="G1051" s="27">
        <v>42.04</v>
      </c>
      <c r="H1051" s="27">
        <v>40.869999999999997</v>
      </c>
      <c r="I1051" s="26">
        <v>39.94</v>
      </c>
      <c r="J1051" s="27">
        <v>39.409999999999997</v>
      </c>
      <c r="K1051" s="26">
        <v>47.34</v>
      </c>
      <c r="L1051" s="27">
        <v>40.71</v>
      </c>
      <c r="M1051" s="27">
        <v>30.87</v>
      </c>
      <c r="N1051" s="27">
        <v>42.27</v>
      </c>
      <c r="O1051" s="27">
        <v>35.11</v>
      </c>
    </row>
    <row r="1052" spans="1:15" ht="22.5" x14ac:dyDescent="0.2">
      <c r="A1052" s="24" t="s">
        <v>301</v>
      </c>
      <c r="B1052" s="25">
        <v>40.51</v>
      </c>
      <c r="C1052" s="26">
        <v>38.51</v>
      </c>
      <c r="D1052" s="27">
        <v>42.44</v>
      </c>
      <c r="E1052" s="26">
        <v>35.770000000000003</v>
      </c>
      <c r="F1052" s="27">
        <v>40.83</v>
      </c>
      <c r="G1052" s="27">
        <v>39.17</v>
      </c>
      <c r="H1052" s="27">
        <v>44.52</v>
      </c>
      <c r="I1052" s="26">
        <v>43.86</v>
      </c>
      <c r="J1052" s="27">
        <v>35.68</v>
      </c>
      <c r="K1052" s="26">
        <v>35.450000000000003</v>
      </c>
      <c r="L1052" s="27">
        <v>38.369999999999997</v>
      </c>
      <c r="M1052" s="27">
        <v>45.95</v>
      </c>
      <c r="N1052" s="27">
        <v>41.68</v>
      </c>
      <c r="O1052" s="27">
        <v>40.630000000000003</v>
      </c>
    </row>
    <row r="1053" spans="1:15" ht="22.5" x14ac:dyDescent="0.2">
      <c r="A1053" s="24" t="s">
        <v>302</v>
      </c>
      <c r="B1053" s="25">
        <v>8.9600000000000009</v>
      </c>
      <c r="C1053" s="26">
        <v>11.08</v>
      </c>
      <c r="D1053" s="27">
        <v>6.91</v>
      </c>
      <c r="E1053" s="26">
        <v>12.88</v>
      </c>
      <c r="F1053" s="27">
        <v>8.94</v>
      </c>
      <c r="G1053" s="27">
        <v>6.23</v>
      </c>
      <c r="H1053" s="27">
        <v>9.93</v>
      </c>
      <c r="I1053" s="26">
        <v>9.0399999999999991</v>
      </c>
      <c r="J1053" s="27">
        <v>8.85</v>
      </c>
      <c r="K1053" s="26">
        <v>8.77</v>
      </c>
      <c r="L1053" s="27">
        <v>8.5</v>
      </c>
      <c r="M1053" s="27">
        <v>9.9</v>
      </c>
      <c r="N1053" s="27">
        <v>5.68</v>
      </c>
      <c r="O1053" s="27">
        <v>13.73</v>
      </c>
    </row>
    <row r="1054" spans="1:15" x14ac:dyDescent="0.2">
      <c r="A1054" s="24" t="s">
        <v>43</v>
      </c>
      <c r="B1054" s="25">
        <v>10.81</v>
      </c>
      <c r="C1054" s="26">
        <v>9.59</v>
      </c>
      <c r="D1054" s="27">
        <v>11.99</v>
      </c>
      <c r="E1054" s="26">
        <v>20.83</v>
      </c>
      <c r="F1054" s="27">
        <v>9.8699999999999992</v>
      </c>
      <c r="G1054" s="27">
        <v>12.56</v>
      </c>
      <c r="H1054" s="27">
        <v>4.68</v>
      </c>
      <c r="I1054" s="26">
        <v>7.16</v>
      </c>
      <c r="J1054" s="27">
        <v>16.059999999999999</v>
      </c>
      <c r="K1054" s="26">
        <v>8.43</v>
      </c>
      <c r="L1054" s="27">
        <v>12.41</v>
      </c>
      <c r="M1054" s="27">
        <v>13.28</v>
      </c>
      <c r="N1054" s="27">
        <v>10.37</v>
      </c>
      <c r="O1054" s="27">
        <v>10.53</v>
      </c>
    </row>
    <row r="1055" spans="1:15" x14ac:dyDescent="0.2">
      <c r="A1055" s="24"/>
      <c r="B1055" s="25"/>
      <c r="C1055" s="27"/>
      <c r="D1055" s="27"/>
      <c r="E1055" s="27"/>
      <c r="F1055" s="27"/>
      <c r="G1055" s="27"/>
      <c r="H1055" s="27"/>
      <c r="I1055" s="27"/>
      <c r="J1055" s="27"/>
      <c r="K1055" s="27"/>
      <c r="L1055" s="27"/>
      <c r="M1055" s="27"/>
      <c r="N1055" s="27"/>
      <c r="O1055" s="27"/>
    </row>
    <row r="1056" spans="1:15" x14ac:dyDescent="0.2">
      <c r="A1056" s="39" t="s">
        <v>303</v>
      </c>
      <c r="B1056" s="5"/>
    </row>
    <row r="1057" spans="1:15" ht="22.5" x14ac:dyDescent="0.2">
      <c r="A1057" s="24" t="s">
        <v>304</v>
      </c>
      <c r="B1057" s="25">
        <v>16.8</v>
      </c>
      <c r="C1057" s="26">
        <v>18.7</v>
      </c>
      <c r="D1057" s="27">
        <v>14.97</v>
      </c>
      <c r="E1057" s="26">
        <v>10.92</v>
      </c>
      <c r="F1057" s="27">
        <v>16.03</v>
      </c>
      <c r="G1057" s="27">
        <v>22.01</v>
      </c>
      <c r="H1057" s="27">
        <v>16.61</v>
      </c>
      <c r="I1057" s="26">
        <v>17.850000000000001</v>
      </c>
      <c r="J1057" s="27">
        <v>15.3</v>
      </c>
      <c r="K1057" s="26">
        <v>19.7</v>
      </c>
      <c r="L1057" s="27">
        <v>17.309999999999999</v>
      </c>
      <c r="M1057" s="27">
        <v>16.41</v>
      </c>
      <c r="N1057" s="27">
        <v>15.12</v>
      </c>
      <c r="O1057" s="27">
        <v>16.27</v>
      </c>
    </row>
    <row r="1058" spans="1:15" ht="22.5" x14ac:dyDescent="0.2">
      <c r="A1058" s="24" t="s">
        <v>305</v>
      </c>
      <c r="B1058" s="25">
        <v>46.48</v>
      </c>
      <c r="C1058" s="26">
        <v>45.12</v>
      </c>
      <c r="D1058" s="27">
        <v>47.79</v>
      </c>
      <c r="E1058" s="26">
        <v>43.73</v>
      </c>
      <c r="F1058" s="27">
        <v>47.07</v>
      </c>
      <c r="G1058" s="27">
        <v>44.34</v>
      </c>
      <c r="H1058" s="27">
        <v>49.21</v>
      </c>
      <c r="I1058" s="26">
        <v>48.35</v>
      </c>
      <c r="J1058" s="27">
        <v>43.78</v>
      </c>
      <c r="K1058" s="26">
        <v>51.26</v>
      </c>
      <c r="L1058" s="27">
        <v>38.78</v>
      </c>
      <c r="M1058" s="27">
        <v>45.24</v>
      </c>
      <c r="N1058" s="27">
        <v>48.11</v>
      </c>
      <c r="O1058" s="27">
        <v>45.38</v>
      </c>
    </row>
    <row r="1059" spans="1:15" ht="33.75" x14ac:dyDescent="0.2">
      <c r="A1059" s="24" t="s">
        <v>306</v>
      </c>
      <c r="B1059" s="25">
        <v>11.63</v>
      </c>
      <c r="C1059" s="26">
        <v>12.95</v>
      </c>
      <c r="D1059" s="27">
        <v>10.36</v>
      </c>
      <c r="E1059" s="26">
        <v>6.68</v>
      </c>
      <c r="F1059" s="27">
        <v>12.33</v>
      </c>
      <c r="G1059" s="27">
        <v>11.71</v>
      </c>
      <c r="H1059" s="27">
        <v>12.62</v>
      </c>
      <c r="I1059" s="26">
        <v>13.25</v>
      </c>
      <c r="J1059" s="27">
        <v>9.3000000000000007</v>
      </c>
      <c r="K1059" s="26">
        <v>9.18</v>
      </c>
      <c r="L1059" s="27">
        <v>14.07</v>
      </c>
      <c r="M1059" s="27">
        <v>12.78</v>
      </c>
      <c r="N1059" s="27">
        <v>12.44</v>
      </c>
      <c r="O1059" s="27">
        <v>10.25</v>
      </c>
    </row>
    <row r="1060" spans="1:15" ht="22.5" x14ac:dyDescent="0.2">
      <c r="A1060" s="24" t="s">
        <v>307</v>
      </c>
      <c r="B1060" s="25">
        <v>3.83</v>
      </c>
      <c r="C1060" s="26">
        <v>4.68</v>
      </c>
      <c r="D1060" s="27">
        <v>3.01</v>
      </c>
      <c r="E1060" s="26">
        <v>5.3</v>
      </c>
      <c r="F1060" s="27">
        <v>4.7699999999999996</v>
      </c>
      <c r="G1060" s="27">
        <v>1.26</v>
      </c>
      <c r="H1060" s="27">
        <v>3.01</v>
      </c>
      <c r="I1060" s="26">
        <v>4.8499999999999996</v>
      </c>
      <c r="J1060" s="27">
        <v>2.37</v>
      </c>
      <c r="K1060" s="26">
        <v>3.3</v>
      </c>
      <c r="L1060" s="27">
        <v>4.0199999999999996</v>
      </c>
      <c r="M1060" s="27">
        <v>3.59</v>
      </c>
      <c r="N1060" s="27">
        <v>3.74</v>
      </c>
      <c r="O1060" s="27">
        <v>4.37</v>
      </c>
    </row>
    <row r="1061" spans="1:15" x14ac:dyDescent="0.2">
      <c r="A1061" s="24" t="s">
        <v>207</v>
      </c>
      <c r="B1061" s="25">
        <v>3.29</v>
      </c>
      <c r="C1061" s="26">
        <v>3.15</v>
      </c>
      <c r="D1061" s="27">
        <v>3.43</v>
      </c>
      <c r="E1061" s="26">
        <v>2.0299999999999998</v>
      </c>
      <c r="F1061" s="27">
        <v>2.97</v>
      </c>
      <c r="G1061" s="27">
        <v>4.97</v>
      </c>
      <c r="H1061" s="27">
        <v>3.01</v>
      </c>
      <c r="I1061" s="26">
        <v>3.22</v>
      </c>
      <c r="J1061" s="27">
        <v>3.39</v>
      </c>
      <c r="K1061" s="26">
        <v>2.63</v>
      </c>
      <c r="L1061" s="27">
        <v>4.4400000000000004</v>
      </c>
      <c r="M1061" s="27">
        <v>2.98</v>
      </c>
      <c r="N1061" s="27">
        <v>3.3</v>
      </c>
      <c r="O1061" s="27">
        <v>3.54</v>
      </c>
    </row>
    <row r="1062" spans="1:15" x14ac:dyDescent="0.2">
      <c r="A1062" s="24" t="s">
        <v>43</v>
      </c>
      <c r="B1062" s="25">
        <v>17.97</v>
      </c>
      <c r="C1062" s="26">
        <v>15.41</v>
      </c>
      <c r="D1062" s="27">
        <v>20.440000000000001</v>
      </c>
      <c r="E1062" s="26">
        <v>31.35</v>
      </c>
      <c r="F1062" s="27">
        <v>16.829999999999998</v>
      </c>
      <c r="G1062" s="27">
        <v>15.72</v>
      </c>
      <c r="H1062" s="27">
        <v>15.53</v>
      </c>
      <c r="I1062" s="26">
        <v>12.48</v>
      </c>
      <c r="J1062" s="27">
        <v>25.86</v>
      </c>
      <c r="K1062" s="26">
        <v>13.92</v>
      </c>
      <c r="L1062" s="27">
        <v>21.38</v>
      </c>
      <c r="M1062" s="27">
        <v>18.989999999999998</v>
      </c>
      <c r="N1062" s="27">
        <v>17.29</v>
      </c>
      <c r="O1062" s="27">
        <v>20.21</v>
      </c>
    </row>
    <row r="1063" spans="1:15" x14ac:dyDescent="0.2">
      <c r="A1063" s="24"/>
      <c r="B1063" s="25"/>
      <c r="C1063" s="27"/>
      <c r="D1063" s="27"/>
      <c r="E1063" s="27"/>
      <c r="F1063" s="27"/>
      <c r="G1063" s="27"/>
      <c r="H1063" s="27"/>
      <c r="I1063" s="27"/>
      <c r="J1063" s="27"/>
      <c r="K1063" s="27"/>
      <c r="L1063" s="27"/>
      <c r="M1063" s="27"/>
      <c r="N1063" s="27"/>
      <c r="O1063" s="27"/>
    </row>
    <row r="1064" spans="1:15" x14ac:dyDescent="0.2">
      <c r="A1064" s="39" t="s">
        <v>418</v>
      </c>
      <c r="B1064" s="5"/>
    </row>
    <row r="1065" spans="1:15" x14ac:dyDescent="0.2">
      <c r="A1065" s="39" t="s">
        <v>419</v>
      </c>
      <c r="B1065" s="5"/>
    </row>
    <row r="1066" spans="1:15" x14ac:dyDescent="0.2">
      <c r="A1066" s="24" t="s">
        <v>308</v>
      </c>
      <c r="B1066" s="25">
        <v>49.1</v>
      </c>
      <c r="C1066" s="26">
        <v>48.37</v>
      </c>
      <c r="D1066" s="27">
        <v>49.8</v>
      </c>
      <c r="E1066" s="26">
        <v>48.56</v>
      </c>
      <c r="F1066" s="27">
        <v>54.78</v>
      </c>
      <c r="G1066" s="27">
        <v>47.56</v>
      </c>
      <c r="H1066" s="27">
        <v>31.94</v>
      </c>
      <c r="I1066" s="26">
        <v>55.79</v>
      </c>
      <c r="J1066" s="27">
        <v>39.46</v>
      </c>
      <c r="K1066" s="26">
        <v>53.66</v>
      </c>
      <c r="L1066" s="27">
        <v>53.45</v>
      </c>
      <c r="M1066" s="27">
        <v>45.37</v>
      </c>
      <c r="N1066" s="27">
        <v>50.99</v>
      </c>
      <c r="O1066" s="27">
        <v>41.55</v>
      </c>
    </row>
    <row r="1067" spans="1:15" ht="22.5" x14ac:dyDescent="0.2">
      <c r="A1067" s="24" t="s">
        <v>309</v>
      </c>
      <c r="B1067" s="25">
        <v>33.799999999999997</v>
      </c>
      <c r="C1067" s="26">
        <v>37.479999999999997</v>
      </c>
      <c r="D1067" s="27">
        <v>30.23</v>
      </c>
      <c r="E1067" s="26">
        <v>23.37</v>
      </c>
      <c r="F1067" s="27">
        <v>27.25</v>
      </c>
      <c r="G1067" s="27">
        <v>40.47</v>
      </c>
      <c r="H1067" s="27">
        <v>54.71</v>
      </c>
      <c r="I1067" s="26">
        <v>31.49</v>
      </c>
      <c r="J1067" s="27">
        <v>37.11</v>
      </c>
      <c r="K1067" s="26">
        <v>33.049999999999997</v>
      </c>
      <c r="L1067" s="27">
        <v>31.86</v>
      </c>
      <c r="M1067" s="27">
        <v>34.450000000000003</v>
      </c>
      <c r="N1067" s="27">
        <v>31.92</v>
      </c>
      <c r="O1067" s="27">
        <v>38.61</v>
      </c>
    </row>
    <row r="1068" spans="1:15" x14ac:dyDescent="0.2">
      <c r="A1068" s="24" t="s">
        <v>43</v>
      </c>
      <c r="B1068" s="25">
        <v>17.11</v>
      </c>
      <c r="C1068" s="26">
        <v>14.15</v>
      </c>
      <c r="D1068" s="27">
        <v>19.97</v>
      </c>
      <c r="E1068" s="26">
        <v>28.07</v>
      </c>
      <c r="F1068" s="27">
        <v>17.97</v>
      </c>
      <c r="G1068" s="27">
        <v>11.97</v>
      </c>
      <c r="H1068" s="27">
        <v>13.34</v>
      </c>
      <c r="I1068" s="26">
        <v>12.72</v>
      </c>
      <c r="J1068" s="27">
        <v>23.43</v>
      </c>
      <c r="K1068" s="26">
        <v>13.29</v>
      </c>
      <c r="L1068" s="27">
        <v>14.69</v>
      </c>
      <c r="M1068" s="27">
        <v>20.18</v>
      </c>
      <c r="N1068" s="27">
        <v>17.09</v>
      </c>
      <c r="O1068" s="27">
        <v>19.829999999999998</v>
      </c>
    </row>
    <row r="1069" spans="1:15" x14ac:dyDescent="0.2">
      <c r="A1069" s="24"/>
      <c r="B1069" s="25"/>
      <c r="C1069" s="27"/>
      <c r="D1069" s="27"/>
      <c r="E1069" s="27"/>
      <c r="F1069" s="27"/>
      <c r="G1069" s="27"/>
      <c r="H1069" s="27"/>
      <c r="I1069" s="27"/>
      <c r="J1069" s="27"/>
      <c r="K1069" s="27"/>
      <c r="L1069" s="27"/>
      <c r="M1069" s="27"/>
      <c r="N1069" s="27"/>
      <c r="O1069" s="27"/>
    </row>
    <row r="1070" spans="1:15" x14ac:dyDescent="0.2">
      <c r="A1070" s="39" t="s">
        <v>420</v>
      </c>
      <c r="B1070" s="5"/>
    </row>
    <row r="1071" spans="1:15" x14ac:dyDescent="0.2">
      <c r="A1071" s="39" t="s">
        <v>421</v>
      </c>
      <c r="B1071" s="5"/>
    </row>
    <row r="1072" spans="1:15" ht="22.5" x14ac:dyDescent="0.2">
      <c r="A1072" s="24" t="s">
        <v>310</v>
      </c>
      <c r="B1072" s="25">
        <v>38.61</v>
      </c>
      <c r="C1072" s="26">
        <v>35.99</v>
      </c>
      <c r="D1072" s="27">
        <v>41.14</v>
      </c>
      <c r="E1072" s="26">
        <v>31.56</v>
      </c>
      <c r="F1072" s="27">
        <v>35.75</v>
      </c>
      <c r="G1072" s="27">
        <v>42.66</v>
      </c>
      <c r="H1072" s="27">
        <v>47.95</v>
      </c>
      <c r="I1072" s="26">
        <v>41.01</v>
      </c>
      <c r="J1072" s="27">
        <v>35.14</v>
      </c>
      <c r="K1072" s="26">
        <v>41.72</v>
      </c>
      <c r="L1072" s="27">
        <v>33.32</v>
      </c>
      <c r="M1072" s="27">
        <v>43.13</v>
      </c>
      <c r="N1072" s="27">
        <v>37.99</v>
      </c>
      <c r="O1072" s="27">
        <v>35.03</v>
      </c>
    </row>
    <row r="1073" spans="1:15" x14ac:dyDescent="0.2">
      <c r="A1073" s="24" t="s">
        <v>311</v>
      </c>
      <c r="B1073" s="25">
        <v>34.200000000000003</v>
      </c>
      <c r="C1073" s="26">
        <v>39.4</v>
      </c>
      <c r="D1073" s="27">
        <v>29.16</v>
      </c>
      <c r="E1073" s="26">
        <v>30.46</v>
      </c>
      <c r="F1073" s="27">
        <v>32.47</v>
      </c>
      <c r="G1073" s="27">
        <v>36.9</v>
      </c>
      <c r="H1073" s="27">
        <v>39.130000000000003</v>
      </c>
      <c r="I1073" s="26">
        <v>35.18</v>
      </c>
      <c r="J1073" s="27">
        <v>32.78</v>
      </c>
      <c r="K1073" s="26">
        <v>38.74</v>
      </c>
      <c r="L1073" s="27">
        <v>27.85</v>
      </c>
      <c r="M1073" s="27">
        <v>32.64</v>
      </c>
      <c r="N1073" s="27">
        <v>33.869999999999997</v>
      </c>
      <c r="O1073" s="27">
        <v>36.119999999999997</v>
      </c>
    </row>
    <row r="1074" spans="1:15" ht="22.5" x14ac:dyDescent="0.2">
      <c r="A1074" s="24" t="s">
        <v>312</v>
      </c>
      <c r="B1074" s="25">
        <v>28.91</v>
      </c>
      <c r="C1074" s="26">
        <v>29.59</v>
      </c>
      <c r="D1074" s="27">
        <v>28.26</v>
      </c>
      <c r="E1074" s="26">
        <v>26.21</v>
      </c>
      <c r="F1074" s="27">
        <v>31.23</v>
      </c>
      <c r="G1074" s="27">
        <v>27.65</v>
      </c>
      <c r="H1074" s="27">
        <v>24.53</v>
      </c>
      <c r="I1074" s="26">
        <v>35.25</v>
      </c>
      <c r="J1074" s="27">
        <v>19.79</v>
      </c>
      <c r="K1074" s="26">
        <v>29.58</v>
      </c>
      <c r="L1074" s="27">
        <v>30.95</v>
      </c>
      <c r="M1074" s="27">
        <v>26.96</v>
      </c>
      <c r="N1074" s="27">
        <v>30.12</v>
      </c>
      <c r="O1074" s="27">
        <v>26.63</v>
      </c>
    </row>
    <row r="1075" spans="1:15" ht="22.5" x14ac:dyDescent="0.2">
      <c r="A1075" s="24" t="s">
        <v>313</v>
      </c>
      <c r="B1075" s="25">
        <v>28.52</v>
      </c>
      <c r="C1075" s="26">
        <v>26.98</v>
      </c>
      <c r="D1075" s="27">
        <v>30</v>
      </c>
      <c r="E1075" s="26">
        <v>21.85</v>
      </c>
      <c r="F1075" s="27">
        <v>27.14</v>
      </c>
      <c r="G1075" s="27">
        <v>31</v>
      </c>
      <c r="H1075" s="27">
        <v>34.590000000000003</v>
      </c>
      <c r="I1075" s="26">
        <v>29.95</v>
      </c>
      <c r="J1075" s="27">
        <v>26.46</v>
      </c>
      <c r="K1075" s="26">
        <v>25.99</v>
      </c>
      <c r="L1075" s="27">
        <v>31.6</v>
      </c>
      <c r="M1075" s="27">
        <v>33.35</v>
      </c>
      <c r="N1075" s="27">
        <v>26.35</v>
      </c>
      <c r="O1075" s="27">
        <v>27.65</v>
      </c>
    </row>
    <row r="1076" spans="1:15" ht="33.75" x14ac:dyDescent="0.2">
      <c r="A1076" s="24" t="s">
        <v>314</v>
      </c>
      <c r="B1076" s="25">
        <v>24.98</v>
      </c>
      <c r="C1076" s="26">
        <v>24.15</v>
      </c>
      <c r="D1076" s="27">
        <v>25.78</v>
      </c>
      <c r="E1076" s="26">
        <v>22.92</v>
      </c>
      <c r="F1076" s="27">
        <v>27.77</v>
      </c>
      <c r="G1076" s="27">
        <v>21.97</v>
      </c>
      <c r="H1076" s="27">
        <v>20.8</v>
      </c>
      <c r="I1076" s="26">
        <v>25.8</v>
      </c>
      <c r="J1076" s="27">
        <v>23.78</v>
      </c>
      <c r="K1076" s="26">
        <v>23.33</v>
      </c>
      <c r="L1076" s="27">
        <v>28.47</v>
      </c>
      <c r="M1076" s="27">
        <v>21.89</v>
      </c>
      <c r="N1076" s="27">
        <v>26.97</v>
      </c>
      <c r="O1076" s="27">
        <v>24.23</v>
      </c>
    </row>
    <row r="1077" spans="1:15" ht="22.5" x14ac:dyDescent="0.2">
      <c r="A1077" s="24" t="s">
        <v>315</v>
      </c>
      <c r="B1077" s="25">
        <v>21.37</v>
      </c>
      <c r="C1077" s="26">
        <v>17.5</v>
      </c>
      <c r="D1077" s="27">
        <v>25.12</v>
      </c>
      <c r="E1077" s="26">
        <v>17.36</v>
      </c>
      <c r="F1077" s="27">
        <v>22.1</v>
      </c>
      <c r="G1077" s="27">
        <v>20.87</v>
      </c>
      <c r="H1077" s="27">
        <v>22.34</v>
      </c>
      <c r="I1077" s="26">
        <v>22.67</v>
      </c>
      <c r="J1077" s="27">
        <v>19.5</v>
      </c>
      <c r="K1077" s="26">
        <v>19.440000000000001</v>
      </c>
      <c r="L1077" s="27">
        <v>21.55</v>
      </c>
      <c r="M1077" s="27">
        <v>26.12</v>
      </c>
      <c r="N1077" s="27">
        <v>21.53</v>
      </c>
      <c r="O1077" s="27">
        <v>18.37</v>
      </c>
    </row>
    <row r="1078" spans="1:15" ht="22.5" x14ac:dyDescent="0.2">
      <c r="A1078" s="24" t="s">
        <v>316</v>
      </c>
      <c r="B1078" s="25">
        <v>20.84</v>
      </c>
      <c r="C1078" s="26">
        <v>20.61</v>
      </c>
      <c r="D1078" s="27">
        <v>21.08</v>
      </c>
      <c r="E1078" s="26">
        <v>22.73</v>
      </c>
      <c r="F1078" s="27">
        <v>20.53</v>
      </c>
      <c r="G1078" s="27">
        <v>23.85</v>
      </c>
      <c r="H1078" s="27">
        <v>16.579999999999998</v>
      </c>
      <c r="I1078" s="26">
        <v>22.61</v>
      </c>
      <c r="J1078" s="27">
        <v>18.3</v>
      </c>
      <c r="K1078" s="26">
        <v>21.78</v>
      </c>
      <c r="L1078" s="27">
        <v>18.14</v>
      </c>
      <c r="M1078" s="27">
        <v>13.65</v>
      </c>
      <c r="N1078" s="27">
        <v>23.13</v>
      </c>
      <c r="O1078" s="27">
        <v>25.56</v>
      </c>
    </row>
    <row r="1079" spans="1:15" x14ac:dyDescent="0.2">
      <c r="A1079" s="24" t="s">
        <v>317</v>
      </c>
      <c r="B1079" s="25">
        <v>20.76</v>
      </c>
      <c r="C1079" s="26">
        <v>20.78</v>
      </c>
      <c r="D1079" s="27">
        <v>20.74</v>
      </c>
      <c r="E1079" s="26">
        <v>13.73</v>
      </c>
      <c r="F1079" s="27">
        <v>20.73</v>
      </c>
      <c r="G1079" s="27">
        <v>20.85</v>
      </c>
      <c r="H1079" s="27">
        <v>25.68</v>
      </c>
      <c r="I1079" s="26">
        <v>24.12</v>
      </c>
      <c r="J1079" s="27">
        <v>15.93</v>
      </c>
      <c r="K1079" s="26">
        <v>21.31</v>
      </c>
      <c r="L1079" s="27">
        <v>19.07</v>
      </c>
      <c r="M1079" s="27">
        <v>23.51</v>
      </c>
      <c r="N1079" s="27">
        <v>19.440000000000001</v>
      </c>
      <c r="O1079" s="27">
        <v>20.71</v>
      </c>
    </row>
    <row r="1080" spans="1:15" x14ac:dyDescent="0.2">
      <c r="A1080" s="24" t="s">
        <v>207</v>
      </c>
      <c r="B1080" s="25">
        <v>1.26</v>
      </c>
      <c r="C1080" s="26">
        <v>1.7</v>
      </c>
      <c r="D1080" s="27">
        <v>0.83</v>
      </c>
      <c r="E1080" s="26">
        <v>2.21</v>
      </c>
      <c r="F1080" s="27">
        <v>1.61</v>
      </c>
      <c r="G1080" s="27">
        <v>0.45</v>
      </c>
      <c r="H1080" s="27">
        <v>0.46</v>
      </c>
      <c r="I1080" s="26">
        <v>0.83</v>
      </c>
      <c r="J1080" s="27">
        <v>1.88</v>
      </c>
      <c r="K1080" s="26">
        <v>1.45</v>
      </c>
      <c r="L1080" s="27">
        <v>1.83</v>
      </c>
      <c r="M1080" s="27">
        <v>0.47</v>
      </c>
      <c r="N1080" s="27">
        <v>1.35</v>
      </c>
      <c r="O1080" s="27">
        <v>1.32</v>
      </c>
    </row>
    <row r="1081" spans="1:15" x14ac:dyDescent="0.2">
      <c r="A1081" s="24" t="s">
        <v>43</v>
      </c>
      <c r="B1081" s="25">
        <v>13.58</v>
      </c>
      <c r="C1081" s="26">
        <v>13.44</v>
      </c>
      <c r="D1081" s="27">
        <v>13.72</v>
      </c>
      <c r="E1081" s="26">
        <v>24.41</v>
      </c>
      <c r="F1081" s="27">
        <v>12.2</v>
      </c>
      <c r="G1081" s="27">
        <v>12.89</v>
      </c>
      <c r="H1081" s="27">
        <v>11.7</v>
      </c>
      <c r="I1081" s="26">
        <v>8.0500000000000007</v>
      </c>
      <c r="J1081" s="27">
        <v>21.54</v>
      </c>
      <c r="K1081" s="26">
        <v>12.55</v>
      </c>
      <c r="L1081" s="27">
        <v>14.13</v>
      </c>
      <c r="M1081" s="27">
        <v>15.28</v>
      </c>
      <c r="N1081" s="27">
        <v>13.66</v>
      </c>
      <c r="O1081" s="27">
        <v>12.57</v>
      </c>
    </row>
    <row r="1082" spans="1:15" x14ac:dyDescent="0.2">
      <c r="A1082" s="24"/>
      <c r="B1082" s="25"/>
      <c r="C1082" s="27"/>
      <c r="D1082" s="27"/>
      <c r="E1082" s="27"/>
      <c r="F1082" s="27"/>
      <c r="G1082" s="27"/>
      <c r="H1082" s="27"/>
      <c r="I1082" s="27"/>
      <c r="J1082" s="27"/>
      <c r="K1082" s="27"/>
      <c r="L1082" s="27"/>
      <c r="M1082" s="27"/>
      <c r="N1082" s="27"/>
      <c r="O1082" s="27"/>
    </row>
    <row r="1083" spans="1:15" x14ac:dyDescent="0.2">
      <c r="A1083" s="39" t="s">
        <v>318</v>
      </c>
      <c r="B1083" s="5"/>
    </row>
    <row r="1084" spans="1:15" ht="22.5" x14ac:dyDescent="0.2">
      <c r="A1084" s="24" t="s">
        <v>319</v>
      </c>
      <c r="B1084" s="25">
        <v>51.03</v>
      </c>
      <c r="C1084" s="26">
        <v>47.1</v>
      </c>
      <c r="D1084" s="27">
        <v>54.83</v>
      </c>
      <c r="E1084" s="26">
        <v>41.92</v>
      </c>
      <c r="F1084" s="27">
        <v>52.68</v>
      </c>
      <c r="G1084" s="27">
        <v>49.62</v>
      </c>
      <c r="H1084" s="27">
        <v>53.62</v>
      </c>
      <c r="I1084" s="26">
        <v>57.06</v>
      </c>
      <c r="J1084" s="27">
        <v>42.35</v>
      </c>
      <c r="K1084" s="26">
        <v>51.28</v>
      </c>
      <c r="L1084" s="27">
        <v>45.72</v>
      </c>
      <c r="M1084" s="27">
        <v>54.14</v>
      </c>
      <c r="N1084" s="27">
        <v>49.98</v>
      </c>
      <c r="O1084" s="27">
        <v>53.44</v>
      </c>
    </row>
    <row r="1085" spans="1:15" x14ac:dyDescent="0.2">
      <c r="A1085" s="24" t="s">
        <v>320</v>
      </c>
      <c r="B1085" s="25">
        <v>29.4</v>
      </c>
      <c r="C1085" s="26">
        <v>31.26</v>
      </c>
      <c r="D1085" s="27">
        <v>27.6</v>
      </c>
      <c r="E1085" s="26">
        <v>28.77</v>
      </c>
      <c r="F1085" s="27">
        <v>31.39</v>
      </c>
      <c r="G1085" s="27">
        <v>25.47</v>
      </c>
      <c r="H1085" s="27">
        <v>28.24</v>
      </c>
      <c r="I1085" s="26">
        <v>29.69</v>
      </c>
      <c r="J1085" s="27">
        <v>28.98</v>
      </c>
      <c r="K1085" s="26">
        <v>32.119999999999997</v>
      </c>
      <c r="L1085" s="27">
        <v>26.09</v>
      </c>
      <c r="M1085" s="27">
        <v>29.12</v>
      </c>
      <c r="N1085" s="27">
        <v>31.12</v>
      </c>
      <c r="O1085" s="27">
        <v>26.55</v>
      </c>
    </row>
    <row r="1086" spans="1:15" x14ac:dyDescent="0.2">
      <c r="A1086" s="24" t="s">
        <v>321</v>
      </c>
      <c r="B1086" s="25">
        <v>18.25</v>
      </c>
      <c r="C1086" s="26">
        <v>20.41</v>
      </c>
      <c r="D1086" s="27">
        <v>16.149999999999999</v>
      </c>
      <c r="E1086" s="26">
        <v>38.450000000000003</v>
      </c>
      <c r="F1086" s="27">
        <v>13.74</v>
      </c>
      <c r="G1086" s="27">
        <v>18.98</v>
      </c>
      <c r="H1086" s="27">
        <v>18.63</v>
      </c>
      <c r="I1086" s="26">
        <v>18.670000000000002</v>
      </c>
      <c r="J1086" s="27">
        <v>17.64</v>
      </c>
      <c r="K1086" s="26">
        <v>21.32</v>
      </c>
      <c r="L1086" s="27">
        <v>15.91</v>
      </c>
      <c r="M1086" s="27">
        <v>17.440000000000001</v>
      </c>
      <c r="N1086" s="27">
        <v>20.399999999999999</v>
      </c>
      <c r="O1086" s="27">
        <v>14.05</v>
      </c>
    </row>
    <row r="1087" spans="1:15" x14ac:dyDescent="0.2">
      <c r="A1087" s="24" t="s">
        <v>322</v>
      </c>
      <c r="B1087" s="25">
        <v>16.02</v>
      </c>
      <c r="C1087" s="26">
        <v>16.77</v>
      </c>
      <c r="D1087" s="27">
        <v>15.31</v>
      </c>
      <c r="E1087" s="26">
        <v>6.46</v>
      </c>
      <c r="F1087" s="27">
        <v>18.62</v>
      </c>
      <c r="G1087" s="27">
        <v>19.420000000000002</v>
      </c>
      <c r="H1087" s="27">
        <v>9.24</v>
      </c>
      <c r="I1087" s="26">
        <v>15.32</v>
      </c>
      <c r="J1087" s="27">
        <v>17.04</v>
      </c>
      <c r="K1087" s="26">
        <v>13.93</v>
      </c>
      <c r="L1087" s="27">
        <v>18.48</v>
      </c>
      <c r="M1087" s="27">
        <v>12.59</v>
      </c>
      <c r="N1087" s="27">
        <v>15.87</v>
      </c>
      <c r="O1087" s="27">
        <v>20.23</v>
      </c>
    </row>
    <row r="1088" spans="1:15" x14ac:dyDescent="0.2">
      <c r="A1088" s="24" t="s">
        <v>323</v>
      </c>
      <c r="B1088" s="25">
        <v>9.98</v>
      </c>
      <c r="C1088" s="26">
        <v>11.45</v>
      </c>
      <c r="D1088" s="27">
        <v>8.56</v>
      </c>
      <c r="E1088" s="26">
        <v>11.06</v>
      </c>
      <c r="F1088" s="27">
        <v>7.63</v>
      </c>
      <c r="G1088" s="27">
        <v>10.36</v>
      </c>
      <c r="H1088" s="27">
        <v>16.82</v>
      </c>
      <c r="I1088" s="26">
        <v>10.19</v>
      </c>
      <c r="J1088" s="27">
        <v>9.67</v>
      </c>
      <c r="K1088" s="26">
        <v>10.81</v>
      </c>
      <c r="L1088" s="27">
        <v>8.17</v>
      </c>
      <c r="M1088" s="27">
        <v>13.16</v>
      </c>
      <c r="N1088" s="27">
        <v>7.8</v>
      </c>
      <c r="O1088" s="27">
        <v>10.130000000000001</v>
      </c>
    </row>
    <row r="1089" spans="1:15" x14ac:dyDescent="0.2">
      <c r="A1089" s="24" t="s">
        <v>43</v>
      </c>
      <c r="B1089" s="25">
        <v>19.579999999999998</v>
      </c>
      <c r="C1089" s="26">
        <v>18.55</v>
      </c>
      <c r="D1089" s="27">
        <v>20.57</v>
      </c>
      <c r="E1089" s="26">
        <v>19.46</v>
      </c>
      <c r="F1089" s="27">
        <v>18.86</v>
      </c>
      <c r="G1089" s="27">
        <v>21.81</v>
      </c>
      <c r="H1089" s="27">
        <v>19.12</v>
      </c>
      <c r="I1089" s="26">
        <v>16.23</v>
      </c>
      <c r="J1089" s="27">
        <v>24.4</v>
      </c>
      <c r="K1089" s="26">
        <v>16.739999999999998</v>
      </c>
      <c r="L1089" s="27">
        <v>22.16</v>
      </c>
      <c r="M1089" s="27">
        <v>23</v>
      </c>
      <c r="N1089" s="27">
        <v>19.809999999999999</v>
      </c>
      <c r="O1089" s="27">
        <v>17.100000000000001</v>
      </c>
    </row>
    <row r="1091" spans="1:15" ht="11.25" customHeight="1" x14ac:dyDescent="0.2">
      <c r="A1091" s="4" t="s">
        <v>324</v>
      </c>
    </row>
    <row r="1092" spans="1:15" ht="11.25" customHeight="1" x14ac:dyDescent="0.2">
      <c r="A1092" s="4" t="s">
        <v>325</v>
      </c>
    </row>
    <row r="1093" spans="1:15" ht="11.25" customHeight="1" x14ac:dyDescent="0.2">
      <c r="A1093" s="5"/>
      <c r="B1093" s="6"/>
      <c r="C1093" s="7" t="s">
        <v>3</v>
      </c>
      <c r="D1093" s="8"/>
      <c r="E1093" s="7" t="s">
        <v>4</v>
      </c>
      <c r="F1093" s="8"/>
      <c r="G1093" s="8"/>
      <c r="H1093" s="8"/>
      <c r="I1093" s="7" t="s">
        <v>5</v>
      </c>
      <c r="J1093" s="8"/>
      <c r="K1093" s="7" t="s">
        <v>6</v>
      </c>
      <c r="L1093" s="8"/>
      <c r="M1093" s="8"/>
      <c r="N1093" s="8"/>
      <c r="O1093" s="8"/>
    </row>
    <row r="1094" spans="1:15" ht="11.25" customHeight="1" x14ac:dyDescent="0.2">
      <c r="A1094" s="12"/>
      <c r="B1094" s="6" t="s">
        <v>7</v>
      </c>
      <c r="C1094" s="6" t="s">
        <v>8</v>
      </c>
      <c r="D1094" s="6" t="s">
        <v>9</v>
      </c>
      <c r="E1094" s="6" t="s">
        <v>10</v>
      </c>
      <c r="F1094" s="6" t="s">
        <v>11</v>
      </c>
      <c r="G1094" s="6" t="s">
        <v>12</v>
      </c>
      <c r="H1094" s="6" t="s">
        <v>13</v>
      </c>
      <c r="I1094" s="6" t="s">
        <v>14</v>
      </c>
      <c r="J1094" s="6" t="s">
        <v>15</v>
      </c>
      <c r="K1094" s="6" t="s">
        <v>16</v>
      </c>
      <c r="L1094" s="6" t="s">
        <v>17</v>
      </c>
      <c r="M1094" s="6" t="s">
        <v>18</v>
      </c>
      <c r="N1094" s="6" t="s">
        <v>19</v>
      </c>
      <c r="O1094" s="6" t="s">
        <v>20</v>
      </c>
    </row>
    <row r="1095" spans="1:15" ht="11.25" customHeight="1" x14ac:dyDescent="0.2">
      <c r="A1095" s="14" t="s">
        <v>22</v>
      </c>
      <c r="B1095" s="15">
        <v>1096</v>
      </c>
      <c r="C1095" s="16">
        <v>539.23</v>
      </c>
      <c r="D1095" s="16">
        <v>556.77</v>
      </c>
      <c r="E1095" s="16">
        <v>118.37</v>
      </c>
      <c r="F1095" s="16">
        <v>581.97</v>
      </c>
      <c r="G1095" s="16">
        <v>226.87</v>
      </c>
      <c r="H1095" s="16">
        <v>168.79</v>
      </c>
      <c r="I1095" s="16">
        <v>646.64</v>
      </c>
      <c r="J1095" s="16">
        <v>449.36</v>
      </c>
      <c r="K1095" s="16">
        <v>221.86</v>
      </c>
      <c r="L1095" s="16">
        <v>136.87</v>
      </c>
      <c r="M1095" s="16">
        <v>220.36</v>
      </c>
      <c r="N1095" s="16">
        <v>333.96</v>
      </c>
      <c r="O1095" s="16">
        <v>182.96</v>
      </c>
    </row>
    <row r="1096" spans="1:15" ht="11.25" customHeight="1" x14ac:dyDescent="0.2">
      <c r="A1096" s="18" t="s">
        <v>23</v>
      </c>
      <c r="B1096" s="19">
        <v>1096</v>
      </c>
      <c r="C1096" s="20">
        <v>448</v>
      </c>
      <c r="D1096" s="20">
        <v>648</v>
      </c>
      <c r="E1096" s="20">
        <v>110</v>
      </c>
      <c r="F1096" s="20">
        <v>554</v>
      </c>
      <c r="G1096" s="20">
        <v>246</v>
      </c>
      <c r="H1096" s="20">
        <v>186</v>
      </c>
      <c r="I1096" s="20">
        <v>718</v>
      </c>
      <c r="J1096" s="20">
        <v>378</v>
      </c>
      <c r="K1096" s="20">
        <v>231</v>
      </c>
      <c r="L1096" s="20">
        <v>137</v>
      </c>
      <c r="M1096" s="20">
        <v>243</v>
      </c>
      <c r="N1096" s="20">
        <v>305</v>
      </c>
      <c r="O1096" s="20">
        <v>180</v>
      </c>
    </row>
    <row r="1097" spans="1:15" ht="11.25" customHeight="1" x14ac:dyDescent="0.2">
      <c r="A1097" s="13"/>
      <c r="B1097" s="21" t="s">
        <v>24</v>
      </c>
      <c r="C1097" s="22" t="s">
        <v>24</v>
      </c>
      <c r="D1097" s="22" t="s">
        <v>24</v>
      </c>
      <c r="E1097" s="22" t="s">
        <v>24</v>
      </c>
      <c r="F1097" s="22" t="s">
        <v>24</v>
      </c>
      <c r="G1097" s="22" t="s">
        <v>24</v>
      </c>
      <c r="H1097" s="22" t="s">
        <v>24</v>
      </c>
      <c r="I1097" s="22" t="s">
        <v>24</v>
      </c>
      <c r="J1097" s="22" t="s">
        <v>24</v>
      </c>
      <c r="K1097" s="22" t="s">
        <v>24</v>
      </c>
      <c r="L1097" s="22" t="s">
        <v>24</v>
      </c>
      <c r="M1097" s="22" t="s">
        <v>24</v>
      </c>
      <c r="N1097" s="22" t="s">
        <v>24</v>
      </c>
      <c r="O1097" s="22" t="s">
        <v>24</v>
      </c>
    </row>
    <row r="1098" spans="1:15" ht="11.25" customHeight="1" x14ac:dyDescent="0.2">
      <c r="A1098" s="5" t="s">
        <v>25</v>
      </c>
    </row>
    <row r="1099" spans="1:15" ht="11.25" customHeight="1" x14ac:dyDescent="0.2">
      <c r="A1099" s="23" t="s">
        <v>26</v>
      </c>
      <c r="B1099" s="5"/>
    </row>
    <row r="1100" spans="1:15" ht="11.25" customHeight="1" x14ac:dyDescent="0.2">
      <c r="A1100" s="24" t="s">
        <v>27</v>
      </c>
      <c r="B1100" s="25">
        <v>18.79</v>
      </c>
      <c r="C1100" s="26">
        <v>17.37</v>
      </c>
      <c r="D1100" s="27">
        <v>20.170000000000002</v>
      </c>
      <c r="E1100" s="26">
        <v>18.04</v>
      </c>
      <c r="F1100" s="27">
        <v>20.2</v>
      </c>
      <c r="G1100" s="27">
        <v>18.48</v>
      </c>
      <c r="H1100" s="27">
        <v>14.87</v>
      </c>
      <c r="I1100" s="26">
        <v>16.62</v>
      </c>
      <c r="J1100" s="27">
        <v>21.92</v>
      </c>
      <c r="K1100" s="26">
        <v>11.5</v>
      </c>
      <c r="L1100" s="27">
        <v>22.09</v>
      </c>
      <c r="M1100" s="27">
        <v>21.34</v>
      </c>
      <c r="N1100" s="27">
        <v>19.14</v>
      </c>
      <c r="O1100" s="27">
        <v>21.45</v>
      </c>
    </row>
    <row r="1101" spans="1:15" ht="11.25" customHeight="1" x14ac:dyDescent="0.2">
      <c r="A1101" s="24" t="s">
        <v>28</v>
      </c>
      <c r="B1101" s="25">
        <v>39.200000000000003</v>
      </c>
      <c r="C1101" s="26">
        <v>36.46</v>
      </c>
      <c r="D1101" s="27">
        <v>41.85</v>
      </c>
      <c r="E1101" s="26">
        <v>35.35</v>
      </c>
      <c r="F1101" s="27">
        <v>39.86</v>
      </c>
      <c r="G1101" s="27">
        <v>38.909999999999997</v>
      </c>
      <c r="H1101" s="27">
        <v>40</v>
      </c>
      <c r="I1101" s="26">
        <v>40.57</v>
      </c>
      <c r="J1101" s="27">
        <v>37.21</v>
      </c>
      <c r="K1101" s="26">
        <v>41.92</v>
      </c>
      <c r="L1101" s="27">
        <v>36.31</v>
      </c>
      <c r="M1101" s="27">
        <v>34.82</v>
      </c>
      <c r="N1101" s="27">
        <v>39.69</v>
      </c>
      <c r="O1101" s="27">
        <v>42.41</v>
      </c>
    </row>
    <row r="1102" spans="1:15" ht="11.25" customHeight="1" x14ac:dyDescent="0.2">
      <c r="A1102" s="29" t="s">
        <v>29</v>
      </c>
      <c r="B1102" s="30">
        <f>B1101+B1100</f>
        <v>57.99</v>
      </c>
      <c r="C1102" s="30">
        <f t="shared" ref="C1102:O1102" si="115">C1101+C1100</f>
        <v>53.83</v>
      </c>
      <c r="D1102" s="30">
        <f t="shared" si="115"/>
        <v>62.02</v>
      </c>
      <c r="E1102" s="30">
        <f t="shared" si="115"/>
        <v>53.39</v>
      </c>
      <c r="F1102" s="30">
        <f t="shared" si="115"/>
        <v>60.06</v>
      </c>
      <c r="G1102" s="30">
        <f t="shared" si="115"/>
        <v>57.39</v>
      </c>
      <c r="H1102" s="30">
        <f t="shared" si="115"/>
        <v>54.87</v>
      </c>
      <c r="I1102" s="30">
        <f t="shared" si="115"/>
        <v>57.19</v>
      </c>
      <c r="J1102" s="30">
        <f t="shared" si="115"/>
        <v>59.13</v>
      </c>
      <c r="K1102" s="30">
        <f t="shared" si="115"/>
        <v>53.42</v>
      </c>
      <c r="L1102" s="30">
        <f t="shared" si="115"/>
        <v>58.400000000000006</v>
      </c>
      <c r="M1102" s="30">
        <f t="shared" si="115"/>
        <v>56.16</v>
      </c>
      <c r="N1102" s="30">
        <f t="shared" si="115"/>
        <v>58.83</v>
      </c>
      <c r="O1102" s="30">
        <f t="shared" si="115"/>
        <v>63.86</v>
      </c>
    </row>
    <row r="1103" spans="1:15" ht="11.25" customHeight="1" x14ac:dyDescent="0.2">
      <c r="A1103" s="24" t="s">
        <v>30</v>
      </c>
      <c r="B1103" s="25">
        <v>30.31</v>
      </c>
      <c r="C1103" s="26">
        <v>32.130000000000003</v>
      </c>
      <c r="D1103" s="27">
        <v>28.56</v>
      </c>
      <c r="E1103" s="26">
        <v>29.79</v>
      </c>
      <c r="F1103" s="27">
        <v>30.17</v>
      </c>
      <c r="G1103" s="27">
        <v>31.13</v>
      </c>
      <c r="H1103" s="27">
        <v>30.07</v>
      </c>
      <c r="I1103" s="26">
        <v>30.76</v>
      </c>
      <c r="J1103" s="27">
        <v>29.68</v>
      </c>
      <c r="K1103" s="26">
        <v>36.049999999999997</v>
      </c>
      <c r="L1103" s="27">
        <v>34.409999999999997</v>
      </c>
      <c r="M1103" s="27">
        <v>30.87</v>
      </c>
      <c r="N1103" s="27">
        <v>28.95</v>
      </c>
      <c r="O1103" s="27">
        <v>22.11</v>
      </c>
    </row>
    <row r="1104" spans="1:15" ht="11.25" customHeight="1" x14ac:dyDescent="0.2">
      <c r="A1104" s="24" t="s">
        <v>31</v>
      </c>
      <c r="B1104" s="25">
        <v>7.78</v>
      </c>
      <c r="C1104" s="26">
        <v>8.4600000000000009</v>
      </c>
      <c r="D1104" s="27">
        <v>7.11</v>
      </c>
      <c r="E1104" s="26">
        <v>9.4499999999999993</v>
      </c>
      <c r="F1104" s="27">
        <v>5.38</v>
      </c>
      <c r="G1104" s="27">
        <v>10</v>
      </c>
      <c r="H1104" s="27">
        <v>11.89</v>
      </c>
      <c r="I1104" s="26">
        <v>9.0399999999999991</v>
      </c>
      <c r="J1104" s="27">
        <v>5.95</v>
      </c>
      <c r="K1104" s="26">
        <v>8.85</v>
      </c>
      <c r="L1104" s="27">
        <v>2.56</v>
      </c>
      <c r="M1104" s="27">
        <v>10.27</v>
      </c>
      <c r="N1104" s="27">
        <v>6.91</v>
      </c>
      <c r="O1104" s="27">
        <v>8.9700000000000006</v>
      </c>
    </row>
    <row r="1105" spans="1:15" ht="11.25" customHeight="1" x14ac:dyDescent="0.2">
      <c r="A1105" s="29" t="s">
        <v>32</v>
      </c>
      <c r="B1105" s="30">
        <f t="shared" ref="B1105:O1105" si="116">B1104+B1103</f>
        <v>38.089999999999996</v>
      </c>
      <c r="C1105" s="30">
        <f t="shared" si="116"/>
        <v>40.590000000000003</v>
      </c>
      <c r="D1105" s="30">
        <f t="shared" si="116"/>
        <v>35.67</v>
      </c>
      <c r="E1105" s="30">
        <f t="shared" si="116"/>
        <v>39.239999999999995</v>
      </c>
      <c r="F1105" s="30">
        <f t="shared" si="116"/>
        <v>35.550000000000004</v>
      </c>
      <c r="G1105" s="30">
        <f t="shared" si="116"/>
        <v>41.129999999999995</v>
      </c>
      <c r="H1105" s="30">
        <f t="shared" si="116"/>
        <v>41.96</v>
      </c>
      <c r="I1105" s="30">
        <f t="shared" si="116"/>
        <v>39.799999999999997</v>
      </c>
      <c r="J1105" s="30">
        <f t="shared" si="116"/>
        <v>35.630000000000003</v>
      </c>
      <c r="K1105" s="30">
        <f t="shared" si="116"/>
        <v>44.9</v>
      </c>
      <c r="L1105" s="30">
        <f t="shared" si="116"/>
        <v>36.97</v>
      </c>
      <c r="M1105" s="30">
        <f t="shared" si="116"/>
        <v>41.14</v>
      </c>
      <c r="N1105" s="30">
        <f t="shared" si="116"/>
        <v>35.86</v>
      </c>
      <c r="O1105" s="30">
        <f t="shared" si="116"/>
        <v>31.08</v>
      </c>
    </row>
    <row r="1106" spans="1:15" ht="11.25" customHeight="1" x14ac:dyDescent="0.2">
      <c r="A1106" s="24" t="s">
        <v>33</v>
      </c>
      <c r="B1106" s="25">
        <v>0.7</v>
      </c>
      <c r="C1106" s="26">
        <v>1.1200000000000001</v>
      </c>
      <c r="D1106" s="27">
        <v>0.28999999999999998</v>
      </c>
      <c r="E1106" s="26">
        <v>1.59</v>
      </c>
      <c r="F1106" s="27">
        <v>0.26</v>
      </c>
      <c r="G1106" s="27">
        <v>0.52</v>
      </c>
      <c r="H1106" s="27">
        <v>1.84</v>
      </c>
      <c r="I1106" s="26">
        <v>7.0000000000000007E-2</v>
      </c>
      <c r="J1106" s="27">
        <v>1.61</v>
      </c>
      <c r="K1106" s="26">
        <v>0.85</v>
      </c>
      <c r="L1106" s="27">
        <v>0.33</v>
      </c>
      <c r="M1106" s="27">
        <v>0.2</v>
      </c>
      <c r="N1106" s="27">
        <v>0.4</v>
      </c>
      <c r="O1106" s="27">
        <v>1.95</v>
      </c>
    </row>
    <row r="1107" spans="1:15" ht="11.25" customHeight="1" x14ac:dyDescent="0.2">
      <c r="A1107" s="24" t="s">
        <v>34</v>
      </c>
      <c r="B1107" s="25">
        <v>3.22</v>
      </c>
      <c r="C1107" s="26">
        <v>4.46</v>
      </c>
      <c r="D1107" s="27">
        <v>2.0299999999999998</v>
      </c>
      <c r="E1107" s="26">
        <v>5.78</v>
      </c>
      <c r="F1107" s="27">
        <v>4.13</v>
      </c>
      <c r="G1107" s="27">
        <v>0.97</v>
      </c>
      <c r="H1107" s="27">
        <v>1.33</v>
      </c>
      <c r="I1107" s="26">
        <v>2.94</v>
      </c>
      <c r="J1107" s="27">
        <v>3.63</v>
      </c>
      <c r="K1107" s="26">
        <v>0.83</v>
      </c>
      <c r="L1107" s="27">
        <v>4.3</v>
      </c>
      <c r="M1107" s="27">
        <v>2.5099999999999998</v>
      </c>
      <c r="N1107" s="27">
        <v>4.91</v>
      </c>
      <c r="O1107" s="27">
        <v>3.11</v>
      </c>
    </row>
    <row r="1108" spans="1:15" ht="11.25" customHeight="1" x14ac:dyDescent="0.2">
      <c r="A1108" s="23" t="s">
        <v>35</v>
      </c>
      <c r="B1108" s="5"/>
    </row>
    <row r="1109" spans="1:15" ht="11.25" customHeight="1" x14ac:dyDescent="0.2">
      <c r="A1109" s="24" t="s">
        <v>27</v>
      </c>
      <c r="B1109" s="25">
        <v>8.4600000000000009</v>
      </c>
      <c r="C1109" s="26">
        <v>8.09</v>
      </c>
      <c r="D1109" s="27">
        <v>8.82</v>
      </c>
      <c r="E1109" s="26">
        <v>7.29</v>
      </c>
      <c r="F1109" s="27">
        <v>9.35</v>
      </c>
      <c r="G1109" s="27">
        <v>6.46</v>
      </c>
      <c r="H1109" s="27">
        <v>8.9</v>
      </c>
      <c r="I1109" s="26">
        <v>6.9</v>
      </c>
      <c r="J1109" s="27">
        <v>10.7</v>
      </c>
      <c r="K1109" s="26">
        <v>5.85</v>
      </c>
      <c r="L1109" s="27">
        <v>11.56</v>
      </c>
      <c r="M1109" s="27">
        <v>6.53</v>
      </c>
      <c r="N1109" s="27">
        <v>8.9600000000000009</v>
      </c>
      <c r="O1109" s="27">
        <v>10.71</v>
      </c>
    </row>
    <row r="1110" spans="1:15" ht="11.25" customHeight="1" x14ac:dyDescent="0.2">
      <c r="A1110" s="24" t="s">
        <v>28</v>
      </c>
      <c r="B1110" s="25">
        <v>21.02</v>
      </c>
      <c r="C1110" s="26">
        <v>22.42</v>
      </c>
      <c r="D1110" s="27">
        <v>19.66</v>
      </c>
      <c r="E1110" s="26">
        <v>10.86</v>
      </c>
      <c r="F1110" s="27">
        <v>20.350000000000001</v>
      </c>
      <c r="G1110" s="27">
        <v>26.31</v>
      </c>
      <c r="H1110" s="27">
        <v>23.32</v>
      </c>
      <c r="I1110" s="26">
        <v>18.670000000000002</v>
      </c>
      <c r="J1110" s="27">
        <v>24.4</v>
      </c>
      <c r="K1110" s="26">
        <v>13.5</v>
      </c>
      <c r="L1110" s="27">
        <v>24.72</v>
      </c>
      <c r="M1110" s="27">
        <v>19.82</v>
      </c>
      <c r="N1110" s="27">
        <v>23.49</v>
      </c>
      <c r="O1110" s="27">
        <v>24.31</v>
      </c>
    </row>
    <row r="1111" spans="1:15" ht="11.25" customHeight="1" x14ac:dyDescent="0.2">
      <c r="A1111" s="29" t="s">
        <v>29</v>
      </c>
      <c r="B1111" s="30">
        <f t="shared" ref="B1111:O1111" si="117">B1110+B1109</f>
        <v>29.48</v>
      </c>
      <c r="C1111" s="30">
        <f t="shared" si="117"/>
        <v>30.51</v>
      </c>
      <c r="D1111" s="30">
        <f t="shared" si="117"/>
        <v>28.48</v>
      </c>
      <c r="E1111" s="30">
        <f t="shared" si="117"/>
        <v>18.149999999999999</v>
      </c>
      <c r="F1111" s="30">
        <f t="shared" si="117"/>
        <v>29.700000000000003</v>
      </c>
      <c r="G1111" s="30">
        <f t="shared" si="117"/>
        <v>32.769999999999996</v>
      </c>
      <c r="H1111" s="30">
        <f t="shared" si="117"/>
        <v>32.22</v>
      </c>
      <c r="I1111" s="30">
        <f t="shared" si="117"/>
        <v>25.57</v>
      </c>
      <c r="J1111" s="30">
        <f t="shared" si="117"/>
        <v>35.099999999999994</v>
      </c>
      <c r="K1111" s="30">
        <f t="shared" si="117"/>
        <v>19.350000000000001</v>
      </c>
      <c r="L1111" s="30">
        <f t="shared" si="117"/>
        <v>36.28</v>
      </c>
      <c r="M1111" s="30">
        <f t="shared" si="117"/>
        <v>26.35</v>
      </c>
      <c r="N1111" s="30">
        <f t="shared" si="117"/>
        <v>32.450000000000003</v>
      </c>
      <c r="O1111" s="30">
        <f t="shared" si="117"/>
        <v>35.019999999999996</v>
      </c>
    </row>
    <row r="1112" spans="1:15" ht="11.25" customHeight="1" x14ac:dyDescent="0.2">
      <c r="A1112" s="24" t="s">
        <v>30</v>
      </c>
      <c r="B1112" s="25">
        <v>33.19</v>
      </c>
      <c r="C1112" s="26">
        <v>29.36</v>
      </c>
      <c r="D1112" s="27">
        <v>36.9</v>
      </c>
      <c r="E1112" s="26">
        <v>27.56</v>
      </c>
      <c r="F1112" s="27">
        <v>34.79</v>
      </c>
      <c r="G1112" s="27">
        <v>32.130000000000003</v>
      </c>
      <c r="H1112" s="27">
        <v>33.06</v>
      </c>
      <c r="I1112" s="26">
        <v>37.07</v>
      </c>
      <c r="J1112" s="27">
        <v>27.61</v>
      </c>
      <c r="K1112" s="26">
        <v>36.83</v>
      </c>
      <c r="L1112" s="27">
        <v>36.659999999999997</v>
      </c>
      <c r="M1112" s="27">
        <v>34</v>
      </c>
      <c r="N1112" s="27">
        <v>29.4</v>
      </c>
      <c r="O1112" s="27">
        <v>32.14</v>
      </c>
    </row>
    <row r="1113" spans="1:15" ht="11.25" customHeight="1" x14ac:dyDescent="0.2">
      <c r="A1113" s="24" t="s">
        <v>31</v>
      </c>
      <c r="B1113" s="25">
        <v>27.63</v>
      </c>
      <c r="C1113" s="26">
        <v>29.77</v>
      </c>
      <c r="D1113" s="27">
        <v>25.56</v>
      </c>
      <c r="E1113" s="26">
        <v>37.11</v>
      </c>
      <c r="F1113" s="27">
        <v>25.66</v>
      </c>
      <c r="G1113" s="27">
        <v>25.87</v>
      </c>
      <c r="H1113" s="27">
        <v>30.14</v>
      </c>
      <c r="I1113" s="26">
        <v>30.17</v>
      </c>
      <c r="J1113" s="27">
        <v>23.98</v>
      </c>
      <c r="K1113" s="26">
        <v>36.94</v>
      </c>
      <c r="L1113" s="27">
        <v>19.46</v>
      </c>
      <c r="M1113" s="27">
        <v>32.14</v>
      </c>
      <c r="N1113" s="27">
        <v>26.51</v>
      </c>
      <c r="O1113" s="27">
        <v>19.05</v>
      </c>
    </row>
    <row r="1114" spans="1:15" ht="11.25" customHeight="1" x14ac:dyDescent="0.2">
      <c r="A1114" s="29" t="s">
        <v>32</v>
      </c>
      <c r="B1114" s="30">
        <f t="shared" ref="B1114:O1114" si="118">B1113+B1112</f>
        <v>60.819999999999993</v>
      </c>
      <c r="C1114" s="30">
        <f t="shared" si="118"/>
        <v>59.129999999999995</v>
      </c>
      <c r="D1114" s="30">
        <f t="shared" si="118"/>
        <v>62.459999999999994</v>
      </c>
      <c r="E1114" s="30">
        <f t="shared" si="118"/>
        <v>64.67</v>
      </c>
      <c r="F1114" s="30">
        <f t="shared" si="118"/>
        <v>60.45</v>
      </c>
      <c r="G1114" s="30">
        <f t="shared" si="118"/>
        <v>58</v>
      </c>
      <c r="H1114" s="30">
        <f t="shared" si="118"/>
        <v>63.2</v>
      </c>
      <c r="I1114" s="30">
        <f t="shared" si="118"/>
        <v>67.240000000000009</v>
      </c>
      <c r="J1114" s="30">
        <f t="shared" si="118"/>
        <v>51.59</v>
      </c>
      <c r="K1114" s="30">
        <f t="shared" si="118"/>
        <v>73.77</v>
      </c>
      <c r="L1114" s="30">
        <f t="shared" si="118"/>
        <v>56.12</v>
      </c>
      <c r="M1114" s="30">
        <f t="shared" si="118"/>
        <v>66.14</v>
      </c>
      <c r="N1114" s="30">
        <f t="shared" si="118"/>
        <v>55.91</v>
      </c>
      <c r="O1114" s="30">
        <f t="shared" si="118"/>
        <v>51.19</v>
      </c>
    </row>
    <row r="1115" spans="1:15" ht="11.25" customHeight="1" x14ac:dyDescent="0.2">
      <c r="A1115" s="24" t="s">
        <v>33</v>
      </c>
      <c r="B1115" s="25">
        <v>4.53</v>
      </c>
      <c r="C1115" s="26">
        <v>3.75</v>
      </c>
      <c r="D1115" s="27">
        <v>5.29</v>
      </c>
      <c r="E1115" s="26">
        <v>5.76</v>
      </c>
      <c r="F1115" s="27">
        <v>4.03</v>
      </c>
      <c r="G1115" s="27">
        <v>5.6</v>
      </c>
      <c r="H1115" s="27">
        <v>3.96</v>
      </c>
      <c r="I1115" s="26">
        <v>3.56</v>
      </c>
      <c r="J1115" s="27">
        <v>5.93</v>
      </c>
      <c r="K1115" s="26">
        <v>3.99</v>
      </c>
      <c r="L1115" s="27">
        <v>0.7</v>
      </c>
      <c r="M1115" s="27">
        <v>3.43</v>
      </c>
      <c r="N1115" s="27">
        <v>4.32</v>
      </c>
      <c r="O1115" s="27">
        <v>9.75</v>
      </c>
    </row>
    <row r="1116" spans="1:15" ht="11.25" customHeight="1" x14ac:dyDescent="0.2">
      <c r="A1116" s="24" t="s">
        <v>34</v>
      </c>
      <c r="B1116" s="25">
        <v>5.17</v>
      </c>
      <c r="C1116" s="26">
        <v>6.61</v>
      </c>
      <c r="D1116" s="27">
        <v>3.78</v>
      </c>
      <c r="E1116" s="26">
        <v>11.41</v>
      </c>
      <c r="F1116" s="27">
        <v>5.82</v>
      </c>
      <c r="G1116" s="27">
        <v>3.63</v>
      </c>
      <c r="H1116" s="27">
        <v>0.62</v>
      </c>
      <c r="I1116" s="26">
        <v>3.63</v>
      </c>
      <c r="J1116" s="27">
        <v>7.39</v>
      </c>
      <c r="K1116" s="26">
        <v>2.88</v>
      </c>
      <c r="L1116" s="27">
        <v>6.9</v>
      </c>
      <c r="M1116" s="27">
        <v>4.09</v>
      </c>
      <c r="N1116" s="27">
        <v>7.32</v>
      </c>
      <c r="O1116" s="27">
        <v>4.04</v>
      </c>
    </row>
    <row r="1117" spans="1:15" ht="11.25" customHeight="1" x14ac:dyDescent="0.2">
      <c r="A1117" s="24"/>
      <c r="B1117" s="25"/>
      <c r="C1117" s="27"/>
      <c r="D1117" s="27"/>
      <c r="E1117" s="27"/>
      <c r="F1117" s="27"/>
      <c r="G1117" s="27"/>
      <c r="H1117" s="27"/>
      <c r="I1117" s="27"/>
      <c r="J1117" s="27"/>
      <c r="K1117" s="27"/>
      <c r="L1117" s="27"/>
      <c r="M1117" s="27"/>
      <c r="N1117" s="27"/>
      <c r="O1117" s="27"/>
    </row>
    <row r="1118" spans="1:15" ht="11.25" customHeight="1" x14ac:dyDescent="0.2">
      <c r="A1118" s="39" t="s">
        <v>36</v>
      </c>
      <c r="B1118" s="5"/>
    </row>
    <row r="1119" spans="1:15" ht="11.25" customHeight="1" x14ac:dyDescent="0.2">
      <c r="A1119" s="24" t="s">
        <v>37</v>
      </c>
      <c r="B1119" s="25">
        <v>4.8099999999999996</v>
      </c>
      <c r="C1119" s="26">
        <v>5.2</v>
      </c>
      <c r="D1119" s="27">
        <v>4.43</v>
      </c>
      <c r="E1119" s="26">
        <v>5.74</v>
      </c>
      <c r="F1119" s="27">
        <v>5.76</v>
      </c>
      <c r="G1119" s="27">
        <v>3.11</v>
      </c>
      <c r="H1119" s="27">
        <v>3.15</v>
      </c>
      <c r="I1119" s="26">
        <v>6.45</v>
      </c>
      <c r="J1119" s="27">
        <v>2.4500000000000002</v>
      </c>
      <c r="K1119" s="26">
        <v>3.12</v>
      </c>
      <c r="L1119" s="27">
        <v>4.6900000000000004</v>
      </c>
      <c r="M1119" s="27">
        <v>3.5</v>
      </c>
      <c r="N1119" s="27">
        <v>6.73</v>
      </c>
      <c r="O1119" s="27">
        <v>5</v>
      </c>
    </row>
    <row r="1120" spans="1:15" ht="11.25" customHeight="1" x14ac:dyDescent="0.2">
      <c r="A1120" s="24" t="s">
        <v>38</v>
      </c>
      <c r="B1120" s="25">
        <v>25.43</v>
      </c>
      <c r="C1120" s="26">
        <v>25.69</v>
      </c>
      <c r="D1120" s="27">
        <v>25.18</v>
      </c>
      <c r="E1120" s="26">
        <v>24.54</v>
      </c>
      <c r="F1120" s="27">
        <v>32.79</v>
      </c>
      <c r="G1120" s="27">
        <v>18.89</v>
      </c>
      <c r="H1120" s="27">
        <v>9.4600000000000009</v>
      </c>
      <c r="I1120" s="26">
        <v>28.59</v>
      </c>
      <c r="J1120" s="27">
        <v>20.89</v>
      </c>
      <c r="K1120" s="26">
        <v>27.45</v>
      </c>
      <c r="L1120" s="27">
        <v>19.05</v>
      </c>
      <c r="M1120" s="27">
        <v>21.39</v>
      </c>
      <c r="N1120" s="27">
        <v>27.57</v>
      </c>
      <c r="O1120" s="27">
        <v>28.7</v>
      </c>
    </row>
    <row r="1121" spans="1:15" ht="11.25" customHeight="1" x14ac:dyDescent="0.2">
      <c r="A1121" s="29" t="s">
        <v>39</v>
      </c>
      <c r="B1121" s="30">
        <f t="shared" ref="B1121:O1121" si="119">B1120+B1119</f>
        <v>30.24</v>
      </c>
      <c r="C1121" s="30">
        <f t="shared" si="119"/>
        <v>30.89</v>
      </c>
      <c r="D1121" s="30">
        <f t="shared" si="119"/>
        <v>29.61</v>
      </c>
      <c r="E1121" s="30">
        <f t="shared" si="119"/>
        <v>30.28</v>
      </c>
      <c r="F1121" s="30">
        <f t="shared" si="119"/>
        <v>38.549999999999997</v>
      </c>
      <c r="G1121" s="30">
        <f t="shared" si="119"/>
        <v>22</v>
      </c>
      <c r="H1121" s="30">
        <f t="shared" si="119"/>
        <v>12.610000000000001</v>
      </c>
      <c r="I1121" s="30">
        <f t="shared" si="119"/>
        <v>35.04</v>
      </c>
      <c r="J1121" s="30">
        <f t="shared" si="119"/>
        <v>23.34</v>
      </c>
      <c r="K1121" s="30">
        <f t="shared" si="119"/>
        <v>30.57</v>
      </c>
      <c r="L1121" s="30">
        <f t="shared" si="119"/>
        <v>23.740000000000002</v>
      </c>
      <c r="M1121" s="30">
        <f t="shared" si="119"/>
        <v>24.89</v>
      </c>
      <c r="N1121" s="30">
        <f t="shared" si="119"/>
        <v>34.299999999999997</v>
      </c>
      <c r="O1121" s="30">
        <f t="shared" si="119"/>
        <v>33.700000000000003</v>
      </c>
    </row>
    <row r="1122" spans="1:15" ht="11.25" customHeight="1" x14ac:dyDescent="0.2">
      <c r="A1122" s="24" t="s">
        <v>40</v>
      </c>
      <c r="B1122" s="25">
        <v>34.479999999999997</v>
      </c>
      <c r="C1122" s="26">
        <v>33.35</v>
      </c>
      <c r="D1122" s="27">
        <v>35.58</v>
      </c>
      <c r="E1122" s="26">
        <v>37.36</v>
      </c>
      <c r="F1122" s="27">
        <v>27.11</v>
      </c>
      <c r="G1122" s="27">
        <v>41.29</v>
      </c>
      <c r="H1122" s="27">
        <v>48.72</v>
      </c>
      <c r="I1122" s="26">
        <v>32.520000000000003</v>
      </c>
      <c r="J1122" s="27">
        <v>37.299999999999997</v>
      </c>
      <c r="K1122" s="26">
        <v>38.76</v>
      </c>
      <c r="L1122" s="27">
        <v>34.35</v>
      </c>
      <c r="M1122" s="27">
        <v>38.130000000000003</v>
      </c>
      <c r="N1122" s="27">
        <v>33.19</v>
      </c>
      <c r="O1122" s="27">
        <v>27.37</v>
      </c>
    </row>
    <row r="1123" spans="1:15" ht="11.25" customHeight="1" x14ac:dyDescent="0.2">
      <c r="A1123" s="24" t="s">
        <v>41</v>
      </c>
      <c r="B1123" s="25">
        <v>11.51</v>
      </c>
      <c r="C1123" s="26">
        <v>12.04</v>
      </c>
      <c r="D1123" s="27">
        <v>11.01</v>
      </c>
      <c r="E1123" s="26">
        <v>9.73</v>
      </c>
      <c r="F1123" s="27">
        <v>9.92</v>
      </c>
      <c r="G1123" s="27">
        <v>12.5</v>
      </c>
      <c r="H1123" s="27">
        <v>16.95</v>
      </c>
      <c r="I1123" s="26">
        <v>9.34</v>
      </c>
      <c r="J1123" s="27">
        <v>14.65</v>
      </c>
      <c r="K1123" s="26">
        <v>7.3</v>
      </c>
      <c r="L1123" s="27">
        <v>10.31</v>
      </c>
      <c r="M1123" s="27">
        <v>14.53</v>
      </c>
      <c r="N1123" s="27">
        <v>12.36</v>
      </c>
      <c r="O1123" s="27">
        <v>12.35</v>
      </c>
    </row>
    <row r="1124" spans="1:15" ht="11.25" customHeight="1" x14ac:dyDescent="0.2">
      <c r="A1124" s="29" t="s">
        <v>42</v>
      </c>
      <c r="B1124" s="30">
        <f t="shared" ref="B1124:O1124" si="120">B1123+B1122</f>
        <v>45.989999999999995</v>
      </c>
      <c r="C1124" s="30">
        <f t="shared" si="120"/>
        <v>45.39</v>
      </c>
      <c r="D1124" s="30">
        <f t="shared" si="120"/>
        <v>46.589999999999996</v>
      </c>
      <c r="E1124" s="30">
        <f t="shared" si="120"/>
        <v>47.09</v>
      </c>
      <c r="F1124" s="30">
        <f t="shared" si="120"/>
        <v>37.03</v>
      </c>
      <c r="G1124" s="30">
        <f t="shared" si="120"/>
        <v>53.79</v>
      </c>
      <c r="H1124" s="30">
        <f t="shared" si="120"/>
        <v>65.67</v>
      </c>
      <c r="I1124" s="30">
        <f t="shared" si="120"/>
        <v>41.86</v>
      </c>
      <c r="J1124" s="30">
        <f t="shared" si="120"/>
        <v>51.949999999999996</v>
      </c>
      <c r="K1124" s="30">
        <f t="shared" si="120"/>
        <v>46.059999999999995</v>
      </c>
      <c r="L1124" s="30">
        <f t="shared" si="120"/>
        <v>44.660000000000004</v>
      </c>
      <c r="M1124" s="30">
        <f t="shared" si="120"/>
        <v>52.660000000000004</v>
      </c>
      <c r="N1124" s="30">
        <f t="shared" si="120"/>
        <v>45.55</v>
      </c>
      <c r="O1124" s="30">
        <f t="shared" si="120"/>
        <v>39.72</v>
      </c>
    </row>
    <row r="1125" spans="1:15" ht="11.25" customHeight="1" x14ac:dyDescent="0.2">
      <c r="A1125" s="24" t="s">
        <v>43</v>
      </c>
      <c r="B1125" s="25">
        <v>23.76</v>
      </c>
      <c r="C1125" s="26">
        <v>23.72</v>
      </c>
      <c r="D1125" s="27">
        <v>23.81</v>
      </c>
      <c r="E1125" s="26">
        <v>22.64</v>
      </c>
      <c r="F1125" s="27">
        <v>24.42</v>
      </c>
      <c r="G1125" s="27">
        <v>24.21</v>
      </c>
      <c r="H1125" s="27">
        <v>21.71</v>
      </c>
      <c r="I1125" s="26">
        <v>23.11</v>
      </c>
      <c r="J1125" s="27">
        <v>24.7</v>
      </c>
      <c r="K1125" s="26">
        <v>23.37</v>
      </c>
      <c r="L1125" s="27">
        <v>31.6</v>
      </c>
      <c r="M1125" s="27">
        <v>22.44</v>
      </c>
      <c r="N1125" s="27">
        <v>20.149999999999999</v>
      </c>
      <c r="O1125" s="27">
        <v>26.58</v>
      </c>
    </row>
    <row r="1126" spans="1:15" ht="11.25" customHeight="1" x14ac:dyDescent="0.2">
      <c r="A1126" s="24"/>
      <c r="B1126" s="25"/>
      <c r="C1126" s="27"/>
      <c r="D1126" s="27"/>
      <c r="E1126" s="27"/>
      <c r="F1126" s="27"/>
      <c r="G1126" s="27"/>
      <c r="H1126" s="27"/>
      <c r="I1126" s="27"/>
      <c r="J1126" s="27"/>
      <c r="K1126" s="27"/>
      <c r="L1126" s="27"/>
      <c r="M1126" s="27"/>
      <c r="N1126" s="27"/>
      <c r="O1126" s="27"/>
    </row>
    <row r="1127" spans="1:15" x14ac:dyDescent="0.2">
      <c r="A1127" s="23" t="s">
        <v>44</v>
      </c>
      <c r="B1127" s="5"/>
    </row>
    <row r="1128" spans="1:15" ht="22.5" x14ac:dyDescent="0.2">
      <c r="A1128" s="24" t="s">
        <v>45</v>
      </c>
      <c r="B1128" s="25">
        <v>0.59</v>
      </c>
      <c r="C1128" s="26">
        <v>0.49</v>
      </c>
      <c r="D1128" s="27">
        <v>0.69</v>
      </c>
      <c r="E1128" s="26">
        <v>0</v>
      </c>
      <c r="F1128" s="27">
        <v>0.66</v>
      </c>
      <c r="G1128" s="27">
        <v>0.86</v>
      </c>
      <c r="H1128" s="27">
        <v>0.42</v>
      </c>
      <c r="I1128" s="26">
        <v>0.82</v>
      </c>
      <c r="J1128" s="27">
        <v>0.26</v>
      </c>
      <c r="K1128" s="26">
        <v>1.03</v>
      </c>
      <c r="L1128" s="27">
        <v>0</v>
      </c>
      <c r="M1128" s="27">
        <v>1.23</v>
      </c>
      <c r="N1128" s="27">
        <v>0.21</v>
      </c>
      <c r="O1128" s="27">
        <v>0.43</v>
      </c>
    </row>
    <row r="1129" spans="1:15" x14ac:dyDescent="0.2">
      <c r="A1129" s="24" t="s">
        <v>46</v>
      </c>
      <c r="B1129" s="25">
        <v>6.77</v>
      </c>
      <c r="C1129" s="26">
        <v>5.67</v>
      </c>
      <c r="D1129" s="27">
        <v>7.83</v>
      </c>
      <c r="E1129" s="26">
        <v>7.64</v>
      </c>
      <c r="F1129" s="27">
        <v>8.0399999999999991</v>
      </c>
      <c r="G1129" s="27">
        <v>5.34</v>
      </c>
      <c r="H1129" s="27">
        <v>3.71</v>
      </c>
      <c r="I1129" s="26">
        <v>9.11</v>
      </c>
      <c r="J1129" s="27">
        <v>3.41</v>
      </c>
      <c r="K1129" s="26">
        <v>6.58</v>
      </c>
      <c r="L1129" s="27">
        <v>5.88</v>
      </c>
      <c r="M1129" s="27">
        <v>3.56</v>
      </c>
      <c r="N1129" s="27">
        <v>6.44</v>
      </c>
      <c r="O1129" s="27">
        <v>12.13</v>
      </c>
    </row>
    <row r="1130" spans="1:15" x14ac:dyDescent="0.2">
      <c r="A1130" s="24" t="s">
        <v>47</v>
      </c>
      <c r="B1130" s="25">
        <v>8.39</v>
      </c>
      <c r="C1130" s="26">
        <v>7.74</v>
      </c>
      <c r="D1130" s="27">
        <v>9.0299999999999994</v>
      </c>
      <c r="E1130" s="26">
        <v>6.41</v>
      </c>
      <c r="F1130" s="27">
        <v>9.39</v>
      </c>
      <c r="G1130" s="27">
        <v>8.15</v>
      </c>
      <c r="H1130" s="27">
        <v>6.7</v>
      </c>
      <c r="I1130" s="26">
        <v>7.74</v>
      </c>
      <c r="J1130" s="27">
        <v>9.34</v>
      </c>
      <c r="K1130" s="26">
        <v>10.23</v>
      </c>
      <c r="L1130" s="27">
        <v>7.37</v>
      </c>
      <c r="M1130" s="27">
        <v>9.9700000000000006</v>
      </c>
      <c r="N1130" s="27">
        <v>9.43</v>
      </c>
      <c r="O1130" s="27">
        <v>3.13</v>
      </c>
    </row>
    <row r="1131" spans="1:15" ht="22.5" x14ac:dyDescent="0.2">
      <c r="A1131" s="24" t="s">
        <v>48</v>
      </c>
      <c r="B1131" s="25">
        <v>19.829999999999998</v>
      </c>
      <c r="C1131" s="26">
        <v>21.52</v>
      </c>
      <c r="D1131" s="27">
        <v>18.2</v>
      </c>
      <c r="E1131" s="26">
        <v>21.37</v>
      </c>
      <c r="F1131" s="27">
        <v>22.71</v>
      </c>
      <c r="G1131" s="27">
        <v>21.01</v>
      </c>
      <c r="H1131" s="27">
        <v>7.21</v>
      </c>
      <c r="I1131" s="26">
        <v>19.760000000000002</v>
      </c>
      <c r="J1131" s="27">
        <v>19.940000000000001</v>
      </c>
      <c r="K1131" s="26">
        <v>20.66</v>
      </c>
      <c r="L1131" s="27">
        <v>19.190000000000001</v>
      </c>
      <c r="M1131" s="27">
        <v>16.96</v>
      </c>
      <c r="N1131" s="27">
        <v>21.61</v>
      </c>
      <c r="O1131" s="27">
        <v>19.52</v>
      </c>
    </row>
    <row r="1132" spans="1:15" x14ac:dyDescent="0.2">
      <c r="A1132" s="24" t="s">
        <v>49</v>
      </c>
      <c r="B1132" s="25">
        <v>32.840000000000003</v>
      </c>
      <c r="C1132" s="26">
        <v>35.67</v>
      </c>
      <c r="D1132" s="27">
        <v>30.09</v>
      </c>
      <c r="E1132" s="26">
        <v>31.86</v>
      </c>
      <c r="F1132" s="27">
        <v>33.549999999999997</v>
      </c>
      <c r="G1132" s="27">
        <v>33.26</v>
      </c>
      <c r="H1132" s="27">
        <v>30.5</v>
      </c>
      <c r="I1132" s="26">
        <v>33.25</v>
      </c>
      <c r="J1132" s="27">
        <v>32.24</v>
      </c>
      <c r="K1132" s="26">
        <v>34.799999999999997</v>
      </c>
      <c r="L1132" s="27">
        <v>39.39</v>
      </c>
      <c r="M1132" s="27">
        <v>29.97</v>
      </c>
      <c r="N1132" s="27">
        <v>30.83</v>
      </c>
      <c r="O1132" s="27">
        <v>32.67</v>
      </c>
    </row>
    <row r="1133" spans="1:15" x14ac:dyDescent="0.2">
      <c r="A1133" s="24" t="s">
        <v>50</v>
      </c>
      <c r="B1133" s="25">
        <v>31.58</v>
      </c>
      <c r="C1133" s="26">
        <v>28.91</v>
      </c>
      <c r="D1133" s="27">
        <v>34.159999999999997</v>
      </c>
      <c r="E1133" s="26">
        <v>32.72</v>
      </c>
      <c r="F1133" s="27">
        <v>25.65</v>
      </c>
      <c r="G1133" s="27">
        <v>31.38</v>
      </c>
      <c r="H1133" s="27">
        <v>51.46</v>
      </c>
      <c r="I1133" s="26">
        <v>29.32</v>
      </c>
      <c r="J1133" s="27">
        <v>34.82</v>
      </c>
      <c r="K1133" s="26">
        <v>26.69</v>
      </c>
      <c r="L1133" s="27">
        <v>28.17</v>
      </c>
      <c r="M1133" s="27">
        <v>38.32</v>
      </c>
      <c r="N1133" s="27">
        <v>31.48</v>
      </c>
      <c r="O1133" s="27">
        <v>32.11</v>
      </c>
    </row>
    <row r="1134" spans="1:15" x14ac:dyDescent="0.2">
      <c r="A1134" s="24"/>
      <c r="B1134" s="25"/>
      <c r="C1134" s="27"/>
      <c r="D1134" s="27"/>
      <c r="E1134" s="27"/>
      <c r="F1134" s="27"/>
      <c r="G1134" s="27"/>
      <c r="H1134" s="27"/>
      <c r="I1134" s="27"/>
      <c r="J1134" s="27"/>
      <c r="K1134" s="27"/>
      <c r="L1134" s="27"/>
      <c r="M1134" s="27"/>
      <c r="N1134" s="27"/>
      <c r="O1134" s="27"/>
    </row>
    <row r="1135" spans="1:15" ht="22.5" x14ac:dyDescent="0.2">
      <c r="A1135" s="23" t="s">
        <v>51</v>
      </c>
      <c r="B1135" s="5"/>
    </row>
    <row r="1136" spans="1:15" ht="45" x14ac:dyDescent="0.2">
      <c r="A1136" s="24" t="s">
        <v>52</v>
      </c>
      <c r="B1136" s="25">
        <v>1.89</v>
      </c>
      <c r="C1136" s="26">
        <v>2.2000000000000002</v>
      </c>
      <c r="D1136" s="27">
        <v>1.59</v>
      </c>
      <c r="E1136" s="26">
        <v>0</v>
      </c>
      <c r="F1136" s="27">
        <v>2.2000000000000002</v>
      </c>
      <c r="G1136" s="27">
        <v>2.64</v>
      </c>
      <c r="H1136" s="27">
        <v>1.1299999999999999</v>
      </c>
      <c r="I1136" s="26">
        <v>1.01</v>
      </c>
      <c r="J1136" s="27">
        <v>3.16</v>
      </c>
      <c r="K1136" s="26">
        <v>1.71</v>
      </c>
      <c r="L1136" s="27">
        <v>0.56999999999999995</v>
      </c>
      <c r="M1136" s="27">
        <v>2.5299999999999998</v>
      </c>
      <c r="N1136" s="27">
        <v>2.35</v>
      </c>
      <c r="O1136" s="27">
        <v>1.51</v>
      </c>
    </row>
    <row r="1137" spans="1:15" ht="22.5" x14ac:dyDescent="0.2">
      <c r="A1137" s="24" t="s">
        <v>53</v>
      </c>
      <c r="B1137" s="25">
        <v>10.28</v>
      </c>
      <c r="C1137" s="26">
        <v>10.1</v>
      </c>
      <c r="D1137" s="27">
        <v>10.45</v>
      </c>
      <c r="E1137" s="26">
        <v>4.0199999999999996</v>
      </c>
      <c r="F1137" s="27">
        <v>5.19</v>
      </c>
      <c r="G1137" s="27">
        <v>11.97</v>
      </c>
      <c r="H1137" s="27">
        <v>29.92</v>
      </c>
      <c r="I1137" s="26">
        <v>9.85</v>
      </c>
      <c r="J1137" s="27">
        <v>10.9</v>
      </c>
      <c r="K1137" s="26">
        <v>9.43</v>
      </c>
      <c r="L1137" s="27">
        <v>12.77</v>
      </c>
      <c r="M1137" s="27">
        <v>8.1199999999999992</v>
      </c>
      <c r="N1137" s="27">
        <v>10.15</v>
      </c>
      <c r="O1137" s="27">
        <v>12.27</v>
      </c>
    </row>
    <row r="1138" spans="1:15" ht="45" x14ac:dyDescent="0.2">
      <c r="A1138" s="24" t="s">
        <v>109</v>
      </c>
      <c r="B1138" s="25">
        <v>50.38</v>
      </c>
      <c r="C1138" s="26">
        <v>51.29</v>
      </c>
      <c r="D1138" s="27">
        <v>49.5</v>
      </c>
      <c r="E1138" s="26">
        <v>59.68</v>
      </c>
      <c r="F1138" s="27">
        <v>53.61</v>
      </c>
      <c r="G1138" s="27">
        <v>49.12</v>
      </c>
      <c r="H1138" s="27">
        <v>34.43</v>
      </c>
      <c r="I1138" s="26">
        <v>56.25</v>
      </c>
      <c r="J1138" s="27">
        <v>41.93</v>
      </c>
      <c r="K1138" s="26">
        <v>48.1</v>
      </c>
      <c r="L1138" s="27">
        <v>50.37</v>
      </c>
      <c r="M1138" s="27">
        <v>50.44</v>
      </c>
      <c r="N1138" s="27">
        <v>50.05</v>
      </c>
      <c r="O1138" s="27">
        <v>53.68</v>
      </c>
    </row>
    <row r="1139" spans="1:15" ht="22.5" x14ac:dyDescent="0.2">
      <c r="A1139" s="24" t="s">
        <v>55</v>
      </c>
      <c r="B1139" s="25">
        <v>24.48</v>
      </c>
      <c r="C1139" s="26">
        <v>20.76</v>
      </c>
      <c r="D1139" s="27">
        <v>28.08</v>
      </c>
      <c r="E1139" s="26">
        <v>18.66</v>
      </c>
      <c r="F1139" s="27">
        <v>27.28</v>
      </c>
      <c r="G1139" s="27">
        <v>20.420000000000002</v>
      </c>
      <c r="H1139" s="27">
        <v>24.35</v>
      </c>
      <c r="I1139" s="26">
        <v>22.56</v>
      </c>
      <c r="J1139" s="27">
        <v>27.23</v>
      </c>
      <c r="K1139" s="26">
        <v>31.24</v>
      </c>
      <c r="L1139" s="27">
        <v>17.28</v>
      </c>
      <c r="M1139" s="27">
        <v>26.67</v>
      </c>
      <c r="N1139" s="27">
        <v>23.4</v>
      </c>
      <c r="O1139" s="27">
        <v>21</v>
      </c>
    </row>
    <row r="1140" spans="1:15" x14ac:dyDescent="0.2">
      <c r="A1140" s="24" t="s">
        <v>56</v>
      </c>
      <c r="B1140" s="25">
        <v>8.82</v>
      </c>
      <c r="C1140" s="26">
        <v>10.09</v>
      </c>
      <c r="D1140" s="27">
        <v>7.6</v>
      </c>
      <c r="E1140" s="26">
        <v>11.06</v>
      </c>
      <c r="F1140" s="27">
        <v>6.8</v>
      </c>
      <c r="G1140" s="27">
        <v>13.56</v>
      </c>
      <c r="H1140" s="27">
        <v>7.88</v>
      </c>
      <c r="I1140" s="26">
        <v>6.73</v>
      </c>
      <c r="J1140" s="27">
        <v>11.84</v>
      </c>
      <c r="K1140" s="26">
        <v>8.58</v>
      </c>
      <c r="L1140" s="27">
        <v>14.61</v>
      </c>
      <c r="M1140" s="27">
        <v>6.72</v>
      </c>
      <c r="N1140" s="27">
        <v>8.2799999999999994</v>
      </c>
      <c r="O1140" s="27">
        <v>8.31</v>
      </c>
    </row>
    <row r="1141" spans="1:15" x14ac:dyDescent="0.2">
      <c r="A1141" s="24" t="s">
        <v>43</v>
      </c>
      <c r="B1141" s="25">
        <v>4.1500000000000004</v>
      </c>
      <c r="C1141" s="26">
        <v>5.56</v>
      </c>
      <c r="D1141" s="27">
        <v>2.78</v>
      </c>
      <c r="E1141" s="26">
        <v>6.58</v>
      </c>
      <c r="F1141" s="27">
        <v>4.92</v>
      </c>
      <c r="G1141" s="27">
        <v>2.29</v>
      </c>
      <c r="H1141" s="27">
        <v>2.29</v>
      </c>
      <c r="I1141" s="26">
        <v>3.6</v>
      </c>
      <c r="J1141" s="27">
        <v>4.9400000000000004</v>
      </c>
      <c r="K1141" s="26">
        <v>0.94</v>
      </c>
      <c r="L1141" s="27">
        <v>4.4000000000000004</v>
      </c>
      <c r="M1141" s="27">
        <v>5.53</v>
      </c>
      <c r="N1141" s="27">
        <v>5.77</v>
      </c>
      <c r="O1141" s="27">
        <v>3.24</v>
      </c>
    </row>
    <row r="1142" spans="1:15" x14ac:dyDescent="0.2">
      <c r="A1142" s="24"/>
      <c r="B1142" s="25"/>
      <c r="C1142" s="27"/>
      <c r="D1142" s="27"/>
      <c r="E1142" s="27"/>
      <c r="F1142" s="27"/>
      <c r="G1142" s="27"/>
      <c r="H1142" s="27"/>
      <c r="I1142" s="27"/>
      <c r="J1142" s="27"/>
      <c r="K1142" s="27"/>
      <c r="L1142" s="27"/>
      <c r="M1142" s="27"/>
      <c r="N1142" s="27"/>
      <c r="O1142" s="27"/>
    </row>
    <row r="1143" spans="1:15" x14ac:dyDescent="0.2">
      <c r="A1143" s="39" t="s">
        <v>57</v>
      </c>
      <c r="B1143" s="5"/>
    </row>
    <row r="1144" spans="1:15" x14ac:dyDescent="0.2">
      <c r="A1144" s="24" t="s">
        <v>58</v>
      </c>
      <c r="B1144" s="25">
        <v>40.65</v>
      </c>
      <c r="C1144" s="26">
        <v>40.6</v>
      </c>
      <c r="D1144" s="27">
        <v>40.69</v>
      </c>
      <c r="E1144" s="26">
        <v>36.61</v>
      </c>
      <c r="F1144" s="27">
        <v>51.65</v>
      </c>
      <c r="G1144" s="27">
        <v>39.630000000000003</v>
      </c>
      <c r="H1144" s="27">
        <v>6.9</v>
      </c>
      <c r="I1144" s="26">
        <v>50.66</v>
      </c>
      <c r="J1144" s="27">
        <v>26.24</v>
      </c>
      <c r="K1144" s="26">
        <v>41.67</v>
      </c>
      <c r="L1144" s="27">
        <v>40.340000000000003</v>
      </c>
      <c r="M1144" s="27">
        <v>39.659999999999997</v>
      </c>
      <c r="N1144" s="27">
        <v>42.53</v>
      </c>
      <c r="O1144" s="27">
        <v>37.369999999999997</v>
      </c>
    </row>
    <row r="1145" spans="1:15" ht="22.5" x14ac:dyDescent="0.2">
      <c r="A1145" s="24" t="s">
        <v>59</v>
      </c>
      <c r="B1145" s="25">
        <v>3.74</v>
      </c>
      <c r="C1145" s="26">
        <v>3.8</v>
      </c>
      <c r="D1145" s="27">
        <v>3.68</v>
      </c>
      <c r="E1145" s="26">
        <v>9.2799999999999994</v>
      </c>
      <c r="F1145" s="27">
        <v>2.5499999999999998</v>
      </c>
      <c r="G1145" s="27">
        <v>5.88</v>
      </c>
      <c r="H1145" s="27">
        <v>1.0900000000000001</v>
      </c>
      <c r="I1145" s="26">
        <v>2.83</v>
      </c>
      <c r="J1145" s="27">
        <v>5.0599999999999996</v>
      </c>
      <c r="K1145" s="26">
        <v>4.0599999999999996</v>
      </c>
      <c r="L1145" s="27">
        <v>3.98</v>
      </c>
      <c r="M1145" s="27">
        <v>2.15</v>
      </c>
      <c r="N1145" s="27">
        <v>5.38</v>
      </c>
      <c r="O1145" s="27">
        <v>2.12</v>
      </c>
    </row>
    <row r="1146" spans="1:15" ht="22.5" x14ac:dyDescent="0.2">
      <c r="A1146" s="24" t="s">
        <v>60</v>
      </c>
      <c r="B1146" s="25">
        <v>26.6</v>
      </c>
      <c r="C1146" s="26">
        <v>23.11</v>
      </c>
      <c r="D1146" s="27">
        <v>29.98</v>
      </c>
      <c r="E1146" s="26">
        <v>24.07</v>
      </c>
      <c r="F1146" s="27">
        <v>11.51</v>
      </c>
      <c r="G1146" s="27">
        <v>28.09</v>
      </c>
      <c r="H1146" s="27">
        <v>78.41</v>
      </c>
      <c r="I1146" s="26">
        <v>18.899999999999999</v>
      </c>
      <c r="J1146" s="27">
        <v>37.67</v>
      </c>
      <c r="K1146" s="26">
        <v>23.21</v>
      </c>
      <c r="L1146" s="27">
        <v>25.53</v>
      </c>
      <c r="M1146" s="27">
        <v>35.1</v>
      </c>
      <c r="N1146" s="27">
        <v>20.88</v>
      </c>
      <c r="O1146" s="27">
        <v>31.71</v>
      </c>
    </row>
    <row r="1147" spans="1:15" x14ac:dyDescent="0.2">
      <c r="A1147" s="29" t="s">
        <v>61</v>
      </c>
      <c r="B1147" s="30">
        <f>B1146+B1145+B1144</f>
        <v>70.990000000000009</v>
      </c>
      <c r="C1147" s="30">
        <f t="shared" ref="C1147:O1147" si="121">C1146+C1145+C1144</f>
        <v>67.510000000000005</v>
      </c>
      <c r="D1147" s="30">
        <f t="shared" si="121"/>
        <v>74.349999999999994</v>
      </c>
      <c r="E1147" s="30">
        <f t="shared" si="121"/>
        <v>69.960000000000008</v>
      </c>
      <c r="F1147" s="30">
        <f t="shared" si="121"/>
        <v>65.709999999999994</v>
      </c>
      <c r="G1147" s="30">
        <f t="shared" si="121"/>
        <v>73.599999999999994</v>
      </c>
      <c r="H1147" s="30">
        <f t="shared" si="121"/>
        <v>86.4</v>
      </c>
      <c r="I1147" s="30">
        <f t="shared" si="121"/>
        <v>72.389999999999986</v>
      </c>
      <c r="J1147" s="30">
        <f t="shared" si="121"/>
        <v>68.97</v>
      </c>
      <c r="K1147" s="30">
        <f t="shared" si="121"/>
        <v>68.94</v>
      </c>
      <c r="L1147" s="30">
        <f t="shared" si="121"/>
        <v>69.850000000000009</v>
      </c>
      <c r="M1147" s="30">
        <f t="shared" si="121"/>
        <v>76.91</v>
      </c>
      <c r="N1147" s="30">
        <f t="shared" si="121"/>
        <v>68.789999999999992</v>
      </c>
      <c r="O1147" s="30">
        <f t="shared" si="121"/>
        <v>71.199999999999989</v>
      </c>
    </row>
    <row r="1148" spans="1:15" ht="22.5" x14ac:dyDescent="0.2">
      <c r="A1148" s="24" t="s">
        <v>62</v>
      </c>
      <c r="B1148" s="25">
        <v>1.1499999999999999</v>
      </c>
      <c r="C1148" s="26">
        <v>1.01</v>
      </c>
      <c r="D1148" s="27">
        <v>1.28</v>
      </c>
      <c r="E1148" s="26">
        <v>0.73</v>
      </c>
      <c r="F1148" s="27">
        <v>1.1499999999999999</v>
      </c>
      <c r="G1148" s="27">
        <v>2.21</v>
      </c>
      <c r="H1148" s="27">
        <v>0</v>
      </c>
      <c r="I1148" s="26">
        <v>0.54</v>
      </c>
      <c r="J1148" s="27">
        <v>2.02</v>
      </c>
      <c r="K1148" s="26">
        <v>1.72</v>
      </c>
      <c r="L1148" s="27">
        <v>1.1000000000000001</v>
      </c>
      <c r="M1148" s="27">
        <v>0.65</v>
      </c>
      <c r="N1148" s="27">
        <v>1.63</v>
      </c>
      <c r="O1148" s="27">
        <v>0.21</v>
      </c>
    </row>
    <row r="1149" spans="1:15" x14ac:dyDescent="0.2">
      <c r="A1149" s="24" t="s">
        <v>63</v>
      </c>
      <c r="B1149" s="25">
        <v>1.0900000000000001</v>
      </c>
      <c r="C1149" s="26">
        <v>0.79</v>
      </c>
      <c r="D1149" s="27">
        <v>1.39</v>
      </c>
      <c r="E1149" s="26">
        <v>4.13</v>
      </c>
      <c r="F1149" s="27">
        <v>0.78</v>
      </c>
      <c r="G1149" s="27">
        <v>1.1399999999999999</v>
      </c>
      <c r="H1149" s="27">
        <v>0</v>
      </c>
      <c r="I1149" s="26">
        <v>0.47</v>
      </c>
      <c r="J1149" s="27">
        <v>1.99</v>
      </c>
      <c r="K1149" s="26">
        <v>1.18</v>
      </c>
      <c r="L1149" s="27">
        <v>0</v>
      </c>
      <c r="M1149" s="27">
        <v>0.42</v>
      </c>
      <c r="N1149" s="27">
        <v>1.91</v>
      </c>
      <c r="O1149" s="27">
        <v>1.1200000000000001</v>
      </c>
    </row>
    <row r="1150" spans="1:15" ht="22.5" x14ac:dyDescent="0.2">
      <c r="A1150" s="24" t="s">
        <v>64</v>
      </c>
      <c r="B1150" s="25">
        <v>6.46</v>
      </c>
      <c r="C1150" s="26">
        <v>7.11</v>
      </c>
      <c r="D1150" s="27">
        <v>5.83</v>
      </c>
      <c r="E1150" s="26">
        <v>2.61</v>
      </c>
      <c r="F1150" s="27">
        <v>8.43</v>
      </c>
      <c r="G1150" s="27">
        <v>6.93</v>
      </c>
      <c r="H1150" s="27">
        <v>1.74</v>
      </c>
      <c r="I1150" s="26">
        <v>7.07</v>
      </c>
      <c r="J1150" s="27">
        <v>5.58</v>
      </c>
      <c r="K1150" s="26">
        <v>7.41</v>
      </c>
      <c r="L1150" s="27">
        <v>6.41</v>
      </c>
      <c r="M1150" s="27">
        <v>2.82</v>
      </c>
      <c r="N1150" s="27">
        <v>6.36</v>
      </c>
      <c r="O1150" s="27">
        <v>9.91</v>
      </c>
    </row>
    <row r="1151" spans="1:15" ht="33.75" x14ac:dyDescent="0.2">
      <c r="A1151" s="24" t="s">
        <v>65</v>
      </c>
      <c r="B1151" s="25">
        <v>10.06</v>
      </c>
      <c r="C1151" s="26">
        <v>11.07</v>
      </c>
      <c r="D1151" s="27">
        <v>9.07</v>
      </c>
      <c r="E1151" s="26">
        <v>8.08</v>
      </c>
      <c r="F1151" s="27">
        <v>12.96</v>
      </c>
      <c r="G1151" s="27">
        <v>10.17</v>
      </c>
      <c r="H1151" s="27">
        <v>1.26</v>
      </c>
      <c r="I1151" s="26">
        <v>9.89</v>
      </c>
      <c r="J1151" s="27">
        <v>10.3</v>
      </c>
      <c r="K1151" s="26">
        <v>9.0500000000000007</v>
      </c>
      <c r="L1151" s="27">
        <v>13.06</v>
      </c>
      <c r="M1151" s="27">
        <v>9.3699999999999992</v>
      </c>
      <c r="N1151" s="27">
        <v>11.17</v>
      </c>
      <c r="O1151" s="27">
        <v>7.8</v>
      </c>
    </row>
    <row r="1152" spans="1:15" x14ac:dyDescent="0.2">
      <c r="A1152" s="24" t="s">
        <v>66</v>
      </c>
      <c r="B1152" s="25">
        <v>4.97</v>
      </c>
      <c r="C1152" s="26">
        <v>6.24</v>
      </c>
      <c r="D1152" s="27">
        <v>3.74</v>
      </c>
      <c r="E1152" s="26">
        <v>6.44</v>
      </c>
      <c r="F1152" s="27">
        <v>5.91</v>
      </c>
      <c r="G1152" s="27">
        <v>4.04</v>
      </c>
      <c r="H1152" s="27">
        <v>1.97</v>
      </c>
      <c r="I1152" s="26">
        <v>5.48</v>
      </c>
      <c r="J1152" s="27">
        <v>4.24</v>
      </c>
      <c r="K1152" s="26">
        <v>8.7200000000000006</v>
      </c>
      <c r="L1152" s="27">
        <v>2.0099999999999998</v>
      </c>
      <c r="M1152" s="27">
        <v>4.42</v>
      </c>
      <c r="N1152" s="27">
        <v>4.87</v>
      </c>
      <c r="O1152" s="27">
        <v>3.5</v>
      </c>
    </row>
    <row r="1153" spans="1:15" x14ac:dyDescent="0.2">
      <c r="A1153" s="29" t="s">
        <v>67</v>
      </c>
      <c r="B1153" s="30">
        <f>B1152+B1151+B1150+B1149+B1148</f>
        <v>23.73</v>
      </c>
      <c r="C1153" s="30">
        <f t="shared" ref="C1153:O1153" si="122">C1152+C1151+C1150+C1149+C1148</f>
        <v>26.220000000000002</v>
      </c>
      <c r="D1153" s="30">
        <f t="shared" si="122"/>
        <v>21.310000000000002</v>
      </c>
      <c r="E1153" s="30">
        <f t="shared" si="122"/>
        <v>21.99</v>
      </c>
      <c r="F1153" s="30">
        <f t="shared" si="122"/>
        <v>29.23</v>
      </c>
      <c r="G1153" s="30">
        <f t="shared" si="122"/>
        <v>24.490000000000002</v>
      </c>
      <c r="H1153" s="30">
        <f t="shared" si="122"/>
        <v>4.97</v>
      </c>
      <c r="I1153" s="30">
        <f t="shared" si="122"/>
        <v>23.45</v>
      </c>
      <c r="J1153" s="30">
        <f t="shared" si="122"/>
        <v>24.13</v>
      </c>
      <c r="K1153" s="30">
        <f t="shared" si="122"/>
        <v>28.080000000000002</v>
      </c>
      <c r="L1153" s="30">
        <f t="shared" si="122"/>
        <v>22.580000000000002</v>
      </c>
      <c r="M1153" s="30">
        <f t="shared" si="122"/>
        <v>17.68</v>
      </c>
      <c r="N1153" s="30">
        <f t="shared" si="122"/>
        <v>25.939999999999998</v>
      </c>
      <c r="O1153" s="30">
        <f t="shared" si="122"/>
        <v>22.540000000000003</v>
      </c>
    </row>
    <row r="1154" spans="1:15" x14ac:dyDescent="0.2">
      <c r="A1154" s="24" t="s">
        <v>34</v>
      </c>
      <c r="B1154" s="25">
        <v>5.28</v>
      </c>
      <c r="C1154" s="26">
        <v>6.27</v>
      </c>
      <c r="D1154" s="27">
        <v>4.33</v>
      </c>
      <c r="E1154" s="26">
        <v>8.0500000000000007</v>
      </c>
      <c r="F1154" s="27">
        <v>5.07</v>
      </c>
      <c r="G1154" s="27">
        <v>1.91</v>
      </c>
      <c r="H1154" s="27">
        <v>8.61</v>
      </c>
      <c r="I1154" s="26">
        <v>4.16</v>
      </c>
      <c r="J1154" s="27">
        <v>6.9</v>
      </c>
      <c r="K1154" s="26">
        <v>2.97</v>
      </c>
      <c r="L1154" s="27">
        <v>7.58</v>
      </c>
      <c r="M1154" s="27">
        <v>5.4</v>
      </c>
      <c r="N1154" s="27">
        <v>5.27</v>
      </c>
      <c r="O1154" s="27">
        <v>6.26</v>
      </c>
    </row>
    <row r="1155" spans="1:15" x14ac:dyDescent="0.2">
      <c r="A1155" s="24"/>
      <c r="B1155" s="25"/>
      <c r="C1155" s="27"/>
      <c r="D1155" s="27"/>
      <c r="E1155" s="27"/>
      <c r="F1155" s="27"/>
      <c r="G1155" s="27"/>
      <c r="H1155" s="27"/>
      <c r="I1155" s="27"/>
      <c r="J1155" s="27"/>
      <c r="K1155" s="27"/>
      <c r="L1155" s="27"/>
      <c r="M1155" s="27"/>
      <c r="N1155" s="27"/>
      <c r="O1155" s="27"/>
    </row>
    <row r="1156" spans="1:15" x14ac:dyDescent="0.2">
      <c r="A1156" s="39" t="s">
        <v>405</v>
      </c>
      <c r="B1156" s="5"/>
    </row>
    <row r="1157" spans="1:15" x14ac:dyDescent="0.2">
      <c r="A1157" s="23" t="s">
        <v>377</v>
      </c>
      <c r="B1157" s="5"/>
    </row>
    <row r="1158" spans="1:15" x14ac:dyDescent="0.2">
      <c r="A1158" s="39" t="s">
        <v>379</v>
      </c>
      <c r="B1158" s="5"/>
    </row>
    <row r="1159" spans="1:15" x14ac:dyDescent="0.2">
      <c r="A1159" s="23" t="s">
        <v>380</v>
      </c>
      <c r="B1159" s="5"/>
    </row>
    <row r="1160" spans="1:15" ht="22.5" x14ac:dyDescent="0.2">
      <c r="A1160" s="24" t="s">
        <v>68</v>
      </c>
      <c r="B1160" s="25">
        <v>28.93</v>
      </c>
      <c r="C1160" s="26">
        <v>27.01</v>
      </c>
      <c r="D1160" s="27">
        <v>30.79</v>
      </c>
      <c r="E1160" s="26">
        <v>23.46</v>
      </c>
      <c r="F1160" s="27">
        <v>28.95</v>
      </c>
      <c r="G1160" s="27">
        <v>30.28</v>
      </c>
      <c r="H1160" s="27">
        <v>30.91</v>
      </c>
      <c r="I1160" s="26">
        <v>25.63</v>
      </c>
      <c r="J1160" s="27">
        <v>33.69</v>
      </c>
      <c r="K1160" s="26">
        <v>25.65</v>
      </c>
      <c r="L1160" s="27">
        <v>32.97</v>
      </c>
      <c r="M1160" s="27">
        <v>30.5</v>
      </c>
      <c r="N1160" s="27">
        <v>23.96</v>
      </c>
      <c r="O1160" s="27">
        <v>37.08</v>
      </c>
    </row>
    <row r="1161" spans="1:15" x14ac:dyDescent="0.2">
      <c r="A1161" s="24">
        <v>1</v>
      </c>
      <c r="B1161" s="25">
        <v>8.74</v>
      </c>
      <c r="C1161" s="26">
        <v>10.24</v>
      </c>
      <c r="D1161" s="27">
        <v>7.29</v>
      </c>
      <c r="E1161" s="26">
        <v>9.31</v>
      </c>
      <c r="F1161" s="27">
        <v>9.2200000000000006</v>
      </c>
      <c r="G1161" s="27">
        <v>7.34</v>
      </c>
      <c r="H1161" s="27">
        <v>8.58</v>
      </c>
      <c r="I1161" s="26">
        <v>10.050000000000001</v>
      </c>
      <c r="J1161" s="27">
        <v>6.86</v>
      </c>
      <c r="K1161" s="26">
        <v>6.86</v>
      </c>
      <c r="L1161" s="27">
        <v>6.63</v>
      </c>
      <c r="M1161" s="27">
        <v>10.01</v>
      </c>
      <c r="N1161" s="27">
        <v>8.5500000000000007</v>
      </c>
      <c r="O1161" s="27">
        <v>11.42</v>
      </c>
    </row>
    <row r="1162" spans="1:15" x14ac:dyDescent="0.2">
      <c r="A1162" s="24">
        <v>2</v>
      </c>
      <c r="B1162" s="25">
        <v>10.81</v>
      </c>
      <c r="C1162" s="26">
        <v>9.5</v>
      </c>
      <c r="D1162" s="27">
        <v>12.07</v>
      </c>
      <c r="E1162" s="26">
        <v>14.73</v>
      </c>
      <c r="F1162" s="27">
        <v>11.37</v>
      </c>
      <c r="G1162" s="27">
        <v>8.61</v>
      </c>
      <c r="H1162" s="27">
        <v>9.06</v>
      </c>
      <c r="I1162" s="26">
        <v>11.88</v>
      </c>
      <c r="J1162" s="27">
        <v>9.27</v>
      </c>
      <c r="K1162" s="26">
        <v>9.84</v>
      </c>
      <c r="L1162" s="27">
        <v>14.62</v>
      </c>
      <c r="M1162" s="27">
        <v>7.64</v>
      </c>
      <c r="N1162" s="27">
        <v>13.03</v>
      </c>
      <c r="O1162" s="27">
        <v>8.8800000000000008</v>
      </c>
    </row>
    <row r="1163" spans="1:15" x14ac:dyDescent="0.2">
      <c r="A1163" s="24">
        <v>3</v>
      </c>
      <c r="B1163" s="25">
        <v>14.21</v>
      </c>
      <c r="C1163" s="26">
        <v>14.89</v>
      </c>
      <c r="D1163" s="27">
        <v>13.55</v>
      </c>
      <c r="E1163" s="26">
        <v>11.9</v>
      </c>
      <c r="F1163" s="27">
        <v>17.16</v>
      </c>
      <c r="G1163" s="27">
        <v>12.86</v>
      </c>
      <c r="H1163" s="27">
        <v>7.47</v>
      </c>
      <c r="I1163" s="26">
        <v>15.54</v>
      </c>
      <c r="J1163" s="27">
        <v>12.29</v>
      </c>
      <c r="K1163" s="26">
        <v>15.39</v>
      </c>
      <c r="L1163" s="27">
        <v>10.08</v>
      </c>
      <c r="M1163" s="27">
        <v>12.11</v>
      </c>
      <c r="N1163" s="27">
        <v>17.77</v>
      </c>
      <c r="O1163" s="27">
        <v>11.88</v>
      </c>
    </row>
    <row r="1164" spans="1:15" x14ac:dyDescent="0.2">
      <c r="A1164" s="24">
        <v>4</v>
      </c>
      <c r="B1164" s="25">
        <v>9.75</v>
      </c>
      <c r="C1164" s="26">
        <v>9.73</v>
      </c>
      <c r="D1164" s="27">
        <v>9.77</v>
      </c>
      <c r="E1164" s="26">
        <v>11.15</v>
      </c>
      <c r="F1164" s="27">
        <v>9.99</v>
      </c>
      <c r="G1164" s="27">
        <v>7.09</v>
      </c>
      <c r="H1164" s="27">
        <v>11.51</v>
      </c>
      <c r="I1164" s="26">
        <v>10.69</v>
      </c>
      <c r="J1164" s="27">
        <v>8.4</v>
      </c>
      <c r="K1164" s="26">
        <v>13.72</v>
      </c>
      <c r="L1164" s="27">
        <v>9.81</v>
      </c>
      <c r="M1164" s="27">
        <v>9.58</v>
      </c>
      <c r="N1164" s="27">
        <v>7.72</v>
      </c>
      <c r="O1164" s="27">
        <v>8.81</v>
      </c>
    </row>
    <row r="1165" spans="1:15" x14ac:dyDescent="0.2">
      <c r="A1165" s="24">
        <v>5</v>
      </c>
      <c r="B1165" s="25">
        <v>7.75</v>
      </c>
      <c r="C1165" s="26">
        <v>9.44</v>
      </c>
      <c r="D1165" s="27">
        <v>6.12</v>
      </c>
      <c r="E1165" s="26">
        <v>8.3699999999999992</v>
      </c>
      <c r="F1165" s="27">
        <v>7.8</v>
      </c>
      <c r="G1165" s="27">
        <v>7.88</v>
      </c>
      <c r="H1165" s="27">
        <v>6.96</v>
      </c>
      <c r="I1165" s="26">
        <v>7.44</v>
      </c>
      <c r="J1165" s="27">
        <v>8.1999999999999993</v>
      </c>
      <c r="K1165" s="26">
        <v>7.85</v>
      </c>
      <c r="L1165" s="27">
        <v>6.59</v>
      </c>
      <c r="M1165" s="27">
        <v>9.4700000000000006</v>
      </c>
      <c r="N1165" s="27">
        <v>8.33</v>
      </c>
      <c r="O1165" s="27">
        <v>5.34</v>
      </c>
    </row>
    <row r="1166" spans="1:15" x14ac:dyDescent="0.2">
      <c r="A1166" s="24">
        <v>6</v>
      </c>
      <c r="B1166" s="25">
        <v>5.16</v>
      </c>
      <c r="C1166" s="26">
        <v>4.3899999999999997</v>
      </c>
      <c r="D1166" s="27">
        <v>5.91</v>
      </c>
      <c r="E1166" s="26">
        <v>4</v>
      </c>
      <c r="F1166" s="27">
        <v>5.0999999999999996</v>
      </c>
      <c r="G1166" s="27">
        <v>5.32</v>
      </c>
      <c r="H1166" s="27">
        <v>6</v>
      </c>
      <c r="I1166" s="26">
        <v>5.46</v>
      </c>
      <c r="J1166" s="27">
        <v>4.7300000000000004</v>
      </c>
      <c r="K1166" s="26">
        <v>7.44</v>
      </c>
      <c r="L1166" s="27">
        <v>8.5299999999999994</v>
      </c>
      <c r="M1166" s="27">
        <v>1.91</v>
      </c>
      <c r="N1166" s="27">
        <v>5.96</v>
      </c>
      <c r="O1166" s="27">
        <v>2.35</v>
      </c>
    </row>
    <row r="1167" spans="1:15" x14ac:dyDescent="0.2">
      <c r="A1167" s="24" t="s">
        <v>69</v>
      </c>
      <c r="B1167" s="25">
        <v>10.9</v>
      </c>
      <c r="C1167" s="26">
        <v>10.130000000000001</v>
      </c>
      <c r="D1167" s="27">
        <v>11.65</v>
      </c>
      <c r="E1167" s="26">
        <v>9.65</v>
      </c>
      <c r="F1167" s="27">
        <v>7</v>
      </c>
      <c r="G1167" s="27">
        <v>16.399999999999999</v>
      </c>
      <c r="H1167" s="27">
        <v>17.82</v>
      </c>
      <c r="I1167" s="26">
        <v>10.7</v>
      </c>
      <c r="J1167" s="27">
        <v>11.19</v>
      </c>
      <c r="K1167" s="26">
        <v>11.8</v>
      </c>
      <c r="L1167" s="27">
        <v>8.34</v>
      </c>
      <c r="M1167" s="27">
        <v>14.91</v>
      </c>
      <c r="N1167" s="27">
        <v>8.7799999999999994</v>
      </c>
      <c r="O1167" s="27">
        <v>10.77</v>
      </c>
    </row>
    <row r="1168" spans="1:15" x14ac:dyDescent="0.2">
      <c r="A1168" s="24" t="s">
        <v>43</v>
      </c>
      <c r="B1168" s="25">
        <v>3.75</v>
      </c>
      <c r="C1168" s="26">
        <v>4.68</v>
      </c>
      <c r="D1168" s="27">
        <v>2.85</v>
      </c>
      <c r="E1168" s="26">
        <v>7.42</v>
      </c>
      <c r="F1168" s="27">
        <v>3.42</v>
      </c>
      <c r="G1168" s="27">
        <v>4.2300000000000004</v>
      </c>
      <c r="H1168" s="27">
        <v>1.69</v>
      </c>
      <c r="I1168" s="26">
        <v>2.62</v>
      </c>
      <c r="J1168" s="27">
        <v>5.38</v>
      </c>
      <c r="K1168" s="26">
        <v>1.45</v>
      </c>
      <c r="L1168" s="27">
        <v>2.4300000000000002</v>
      </c>
      <c r="M1168" s="27">
        <v>3.86</v>
      </c>
      <c r="N1168" s="27">
        <v>5.9</v>
      </c>
      <c r="O1168" s="27">
        <v>3.48</v>
      </c>
    </row>
    <row r="1169" spans="1:15" x14ac:dyDescent="0.2">
      <c r="A1169" s="24"/>
      <c r="B1169" s="25"/>
      <c r="C1169" s="27"/>
      <c r="D1169" s="27"/>
      <c r="E1169" s="27"/>
      <c r="F1169" s="27"/>
      <c r="G1169" s="27"/>
      <c r="H1169" s="27"/>
      <c r="I1169" s="27"/>
      <c r="J1169" s="27"/>
      <c r="K1169" s="27"/>
      <c r="L1169" s="27"/>
      <c r="M1169" s="27"/>
      <c r="N1169" s="27"/>
      <c r="O1169" s="27"/>
    </row>
    <row r="1170" spans="1:15" x14ac:dyDescent="0.2">
      <c r="A1170" s="39" t="s">
        <v>381</v>
      </c>
      <c r="B1170" s="5"/>
    </row>
    <row r="1171" spans="1:15" x14ac:dyDescent="0.2">
      <c r="A1171" s="23" t="s">
        <v>382</v>
      </c>
      <c r="B1171" s="5"/>
    </row>
    <row r="1172" spans="1:15" x14ac:dyDescent="0.2">
      <c r="A1172" s="24" t="s">
        <v>70</v>
      </c>
      <c r="B1172" s="25">
        <v>17.54</v>
      </c>
      <c r="C1172" s="26">
        <v>18.34</v>
      </c>
      <c r="D1172" s="27">
        <v>16.760000000000002</v>
      </c>
      <c r="E1172" s="26">
        <v>13.3</v>
      </c>
      <c r="F1172" s="27">
        <v>14.73</v>
      </c>
      <c r="G1172" s="27">
        <v>20.73</v>
      </c>
      <c r="H1172" s="27">
        <v>25.89</v>
      </c>
      <c r="I1172" s="26">
        <v>15.74</v>
      </c>
      <c r="J1172" s="27">
        <v>20.13</v>
      </c>
      <c r="K1172" s="26">
        <v>18.440000000000001</v>
      </c>
      <c r="L1172" s="27">
        <v>18.28</v>
      </c>
      <c r="M1172" s="27">
        <v>23.1</v>
      </c>
      <c r="N1172" s="27">
        <v>14.75</v>
      </c>
      <c r="O1172" s="27">
        <v>14.28</v>
      </c>
    </row>
    <row r="1173" spans="1:15" x14ac:dyDescent="0.2">
      <c r="A1173" s="24">
        <v>1</v>
      </c>
      <c r="B1173" s="25">
        <v>7.06</v>
      </c>
      <c r="C1173" s="26">
        <v>9.2100000000000009</v>
      </c>
      <c r="D1173" s="27">
        <v>4.99</v>
      </c>
      <c r="E1173" s="26">
        <v>2.2799999999999998</v>
      </c>
      <c r="F1173" s="27">
        <v>7.29</v>
      </c>
      <c r="G1173" s="27">
        <v>7.54</v>
      </c>
      <c r="H1173" s="27">
        <v>8.99</v>
      </c>
      <c r="I1173" s="26">
        <v>7.49</v>
      </c>
      <c r="J1173" s="27">
        <v>6.45</v>
      </c>
      <c r="K1173" s="26">
        <v>7.58</v>
      </c>
      <c r="L1173" s="27">
        <v>11.22</v>
      </c>
      <c r="M1173" s="27">
        <v>6.69</v>
      </c>
      <c r="N1173" s="27">
        <v>6.21</v>
      </c>
      <c r="O1173" s="27">
        <v>5.34</v>
      </c>
    </row>
    <row r="1174" spans="1:15" x14ac:dyDescent="0.2">
      <c r="A1174" s="24">
        <v>2</v>
      </c>
      <c r="B1174" s="25">
        <v>11.32</v>
      </c>
      <c r="C1174" s="26">
        <v>12.54</v>
      </c>
      <c r="D1174" s="27">
        <v>10.14</v>
      </c>
      <c r="E1174" s="26">
        <v>12.65</v>
      </c>
      <c r="F1174" s="27">
        <v>9.89</v>
      </c>
      <c r="G1174" s="27">
        <v>13.72</v>
      </c>
      <c r="H1174" s="27">
        <v>12.1</v>
      </c>
      <c r="I1174" s="26">
        <v>11</v>
      </c>
      <c r="J1174" s="27">
        <v>11.78</v>
      </c>
      <c r="K1174" s="26">
        <v>8.11</v>
      </c>
      <c r="L1174" s="27">
        <v>13.75</v>
      </c>
      <c r="M1174" s="27">
        <v>11.08</v>
      </c>
      <c r="N1174" s="27">
        <v>13.39</v>
      </c>
      <c r="O1174" s="27">
        <v>9.91</v>
      </c>
    </row>
    <row r="1175" spans="1:15" x14ac:dyDescent="0.2">
      <c r="A1175" s="24">
        <v>3</v>
      </c>
      <c r="B1175" s="25">
        <v>8.3800000000000008</v>
      </c>
      <c r="C1175" s="26">
        <v>9.0399999999999991</v>
      </c>
      <c r="D1175" s="27">
        <v>7.73</v>
      </c>
      <c r="E1175" s="26">
        <v>10.41</v>
      </c>
      <c r="F1175" s="27">
        <v>7.52</v>
      </c>
      <c r="G1175" s="27">
        <v>8.3699999999999992</v>
      </c>
      <c r="H1175" s="27">
        <v>9.92</v>
      </c>
      <c r="I1175" s="26">
        <v>9.23</v>
      </c>
      <c r="J1175" s="27">
        <v>7.15</v>
      </c>
      <c r="K1175" s="26">
        <v>9.9600000000000009</v>
      </c>
      <c r="L1175" s="27">
        <v>4.55</v>
      </c>
      <c r="M1175" s="27">
        <v>9.08</v>
      </c>
      <c r="N1175" s="27">
        <v>9.3800000000000008</v>
      </c>
      <c r="O1175" s="27">
        <v>6.63</v>
      </c>
    </row>
    <row r="1176" spans="1:15" x14ac:dyDescent="0.2">
      <c r="A1176" s="24">
        <v>4</v>
      </c>
      <c r="B1176" s="25">
        <v>7.9</v>
      </c>
      <c r="C1176" s="26">
        <v>7.37</v>
      </c>
      <c r="D1176" s="27">
        <v>8.41</v>
      </c>
      <c r="E1176" s="26">
        <v>6.71</v>
      </c>
      <c r="F1176" s="27">
        <v>8.11</v>
      </c>
      <c r="G1176" s="27">
        <v>7.92</v>
      </c>
      <c r="H1176" s="27">
        <v>7.97</v>
      </c>
      <c r="I1176" s="26">
        <v>8.9</v>
      </c>
      <c r="J1176" s="27">
        <v>6.46</v>
      </c>
      <c r="K1176" s="26">
        <v>10.39</v>
      </c>
      <c r="L1176" s="27">
        <v>4.26</v>
      </c>
      <c r="M1176" s="27">
        <v>6.01</v>
      </c>
      <c r="N1176" s="27">
        <v>9.9</v>
      </c>
      <c r="O1176" s="27">
        <v>6.21</v>
      </c>
    </row>
    <row r="1177" spans="1:15" x14ac:dyDescent="0.2">
      <c r="A1177" s="24">
        <v>5</v>
      </c>
      <c r="B1177" s="25">
        <v>11.65</v>
      </c>
      <c r="C1177" s="26">
        <v>11.77</v>
      </c>
      <c r="D1177" s="27">
        <v>11.53</v>
      </c>
      <c r="E1177" s="26">
        <v>9.43</v>
      </c>
      <c r="F1177" s="27">
        <v>12.35</v>
      </c>
      <c r="G1177" s="27">
        <v>12.85</v>
      </c>
      <c r="H1177" s="27">
        <v>9.18</v>
      </c>
      <c r="I1177" s="26">
        <v>11.1</v>
      </c>
      <c r="J1177" s="27">
        <v>12.44</v>
      </c>
      <c r="K1177" s="26">
        <v>9.39</v>
      </c>
      <c r="L1177" s="27">
        <v>12.6</v>
      </c>
      <c r="M1177" s="27">
        <v>10.45</v>
      </c>
      <c r="N1177" s="27">
        <v>10.71</v>
      </c>
      <c r="O1177" s="27">
        <v>16.850000000000001</v>
      </c>
    </row>
    <row r="1178" spans="1:15" x14ac:dyDescent="0.2">
      <c r="A1178" s="24">
        <v>6</v>
      </c>
      <c r="B1178" s="25">
        <v>10.66</v>
      </c>
      <c r="C1178" s="26">
        <v>10.199999999999999</v>
      </c>
      <c r="D1178" s="27">
        <v>11.1</v>
      </c>
      <c r="E1178" s="26">
        <v>10.89</v>
      </c>
      <c r="F1178" s="27">
        <v>10.81</v>
      </c>
      <c r="G1178" s="27">
        <v>10.4</v>
      </c>
      <c r="H1178" s="27">
        <v>10.33</v>
      </c>
      <c r="I1178" s="26">
        <v>11.17</v>
      </c>
      <c r="J1178" s="27">
        <v>9.92</v>
      </c>
      <c r="K1178" s="26">
        <v>14.02</v>
      </c>
      <c r="L1178" s="27">
        <v>9.93</v>
      </c>
      <c r="M1178" s="27">
        <v>11.75</v>
      </c>
      <c r="N1178" s="27">
        <v>10.55</v>
      </c>
      <c r="O1178" s="27">
        <v>6.02</v>
      </c>
    </row>
    <row r="1179" spans="1:15" x14ac:dyDescent="0.2">
      <c r="A1179" s="24">
        <v>7</v>
      </c>
      <c r="B1179" s="25">
        <v>10.31</v>
      </c>
      <c r="C1179" s="26">
        <v>9.35</v>
      </c>
      <c r="D1179" s="27">
        <v>11.24</v>
      </c>
      <c r="E1179" s="26">
        <v>10.61</v>
      </c>
      <c r="F1179" s="27">
        <v>12.4</v>
      </c>
      <c r="G1179" s="27">
        <v>8.15</v>
      </c>
      <c r="H1179" s="27">
        <v>5.81</v>
      </c>
      <c r="I1179" s="26">
        <v>10.11</v>
      </c>
      <c r="J1179" s="27">
        <v>10.59</v>
      </c>
      <c r="K1179" s="26">
        <v>7.98</v>
      </c>
      <c r="L1179" s="27">
        <v>13.48</v>
      </c>
      <c r="M1179" s="27">
        <v>10</v>
      </c>
      <c r="N1179" s="27">
        <v>10.42</v>
      </c>
      <c r="O1179" s="27">
        <v>10.94</v>
      </c>
    </row>
    <row r="1180" spans="1:15" x14ac:dyDescent="0.2">
      <c r="A1180" s="24">
        <v>8</v>
      </c>
      <c r="B1180" s="25">
        <v>7.19</v>
      </c>
      <c r="C1180" s="26">
        <v>5.62</v>
      </c>
      <c r="D1180" s="27">
        <v>8.7100000000000009</v>
      </c>
      <c r="E1180" s="26">
        <v>5.08</v>
      </c>
      <c r="F1180" s="27">
        <v>9.2200000000000006</v>
      </c>
      <c r="G1180" s="27">
        <v>4.0199999999999996</v>
      </c>
      <c r="H1180" s="27">
        <v>5.96</v>
      </c>
      <c r="I1180" s="26">
        <v>6.63</v>
      </c>
      <c r="J1180" s="27">
        <v>8</v>
      </c>
      <c r="K1180" s="26">
        <v>6.59</v>
      </c>
      <c r="L1180" s="27">
        <v>8.0500000000000007</v>
      </c>
      <c r="M1180" s="27">
        <v>5.87</v>
      </c>
      <c r="N1180" s="27">
        <v>7.68</v>
      </c>
      <c r="O1180" s="27">
        <v>7.99</v>
      </c>
    </row>
    <row r="1181" spans="1:15" x14ac:dyDescent="0.2">
      <c r="A1181" s="24">
        <v>9</v>
      </c>
      <c r="B1181" s="25">
        <v>1.56</v>
      </c>
      <c r="C1181" s="26">
        <v>1.32</v>
      </c>
      <c r="D1181" s="27">
        <v>1.8</v>
      </c>
      <c r="E1181" s="26">
        <v>2.1800000000000002</v>
      </c>
      <c r="F1181" s="27">
        <v>1.96</v>
      </c>
      <c r="G1181" s="27">
        <v>1.21</v>
      </c>
      <c r="H1181" s="27">
        <v>0.22</v>
      </c>
      <c r="I1181" s="26">
        <v>1.41</v>
      </c>
      <c r="J1181" s="27">
        <v>1.78</v>
      </c>
      <c r="K1181" s="26">
        <v>1.81</v>
      </c>
      <c r="L1181" s="27">
        <v>0.63</v>
      </c>
      <c r="M1181" s="27">
        <v>1.51</v>
      </c>
      <c r="N1181" s="27">
        <v>1.65</v>
      </c>
      <c r="O1181" s="27">
        <v>1.84</v>
      </c>
    </row>
    <row r="1182" spans="1:15" x14ac:dyDescent="0.2">
      <c r="A1182" s="24" t="s">
        <v>71</v>
      </c>
      <c r="B1182" s="25">
        <v>4.5599999999999996</v>
      </c>
      <c r="C1182" s="26">
        <v>3.02</v>
      </c>
      <c r="D1182" s="27">
        <v>6.05</v>
      </c>
      <c r="E1182" s="26">
        <v>9.61</v>
      </c>
      <c r="F1182" s="27">
        <v>4.0199999999999996</v>
      </c>
      <c r="G1182" s="27">
        <v>4.57</v>
      </c>
      <c r="H1182" s="27">
        <v>2.83</v>
      </c>
      <c r="I1182" s="26">
        <v>5.58</v>
      </c>
      <c r="J1182" s="27">
        <v>3.09</v>
      </c>
      <c r="K1182" s="26">
        <v>4.8099999999999996</v>
      </c>
      <c r="L1182" s="27">
        <v>2.72</v>
      </c>
      <c r="M1182" s="27">
        <v>3.53</v>
      </c>
      <c r="N1182" s="27">
        <v>2.79</v>
      </c>
      <c r="O1182" s="27">
        <v>10.07</v>
      </c>
    </row>
    <row r="1183" spans="1:15" x14ac:dyDescent="0.2">
      <c r="A1183" s="24" t="s">
        <v>72</v>
      </c>
      <c r="B1183" s="25">
        <v>1.88</v>
      </c>
      <c r="C1183" s="26">
        <v>2.2200000000000002</v>
      </c>
      <c r="D1183" s="27">
        <v>1.54</v>
      </c>
      <c r="E1183" s="26">
        <v>6.85</v>
      </c>
      <c r="F1183" s="27">
        <v>1.71</v>
      </c>
      <c r="G1183" s="27">
        <v>0.52</v>
      </c>
      <c r="H1183" s="27">
        <v>0.8</v>
      </c>
      <c r="I1183" s="26">
        <v>1.64</v>
      </c>
      <c r="J1183" s="27">
        <v>2.2200000000000002</v>
      </c>
      <c r="K1183" s="26">
        <v>0.91</v>
      </c>
      <c r="L1183" s="27">
        <v>0.53</v>
      </c>
      <c r="M1183" s="27">
        <v>0.92</v>
      </c>
      <c r="N1183" s="27">
        <v>2.57</v>
      </c>
      <c r="O1183" s="27">
        <v>3.93</v>
      </c>
    </row>
    <row r="1184" spans="1:15" x14ac:dyDescent="0.2">
      <c r="A1184" s="29" t="s">
        <v>73</v>
      </c>
      <c r="B1184" s="30">
        <f>SUM(B1172:B1174)</f>
        <v>35.92</v>
      </c>
      <c r="C1184" s="30">
        <f t="shared" ref="C1184:O1184" si="123">SUM(C1172:C1174)</f>
        <v>40.090000000000003</v>
      </c>
      <c r="D1184" s="30">
        <f t="shared" si="123"/>
        <v>31.89</v>
      </c>
      <c r="E1184" s="30">
        <f t="shared" si="123"/>
        <v>28.23</v>
      </c>
      <c r="F1184" s="30">
        <f t="shared" si="123"/>
        <v>31.91</v>
      </c>
      <c r="G1184" s="30">
        <f t="shared" si="123"/>
        <v>41.99</v>
      </c>
      <c r="H1184" s="30">
        <f t="shared" si="123"/>
        <v>46.980000000000004</v>
      </c>
      <c r="I1184" s="30">
        <f t="shared" si="123"/>
        <v>34.230000000000004</v>
      </c>
      <c r="J1184" s="30">
        <f t="shared" si="123"/>
        <v>38.36</v>
      </c>
      <c r="K1184" s="30">
        <f t="shared" si="123"/>
        <v>34.130000000000003</v>
      </c>
      <c r="L1184" s="30">
        <f t="shared" si="123"/>
        <v>43.25</v>
      </c>
      <c r="M1184" s="30">
        <f t="shared" si="123"/>
        <v>40.870000000000005</v>
      </c>
      <c r="N1184" s="30">
        <f t="shared" si="123"/>
        <v>34.35</v>
      </c>
      <c r="O1184" s="30">
        <f t="shared" si="123"/>
        <v>29.529999999999998</v>
      </c>
    </row>
    <row r="1185" spans="1:15" x14ac:dyDescent="0.2">
      <c r="A1185" s="29" t="s">
        <v>74</v>
      </c>
      <c r="B1185" s="30">
        <f>SUM(B1175:B1179)</f>
        <v>48.900000000000006</v>
      </c>
      <c r="C1185" s="30">
        <f t="shared" ref="C1185:O1185" si="124">SUM(C1175:C1179)</f>
        <v>47.73</v>
      </c>
      <c r="D1185" s="30">
        <f t="shared" si="124"/>
        <v>50.010000000000005</v>
      </c>
      <c r="E1185" s="30">
        <f t="shared" si="124"/>
        <v>48.05</v>
      </c>
      <c r="F1185" s="30">
        <f t="shared" si="124"/>
        <v>51.19</v>
      </c>
      <c r="G1185" s="30">
        <f t="shared" si="124"/>
        <v>47.69</v>
      </c>
      <c r="H1185" s="30">
        <f t="shared" si="124"/>
        <v>43.21</v>
      </c>
      <c r="I1185" s="30">
        <f t="shared" si="124"/>
        <v>50.510000000000005</v>
      </c>
      <c r="J1185" s="30">
        <f t="shared" si="124"/>
        <v>46.56</v>
      </c>
      <c r="K1185" s="30">
        <f t="shared" si="124"/>
        <v>51.740000000000009</v>
      </c>
      <c r="L1185" s="30">
        <f t="shared" si="124"/>
        <v>44.819999999999993</v>
      </c>
      <c r="M1185" s="30">
        <f t="shared" si="124"/>
        <v>47.29</v>
      </c>
      <c r="N1185" s="30">
        <f t="shared" si="124"/>
        <v>50.960000000000008</v>
      </c>
      <c r="O1185" s="30">
        <f t="shared" si="124"/>
        <v>46.65</v>
      </c>
    </row>
    <row r="1186" spans="1:15" x14ac:dyDescent="0.2">
      <c r="A1186" s="29" t="s">
        <v>75</v>
      </c>
      <c r="B1186" s="30">
        <f>SUM(B1180:B1182)</f>
        <v>13.309999999999999</v>
      </c>
      <c r="C1186" s="30">
        <f t="shared" ref="C1186:O1186" si="125">SUM(C1180:C1182)</f>
        <v>9.9600000000000009</v>
      </c>
      <c r="D1186" s="30">
        <f t="shared" si="125"/>
        <v>16.560000000000002</v>
      </c>
      <c r="E1186" s="30">
        <f t="shared" si="125"/>
        <v>16.869999999999997</v>
      </c>
      <c r="F1186" s="30">
        <f t="shared" si="125"/>
        <v>15.2</v>
      </c>
      <c r="G1186" s="30">
        <f t="shared" si="125"/>
        <v>9.8000000000000007</v>
      </c>
      <c r="H1186" s="30">
        <f t="shared" si="125"/>
        <v>9.01</v>
      </c>
      <c r="I1186" s="30">
        <f t="shared" si="125"/>
        <v>13.62</v>
      </c>
      <c r="J1186" s="30">
        <f t="shared" si="125"/>
        <v>12.87</v>
      </c>
      <c r="K1186" s="30">
        <f t="shared" si="125"/>
        <v>13.21</v>
      </c>
      <c r="L1186" s="30">
        <f t="shared" si="125"/>
        <v>11.400000000000002</v>
      </c>
      <c r="M1186" s="30">
        <f t="shared" si="125"/>
        <v>10.91</v>
      </c>
      <c r="N1186" s="30">
        <f t="shared" si="125"/>
        <v>12.120000000000001</v>
      </c>
      <c r="O1186" s="30">
        <f t="shared" si="125"/>
        <v>19.899999999999999</v>
      </c>
    </row>
    <row r="1187" spans="1:15" x14ac:dyDescent="0.2">
      <c r="A1187" s="24"/>
      <c r="B1187" s="25"/>
      <c r="C1187" s="27"/>
      <c r="D1187" s="27"/>
      <c r="E1187" s="27"/>
      <c r="F1187" s="27"/>
      <c r="G1187" s="27"/>
      <c r="H1187" s="27"/>
      <c r="I1187" s="27"/>
      <c r="J1187" s="27"/>
      <c r="K1187" s="27"/>
      <c r="L1187" s="27"/>
      <c r="M1187" s="27"/>
      <c r="N1187" s="27"/>
      <c r="O1187" s="27"/>
    </row>
    <row r="1188" spans="1:15" x14ac:dyDescent="0.2">
      <c r="A1188" s="39" t="s">
        <v>76</v>
      </c>
      <c r="B1188" s="5"/>
    </row>
    <row r="1189" spans="1:15" ht="33.75" x14ac:dyDescent="0.2">
      <c r="A1189" s="24" t="s">
        <v>77</v>
      </c>
      <c r="B1189" s="25">
        <v>3.13</v>
      </c>
      <c r="C1189" s="26">
        <v>3.76</v>
      </c>
      <c r="D1189" s="27">
        <v>2.52</v>
      </c>
      <c r="E1189" s="26">
        <v>2.62</v>
      </c>
      <c r="F1189" s="27">
        <v>4.0199999999999996</v>
      </c>
      <c r="G1189" s="27">
        <v>3.46</v>
      </c>
      <c r="H1189" s="27">
        <v>0</v>
      </c>
      <c r="I1189" s="26">
        <v>1.86</v>
      </c>
      <c r="J1189" s="27">
        <v>4.96</v>
      </c>
      <c r="K1189" s="26">
        <v>3.34</v>
      </c>
      <c r="L1189" s="27">
        <v>3.19</v>
      </c>
      <c r="M1189" s="27">
        <v>2.72</v>
      </c>
      <c r="N1189" s="27">
        <v>3.62</v>
      </c>
      <c r="O1189" s="27">
        <v>2.4300000000000002</v>
      </c>
    </row>
    <row r="1190" spans="1:15" ht="22.5" x14ac:dyDescent="0.2">
      <c r="A1190" s="24" t="s">
        <v>78</v>
      </c>
      <c r="B1190" s="25">
        <v>7.81</v>
      </c>
      <c r="C1190" s="26">
        <v>7.35</v>
      </c>
      <c r="D1190" s="27">
        <v>8.25</v>
      </c>
      <c r="E1190" s="26">
        <v>7.51</v>
      </c>
      <c r="F1190" s="27">
        <v>9.5500000000000007</v>
      </c>
      <c r="G1190" s="27">
        <v>6.08</v>
      </c>
      <c r="H1190" s="27">
        <v>4.34</v>
      </c>
      <c r="I1190" s="26">
        <v>5.94</v>
      </c>
      <c r="J1190" s="27">
        <v>10.49</v>
      </c>
      <c r="K1190" s="26">
        <v>8.94</v>
      </c>
      <c r="L1190" s="27">
        <v>7.31</v>
      </c>
      <c r="M1190" s="27">
        <v>5.3</v>
      </c>
      <c r="N1190" s="27">
        <v>8.6</v>
      </c>
      <c r="O1190" s="27">
        <v>8.39</v>
      </c>
    </row>
    <row r="1191" spans="1:15" ht="22.5" x14ac:dyDescent="0.2">
      <c r="A1191" s="24" t="s">
        <v>79</v>
      </c>
      <c r="B1191" s="25">
        <v>29.55</v>
      </c>
      <c r="C1191" s="26">
        <v>31.15</v>
      </c>
      <c r="D1191" s="27">
        <v>28</v>
      </c>
      <c r="E1191" s="26">
        <v>25.19</v>
      </c>
      <c r="F1191" s="27">
        <v>31.04</v>
      </c>
      <c r="G1191" s="27">
        <v>36.18</v>
      </c>
      <c r="H1191" s="27">
        <v>18.61</v>
      </c>
      <c r="I1191" s="26">
        <v>30.48</v>
      </c>
      <c r="J1191" s="27">
        <v>28.22</v>
      </c>
      <c r="K1191" s="26">
        <v>31.55</v>
      </c>
      <c r="L1191" s="27">
        <v>28.32</v>
      </c>
      <c r="M1191" s="27">
        <v>29.07</v>
      </c>
      <c r="N1191" s="27">
        <v>29.54</v>
      </c>
      <c r="O1191" s="27">
        <v>28.68</v>
      </c>
    </row>
    <row r="1192" spans="1:15" ht="22.5" x14ac:dyDescent="0.2">
      <c r="A1192" s="24" t="s">
        <v>80</v>
      </c>
      <c r="B1192" s="25">
        <v>12.51</v>
      </c>
      <c r="C1192" s="26">
        <v>9.15</v>
      </c>
      <c r="D1192" s="27">
        <v>15.76</v>
      </c>
      <c r="E1192" s="26">
        <v>10.25</v>
      </c>
      <c r="F1192" s="27">
        <v>11.22</v>
      </c>
      <c r="G1192" s="27">
        <v>14.4</v>
      </c>
      <c r="H1192" s="27">
        <v>16</v>
      </c>
      <c r="I1192" s="26">
        <v>14.41</v>
      </c>
      <c r="J1192" s="27">
        <v>9.7799999999999994</v>
      </c>
      <c r="K1192" s="26">
        <v>11.84</v>
      </c>
      <c r="L1192" s="27">
        <v>13.32</v>
      </c>
      <c r="M1192" s="27">
        <v>10.45</v>
      </c>
      <c r="N1192" s="27">
        <v>10.23</v>
      </c>
      <c r="O1192" s="27">
        <v>19.350000000000001</v>
      </c>
    </row>
    <row r="1193" spans="1:15" ht="22.5" x14ac:dyDescent="0.2">
      <c r="A1193" s="24" t="s">
        <v>81</v>
      </c>
      <c r="B1193" s="25">
        <v>31.68</v>
      </c>
      <c r="C1193" s="26">
        <v>32.14</v>
      </c>
      <c r="D1193" s="27">
        <v>31.22</v>
      </c>
      <c r="E1193" s="26">
        <v>26.49</v>
      </c>
      <c r="F1193" s="27">
        <v>26.06</v>
      </c>
      <c r="G1193" s="27">
        <v>31.58</v>
      </c>
      <c r="H1193" s="27">
        <v>54.79</v>
      </c>
      <c r="I1193" s="26">
        <v>31.38</v>
      </c>
      <c r="J1193" s="27">
        <v>32.090000000000003</v>
      </c>
      <c r="K1193" s="26">
        <v>30.1</v>
      </c>
      <c r="L1193" s="27">
        <v>34.700000000000003</v>
      </c>
      <c r="M1193" s="27">
        <v>35.020000000000003</v>
      </c>
      <c r="N1193" s="27">
        <v>30.74</v>
      </c>
      <c r="O1193" s="27">
        <v>29.01</v>
      </c>
    </row>
    <row r="1194" spans="1:15" ht="22.5" x14ac:dyDescent="0.2">
      <c r="A1194" s="24" t="s">
        <v>82</v>
      </c>
      <c r="B1194" s="25">
        <v>9.64</v>
      </c>
      <c r="C1194" s="26">
        <v>10.25</v>
      </c>
      <c r="D1194" s="27">
        <v>9.0399999999999991</v>
      </c>
      <c r="E1194" s="26">
        <v>14.34</v>
      </c>
      <c r="F1194" s="27">
        <v>11.76</v>
      </c>
      <c r="G1194" s="27">
        <v>5.15</v>
      </c>
      <c r="H1194" s="27">
        <v>5.0199999999999996</v>
      </c>
      <c r="I1194" s="26">
        <v>11.82</v>
      </c>
      <c r="J1194" s="27">
        <v>6.49</v>
      </c>
      <c r="K1194" s="26">
        <v>11.5</v>
      </c>
      <c r="L1194" s="27">
        <v>9.73</v>
      </c>
      <c r="M1194" s="27">
        <v>11.32</v>
      </c>
      <c r="N1194" s="27">
        <v>9.0299999999999994</v>
      </c>
      <c r="O1194" s="27">
        <v>6.38</v>
      </c>
    </row>
    <row r="1195" spans="1:15" x14ac:dyDescent="0.2">
      <c r="A1195" s="24" t="s">
        <v>34</v>
      </c>
      <c r="B1195" s="25">
        <v>5.69</v>
      </c>
      <c r="C1195" s="26">
        <v>6.19</v>
      </c>
      <c r="D1195" s="27">
        <v>5.2</v>
      </c>
      <c r="E1195" s="26">
        <v>13.62</v>
      </c>
      <c r="F1195" s="27">
        <v>6.35</v>
      </c>
      <c r="G1195" s="27">
        <v>3.16</v>
      </c>
      <c r="H1195" s="27">
        <v>1.25</v>
      </c>
      <c r="I1195" s="26">
        <v>4.0999999999999996</v>
      </c>
      <c r="J1195" s="27">
        <v>7.97</v>
      </c>
      <c r="K1195" s="26">
        <v>2.73</v>
      </c>
      <c r="L1195" s="27">
        <v>3.44</v>
      </c>
      <c r="M1195" s="27">
        <v>6.13</v>
      </c>
      <c r="N1195" s="27">
        <v>8.24</v>
      </c>
      <c r="O1195" s="27">
        <v>5.75</v>
      </c>
    </row>
    <row r="1196" spans="1:15" x14ac:dyDescent="0.2">
      <c r="A1196" s="24"/>
      <c r="B1196" s="25"/>
      <c r="C1196" s="27"/>
      <c r="D1196" s="27"/>
      <c r="E1196" s="27"/>
      <c r="F1196" s="27"/>
      <c r="G1196" s="27"/>
      <c r="H1196" s="27"/>
      <c r="I1196" s="27"/>
      <c r="J1196" s="27"/>
      <c r="K1196" s="27"/>
      <c r="L1196" s="27"/>
      <c r="M1196" s="27"/>
      <c r="N1196" s="27"/>
      <c r="O1196" s="27"/>
    </row>
    <row r="1197" spans="1:15" x14ac:dyDescent="0.2">
      <c r="A1197" s="39" t="s">
        <v>83</v>
      </c>
      <c r="B1197" s="25"/>
      <c r="C1197" s="27"/>
      <c r="D1197" s="27"/>
      <c r="E1197" s="27"/>
      <c r="F1197" s="27"/>
      <c r="G1197" s="27"/>
      <c r="H1197" s="27"/>
      <c r="I1197" s="27"/>
      <c r="J1197" s="27"/>
      <c r="K1197" s="27"/>
      <c r="L1197" s="27"/>
      <c r="M1197" s="27"/>
      <c r="N1197" s="27"/>
      <c r="O1197" s="27"/>
    </row>
    <row r="1198" spans="1:15" x14ac:dyDescent="0.2">
      <c r="A1198" s="23" t="s">
        <v>84</v>
      </c>
      <c r="B1198" s="5"/>
    </row>
    <row r="1199" spans="1:15" ht="22.5" x14ac:dyDescent="0.2">
      <c r="A1199" s="24" t="s">
        <v>85</v>
      </c>
      <c r="B1199" s="25">
        <v>65.739999999999995</v>
      </c>
      <c r="C1199" s="26">
        <v>60.18</v>
      </c>
      <c r="D1199" s="27">
        <v>71.13</v>
      </c>
      <c r="E1199" s="26">
        <v>69.38</v>
      </c>
      <c r="F1199" s="27">
        <v>62.45</v>
      </c>
      <c r="G1199" s="27">
        <v>71.34</v>
      </c>
      <c r="H1199" s="27">
        <v>67.040000000000006</v>
      </c>
      <c r="I1199" s="26">
        <v>70.84</v>
      </c>
      <c r="J1199" s="27">
        <v>58.4</v>
      </c>
      <c r="K1199" s="26">
        <v>69.599999999999994</v>
      </c>
      <c r="L1199" s="27">
        <v>64.430000000000007</v>
      </c>
      <c r="M1199" s="27">
        <v>74.8</v>
      </c>
      <c r="N1199" s="27">
        <v>60.01</v>
      </c>
      <c r="O1199" s="27">
        <v>61.61</v>
      </c>
    </row>
    <row r="1200" spans="1:15" ht="22.5" x14ac:dyDescent="0.2">
      <c r="A1200" s="24" t="s">
        <v>86</v>
      </c>
      <c r="B1200" s="25">
        <v>23.75</v>
      </c>
      <c r="C1200" s="26">
        <v>27.03</v>
      </c>
      <c r="D1200" s="27">
        <v>20.56</v>
      </c>
      <c r="E1200" s="26">
        <v>16.100000000000001</v>
      </c>
      <c r="F1200" s="27">
        <v>25.2</v>
      </c>
      <c r="G1200" s="27">
        <v>22.94</v>
      </c>
      <c r="H1200" s="27">
        <v>25.19</v>
      </c>
      <c r="I1200" s="26">
        <v>22.35</v>
      </c>
      <c r="J1200" s="27">
        <v>25.75</v>
      </c>
      <c r="K1200" s="26">
        <v>22.97</v>
      </c>
      <c r="L1200" s="27">
        <v>21.39</v>
      </c>
      <c r="M1200" s="27">
        <v>19.07</v>
      </c>
      <c r="N1200" s="27">
        <v>26.64</v>
      </c>
      <c r="O1200" s="27">
        <v>26.8</v>
      </c>
    </row>
    <row r="1201" spans="1:15" ht="22.5" x14ac:dyDescent="0.2">
      <c r="A1201" s="24" t="s">
        <v>87</v>
      </c>
      <c r="B1201" s="25">
        <v>2.77</v>
      </c>
      <c r="C1201" s="26">
        <v>3.13</v>
      </c>
      <c r="D1201" s="27">
        <v>2.41</v>
      </c>
      <c r="E1201" s="26">
        <v>4.0999999999999996</v>
      </c>
      <c r="F1201" s="27">
        <v>2.96</v>
      </c>
      <c r="G1201" s="27">
        <v>2.75</v>
      </c>
      <c r="H1201" s="27">
        <v>1.19</v>
      </c>
      <c r="I1201" s="26">
        <v>1.74</v>
      </c>
      <c r="J1201" s="27">
        <v>4.24</v>
      </c>
      <c r="K1201" s="26">
        <v>0.42</v>
      </c>
      <c r="L1201" s="27">
        <v>3.97</v>
      </c>
      <c r="M1201" s="27">
        <v>0.61</v>
      </c>
      <c r="N1201" s="27">
        <v>5.28</v>
      </c>
      <c r="O1201" s="27">
        <v>2.74</v>
      </c>
    </row>
    <row r="1202" spans="1:15" x14ac:dyDescent="0.2">
      <c r="A1202" s="24" t="s">
        <v>88</v>
      </c>
      <c r="B1202" s="25">
        <v>0.48</v>
      </c>
      <c r="C1202" s="26">
        <v>0.7</v>
      </c>
      <c r="D1202" s="27">
        <v>0.26</v>
      </c>
      <c r="E1202" s="26">
        <v>0</v>
      </c>
      <c r="F1202" s="27">
        <v>0.53</v>
      </c>
      <c r="G1202" s="27">
        <v>0</v>
      </c>
      <c r="H1202" s="27">
        <v>1.28</v>
      </c>
      <c r="I1202" s="26">
        <v>0.6</v>
      </c>
      <c r="J1202" s="27">
        <v>0.3</v>
      </c>
      <c r="K1202" s="26">
        <v>0</v>
      </c>
      <c r="L1202" s="27">
        <v>2.38</v>
      </c>
      <c r="M1202" s="27">
        <v>0</v>
      </c>
      <c r="N1202" s="27">
        <v>0.59</v>
      </c>
      <c r="O1202" s="27">
        <v>0</v>
      </c>
    </row>
    <row r="1203" spans="1:15" x14ac:dyDescent="0.2">
      <c r="A1203" s="24" t="s">
        <v>43</v>
      </c>
      <c r="B1203" s="25">
        <v>7.27</v>
      </c>
      <c r="C1203" s="26">
        <v>8.9499999999999993</v>
      </c>
      <c r="D1203" s="27">
        <v>5.64</v>
      </c>
      <c r="E1203" s="26">
        <v>10.42</v>
      </c>
      <c r="F1203" s="27">
        <v>8.8699999999999992</v>
      </c>
      <c r="G1203" s="27">
        <v>2.97</v>
      </c>
      <c r="H1203" s="27">
        <v>5.3</v>
      </c>
      <c r="I1203" s="26">
        <v>4.46</v>
      </c>
      <c r="J1203" s="27">
        <v>11.3</v>
      </c>
      <c r="K1203" s="26">
        <v>7.02</v>
      </c>
      <c r="L1203" s="27">
        <v>7.84</v>
      </c>
      <c r="M1203" s="27">
        <v>5.51</v>
      </c>
      <c r="N1203" s="27">
        <v>7.49</v>
      </c>
      <c r="O1203" s="27">
        <v>8.85</v>
      </c>
    </row>
    <row r="1204" spans="1:15" x14ac:dyDescent="0.2">
      <c r="A1204" s="23" t="s">
        <v>89</v>
      </c>
      <c r="B1204" s="5"/>
    </row>
    <row r="1205" spans="1:15" ht="22.5" x14ac:dyDescent="0.2">
      <c r="A1205" s="24" t="s">
        <v>85</v>
      </c>
      <c r="B1205" s="25">
        <v>54.03</v>
      </c>
      <c r="C1205" s="26">
        <v>48.07</v>
      </c>
      <c r="D1205" s="27">
        <v>59.79</v>
      </c>
      <c r="E1205" s="26">
        <v>55.9</v>
      </c>
      <c r="F1205" s="27">
        <v>50.61</v>
      </c>
      <c r="G1205" s="27">
        <v>58.86</v>
      </c>
      <c r="H1205" s="27">
        <v>57.99</v>
      </c>
      <c r="I1205" s="26">
        <v>56.45</v>
      </c>
      <c r="J1205" s="27">
        <v>50.54</v>
      </c>
      <c r="K1205" s="26">
        <v>55.02</v>
      </c>
      <c r="L1205" s="27">
        <v>49.59</v>
      </c>
      <c r="M1205" s="27">
        <v>65.45</v>
      </c>
      <c r="N1205" s="27">
        <v>50.14</v>
      </c>
      <c r="O1205" s="27">
        <v>49.49</v>
      </c>
    </row>
    <row r="1206" spans="1:15" ht="22.5" x14ac:dyDescent="0.2">
      <c r="A1206" s="24" t="s">
        <v>86</v>
      </c>
      <c r="B1206" s="25">
        <v>33.78</v>
      </c>
      <c r="C1206" s="26">
        <v>36.68</v>
      </c>
      <c r="D1206" s="27">
        <v>30.96</v>
      </c>
      <c r="E1206" s="26">
        <v>27.67</v>
      </c>
      <c r="F1206" s="27">
        <v>35.57</v>
      </c>
      <c r="G1206" s="27">
        <v>33.9</v>
      </c>
      <c r="H1206" s="27">
        <v>31.72</v>
      </c>
      <c r="I1206" s="26">
        <v>34.520000000000003</v>
      </c>
      <c r="J1206" s="27">
        <v>32.71</v>
      </c>
      <c r="K1206" s="26">
        <v>36.29</v>
      </c>
      <c r="L1206" s="27">
        <v>35.9</v>
      </c>
      <c r="M1206" s="27">
        <v>26.88</v>
      </c>
      <c r="N1206" s="27">
        <v>33.049999999999997</v>
      </c>
      <c r="O1206" s="27">
        <v>38.76</v>
      </c>
    </row>
    <row r="1207" spans="1:15" ht="22.5" x14ac:dyDescent="0.2">
      <c r="A1207" s="24" t="s">
        <v>87</v>
      </c>
      <c r="B1207" s="25">
        <v>4.47</v>
      </c>
      <c r="C1207" s="26">
        <v>6.26</v>
      </c>
      <c r="D1207" s="27">
        <v>2.73</v>
      </c>
      <c r="E1207" s="26">
        <v>5.49</v>
      </c>
      <c r="F1207" s="27">
        <v>5.0199999999999996</v>
      </c>
      <c r="G1207" s="27">
        <v>3.97</v>
      </c>
      <c r="H1207" s="27">
        <v>2.5099999999999998</v>
      </c>
      <c r="I1207" s="26">
        <v>3.68</v>
      </c>
      <c r="J1207" s="27">
        <v>5.61</v>
      </c>
      <c r="K1207" s="26">
        <v>2.2000000000000002</v>
      </c>
      <c r="L1207" s="27">
        <v>3.97</v>
      </c>
      <c r="M1207" s="27">
        <v>1.43</v>
      </c>
      <c r="N1207" s="27">
        <v>8.61</v>
      </c>
      <c r="O1207" s="27">
        <v>3.7</v>
      </c>
    </row>
    <row r="1208" spans="1:15" x14ac:dyDescent="0.2">
      <c r="A1208" s="24" t="s">
        <v>88</v>
      </c>
      <c r="B1208" s="25">
        <v>0.71</v>
      </c>
      <c r="C1208" s="26">
        <v>1.05</v>
      </c>
      <c r="D1208" s="27">
        <v>0.38</v>
      </c>
      <c r="E1208" s="26">
        <v>0</v>
      </c>
      <c r="F1208" s="27">
        <v>0.8</v>
      </c>
      <c r="G1208" s="27">
        <v>0</v>
      </c>
      <c r="H1208" s="27">
        <v>1.85</v>
      </c>
      <c r="I1208" s="26">
        <v>0.74</v>
      </c>
      <c r="J1208" s="27">
        <v>0.67</v>
      </c>
      <c r="K1208" s="26">
        <v>0</v>
      </c>
      <c r="L1208" s="27">
        <v>2.38</v>
      </c>
      <c r="M1208" s="27">
        <v>0.44</v>
      </c>
      <c r="N1208" s="27">
        <v>1.07</v>
      </c>
      <c r="O1208" s="27">
        <v>0</v>
      </c>
    </row>
    <row r="1209" spans="1:15" x14ac:dyDescent="0.2">
      <c r="A1209" s="24" t="s">
        <v>43</v>
      </c>
      <c r="B1209" s="25">
        <v>7.02</v>
      </c>
      <c r="C1209" s="26">
        <v>7.93</v>
      </c>
      <c r="D1209" s="27">
        <v>6.13</v>
      </c>
      <c r="E1209" s="26">
        <v>10.94</v>
      </c>
      <c r="F1209" s="27">
        <v>8</v>
      </c>
      <c r="G1209" s="27">
        <v>3.27</v>
      </c>
      <c r="H1209" s="27">
        <v>5.92</v>
      </c>
      <c r="I1209" s="26">
        <v>4.62</v>
      </c>
      <c r="J1209" s="27">
        <v>10.46</v>
      </c>
      <c r="K1209" s="26">
        <v>6.5</v>
      </c>
      <c r="L1209" s="27">
        <v>8.17</v>
      </c>
      <c r="M1209" s="27">
        <v>5.79</v>
      </c>
      <c r="N1209" s="27">
        <v>7.13</v>
      </c>
      <c r="O1209" s="27">
        <v>8.0500000000000007</v>
      </c>
    </row>
    <row r="1210" spans="1:15" x14ac:dyDescent="0.2">
      <c r="A1210" s="23" t="s">
        <v>90</v>
      </c>
      <c r="B1210" s="5"/>
    </row>
    <row r="1211" spans="1:15" ht="22.5" x14ac:dyDescent="0.2">
      <c r="A1211" s="24" t="s">
        <v>85</v>
      </c>
      <c r="B1211" s="25">
        <v>18.07</v>
      </c>
      <c r="C1211" s="26">
        <v>19.55</v>
      </c>
      <c r="D1211" s="27">
        <v>16.64</v>
      </c>
      <c r="E1211" s="26">
        <v>11.77</v>
      </c>
      <c r="F1211" s="27">
        <v>20.309999999999999</v>
      </c>
      <c r="G1211" s="27">
        <v>20.45</v>
      </c>
      <c r="H1211" s="27">
        <v>11.57</v>
      </c>
      <c r="I1211" s="26">
        <v>18.559999999999999</v>
      </c>
      <c r="J1211" s="27">
        <v>17.36</v>
      </c>
      <c r="K1211" s="26">
        <v>25.47</v>
      </c>
      <c r="L1211" s="27">
        <v>12.16</v>
      </c>
      <c r="M1211" s="27">
        <v>17.55</v>
      </c>
      <c r="N1211" s="27">
        <v>15.13</v>
      </c>
      <c r="O1211" s="27">
        <v>19.510000000000002</v>
      </c>
    </row>
    <row r="1212" spans="1:15" ht="22.5" x14ac:dyDescent="0.2">
      <c r="A1212" s="24" t="s">
        <v>86</v>
      </c>
      <c r="B1212" s="25">
        <v>18.7</v>
      </c>
      <c r="C1212" s="26">
        <v>18.41</v>
      </c>
      <c r="D1212" s="27">
        <v>18.98</v>
      </c>
      <c r="E1212" s="26">
        <v>18.36</v>
      </c>
      <c r="F1212" s="27">
        <v>19.77</v>
      </c>
      <c r="G1212" s="27">
        <v>24.01</v>
      </c>
      <c r="H1212" s="27">
        <v>8.11</v>
      </c>
      <c r="I1212" s="26">
        <v>17.829999999999998</v>
      </c>
      <c r="J1212" s="27">
        <v>19.95</v>
      </c>
      <c r="K1212" s="26">
        <v>19.97</v>
      </c>
      <c r="L1212" s="27">
        <v>14.05</v>
      </c>
      <c r="M1212" s="27">
        <v>11.52</v>
      </c>
      <c r="N1212" s="27">
        <v>23.38</v>
      </c>
      <c r="O1212" s="27">
        <v>20.74</v>
      </c>
    </row>
    <row r="1213" spans="1:15" ht="22.5" x14ac:dyDescent="0.2">
      <c r="A1213" s="24" t="s">
        <v>87</v>
      </c>
      <c r="B1213" s="25">
        <v>23.55</v>
      </c>
      <c r="C1213" s="26">
        <v>24</v>
      </c>
      <c r="D1213" s="27">
        <v>23.12</v>
      </c>
      <c r="E1213" s="26">
        <v>18.84</v>
      </c>
      <c r="F1213" s="27">
        <v>22.49</v>
      </c>
      <c r="G1213" s="27">
        <v>24.63</v>
      </c>
      <c r="H1213" s="27">
        <v>29.07</v>
      </c>
      <c r="I1213" s="26">
        <v>24.43</v>
      </c>
      <c r="J1213" s="27">
        <v>22.29</v>
      </c>
      <c r="K1213" s="26">
        <v>17.12</v>
      </c>
      <c r="L1213" s="27">
        <v>34.229999999999997</v>
      </c>
      <c r="M1213" s="27">
        <v>20.37</v>
      </c>
      <c r="N1213" s="27">
        <v>22.89</v>
      </c>
      <c r="O1213" s="27">
        <v>28.4</v>
      </c>
    </row>
    <row r="1214" spans="1:15" x14ac:dyDescent="0.2">
      <c r="A1214" s="24" t="s">
        <v>88</v>
      </c>
      <c r="B1214" s="25">
        <v>25.01</v>
      </c>
      <c r="C1214" s="26">
        <v>25.82</v>
      </c>
      <c r="D1214" s="27">
        <v>24.22</v>
      </c>
      <c r="E1214" s="26">
        <v>30.03</v>
      </c>
      <c r="F1214" s="27">
        <v>21.63</v>
      </c>
      <c r="G1214" s="27">
        <v>20.61</v>
      </c>
      <c r="H1214" s="27">
        <v>39.04</v>
      </c>
      <c r="I1214" s="26">
        <v>25.66</v>
      </c>
      <c r="J1214" s="27">
        <v>24.07</v>
      </c>
      <c r="K1214" s="26">
        <v>20.5</v>
      </c>
      <c r="L1214" s="27">
        <v>22.16</v>
      </c>
      <c r="M1214" s="27">
        <v>37.25</v>
      </c>
      <c r="N1214" s="27">
        <v>24.72</v>
      </c>
      <c r="O1214" s="27">
        <v>18.38</v>
      </c>
    </row>
    <row r="1215" spans="1:15" x14ac:dyDescent="0.2">
      <c r="A1215" s="24" t="s">
        <v>43</v>
      </c>
      <c r="B1215" s="25">
        <v>14.67</v>
      </c>
      <c r="C1215" s="26">
        <v>12.22</v>
      </c>
      <c r="D1215" s="27">
        <v>17.04</v>
      </c>
      <c r="E1215" s="26">
        <v>21</v>
      </c>
      <c r="F1215" s="27">
        <v>15.79</v>
      </c>
      <c r="G1215" s="27">
        <v>10.3</v>
      </c>
      <c r="H1215" s="27">
        <v>12.22</v>
      </c>
      <c r="I1215" s="26">
        <v>13.51</v>
      </c>
      <c r="J1215" s="27">
        <v>16.34</v>
      </c>
      <c r="K1215" s="26">
        <v>16.940000000000001</v>
      </c>
      <c r="L1215" s="27">
        <v>17.39</v>
      </c>
      <c r="M1215" s="27">
        <v>13.31</v>
      </c>
      <c r="N1215" s="27">
        <v>13.88</v>
      </c>
      <c r="O1215" s="27">
        <v>12.96</v>
      </c>
    </row>
    <row r="1216" spans="1:15" x14ac:dyDescent="0.2">
      <c r="A1216" s="24"/>
      <c r="B1216" s="25"/>
      <c r="C1216" s="27"/>
      <c r="D1216" s="27"/>
      <c r="E1216" s="27"/>
      <c r="F1216" s="27"/>
      <c r="G1216" s="27"/>
      <c r="H1216" s="27"/>
      <c r="I1216" s="27"/>
      <c r="J1216" s="27"/>
      <c r="K1216" s="27"/>
      <c r="L1216" s="27"/>
      <c r="M1216" s="27"/>
      <c r="N1216" s="27"/>
      <c r="O1216" s="27"/>
    </row>
    <row r="1217" spans="1:15" x14ac:dyDescent="0.2">
      <c r="A1217" s="39" t="s">
        <v>383</v>
      </c>
      <c r="B1217" s="5"/>
    </row>
    <row r="1218" spans="1:15" x14ac:dyDescent="0.2">
      <c r="A1218" s="39" t="s">
        <v>384</v>
      </c>
      <c r="B1218" s="5"/>
    </row>
    <row r="1219" spans="1:15" x14ac:dyDescent="0.2">
      <c r="A1219" s="24" t="s">
        <v>91</v>
      </c>
      <c r="B1219" s="25">
        <v>3.09</v>
      </c>
      <c r="C1219" s="26">
        <v>3.33</v>
      </c>
      <c r="D1219" s="27">
        <v>2.87</v>
      </c>
      <c r="E1219" s="26">
        <v>0</v>
      </c>
      <c r="F1219" s="27">
        <v>3.42</v>
      </c>
      <c r="G1219" s="27">
        <v>3.87</v>
      </c>
      <c r="H1219" s="27">
        <v>3.08</v>
      </c>
      <c r="I1219" s="26">
        <v>2.5099999999999998</v>
      </c>
      <c r="J1219" s="27">
        <v>3.93</v>
      </c>
      <c r="K1219" s="26">
        <v>4.9400000000000004</v>
      </c>
      <c r="L1219" s="27">
        <v>0.76</v>
      </c>
      <c r="M1219" s="27">
        <v>1.85</v>
      </c>
      <c r="N1219" s="27">
        <v>3.43</v>
      </c>
      <c r="O1219" s="27">
        <v>3.47</v>
      </c>
    </row>
    <row r="1220" spans="1:15" x14ac:dyDescent="0.2">
      <c r="A1220" s="24" t="s">
        <v>92</v>
      </c>
      <c r="B1220" s="25">
        <v>16.3</v>
      </c>
      <c r="C1220" s="26">
        <v>14.26</v>
      </c>
      <c r="D1220" s="27">
        <v>18.28</v>
      </c>
      <c r="E1220" s="26">
        <v>13.02</v>
      </c>
      <c r="F1220" s="27">
        <v>14.59</v>
      </c>
      <c r="G1220" s="27">
        <v>22.04</v>
      </c>
      <c r="H1220" s="27">
        <v>16.809999999999999</v>
      </c>
      <c r="I1220" s="26">
        <v>17.04</v>
      </c>
      <c r="J1220" s="27">
        <v>15.25</v>
      </c>
      <c r="K1220" s="26">
        <v>19.97</v>
      </c>
      <c r="L1220" s="27">
        <v>10.55</v>
      </c>
      <c r="M1220" s="27">
        <v>19.25</v>
      </c>
      <c r="N1220" s="27">
        <v>16</v>
      </c>
      <c r="O1220" s="27">
        <v>13.16</v>
      </c>
    </row>
    <row r="1221" spans="1:15" x14ac:dyDescent="0.2">
      <c r="A1221" s="29" t="s">
        <v>93</v>
      </c>
      <c r="B1221" s="30">
        <f t="shared" ref="B1221:O1221" si="126">B1220+B1219</f>
        <v>19.39</v>
      </c>
      <c r="C1221" s="30">
        <f t="shared" si="126"/>
        <v>17.59</v>
      </c>
      <c r="D1221" s="30">
        <f t="shared" si="126"/>
        <v>21.150000000000002</v>
      </c>
      <c r="E1221" s="30">
        <f t="shared" si="126"/>
        <v>13.02</v>
      </c>
      <c r="F1221" s="30">
        <f t="shared" si="126"/>
        <v>18.009999999999998</v>
      </c>
      <c r="G1221" s="30">
        <f t="shared" si="126"/>
        <v>25.91</v>
      </c>
      <c r="H1221" s="30">
        <f t="shared" si="126"/>
        <v>19.89</v>
      </c>
      <c r="I1221" s="30">
        <f t="shared" si="126"/>
        <v>19.549999999999997</v>
      </c>
      <c r="J1221" s="30">
        <f t="shared" si="126"/>
        <v>19.18</v>
      </c>
      <c r="K1221" s="30">
        <f t="shared" si="126"/>
        <v>24.91</v>
      </c>
      <c r="L1221" s="30">
        <f t="shared" si="126"/>
        <v>11.31</v>
      </c>
      <c r="M1221" s="30">
        <f t="shared" si="126"/>
        <v>21.1</v>
      </c>
      <c r="N1221" s="30">
        <f t="shared" si="126"/>
        <v>19.43</v>
      </c>
      <c r="O1221" s="30">
        <f t="shared" si="126"/>
        <v>16.63</v>
      </c>
    </row>
    <row r="1222" spans="1:15" x14ac:dyDescent="0.2">
      <c r="A1222" s="24" t="s">
        <v>94</v>
      </c>
      <c r="B1222" s="25">
        <v>41.41</v>
      </c>
      <c r="C1222" s="26">
        <v>42.09</v>
      </c>
      <c r="D1222" s="27">
        <v>40.75</v>
      </c>
      <c r="E1222" s="26">
        <v>38.86</v>
      </c>
      <c r="F1222" s="27">
        <v>37.46</v>
      </c>
      <c r="G1222" s="27">
        <v>42.45</v>
      </c>
      <c r="H1222" s="27">
        <v>55.4</v>
      </c>
      <c r="I1222" s="26">
        <v>40.43</v>
      </c>
      <c r="J1222" s="27">
        <v>42.81</v>
      </c>
      <c r="K1222" s="26">
        <v>37.840000000000003</v>
      </c>
      <c r="L1222" s="27">
        <v>46.48</v>
      </c>
      <c r="M1222" s="27">
        <v>43.59</v>
      </c>
      <c r="N1222" s="27">
        <v>38.590000000000003</v>
      </c>
      <c r="O1222" s="27">
        <v>44.43</v>
      </c>
    </row>
    <row r="1223" spans="1:15" x14ac:dyDescent="0.2">
      <c r="A1223" s="24" t="s">
        <v>95</v>
      </c>
      <c r="B1223" s="25">
        <v>16.100000000000001</v>
      </c>
      <c r="C1223" s="26">
        <v>17.420000000000002</v>
      </c>
      <c r="D1223" s="27">
        <v>14.81</v>
      </c>
      <c r="E1223" s="26">
        <v>17.7</v>
      </c>
      <c r="F1223" s="27">
        <v>17.95</v>
      </c>
      <c r="G1223" s="27">
        <v>13.79</v>
      </c>
      <c r="H1223" s="27">
        <v>11.67</v>
      </c>
      <c r="I1223" s="26">
        <v>17.420000000000002</v>
      </c>
      <c r="J1223" s="27">
        <v>14.19</v>
      </c>
      <c r="K1223" s="26">
        <v>14.77</v>
      </c>
      <c r="L1223" s="27">
        <v>19.55</v>
      </c>
      <c r="M1223" s="27">
        <v>12.7</v>
      </c>
      <c r="N1223" s="27">
        <v>18.260000000000002</v>
      </c>
      <c r="O1223" s="27">
        <v>15.26</v>
      </c>
    </row>
    <row r="1224" spans="1:15" x14ac:dyDescent="0.2">
      <c r="A1224" s="24" t="s">
        <v>96</v>
      </c>
      <c r="B1224" s="25">
        <v>7.9</v>
      </c>
      <c r="C1224" s="26">
        <v>9.18</v>
      </c>
      <c r="D1224" s="27">
        <v>6.67</v>
      </c>
      <c r="E1224" s="26">
        <v>10.59</v>
      </c>
      <c r="F1224" s="27">
        <v>7.08</v>
      </c>
      <c r="G1224" s="27">
        <v>9.51</v>
      </c>
      <c r="H1224" s="27">
        <v>6.71</v>
      </c>
      <c r="I1224" s="26">
        <v>8.26</v>
      </c>
      <c r="J1224" s="27">
        <v>7.39</v>
      </c>
      <c r="K1224" s="26">
        <v>8.6199999999999992</v>
      </c>
      <c r="L1224" s="27">
        <v>6.32</v>
      </c>
      <c r="M1224" s="27">
        <v>6.18</v>
      </c>
      <c r="N1224" s="27">
        <v>8.7200000000000006</v>
      </c>
      <c r="O1224" s="27">
        <v>8.8000000000000007</v>
      </c>
    </row>
    <row r="1225" spans="1:15" x14ac:dyDescent="0.2">
      <c r="A1225" s="29" t="s">
        <v>97</v>
      </c>
      <c r="B1225" s="30">
        <f t="shared" ref="B1225:O1225" si="127">B1224+B1223</f>
        <v>24</v>
      </c>
      <c r="C1225" s="30">
        <f t="shared" si="127"/>
        <v>26.6</v>
      </c>
      <c r="D1225" s="30">
        <f t="shared" si="127"/>
        <v>21.48</v>
      </c>
      <c r="E1225" s="30">
        <f t="shared" si="127"/>
        <v>28.29</v>
      </c>
      <c r="F1225" s="30">
        <f t="shared" si="127"/>
        <v>25.03</v>
      </c>
      <c r="G1225" s="30">
        <f t="shared" si="127"/>
        <v>23.299999999999997</v>
      </c>
      <c r="H1225" s="30">
        <f t="shared" si="127"/>
        <v>18.38</v>
      </c>
      <c r="I1225" s="30">
        <f t="shared" si="127"/>
        <v>25.68</v>
      </c>
      <c r="J1225" s="30">
        <f t="shared" si="127"/>
        <v>21.58</v>
      </c>
      <c r="K1225" s="30">
        <f t="shared" si="127"/>
        <v>23.39</v>
      </c>
      <c r="L1225" s="30">
        <f t="shared" si="127"/>
        <v>25.87</v>
      </c>
      <c r="M1225" s="30">
        <f t="shared" si="127"/>
        <v>18.88</v>
      </c>
      <c r="N1225" s="30">
        <f t="shared" si="127"/>
        <v>26.980000000000004</v>
      </c>
      <c r="O1225" s="30">
        <f t="shared" si="127"/>
        <v>24.060000000000002</v>
      </c>
    </row>
    <row r="1226" spans="1:15" x14ac:dyDescent="0.2">
      <c r="A1226" s="24" t="s">
        <v>43</v>
      </c>
      <c r="B1226" s="25">
        <v>15.2</v>
      </c>
      <c r="C1226" s="26">
        <v>13.72</v>
      </c>
      <c r="D1226" s="27">
        <v>16.63</v>
      </c>
      <c r="E1226" s="26">
        <v>19.84</v>
      </c>
      <c r="F1226" s="27">
        <v>19.489999999999998</v>
      </c>
      <c r="G1226" s="27">
        <v>8.35</v>
      </c>
      <c r="H1226" s="27">
        <v>6.33</v>
      </c>
      <c r="I1226" s="26">
        <v>14.33</v>
      </c>
      <c r="J1226" s="27">
        <v>16.440000000000001</v>
      </c>
      <c r="K1226" s="26">
        <v>13.87</v>
      </c>
      <c r="L1226" s="27">
        <v>16.329999999999998</v>
      </c>
      <c r="M1226" s="27">
        <v>16.420000000000002</v>
      </c>
      <c r="N1226" s="27">
        <v>14.98</v>
      </c>
      <c r="O1226" s="27">
        <v>14.87</v>
      </c>
    </row>
    <row r="1227" spans="1:15" x14ac:dyDescent="0.2">
      <c r="A1227" s="24"/>
      <c r="B1227" s="25"/>
      <c r="C1227" s="27"/>
      <c r="D1227" s="27"/>
      <c r="E1227" s="27"/>
      <c r="F1227" s="27"/>
      <c r="G1227" s="27"/>
      <c r="H1227" s="27"/>
      <c r="I1227" s="27"/>
      <c r="J1227" s="27"/>
      <c r="K1227" s="27"/>
      <c r="L1227" s="27"/>
      <c r="M1227" s="27"/>
      <c r="N1227" s="27"/>
      <c r="O1227" s="27"/>
    </row>
    <row r="1228" spans="1:15" x14ac:dyDescent="0.2">
      <c r="A1228" s="39" t="s">
        <v>397</v>
      </c>
      <c r="B1228" s="5"/>
    </row>
    <row r="1229" spans="1:15" x14ac:dyDescent="0.2">
      <c r="A1229" s="39" t="s">
        <v>398</v>
      </c>
      <c r="B1229" s="5"/>
    </row>
    <row r="1230" spans="1:15" x14ac:dyDescent="0.2">
      <c r="A1230" s="24" t="s">
        <v>168</v>
      </c>
      <c r="B1230" s="25">
        <v>30.75</v>
      </c>
      <c r="C1230" s="26">
        <v>30.07</v>
      </c>
      <c r="D1230" s="27">
        <v>31.41</v>
      </c>
      <c r="E1230" s="26">
        <v>34.08</v>
      </c>
      <c r="F1230" s="27">
        <v>29.17</v>
      </c>
      <c r="G1230" s="27">
        <v>31.29</v>
      </c>
      <c r="H1230" s="27">
        <v>33.17</v>
      </c>
      <c r="I1230" s="26">
        <v>28.91</v>
      </c>
      <c r="J1230" s="27">
        <v>33.409999999999997</v>
      </c>
      <c r="K1230" s="26">
        <v>36.799999999999997</v>
      </c>
      <c r="L1230" s="27">
        <v>26.97</v>
      </c>
      <c r="M1230" s="27">
        <v>28.17</v>
      </c>
      <c r="N1230" s="27">
        <v>29.15</v>
      </c>
      <c r="O1230" s="27">
        <v>32.299999999999997</v>
      </c>
    </row>
    <row r="1231" spans="1:15" x14ac:dyDescent="0.2">
      <c r="A1231" s="24" t="s">
        <v>169</v>
      </c>
      <c r="B1231" s="25">
        <v>8.19</v>
      </c>
      <c r="C1231" s="26">
        <v>8.64</v>
      </c>
      <c r="D1231" s="27">
        <v>7.76</v>
      </c>
      <c r="E1231" s="26">
        <v>3.31</v>
      </c>
      <c r="F1231" s="27">
        <v>9.5</v>
      </c>
      <c r="G1231" s="27">
        <v>7.61</v>
      </c>
      <c r="H1231" s="27">
        <v>7.86</v>
      </c>
      <c r="I1231" s="26">
        <v>8.2899999999999991</v>
      </c>
      <c r="J1231" s="27">
        <v>8.0399999999999991</v>
      </c>
      <c r="K1231" s="26">
        <v>7.84</v>
      </c>
      <c r="L1231" s="27">
        <v>4.91</v>
      </c>
      <c r="M1231" s="27">
        <v>9.02</v>
      </c>
      <c r="N1231" s="27">
        <v>9.9499999999999993</v>
      </c>
      <c r="O1231" s="27">
        <v>6.85</v>
      </c>
    </row>
    <row r="1232" spans="1:15" x14ac:dyDescent="0.2">
      <c r="A1232" s="24" t="s">
        <v>170</v>
      </c>
      <c r="B1232" s="25">
        <v>17.91</v>
      </c>
      <c r="C1232" s="26">
        <v>11</v>
      </c>
      <c r="D1232" s="27">
        <v>24.61</v>
      </c>
      <c r="E1232" s="26">
        <v>20.87</v>
      </c>
      <c r="F1232" s="27">
        <v>19.27</v>
      </c>
      <c r="G1232" s="27">
        <v>14.28</v>
      </c>
      <c r="H1232" s="27">
        <v>16.04</v>
      </c>
      <c r="I1232" s="26">
        <v>19.45</v>
      </c>
      <c r="J1232" s="27">
        <v>15.7</v>
      </c>
      <c r="K1232" s="26">
        <v>21.5</v>
      </c>
      <c r="L1232" s="27">
        <v>15.35</v>
      </c>
      <c r="M1232" s="27">
        <v>18.739999999999998</v>
      </c>
      <c r="N1232" s="27">
        <v>17.77</v>
      </c>
      <c r="O1232" s="27">
        <v>14.76</v>
      </c>
    </row>
    <row r="1233" spans="1:15" ht="22.5" x14ac:dyDescent="0.2">
      <c r="A1233" s="24" t="s">
        <v>171</v>
      </c>
      <c r="B1233" s="25">
        <v>7.39</v>
      </c>
      <c r="C1233" s="26">
        <v>6.39</v>
      </c>
      <c r="D1233" s="27">
        <v>8.3699999999999992</v>
      </c>
      <c r="E1233" s="26">
        <v>6.18</v>
      </c>
      <c r="F1233" s="27">
        <v>6.3</v>
      </c>
      <c r="G1233" s="27">
        <v>10.35</v>
      </c>
      <c r="H1233" s="27">
        <v>8.07</v>
      </c>
      <c r="I1233" s="26">
        <v>7.06</v>
      </c>
      <c r="J1233" s="27">
        <v>7.88</v>
      </c>
      <c r="K1233" s="26">
        <v>9.33</v>
      </c>
      <c r="L1233" s="27">
        <v>8.23</v>
      </c>
      <c r="M1233" s="27">
        <v>5</v>
      </c>
      <c r="N1233" s="27">
        <v>5.56</v>
      </c>
      <c r="O1233" s="27">
        <v>10.67</v>
      </c>
    </row>
    <row r="1234" spans="1:15" x14ac:dyDescent="0.2">
      <c r="A1234" s="24" t="s">
        <v>172</v>
      </c>
      <c r="B1234" s="25">
        <v>7.62</v>
      </c>
      <c r="C1234" s="26">
        <v>8.44</v>
      </c>
      <c r="D1234" s="27">
        <v>6.82</v>
      </c>
      <c r="E1234" s="26">
        <v>3.13</v>
      </c>
      <c r="F1234" s="27">
        <v>8.9</v>
      </c>
      <c r="G1234" s="27">
        <v>8.64</v>
      </c>
      <c r="H1234" s="27">
        <v>4.97</v>
      </c>
      <c r="I1234" s="26">
        <v>8.08</v>
      </c>
      <c r="J1234" s="27">
        <v>6.94</v>
      </c>
      <c r="K1234" s="26">
        <v>11.16</v>
      </c>
      <c r="L1234" s="27">
        <v>3.04</v>
      </c>
      <c r="M1234" s="27">
        <v>6.29</v>
      </c>
      <c r="N1234" s="27">
        <v>6.99</v>
      </c>
      <c r="O1234" s="27">
        <v>9.48</v>
      </c>
    </row>
    <row r="1235" spans="1:15" x14ac:dyDescent="0.2">
      <c r="A1235" s="29" t="s">
        <v>173</v>
      </c>
      <c r="B1235" s="30">
        <v>62.27</v>
      </c>
      <c r="C1235" s="32">
        <v>56.91</v>
      </c>
      <c r="D1235" s="30">
        <v>67.459999999999994</v>
      </c>
      <c r="E1235" s="32">
        <v>60.84</v>
      </c>
      <c r="F1235" s="30">
        <v>61.69</v>
      </c>
      <c r="G1235" s="30">
        <v>63.39</v>
      </c>
      <c r="H1235" s="30">
        <v>63.75</v>
      </c>
      <c r="I1235" s="32">
        <v>62.62</v>
      </c>
      <c r="J1235" s="30">
        <v>61.76</v>
      </c>
      <c r="K1235" s="32">
        <v>71.209999999999994</v>
      </c>
      <c r="L1235" s="30">
        <v>53.79</v>
      </c>
      <c r="M1235" s="30">
        <v>57.54</v>
      </c>
      <c r="N1235" s="30">
        <v>58.9</v>
      </c>
      <c r="O1235" s="30">
        <v>69.599999999999994</v>
      </c>
    </row>
    <row r="1236" spans="1:15" ht="22.5" x14ac:dyDescent="0.2">
      <c r="A1236" s="24" t="s">
        <v>174</v>
      </c>
      <c r="B1236" s="25">
        <v>33.81</v>
      </c>
      <c r="C1236" s="26">
        <v>37.700000000000003</v>
      </c>
      <c r="D1236" s="27">
        <v>30.04</v>
      </c>
      <c r="E1236" s="26">
        <v>32.08</v>
      </c>
      <c r="F1236" s="27">
        <v>33.119999999999997</v>
      </c>
      <c r="G1236" s="27">
        <v>36.61</v>
      </c>
      <c r="H1236" s="27">
        <v>33.6</v>
      </c>
      <c r="I1236" s="26">
        <v>34.32</v>
      </c>
      <c r="J1236" s="27">
        <v>33.07</v>
      </c>
      <c r="K1236" s="26">
        <v>27.63</v>
      </c>
      <c r="L1236" s="27">
        <v>42.49</v>
      </c>
      <c r="M1236" s="27">
        <v>38.28</v>
      </c>
      <c r="N1236" s="27">
        <v>37.479999999999997</v>
      </c>
      <c r="O1236" s="27">
        <v>22.7</v>
      </c>
    </row>
    <row r="1237" spans="1:15" x14ac:dyDescent="0.2">
      <c r="A1237" s="24" t="s">
        <v>43</v>
      </c>
      <c r="B1237" s="25">
        <v>3.93</v>
      </c>
      <c r="C1237" s="26">
        <v>5.39</v>
      </c>
      <c r="D1237" s="27">
        <v>2.5</v>
      </c>
      <c r="E1237" s="26">
        <v>7.08</v>
      </c>
      <c r="F1237" s="27">
        <v>5.18</v>
      </c>
      <c r="G1237" s="27">
        <v>0</v>
      </c>
      <c r="H1237" s="27">
        <v>2.65</v>
      </c>
      <c r="I1237" s="26">
        <v>3.06</v>
      </c>
      <c r="J1237" s="27">
        <v>5.17</v>
      </c>
      <c r="K1237" s="26">
        <v>1.1599999999999999</v>
      </c>
      <c r="L1237" s="27">
        <v>3.72</v>
      </c>
      <c r="M1237" s="27">
        <v>4.18</v>
      </c>
      <c r="N1237" s="27">
        <v>3.61</v>
      </c>
      <c r="O1237" s="27">
        <v>7.71</v>
      </c>
    </row>
    <row r="1238" spans="1:15" x14ac:dyDescent="0.2">
      <c r="A1238" s="24"/>
      <c r="B1238" s="25"/>
      <c r="C1238" s="27"/>
      <c r="D1238" s="27"/>
      <c r="E1238" s="27"/>
      <c r="F1238" s="27"/>
      <c r="G1238" s="27"/>
      <c r="H1238" s="27"/>
      <c r="I1238" s="27"/>
      <c r="J1238" s="27"/>
      <c r="K1238" s="27"/>
      <c r="L1238" s="27"/>
      <c r="M1238" s="27"/>
      <c r="N1238" s="27"/>
      <c r="O1238" s="27"/>
    </row>
    <row r="1239" spans="1:15" x14ac:dyDescent="0.2">
      <c r="A1239" s="39" t="s">
        <v>326</v>
      </c>
      <c r="B1239" s="25"/>
      <c r="C1239" s="27"/>
      <c r="D1239" s="27"/>
      <c r="E1239" s="27"/>
      <c r="F1239" s="27"/>
      <c r="G1239" s="27"/>
      <c r="H1239" s="27"/>
      <c r="I1239" s="27"/>
      <c r="J1239" s="27"/>
      <c r="K1239" s="27"/>
      <c r="L1239" s="27"/>
      <c r="M1239" s="27"/>
      <c r="N1239" s="27"/>
      <c r="O1239" s="27"/>
    </row>
    <row r="1240" spans="1:15" x14ac:dyDescent="0.2">
      <c r="A1240" s="23" t="s">
        <v>327</v>
      </c>
      <c r="B1240" s="5"/>
    </row>
    <row r="1241" spans="1:15" ht="22.5" x14ac:dyDescent="0.2">
      <c r="A1241" s="24" t="s">
        <v>328</v>
      </c>
      <c r="B1241" s="25">
        <v>2.64</v>
      </c>
      <c r="C1241" s="26">
        <v>2.37</v>
      </c>
      <c r="D1241" s="27">
        <v>2.89</v>
      </c>
      <c r="E1241" s="26">
        <v>0</v>
      </c>
      <c r="F1241" s="27">
        <v>3.47</v>
      </c>
      <c r="G1241" s="27">
        <v>2.69</v>
      </c>
      <c r="H1241" s="27">
        <v>1.52</v>
      </c>
      <c r="I1241" s="26">
        <v>0.48</v>
      </c>
      <c r="J1241" s="27">
        <v>5.73</v>
      </c>
      <c r="K1241" s="26">
        <v>4.82</v>
      </c>
      <c r="L1241" s="27">
        <v>1.29</v>
      </c>
      <c r="M1241" s="27">
        <v>0.46</v>
      </c>
      <c r="N1241" s="27">
        <v>2.48</v>
      </c>
      <c r="O1241" s="27">
        <v>3.9</v>
      </c>
    </row>
    <row r="1242" spans="1:15" ht="22.5" x14ac:dyDescent="0.2">
      <c r="A1242" s="24" t="s">
        <v>329</v>
      </c>
      <c r="B1242" s="25">
        <v>8.7799999999999994</v>
      </c>
      <c r="C1242" s="26">
        <v>9.9</v>
      </c>
      <c r="D1242" s="27">
        <v>7.7</v>
      </c>
      <c r="E1242" s="26">
        <v>5.27</v>
      </c>
      <c r="F1242" s="27">
        <v>7.63</v>
      </c>
      <c r="G1242" s="27">
        <v>8.75</v>
      </c>
      <c r="H1242" s="27">
        <v>15.27</v>
      </c>
      <c r="I1242" s="26">
        <v>7.07</v>
      </c>
      <c r="J1242" s="27">
        <v>11.24</v>
      </c>
      <c r="K1242" s="26">
        <v>7.65</v>
      </c>
      <c r="L1242" s="27">
        <v>8.17</v>
      </c>
      <c r="M1242" s="27">
        <v>8.08</v>
      </c>
      <c r="N1242" s="27">
        <v>8.92</v>
      </c>
      <c r="O1242" s="27">
        <v>11.21</v>
      </c>
    </row>
    <row r="1243" spans="1:15" x14ac:dyDescent="0.2">
      <c r="A1243" s="24" t="s">
        <v>330</v>
      </c>
      <c r="B1243" s="25">
        <v>84.45</v>
      </c>
      <c r="C1243" s="26">
        <v>82.5</v>
      </c>
      <c r="D1243" s="27">
        <v>86.34</v>
      </c>
      <c r="E1243" s="26">
        <v>86.71</v>
      </c>
      <c r="F1243" s="27">
        <v>83.97</v>
      </c>
      <c r="G1243" s="27">
        <v>87.93</v>
      </c>
      <c r="H1243" s="27">
        <v>79.87</v>
      </c>
      <c r="I1243" s="26">
        <v>89.65</v>
      </c>
      <c r="J1243" s="27">
        <v>76.97</v>
      </c>
      <c r="K1243" s="26">
        <v>82.93</v>
      </c>
      <c r="L1243" s="27">
        <v>85.89</v>
      </c>
      <c r="M1243" s="27">
        <v>88.06</v>
      </c>
      <c r="N1243" s="27">
        <v>83.77</v>
      </c>
      <c r="O1243" s="27">
        <v>82.14</v>
      </c>
    </row>
    <row r="1244" spans="1:15" x14ac:dyDescent="0.2">
      <c r="A1244" s="24" t="s">
        <v>43</v>
      </c>
      <c r="B1244" s="25">
        <v>4.13</v>
      </c>
      <c r="C1244" s="26">
        <v>5.23</v>
      </c>
      <c r="D1244" s="27">
        <v>3.07</v>
      </c>
      <c r="E1244" s="26">
        <v>8.02</v>
      </c>
      <c r="F1244" s="27">
        <v>4.93</v>
      </c>
      <c r="G1244" s="27">
        <v>0.63</v>
      </c>
      <c r="H1244" s="27">
        <v>3.35</v>
      </c>
      <c r="I1244" s="26">
        <v>2.79</v>
      </c>
      <c r="J1244" s="27">
        <v>6.05</v>
      </c>
      <c r="K1244" s="26">
        <v>4.5999999999999996</v>
      </c>
      <c r="L1244" s="27">
        <v>4.6500000000000004</v>
      </c>
      <c r="M1244" s="27">
        <v>3.41</v>
      </c>
      <c r="N1244" s="27">
        <v>4.83</v>
      </c>
      <c r="O1244" s="27">
        <v>2.75</v>
      </c>
    </row>
    <row r="1245" spans="1:15" x14ac:dyDescent="0.2">
      <c r="A1245" s="23" t="s">
        <v>331</v>
      </c>
      <c r="B1245" s="5"/>
    </row>
    <row r="1246" spans="1:15" ht="22.5" x14ac:dyDescent="0.2">
      <c r="A1246" s="24" t="s">
        <v>328</v>
      </c>
      <c r="B1246" s="25">
        <v>2.48</v>
      </c>
      <c r="C1246" s="26">
        <v>1.97</v>
      </c>
      <c r="D1246" s="27">
        <v>2.98</v>
      </c>
      <c r="E1246" s="26">
        <v>2.41</v>
      </c>
      <c r="F1246" s="27">
        <v>3.59</v>
      </c>
      <c r="G1246" s="27">
        <v>0.84</v>
      </c>
      <c r="H1246" s="27">
        <v>0.93</v>
      </c>
      <c r="I1246" s="26">
        <v>1.1299999999999999</v>
      </c>
      <c r="J1246" s="27">
        <v>4.43</v>
      </c>
      <c r="K1246" s="26">
        <v>3.48</v>
      </c>
      <c r="L1246" s="27">
        <v>1.18</v>
      </c>
      <c r="M1246" s="27">
        <v>0.59</v>
      </c>
      <c r="N1246" s="27">
        <v>1.72</v>
      </c>
      <c r="O1246" s="27">
        <v>5.94</v>
      </c>
    </row>
    <row r="1247" spans="1:15" ht="22.5" x14ac:dyDescent="0.2">
      <c r="A1247" s="24" t="s">
        <v>329</v>
      </c>
      <c r="B1247" s="25">
        <v>9.2899999999999991</v>
      </c>
      <c r="C1247" s="26">
        <v>10.92</v>
      </c>
      <c r="D1247" s="27">
        <v>7.71</v>
      </c>
      <c r="E1247" s="26">
        <v>5.69</v>
      </c>
      <c r="F1247" s="27">
        <v>8.52</v>
      </c>
      <c r="G1247" s="27">
        <v>6.6</v>
      </c>
      <c r="H1247" s="27">
        <v>18.07</v>
      </c>
      <c r="I1247" s="26">
        <v>7.31</v>
      </c>
      <c r="J1247" s="27">
        <v>12.13</v>
      </c>
      <c r="K1247" s="26">
        <v>9.3000000000000007</v>
      </c>
      <c r="L1247" s="27">
        <v>7.13</v>
      </c>
      <c r="M1247" s="27">
        <v>8.1999999999999993</v>
      </c>
      <c r="N1247" s="27">
        <v>8.75</v>
      </c>
      <c r="O1247" s="27">
        <v>13.19</v>
      </c>
    </row>
    <row r="1248" spans="1:15" x14ac:dyDescent="0.2">
      <c r="A1248" s="24" t="s">
        <v>330</v>
      </c>
      <c r="B1248" s="25">
        <v>83.19</v>
      </c>
      <c r="C1248" s="26">
        <v>80.290000000000006</v>
      </c>
      <c r="D1248" s="27">
        <v>86</v>
      </c>
      <c r="E1248" s="26">
        <v>81.61</v>
      </c>
      <c r="F1248" s="27">
        <v>81.87</v>
      </c>
      <c r="G1248" s="27">
        <v>90.77</v>
      </c>
      <c r="H1248" s="27">
        <v>78.650000000000006</v>
      </c>
      <c r="I1248" s="26">
        <v>87.46</v>
      </c>
      <c r="J1248" s="27">
        <v>77.040000000000006</v>
      </c>
      <c r="K1248" s="26">
        <v>78.12</v>
      </c>
      <c r="L1248" s="27">
        <v>87.61</v>
      </c>
      <c r="M1248" s="27">
        <v>89.77</v>
      </c>
      <c r="N1248" s="27">
        <v>84.18</v>
      </c>
      <c r="O1248" s="27">
        <v>76.290000000000006</v>
      </c>
    </row>
    <row r="1249" spans="1:15" x14ac:dyDescent="0.2">
      <c r="A1249" s="24" t="s">
        <v>43</v>
      </c>
      <c r="B1249" s="25">
        <v>5.04</v>
      </c>
      <c r="C1249" s="26">
        <v>6.82</v>
      </c>
      <c r="D1249" s="27">
        <v>3.32</v>
      </c>
      <c r="E1249" s="26">
        <v>10.29</v>
      </c>
      <c r="F1249" s="27">
        <v>6.02</v>
      </c>
      <c r="G1249" s="27">
        <v>1.79</v>
      </c>
      <c r="H1249" s="27">
        <v>2.34</v>
      </c>
      <c r="I1249" s="26">
        <v>4.0999999999999996</v>
      </c>
      <c r="J1249" s="27">
        <v>6.39</v>
      </c>
      <c r="K1249" s="26">
        <v>9.09</v>
      </c>
      <c r="L1249" s="27">
        <v>4.08</v>
      </c>
      <c r="M1249" s="27">
        <v>1.45</v>
      </c>
      <c r="N1249" s="27">
        <v>5.36</v>
      </c>
      <c r="O1249" s="27">
        <v>4.59</v>
      </c>
    </row>
    <row r="1250" spans="1:15" x14ac:dyDescent="0.2">
      <c r="A1250" s="23" t="s">
        <v>332</v>
      </c>
      <c r="B1250" s="5"/>
    </row>
    <row r="1251" spans="1:15" ht="22.5" x14ac:dyDescent="0.2">
      <c r="A1251" s="24" t="s">
        <v>328</v>
      </c>
      <c r="B1251" s="25">
        <v>3.46</v>
      </c>
      <c r="C1251" s="26">
        <v>3.26</v>
      </c>
      <c r="D1251" s="27">
        <v>3.64</v>
      </c>
      <c r="E1251" s="26">
        <v>3.7</v>
      </c>
      <c r="F1251" s="27">
        <v>4.5599999999999996</v>
      </c>
      <c r="G1251" s="27">
        <v>1.67</v>
      </c>
      <c r="H1251" s="27">
        <v>1.9</v>
      </c>
      <c r="I1251" s="26">
        <v>2.27</v>
      </c>
      <c r="J1251" s="27">
        <v>5.17</v>
      </c>
      <c r="K1251" s="26">
        <v>4.96</v>
      </c>
      <c r="L1251" s="27">
        <v>3.41</v>
      </c>
      <c r="M1251" s="27">
        <v>3.48</v>
      </c>
      <c r="N1251" s="27">
        <v>2.21</v>
      </c>
      <c r="O1251" s="27">
        <v>3.93</v>
      </c>
    </row>
    <row r="1252" spans="1:15" ht="22.5" x14ac:dyDescent="0.2">
      <c r="A1252" s="24" t="s">
        <v>329</v>
      </c>
      <c r="B1252" s="25">
        <v>4.6399999999999997</v>
      </c>
      <c r="C1252" s="26">
        <v>5.03</v>
      </c>
      <c r="D1252" s="27">
        <v>4.25</v>
      </c>
      <c r="E1252" s="26">
        <v>2.62</v>
      </c>
      <c r="F1252" s="27">
        <v>5.38</v>
      </c>
      <c r="G1252" s="27">
        <v>3.32</v>
      </c>
      <c r="H1252" s="27">
        <v>5.28</v>
      </c>
      <c r="I1252" s="26">
        <v>3.75</v>
      </c>
      <c r="J1252" s="27">
        <v>5.92</v>
      </c>
      <c r="K1252" s="26">
        <v>4.8099999999999996</v>
      </c>
      <c r="L1252" s="27">
        <v>2.99</v>
      </c>
      <c r="M1252" s="27">
        <v>4.6399999999999997</v>
      </c>
      <c r="N1252" s="27">
        <v>3.89</v>
      </c>
      <c r="O1252" s="27">
        <v>7.02</v>
      </c>
    </row>
    <row r="1253" spans="1:15" x14ac:dyDescent="0.2">
      <c r="A1253" s="24" t="s">
        <v>330</v>
      </c>
      <c r="B1253" s="25">
        <v>84.86</v>
      </c>
      <c r="C1253" s="26">
        <v>83.27</v>
      </c>
      <c r="D1253" s="27">
        <v>86.39</v>
      </c>
      <c r="E1253" s="26">
        <v>82.67</v>
      </c>
      <c r="F1253" s="27">
        <v>81.739999999999995</v>
      </c>
      <c r="G1253" s="27">
        <v>91.25</v>
      </c>
      <c r="H1253" s="27">
        <v>88.55</v>
      </c>
      <c r="I1253" s="26">
        <v>88.41</v>
      </c>
      <c r="J1253" s="27">
        <v>79.739999999999995</v>
      </c>
      <c r="K1253" s="26">
        <v>82.57</v>
      </c>
      <c r="L1253" s="27">
        <v>86.33</v>
      </c>
      <c r="M1253" s="27">
        <v>86.23</v>
      </c>
      <c r="N1253" s="27">
        <v>86.32</v>
      </c>
      <c r="O1253" s="27">
        <v>82.19</v>
      </c>
    </row>
    <row r="1254" spans="1:15" x14ac:dyDescent="0.2">
      <c r="A1254" s="24" t="s">
        <v>43</v>
      </c>
      <c r="B1254" s="25">
        <v>7.05</v>
      </c>
      <c r="C1254" s="26">
        <v>8.43</v>
      </c>
      <c r="D1254" s="27">
        <v>5.71</v>
      </c>
      <c r="E1254" s="26">
        <v>11.01</v>
      </c>
      <c r="F1254" s="27">
        <v>8.33</v>
      </c>
      <c r="G1254" s="27">
        <v>3.76</v>
      </c>
      <c r="H1254" s="27">
        <v>4.2699999999999996</v>
      </c>
      <c r="I1254" s="26">
        <v>5.57</v>
      </c>
      <c r="J1254" s="27">
        <v>9.18</v>
      </c>
      <c r="K1254" s="26">
        <v>7.67</v>
      </c>
      <c r="L1254" s="27">
        <v>7.28</v>
      </c>
      <c r="M1254" s="27">
        <v>5.65</v>
      </c>
      <c r="N1254" s="27">
        <v>7.58</v>
      </c>
      <c r="O1254" s="27">
        <v>6.86</v>
      </c>
    </row>
    <row r="1255" spans="1:15" x14ac:dyDescent="0.2">
      <c r="A1255" s="23" t="s">
        <v>333</v>
      </c>
      <c r="B1255" s="5"/>
    </row>
    <row r="1256" spans="1:15" ht="22.5" x14ac:dyDescent="0.2">
      <c r="A1256" s="24" t="s">
        <v>328</v>
      </c>
      <c r="B1256" s="25">
        <v>1.93</v>
      </c>
      <c r="C1256" s="26">
        <v>1.54</v>
      </c>
      <c r="D1256" s="27">
        <v>2.2999999999999998</v>
      </c>
      <c r="E1256" s="26">
        <v>1.46</v>
      </c>
      <c r="F1256" s="27">
        <v>3.12</v>
      </c>
      <c r="G1256" s="27">
        <v>0.52</v>
      </c>
      <c r="H1256" s="27">
        <v>0</v>
      </c>
      <c r="I1256" s="26">
        <v>1.49</v>
      </c>
      <c r="J1256" s="27">
        <v>2.56</v>
      </c>
      <c r="K1256" s="26">
        <v>0.57999999999999996</v>
      </c>
      <c r="L1256" s="27">
        <v>0.28999999999999998</v>
      </c>
      <c r="M1256" s="27">
        <v>2.72</v>
      </c>
      <c r="N1256" s="27">
        <v>2.37</v>
      </c>
      <c r="O1256" s="27">
        <v>3.01</v>
      </c>
    </row>
    <row r="1257" spans="1:15" ht="22.5" x14ac:dyDescent="0.2">
      <c r="A1257" s="24" t="s">
        <v>329</v>
      </c>
      <c r="B1257" s="25">
        <v>2.74</v>
      </c>
      <c r="C1257" s="26">
        <v>2.19</v>
      </c>
      <c r="D1257" s="27">
        <v>3.26</v>
      </c>
      <c r="E1257" s="26">
        <v>0.56999999999999995</v>
      </c>
      <c r="F1257" s="27">
        <v>4.78</v>
      </c>
      <c r="G1257" s="27">
        <v>0.65</v>
      </c>
      <c r="H1257" s="27">
        <v>0</v>
      </c>
      <c r="I1257" s="26">
        <v>2.4500000000000002</v>
      </c>
      <c r="J1257" s="27">
        <v>3.14</v>
      </c>
      <c r="K1257" s="26">
        <v>2.0299999999999998</v>
      </c>
      <c r="L1257" s="27">
        <v>1.27</v>
      </c>
      <c r="M1257" s="27">
        <v>4.5</v>
      </c>
      <c r="N1257" s="27">
        <v>3.75</v>
      </c>
      <c r="O1257" s="27">
        <v>0.71</v>
      </c>
    </row>
    <row r="1258" spans="1:15" x14ac:dyDescent="0.2">
      <c r="A1258" s="24" t="s">
        <v>330</v>
      </c>
      <c r="B1258" s="25">
        <v>89.61</v>
      </c>
      <c r="C1258" s="26">
        <v>89.75</v>
      </c>
      <c r="D1258" s="27">
        <v>89.47</v>
      </c>
      <c r="E1258" s="26">
        <v>90.14</v>
      </c>
      <c r="F1258" s="27">
        <v>85.39</v>
      </c>
      <c r="G1258" s="27">
        <v>96.96</v>
      </c>
      <c r="H1258" s="27">
        <v>93.88</v>
      </c>
      <c r="I1258" s="26">
        <v>92.07</v>
      </c>
      <c r="J1258" s="27">
        <v>86.06</v>
      </c>
      <c r="K1258" s="26">
        <v>89.28</v>
      </c>
      <c r="L1258" s="27">
        <v>92.93</v>
      </c>
      <c r="M1258" s="27">
        <v>90.57</v>
      </c>
      <c r="N1258" s="27">
        <v>87.96</v>
      </c>
      <c r="O1258" s="27">
        <v>89.36</v>
      </c>
    </row>
    <row r="1259" spans="1:15" x14ac:dyDescent="0.2">
      <c r="A1259" s="24" t="s">
        <v>43</v>
      </c>
      <c r="B1259" s="25">
        <v>5.73</v>
      </c>
      <c r="C1259" s="26">
        <v>6.52</v>
      </c>
      <c r="D1259" s="27">
        <v>4.97</v>
      </c>
      <c r="E1259" s="26">
        <v>7.82</v>
      </c>
      <c r="F1259" s="27">
        <v>6.7</v>
      </c>
      <c r="G1259" s="27">
        <v>1.87</v>
      </c>
      <c r="H1259" s="27">
        <v>6.12</v>
      </c>
      <c r="I1259" s="26">
        <v>3.99</v>
      </c>
      <c r="J1259" s="27">
        <v>8.24</v>
      </c>
      <c r="K1259" s="26">
        <v>8.11</v>
      </c>
      <c r="L1259" s="27">
        <v>5.51</v>
      </c>
      <c r="M1259" s="27">
        <v>2.21</v>
      </c>
      <c r="N1259" s="27">
        <v>5.92</v>
      </c>
      <c r="O1259" s="27">
        <v>6.92</v>
      </c>
    </row>
    <row r="1260" spans="1:15" x14ac:dyDescent="0.2">
      <c r="A1260" s="23" t="s">
        <v>334</v>
      </c>
      <c r="B1260" s="5"/>
    </row>
    <row r="1261" spans="1:15" ht="22.5" x14ac:dyDescent="0.2">
      <c r="A1261" s="24" t="s">
        <v>328</v>
      </c>
      <c r="B1261" s="25">
        <v>9.51</v>
      </c>
      <c r="C1261" s="26">
        <v>7.24</v>
      </c>
      <c r="D1261" s="27">
        <v>11.71</v>
      </c>
      <c r="E1261" s="26">
        <v>15.71</v>
      </c>
      <c r="F1261" s="27">
        <v>11.87</v>
      </c>
      <c r="G1261" s="27">
        <v>6.24</v>
      </c>
      <c r="H1261" s="27">
        <v>1.42</v>
      </c>
      <c r="I1261" s="26">
        <v>8.41</v>
      </c>
      <c r="J1261" s="27">
        <v>11.09</v>
      </c>
      <c r="K1261" s="26">
        <v>8.0299999999999994</v>
      </c>
      <c r="L1261" s="27">
        <v>6.99</v>
      </c>
      <c r="M1261" s="27">
        <v>8.99</v>
      </c>
      <c r="N1261" s="27">
        <v>10.02</v>
      </c>
      <c r="O1261" s="27">
        <v>12.89</v>
      </c>
    </row>
    <row r="1262" spans="1:15" ht="22.5" x14ac:dyDescent="0.2">
      <c r="A1262" s="24" t="s">
        <v>329</v>
      </c>
      <c r="B1262" s="25">
        <v>6.75</v>
      </c>
      <c r="C1262" s="26">
        <v>6.61</v>
      </c>
      <c r="D1262" s="27">
        <v>6.88</v>
      </c>
      <c r="E1262" s="26">
        <v>5.89</v>
      </c>
      <c r="F1262" s="27">
        <v>9.23</v>
      </c>
      <c r="G1262" s="27">
        <v>3.84</v>
      </c>
      <c r="H1262" s="27">
        <v>2.72</v>
      </c>
      <c r="I1262" s="26">
        <v>5.74</v>
      </c>
      <c r="J1262" s="27">
        <v>8.1999999999999993</v>
      </c>
      <c r="K1262" s="26">
        <v>7.7</v>
      </c>
      <c r="L1262" s="27">
        <v>6.89</v>
      </c>
      <c r="M1262" s="27">
        <v>3.57</v>
      </c>
      <c r="N1262" s="27">
        <v>7.52</v>
      </c>
      <c r="O1262" s="27">
        <v>7.91</v>
      </c>
    </row>
    <row r="1263" spans="1:15" x14ac:dyDescent="0.2">
      <c r="A1263" s="24" t="s">
        <v>330</v>
      </c>
      <c r="B1263" s="25">
        <v>76.349999999999994</v>
      </c>
      <c r="C1263" s="26">
        <v>77.8</v>
      </c>
      <c r="D1263" s="27">
        <v>74.94</v>
      </c>
      <c r="E1263" s="26">
        <v>67.2</v>
      </c>
      <c r="F1263" s="27">
        <v>70.44</v>
      </c>
      <c r="G1263" s="27">
        <v>85.39</v>
      </c>
      <c r="H1263" s="27">
        <v>91</v>
      </c>
      <c r="I1263" s="26">
        <v>79.87</v>
      </c>
      <c r="J1263" s="27">
        <v>71.290000000000006</v>
      </c>
      <c r="K1263" s="26">
        <v>76.150000000000006</v>
      </c>
      <c r="L1263" s="27">
        <v>78.81</v>
      </c>
      <c r="M1263" s="27">
        <v>81.099999999999994</v>
      </c>
      <c r="N1263" s="27">
        <v>75.37</v>
      </c>
      <c r="O1263" s="27">
        <v>70.81</v>
      </c>
    </row>
    <row r="1264" spans="1:15" x14ac:dyDescent="0.2">
      <c r="A1264" s="24" t="s">
        <v>43</v>
      </c>
      <c r="B1264" s="25">
        <v>7.39</v>
      </c>
      <c r="C1264" s="26">
        <v>8.35</v>
      </c>
      <c r="D1264" s="27">
        <v>6.47</v>
      </c>
      <c r="E1264" s="26">
        <v>11.21</v>
      </c>
      <c r="F1264" s="27">
        <v>8.4700000000000006</v>
      </c>
      <c r="G1264" s="27">
        <v>4.54</v>
      </c>
      <c r="H1264" s="27">
        <v>4.8600000000000003</v>
      </c>
      <c r="I1264" s="26">
        <v>5.99</v>
      </c>
      <c r="J1264" s="27">
        <v>9.42</v>
      </c>
      <c r="K1264" s="26">
        <v>8.1199999999999992</v>
      </c>
      <c r="L1264" s="27">
        <v>7.31</v>
      </c>
      <c r="M1264" s="27">
        <v>6.35</v>
      </c>
      <c r="N1264" s="27">
        <v>7.09</v>
      </c>
      <c r="O1264" s="27">
        <v>8.4</v>
      </c>
    </row>
    <row r="1265" spans="1:15" x14ac:dyDescent="0.2">
      <c r="A1265" s="39" t="s">
        <v>335</v>
      </c>
      <c r="B1265" s="5"/>
    </row>
    <row r="1266" spans="1:15" ht="22.5" x14ac:dyDescent="0.2">
      <c r="A1266" s="24" t="s">
        <v>328</v>
      </c>
      <c r="B1266" s="25">
        <v>4.9800000000000004</v>
      </c>
      <c r="C1266" s="26">
        <v>5.0199999999999996</v>
      </c>
      <c r="D1266" s="27">
        <v>4.93</v>
      </c>
      <c r="E1266" s="26">
        <v>2.77</v>
      </c>
      <c r="F1266" s="27">
        <v>6.32</v>
      </c>
      <c r="G1266" s="27">
        <v>5.9</v>
      </c>
      <c r="H1266" s="27">
        <v>0.65</v>
      </c>
      <c r="I1266" s="26">
        <v>3.61</v>
      </c>
      <c r="J1266" s="27">
        <v>6.94</v>
      </c>
      <c r="K1266" s="26">
        <v>5.92</v>
      </c>
      <c r="L1266" s="27">
        <v>0.88</v>
      </c>
      <c r="M1266" s="27">
        <v>4.1900000000000004</v>
      </c>
      <c r="N1266" s="27">
        <v>5.44</v>
      </c>
      <c r="O1266" s="27">
        <v>7</v>
      </c>
    </row>
    <row r="1267" spans="1:15" ht="22.5" x14ac:dyDescent="0.2">
      <c r="A1267" s="24" t="s">
        <v>329</v>
      </c>
      <c r="B1267" s="25">
        <v>7.09</v>
      </c>
      <c r="C1267" s="26">
        <v>10.65</v>
      </c>
      <c r="D1267" s="27">
        <v>3.65</v>
      </c>
      <c r="E1267" s="26">
        <v>4.63</v>
      </c>
      <c r="F1267" s="27">
        <v>9.57</v>
      </c>
      <c r="G1267" s="27">
        <v>6.63</v>
      </c>
      <c r="H1267" s="27">
        <v>0.89</v>
      </c>
      <c r="I1267" s="26">
        <v>6.08</v>
      </c>
      <c r="J1267" s="27">
        <v>8.5399999999999991</v>
      </c>
      <c r="K1267" s="26">
        <v>7.72</v>
      </c>
      <c r="L1267" s="27">
        <v>5.0199999999999996</v>
      </c>
      <c r="M1267" s="27">
        <v>7.33</v>
      </c>
      <c r="N1267" s="27">
        <v>8.93</v>
      </c>
      <c r="O1267" s="27">
        <v>4.24</v>
      </c>
    </row>
    <row r="1268" spans="1:15" x14ac:dyDescent="0.2">
      <c r="A1268" s="24" t="s">
        <v>330</v>
      </c>
      <c r="B1268" s="25">
        <v>80.62</v>
      </c>
      <c r="C1268" s="26">
        <v>75.75</v>
      </c>
      <c r="D1268" s="27">
        <v>85.33</v>
      </c>
      <c r="E1268" s="26">
        <v>81.290000000000006</v>
      </c>
      <c r="F1268" s="27">
        <v>76.319999999999993</v>
      </c>
      <c r="G1268" s="27">
        <v>82.83</v>
      </c>
      <c r="H1268" s="27">
        <v>91.99</v>
      </c>
      <c r="I1268" s="26">
        <v>84.55</v>
      </c>
      <c r="J1268" s="27">
        <v>74.959999999999994</v>
      </c>
      <c r="K1268" s="26">
        <v>78.040000000000006</v>
      </c>
      <c r="L1268" s="27">
        <v>85.81</v>
      </c>
      <c r="M1268" s="27">
        <v>82.59</v>
      </c>
      <c r="N1268" s="27">
        <v>78.25</v>
      </c>
      <c r="O1268" s="27">
        <v>81.819999999999993</v>
      </c>
    </row>
    <row r="1269" spans="1:15" x14ac:dyDescent="0.2">
      <c r="A1269" s="24" t="s">
        <v>43</v>
      </c>
      <c r="B1269" s="25">
        <v>7.32</v>
      </c>
      <c r="C1269" s="26">
        <v>8.58</v>
      </c>
      <c r="D1269" s="27">
        <v>6.09</v>
      </c>
      <c r="E1269" s="26">
        <v>11.31</v>
      </c>
      <c r="F1269" s="27">
        <v>7.79</v>
      </c>
      <c r="G1269" s="27">
        <v>4.6399999999999997</v>
      </c>
      <c r="H1269" s="27">
        <v>6.46</v>
      </c>
      <c r="I1269" s="26">
        <v>5.75</v>
      </c>
      <c r="J1269" s="27">
        <v>9.56</v>
      </c>
      <c r="K1269" s="26">
        <v>8.33</v>
      </c>
      <c r="L1269" s="27">
        <v>8.2899999999999991</v>
      </c>
      <c r="M1269" s="27">
        <v>5.89</v>
      </c>
      <c r="N1269" s="27">
        <v>7.38</v>
      </c>
      <c r="O1269" s="27">
        <v>6.95</v>
      </c>
    </row>
    <row r="1270" spans="1:15" x14ac:dyDescent="0.2">
      <c r="A1270" s="23" t="s">
        <v>336</v>
      </c>
      <c r="B1270" s="5"/>
    </row>
    <row r="1271" spans="1:15" ht="22.5" x14ac:dyDescent="0.2">
      <c r="A1271" s="24" t="s">
        <v>328</v>
      </c>
      <c r="B1271" s="25">
        <v>5.3</v>
      </c>
      <c r="C1271" s="26">
        <v>4.53</v>
      </c>
      <c r="D1271" s="27">
        <v>6.05</v>
      </c>
      <c r="E1271" s="26">
        <v>2</v>
      </c>
      <c r="F1271" s="27">
        <v>7.86</v>
      </c>
      <c r="G1271" s="27">
        <v>2.2799999999999998</v>
      </c>
      <c r="H1271" s="27">
        <v>2.88</v>
      </c>
      <c r="I1271" s="26">
        <v>3.48</v>
      </c>
      <c r="J1271" s="27">
        <v>7.93</v>
      </c>
      <c r="K1271" s="26">
        <v>4.47</v>
      </c>
      <c r="L1271" s="27">
        <v>3.87</v>
      </c>
      <c r="M1271" s="27">
        <v>3.11</v>
      </c>
      <c r="N1271" s="27">
        <v>5.63</v>
      </c>
      <c r="O1271" s="27">
        <v>9.43</v>
      </c>
    </row>
    <row r="1272" spans="1:15" ht="22.5" x14ac:dyDescent="0.2">
      <c r="A1272" s="24" t="s">
        <v>329</v>
      </c>
      <c r="B1272" s="25">
        <v>4.6100000000000003</v>
      </c>
      <c r="C1272" s="26">
        <v>4.95</v>
      </c>
      <c r="D1272" s="27">
        <v>4.29</v>
      </c>
      <c r="E1272" s="26">
        <v>6.5</v>
      </c>
      <c r="F1272" s="27">
        <v>4.53</v>
      </c>
      <c r="G1272" s="27">
        <v>3.65</v>
      </c>
      <c r="H1272" s="27">
        <v>4.8899999999999997</v>
      </c>
      <c r="I1272" s="26">
        <v>3.63</v>
      </c>
      <c r="J1272" s="27">
        <v>6.03</v>
      </c>
      <c r="K1272" s="26">
        <v>6.39</v>
      </c>
      <c r="L1272" s="27">
        <v>1.8</v>
      </c>
      <c r="M1272" s="27">
        <v>3.89</v>
      </c>
      <c r="N1272" s="27">
        <v>4.63</v>
      </c>
      <c r="O1272" s="27">
        <v>5.41</v>
      </c>
    </row>
    <row r="1273" spans="1:15" x14ac:dyDescent="0.2">
      <c r="A1273" s="24" t="s">
        <v>330</v>
      </c>
      <c r="B1273" s="25">
        <v>83.09</v>
      </c>
      <c r="C1273" s="26">
        <v>81.709999999999994</v>
      </c>
      <c r="D1273" s="27">
        <v>84.43</v>
      </c>
      <c r="E1273" s="26">
        <v>80.39</v>
      </c>
      <c r="F1273" s="27">
        <v>79.739999999999995</v>
      </c>
      <c r="G1273" s="27">
        <v>89.61</v>
      </c>
      <c r="H1273" s="27">
        <v>87.77</v>
      </c>
      <c r="I1273" s="26">
        <v>87.82</v>
      </c>
      <c r="J1273" s="27">
        <v>76.28</v>
      </c>
      <c r="K1273" s="26">
        <v>81.849999999999994</v>
      </c>
      <c r="L1273" s="27">
        <v>86.81</v>
      </c>
      <c r="M1273" s="27">
        <v>87.99</v>
      </c>
      <c r="N1273" s="27">
        <v>83.02</v>
      </c>
      <c r="O1273" s="27">
        <v>76.040000000000006</v>
      </c>
    </row>
    <row r="1274" spans="1:15" x14ac:dyDescent="0.2">
      <c r="A1274" s="24" t="s">
        <v>43</v>
      </c>
      <c r="B1274" s="25">
        <v>6.99</v>
      </c>
      <c r="C1274" s="26">
        <v>8.82</v>
      </c>
      <c r="D1274" s="27">
        <v>5.23</v>
      </c>
      <c r="E1274" s="26">
        <v>11.11</v>
      </c>
      <c r="F1274" s="27">
        <v>7.87</v>
      </c>
      <c r="G1274" s="27">
        <v>4.46</v>
      </c>
      <c r="H1274" s="27">
        <v>4.46</v>
      </c>
      <c r="I1274" s="26">
        <v>5.07</v>
      </c>
      <c r="J1274" s="27">
        <v>9.76</v>
      </c>
      <c r="K1274" s="26">
        <v>7.29</v>
      </c>
      <c r="L1274" s="27">
        <v>7.52</v>
      </c>
      <c r="M1274" s="27">
        <v>5</v>
      </c>
      <c r="N1274" s="27">
        <v>6.72</v>
      </c>
      <c r="O1274" s="27">
        <v>9.1199999999999992</v>
      </c>
    </row>
    <row r="1275" spans="1:15" x14ac:dyDescent="0.2">
      <c r="A1275" s="23" t="s">
        <v>337</v>
      </c>
      <c r="B1275" s="5"/>
    </row>
    <row r="1276" spans="1:15" ht="22.5" x14ac:dyDescent="0.2">
      <c r="A1276" s="24" t="s">
        <v>328</v>
      </c>
      <c r="B1276" s="25">
        <v>5.59</v>
      </c>
      <c r="C1276" s="26">
        <v>5.73</v>
      </c>
      <c r="D1276" s="27">
        <v>5.46</v>
      </c>
      <c r="E1276" s="26">
        <v>6.29</v>
      </c>
      <c r="F1276" s="27">
        <v>6.67</v>
      </c>
      <c r="G1276" s="27">
        <v>5.19</v>
      </c>
      <c r="H1276" s="27">
        <v>1.93</v>
      </c>
      <c r="I1276" s="26">
        <v>4.28</v>
      </c>
      <c r="J1276" s="27">
        <v>7.47</v>
      </c>
      <c r="K1276" s="26">
        <v>7.41</v>
      </c>
      <c r="L1276" s="27">
        <v>1.76</v>
      </c>
      <c r="M1276" s="27">
        <v>3.62</v>
      </c>
      <c r="N1276" s="27">
        <v>5.97</v>
      </c>
      <c r="O1276" s="27">
        <v>7.92</v>
      </c>
    </row>
    <row r="1277" spans="1:15" ht="22.5" x14ac:dyDescent="0.2">
      <c r="A1277" s="24" t="s">
        <v>329</v>
      </c>
      <c r="B1277" s="25">
        <v>3.95</v>
      </c>
      <c r="C1277" s="26">
        <v>4.4800000000000004</v>
      </c>
      <c r="D1277" s="27">
        <v>3.44</v>
      </c>
      <c r="E1277" s="26">
        <v>1.27</v>
      </c>
      <c r="F1277" s="27">
        <v>4.38</v>
      </c>
      <c r="G1277" s="27">
        <v>4.03</v>
      </c>
      <c r="H1277" s="27">
        <v>4.2699999999999996</v>
      </c>
      <c r="I1277" s="26">
        <v>3.94</v>
      </c>
      <c r="J1277" s="27">
        <v>3.97</v>
      </c>
      <c r="K1277" s="26">
        <v>4.45</v>
      </c>
      <c r="L1277" s="27">
        <v>5.57</v>
      </c>
      <c r="M1277" s="27">
        <v>3.21</v>
      </c>
      <c r="N1277" s="27">
        <v>4.1900000000000004</v>
      </c>
      <c r="O1277" s="27">
        <v>2.6</v>
      </c>
    </row>
    <row r="1278" spans="1:15" x14ac:dyDescent="0.2">
      <c r="A1278" s="24" t="s">
        <v>330</v>
      </c>
      <c r="B1278" s="25">
        <v>78.17</v>
      </c>
      <c r="C1278" s="26">
        <v>74.97</v>
      </c>
      <c r="D1278" s="27">
        <v>81.260000000000005</v>
      </c>
      <c r="E1278" s="26">
        <v>74.900000000000006</v>
      </c>
      <c r="F1278" s="27">
        <v>76.569999999999993</v>
      </c>
      <c r="G1278" s="27">
        <v>82.02</v>
      </c>
      <c r="H1278" s="27">
        <v>80.78</v>
      </c>
      <c r="I1278" s="26">
        <v>82.11</v>
      </c>
      <c r="J1278" s="27">
        <v>72.489999999999995</v>
      </c>
      <c r="K1278" s="26">
        <v>76.040000000000006</v>
      </c>
      <c r="L1278" s="27">
        <v>80.22</v>
      </c>
      <c r="M1278" s="27">
        <v>82.19</v>
      </c>
      <c r="N1278" s="27">
        <v>76.760000000000005</v>
      </c>
      <c r="O1278" s="27">
        <v>76.94</v>
      </c>
    </row>
    <row r="1279" spans="1:15" x14ac:dyDescent="0.2">
      <c r="A1279" s="24" t="s">
        <v>43</v>
      </c>
      <c r="B1279" s="25">
        <v>12.29</v>
      </c>
      <c r="C1279" s="26">
        <v>14.82</v>
      </c>
      <c r="D1279" s="27">
        <v>9.83</v>
      </c>
      <c r="E1279" s="26">
        <v>17.54</v>
      </c>
      <c r="F1279" s="27">
        <v>12.38</v>
      </c>
      <c r="G1279" s="27">
        <v>8.75</v>
      </c>
      <c r="H1279" s="27">
        <v>13.02</v>
      </c>
      <c r="I1279" s="26">
        <v>9.66</v>
      </c>
      <c r="J1279" s="27">
        <v>16.059999999999999</v>
      </c>
      <c r="K1279" s="26">
        <v>12.1</v>
      </c>
      <c r="L1279" s="27">
        <v>12.45</v>
      </c>
      <c r="M1279" s="27">
        <v>10.98</v>
      </c>
      <c r="N1279" s="27">
        <v>13.07</v>
      </c>
      <c r="O1279" s="27">
        <v>12.54</v>
      </c>
    </row>
    <row r="1280" spans="1:15" x14ac:dyDescent="0.2">
      <c r="A1280" s="39" t="s">
        <v>338</v>
      </c>
      <c r="B1280" s="5"/>
    </row>
    <row r="1281" spans="1:15" ht="22.5" x14ac:dyDescent="0.2">
      <c r="A1281" s="24" t="s">
        <v>328</v>
      </c>
      <c r="B1281" s="25">
        <v>3.58</v>
      </c>
      <c r="C1281" s="26">
        <v>3.87</v>
      </c>
      <c r="D1281" s="27">
        <v>3.3</v>
      </c>
      <c r="E1281" s="26">
        <v>2.72</v>
      </c>
      <c r="F1281" s="27">
        <v>4.4800000000000004</v>
      </c>
      <c r="G1281" s="27">
        <v>3.33</v>
      </c>
      <c r="H1281" s="27">
        <v>1.45</v>
      </c>
      <c r="I1281" s="26">
        <v>2.0099999999999998</v>
      </c>
      <c r="J1281" s="27">
        <v>5.85</v>
      </c>
      <c r="K1281" s="26">
        <v>4.4800000000000004</v>
      </c>
      <c r="L1281" s="27">
        <v>1.36</v>
      </c>
      <c r="M1281" s="27">
        <v>1.72</v>
      </c>
      <c r="N1281" s="27">
        <v>4.72</v>
      </c>
      <c r="O1281" s="27">
        <v>4.33</v>
      </c>
    </row>
    <row r="1282" spans="1:15" ht="22.5" x14ac:dyDescent="0.2">
      <c r="A1282" s="24" t="s">
        <v>329</v>
      </c>
      <c r="B1282" s="25">
        <v>3.35</v>
      </c>
      <c r="C1282" s="26">
        <v>3.54</v>
      </c>
      <c r="D1282" s="27">
        <v>3.17</v>
      </c>
      <c r="E1282" s="26">
        <v>4.88</v>
      </c>
      <c r="F1282" s="27">
        <v>4.53</v>
      </c>
      <c r="G1282" s="27">
        <v>0.72</v>
      </c>
      <c r="H1282" s="27">
        <v>1.74</v>
      </c>
      <c r="I1282" s="26">
        <v>3.21</v>
      </c>
      <c r="J1282" s="27">
        <v>3.55</v>
      </c>
      <c r="K1282" s="26">
        <v>3.79</v>
      </c>
      <c r="L1282" s="27">
        <v>4.42</v>
      </c>
      <c r="M1282" s="27">
        <v>1.56</v>
      </c>
      <c r="N1282" s="27">
        <v>3.69</v>
      </c>
      <c r="O1282" s="27">
        <v>3.55</v>
      </c>
    </row>
    <row r="1283" spans="1:15" x14ac:dyDescent="0.2">
      <c r="A1283" s="24" t="s">
        <v>330</v>
      </c>
      <c r="B1283" s="25">
        <v>86.51</v>
      </c>
      <c r="C1283" s="26">
        <v>84.99</v>
      </c>
      <c r="D1283" s="27">
        <v>87.98</v>
      </c>
      <c r="E1283" s="26">
        <v>83.94</v>
      </c>
      <c r="F1283" s="27">
        <v>83.48</v>
      </c>
      <c r="G1283" s="27">
        <v>92.06</v>
      </c>
      <c r="H1283" s="27">
        <v>91.29</v>
      </c>
      <c r="I1283" s="26">
        <v>89.57</v>
      </c>
      <c r="J1283" s="27">
        <v>82.1</v>
      </c>
      <c r="K1283" s="26">
        <v>84.39</v>
      </c>
      <c r="L1283" s="27">
        <v>87.08</v>
      </c>
      <c r="M1283" s="27">
        <v>91.58</v>
      </c>
      <c r="N1283" s="27">
        <v>84.12</v>
      </c>
      <c r="O1283" s="27">
        <v>86.91</v>
      </c>
    </row>
    <row r="1284" spans="1:15" x14ac:dyDescent="0.2">
      <c r="A1284" s="24" t="s">
        <v>43</v>
      </c>
      <c r="B1284" s="25">
        <v>6.55</v>
      </c>
      <c r="C1284" s="26">
        <v>7.6</v>
      </c>
      <c r="D1284" s="27">
        <v>5.54</v>
      </c>
      <c r="E1284" s="26">
        <v>8.4499999999999993</v>
      </c>
      <c r="F1284" s="27">
        <v>7.51</v>
      </c>
      <c r="G1284" s="27">
        <v>3.89</v>
      </c>
      <c r="H1284" s="27">
        <v>5.52</v>
      </c>
      <c r="I1284" s="26">
        <v>5.21</v>
      </c>
      <c r="J1284" s="27">
        <v>8.49</v>
      </c>
      <c r="K1284" s="26">
        <v>7.34</v>
      </c>
      <c r="L1284" s="27">
        <v>7.14</v>
      </c>
      <c r="M1284" s="27">
        <v>5.13</v>
      </c>
      <c r="N1284" s="27">
        <v>7.47</v>
      </c>
      <c r="O1284" s="27">
        <v>5.21</v>
      </c>
    </row>
    <row r="1285" spans="1:15" x14ac:dyDescent="0.2">
      <c r="A1285" s="41"/>
    </row>
    <row r="1286" spans="1:15" x14ac:dyDescent="0.2">
      <c r="A1286" s="39" t="s">
        <v>422</v>
      </c>
      <c r="B1286" s="5"/>
    </row>
    <row r="1287" spans="1:15" x14ac:dyDescent="0.2">
      <c r="A1287" s="39" t="s">
        <v>423</v>
      </c>
      <c r="B1287" s="5"/>
    </row>
    <row r="1288" spans="1:15" x14ac:dyDescent="0.2">
      <c r="A1288" s="40" t="s">
        <v>339</v>
      </c>
      <c r="B1288" s="5"/>
    </row>
    <row r="1289" spans="1:15" x14ac:dyDescent="0.2">
      <c r="A1289" s="24" t="s">
        <v>340</v>
      </c>
      <c r="B1289" s="25">
        <v>7.17</v>
      </c>
      <c r="C1289" s="26">
        <v>8.4499999999999993</v>
      </c>
      <c r="D1289" s="27">
        <v>5.79</v>
      </c>
      <c r="E1289" s="26">
        <v>0</v>
      </c>
      <c r="F1289" s="27">
        <v>7.89</v>
      </c>
      <c r="G1289" s="27">
        <v>4.34</v>
      </c>
      <c r="H1289" s="27">
        <v>13.29</v>
      </c>
      <c r="I1289" s="26">
        <v>6.15</v>
      </c>
      <c r="J1289" s="27">
        <v>8.64</v>
      </c>
      <c r="K1289" s="26">
        <v>6.94</v>
      </c>
      <c r="L1289" s="27">
        <v>3.28</v>
      </c>
      <c r="M1289" s="27">
        <v>5.92</v>
      </c>
      <c r="N1289" s="27">
        <v>6.88</v>
      </c>
      <c r="O1289" s="27">
        <v>11.87</v>
      </c>
    </row>
    <row r="1290" spans="1:15" x14ac:dyDescent="0.2">
      <c r="A1290" s="24" t="s">
        <v>162</v>
      </c>
      <c r="B1290" s="25">
        <v>14.33</v>
      </c>
      <c r="C1290" s="26">
        <v>14.02</v>
      </c>
      <c r="D1290" s="27">
        <v>14.66</v>
      </c>
      <c r="E1290" s="26">
        <v>23.46</v>
      </c>
      <c r="F1290" s="27">
        <v>14.39</v>
      </c>
      <c r="G1290" s="27">
        <v>10.92</v>
      </c>
      <c r="H1290" s="27">
        <v>11.83</v>
      </c>
      <c r="I1290" s="26">
        <v>16.38</v>
      </c>
      <c r="J1290" s="27">
        <v>11.34</v>
      </c>
      <c r="K1290" s="26">
        <v>21.28</v>
      </c>
      <c r="L1290" s="27">
        <v>5.64</v>
      </c>
      <c r="M1290" s="27">
        <v>9.7100000000000009</v>
      </c>
      <c r="N1290" s="27">
        <v>12.36</v>
      </c>
      <c r="O1290" s="27">
        <v>19.8</v>
      </c>
    </row>
    <row r="1291" spans="1:15" x14ac:dyDescent="0.2">
      <c r="A1291" s="29" t="s">
        <v>163</v>
      </c>
      <c r="B1291" s="30">
        <f t="shared" ref="B1291:O1291" si="128">B1290+B1289</f>
        <v>21.5</v>
      </c>
      <c r="C1291" s="30">
        <f t="shared" si="128"/>
        <v>22.47</v>
      </c>
      <c r="D1291" s="30">
        <f t="shared" si="128"/>
        <v>20.45</v>
      </c>
      <c r="E1291" s="30">
        <f t="shared" si="128"/>
        <v>23.46</v>
      </c>
      <c r="F1291" s="30">
        <f t="shared" si="128"/>
        <v>22.28</v>
      </c>
      <c r="G1291" s="30">
        <f t="shared" si="128"/>
        <v>15.26</v>
      </c>
      <c r="H1291" s="30">
        <f t="shared" si="128"/>
        <v>25.119999999999997</v>
      </c>
      <c r="I1291" s="30">
        <f t="shared" si="128"/>
        <v>22.53</v>
      </c>
      <c r="J1291" s="30">
        <f t="shared" si="128"/>
        <v>19.98</v>
      </c>
      <c r="K1291" s="30">
        <f t="shared" si="128"/>
        <v>28.220000000000002</v>
      </c>
      <c r="L1291" s="30">
        <f t="shared" si="128"/>
        <v>8.92</v>
      </c>
      <c r="M1291" s="30">
        <f t="shared" si="128"/>
        <v>15.63</v>
      </c>
      <c r="N1291" s="30">
        <f t="shared" si="128"/>
        <v>19.239999999999998</v>
      </c>
      <c r="O1291" s="30">
        <f t="shared" si="128"/>
        <v>31.67</v>
      </c>
    </row>
    <row r="1292" spans="1:15" x14ac:dyDescent="0.2">
      <c r="A1292" s="24" t="s">
        <v>164</v>
      </c>
      <c r="B1292" s="25">
        <v>3.39</v>
      </c>
      <c r="C1292" s="26">
        <v>2.69</v>
      </c>
      <c r="D1292" s="27">
        <v>4.1399999999999997</v>
      </c>
      <c r="E1292" s="26">
        <v>3.89</v>
      </c>
      <c r="F1292" s="27">
        <v>3.59</v>
      </c>
      <c r="G1292" s="27">
        <v>4.42</v>
      </c>
      <c r="H1292" s="27">
        <v>1.06</v>
      </c>
      <c r="I1292" s="26">
        <v>2.75</v>
      </c>
      <c r="J1292" s="27">
        <v>4.32</v>
      </c>
      <c r="K1292" s="26">
        <v>2.35</v>
      </c>
      <c r="L1292" s="27">
        <v>2.25</v>
      </c>
      <c r="M1292" s="27">
        <v>9.01</v>
      </c>
      <c r="N1292" s="27">
        <v>2.92</v>
      </c>
      <c r="O1292" s="27">
        <v>0</v>
      </c>
    </row>
    <row r="1293" spans="1:15" x14ac:dyDescent="0.2">
      <c r="A1293" s="24" t="s">
        <v>341</v>
      </c>
      <c r="B1293" s="25">
        <v>3.18</v>
      </c>
      <c r="C1293" s="26">
        <v>3.44</v>
      </c>
      <c r="D1293" s="27">
        <v>2.89</v>
      </c>
      <c r="E1293" s="26">
        <v>0</v>
      </c>
      <c r="F1293" s="27">
        <v>3.52</v>
      </c>
      <c r="G1293" s="27">
        <v>1.33</v>
      </c>
      <c r="H1293" s="27">
        <v>6.55</v>
      </c>
      <c r="I1293" s="26">
        <v>2.85</v>
      </c>
      <c r="J1293" s="27">
        <v>3.64</v>
      </c>
      <c r="K1293" s="26">
        <v>2.15</v>
      </c>
      <c r="L1293" s="27">
        <v>3.87</v>
      </c>
      <c r="M1293" s="27">
        <v>2.85</v>
      </c>
      <c r="N1293" s="27">
        <v>2.77</v>
      </c>
      <c r="O1293" s="27">
        <v>5.07</v>
      </c>
    </row>
    <row r="1294" spans="1:15" x14ac:dyDescent="0.2">
      <c r="A1294" s="29" t="s">
        <v>166</v>
      </c>
      <c r="B1294" s="30">
        <f t="shared" ref="B1294:O1294" si="129">B1293+B1292</f>
        <v>6.57</v>
      </c>
      <c r="C1294" s="30">
        <f t="shared" si="129"/>
        <v>6.13</v>
      </c>
      <c r="D1294" s="30">
        <f t="shared" si="129"/>
        <v>7.0299999999999994</v>
      </c>
      <c r="E1294" s="30">
        <f t="shared" si="129"/>
        <v>3.89</v>
      </c>
      <c r="F1294" s="30">
        <f t="shared" si="129"/>
        <v>7.1099999999999994</v>
      </c>
      <c r="G1294" s="30">
        <f t="shared" si="129"/>
        <v>5.75</v>
      </c>
      <c r="H1294" s="30">
        <f t="shared" si="129"/>
        <v>7.6099999999999994</v>
      </c>
      <c r="I1294" s="30">
        <f t="shared" si="129"/>
        <v>5.6</v>
      </c>
      <c r="J1294" s="30">
        <f t="shared" si="129"/>
        <v>7.9600000000000009</v>
      </c>
      <c r="K1294" s="30">
        <f t="shared" si="129"/>
        <v>4.5</v>
      </c>
      <c r="L1294" s="30">
        <f t="shared" si="129"/>
        <v>6.12</v>
      </c>
      <c r="M1294" s="30">
        <f t="shared" si="129"/>
        <v>11.86</v>
      </c>
      <c r="N1294" s="30">
        <f t="shared" si="129"/>
        <v>5.6899999999999995</v>
      </c>
      <c r="O1294" s="30">
        <f t="shared" si="129"/>
        <v>5.07</v>
      </c>
    </row>
    <row r="1295" spans="1:15" ht="22.5" x14ac:dyDescent="0.2">
      <c r="A1295" s="24" t="s">
        <v>342</v>
      </c>
      <c r="B1295" s="25">
        <v>53.79</v>
      </c>
      <c r="C1295" s="26">
        <v>52.38</v>
      </c>
      <c r="D1295" s="27">
        <v>55.29</v>
      </c>
      <c r="E1295" s="26">
        <v>48.06</v>
      </c>
      <c r="F1295" s="27">
        <v>52.44</v>
      </c>
      <c r="G1295" s="27">
        <v>61.34</v>
      </c>
      <c r="H1295" s="27">
        <v>53.2</v>
      </c>
      <c r="I1295" s="26">
        <v>58.28</v>
      </c>
      <c r="J1295" s="27">
        <v>47.25</v>
      </c>
      <c r="K1295" s="26">
        <v>52.68</v>
      </c>
      <c r="L1295" s="27">
        <v>65.83</v>
      </c>
      <c r="M1295" s="27">
        <v>56.57</v>
      </c>
      <c r="N1295" s="27">
        <v>58.96</v>
      </c>
      <c r="O1295" s="27">
        <v>35.35</v>
      </c>
    </row>
    <row r="1296" spans="1:15" ht="22.5" x14ac:dyDescent="0.2">
      <c r="A1296" s="24" t="s">
        <v>343</v>
      </c>
      <c r="B1296" s="25">
        <v>8.25</v>
      </c>
      <c r="C1296" s="26">
        <v>9.42</v>
      </c>
      <c r="D1296" s="27">
        <v>7</v>
      </c>
      <c r="E1296" s="26">
        <v>8.67</v>
      </c>
      <c r="F1296" s="27">
        <v>6.12</v>
      </c>
      <c r="G1296" s="27">
        <v>15.4</v>
      </c>
      <c r="H1296" s="27">
        <v>6.47</v>
      </c>
      <c r="I1296" s="26">
        <v>6.62</v>
      </c>
      <c r="J1296" s="27">
        <v>10.61</v>
      </c>
      <c r="K1296" s="26">
        <v>6.43</v>
      </c>
      <c r="L1296" s="27">
        <v>1.8</v>
      </c>
      <c r="M1296" s="27">
        <v>5.91</v>
      </c>
      <c r="N1296" s="27">
        <v>5.19</v>
      </c>
      <c r="O1296" s="27">
        <v>22.58</v>
      </c>
    </row>
    <row r="1297" spans="1:15" x14ac:dyDescent="0.2">
      <c r="A1297" s="24" t="s">
        <v>43</v>
      </c>
      <c r="B1297" s="25">
        <v>9.9</v>
      </c>
      <c r="C1297" s="26">
        <v>9.6</v>
      </c>
      <c r="D1297" s="27">
        <v>10.23</v>
      </c>
      <c r="E1297" s="26">
        <v>15.93</v>
      </c>
      <c r="F1297" s="27">
        <v>12.06</v>
      </c>
      <c r="G1297" s="27">
        <v>2.2400000000000002</v>
      </c>
      <c r="H1297" s="27">
        <v>7.61</v>
      </c>
      <c r="I1297" s="26">
        <v>6.96</v>
      </c>
      <c r="J1297" s="27">
        <v>14.18</v>
      </c>
      <c r="K1297" s="26">
        <v>8.16</v>
      </c>
      <c r="L1297" s="27">
        <v>17.329999999999998</v>
      </c>
      <c r="M1297" s="27">
        <v>10.029999999999999</v>
      </c>
      <c r="N1297" s="27">
        <v>10.93</v>
      </c>
      <c r="O1297" s="27">
        <v>5.34</v>
      </c>
    </row>
    <row r="1298" spans="1:15" x14ac:dyDescent="0.2">
      <c r="A1298" s="41"/>
    </row>
    <row r="1299" spans="1:15" x14ac:dyDescent="0.2">
      <c r="A1299" s="39" t="s">
        <v>422</v>
      </c>
      <c r="B1299" s="5"/>
    </row>
    <row r="1300" spans="1:15" x14ac:dyDescent="0.2">
      <c r="A1300" s="39" t="s">
        <v>423</v>
      </c>
      <c r="B1300" s="5"/>
    </row>
    <row r="1301" spans="1:15" x14ac:dyDescent="0.2">
      <c r="A1301" s="40" t="s">
        <v>344</v>
      </c>
      <c r="B1301" s="5"/>
    </row>
    <row r="1302" spans="1:15" x14ac:dyDescent="0.2">
      <c r="A1302" s="24" t="s">
        <v>340</v>
      </c>
      <c r="B1302" s="25">
        <v>8.24</v>
      </c>
      <c r="C1302" s="26">
        <v>10.56</v>
      </c>
      <c r="D1302" s="27">
        <v>6.21</v>
      </c>
      <c r="E1302" s="26">
        <v>6.9</v>
      </c>
      <c r="F1302" s="27">
        <v>9.24</v>
      </c>
      <c r="G1302" s="27">
        <v>5.95</v>
      </c>
      <c r="H1302" s="27">
        <v>9.0500000000000007</v>
      </c>
      <c r="I1302" s="26">
        <v>7.04</v>
      </c>
      <c r="J1302" s="27">
        <v>9.94</v>
      </c>
      <c r="K1302" s="26">
        <v>6.57</v>
      </c>
      <c r="L1302" s="27">
        <v>15.36</v>
      </c>
      <c r="M1302" s="27">
        <v>4.87</v>
      </c>
      <c r="N1302" s="27">
        <v>7.01</v>
      </c>
      <c r="O1302" s="27">
        <v>10.91</v>
      </c>
    </row>
    <row r="1303" spans="1:15" x14ac:dyDescent="0.2">
      <c r="A1303" s="24" t="s">
        <v>162</v>
      </c>
      <c r="B1303" s="25">
        <v>13.97</v>
      </c>
      <c r="C1303" s="26">
        <v>16.73</v>
      </c>
      <c r="D1303" s="27">
        <v>11.57</v>
      </c>
      <c r="E1303" s="26">
        <v>23.08</v>
      </c>
      <c r="F1303" s="27">
        <v>13.86</v>
      </c>
      <c r="G1303" s="27">
        <v>10.45</v>
      </c>
      <c r="H1303" s="27">
        <v>13.21</v>
      </c>
      <c r="I1303" s="26">
        <v>13.61</v>
      </c>
      <c r="J1303" s="27">
        <v>14.49</v>
      </c>
      <c r="K1303" s="26">
        <v>11.68</v>
      </c>
      <c r="L1303" s="27">
        <v>9.5399999999999991</v>
      </c>
      <c r="M1303" s="27">
        <v>11.36</v>
      </c>
      <c r="N1303" s="27">
        <v>13.12</v>
      </c>
      <c r="O1303" s="27">
        <v>25.51</v>
      </c>
    </row>
    <row r="1304" spans="1:15" x14ac:dyDescent="0.2">
      <c r="A1304" s="29" t="s">
        <v>163</v>
      </c>
      <c r="B1304" s="30">
        <f t="shared" ref="B1304:O1304" si="130">B1303+B1302</f>
        <v>22.21</v>
      </c>
      <c r="C1304" s="30">
        <f t="shared" si="130"/>
        <v>27.29</v>
      </c>
      <c r="D1304" s="30">
        <f t="shared" si="130"/>
        <v>17.78</v>
      </c>
      <c r="E1304" s="30">
        <f t="shared" si="130"/>
        <v>29.979999999999997</v>
      </c>
      <c r="F1304" s="30">
        <f t="shared" si="130"/>
        <v>23.1</v>
      </c>
      <c r="G1304" s="30">
        <f t="shared" si="130"/>
        <v>16.399999999999999</v>
      </c>
      <c r="H1304" s="30">
        <f t="shared" si="130"/>
        <v>22.26</v>
      </c>
      <c r="I1304" s="30">
        <f t="shared" si="130"/>
        <v>20.65</v>
      </c>
      <c r="J1304" s="30">
        <f t="shared" si="130"/>
        <v>24.43</v>
      </c>
      <c r="K1304" s="30">
        <f t="shared" si="130"/>
        <v>18.25</v>
      </c>
      <c r="L1304" s="30">
        <f t="shared" si="130"/>
        <v>24.9</v>
      </c>
      <c r="M1304" s="30">
        <f t="shared" si="130"/>
        <v>16.23</v>
      </c>
      <c r="N1304" s="30">
        <f t="shared" si="130"/>
        <v>20.13</v>
      </c>
      <c r="O1304" s="30">
        <f t="shared" si="130"/>
        <v>36.42</v>
      </c>
    </row>
    <row r="1305" spans="1:15" x14ac:dyDescent="0.2">
      <c r="A1305" s="24" t="s">
        <v>164</v>
      </c>
      <c r="B1305" s="25">
        <v>2.78</v>
      </c>
      <c r="C1305" s="26">
        <v>2.99</v>
      </c>
      <c r="D1305" s="27">
        <v>2.59</v>
      </c>
      <c r="E1305" s="26">
        <v>0</v>
      </c>
      <c r="F1305" s="27">
        <v>3.99</v>
      </c>
      <c r="G1305" s="27">
        <v>1.49</v>
      </c>
      <c r="H1305" s="27">
        <v>2.39</v>
      </c>
      <c r="I1305" s="26">
        <v>1.83</v>
      </c>
      <c r="J1305" s="27">
        <v>4.12</v>
      </c>
      <c r="K1305" s="26">
        <v>0.52</v>
      </c>
      <c r="L1305" s="27">
        <v>4.68</v>
      </c>
      <c r="M1305" s="27">
        <v>0.88</v>
      </c>
      <c r="N1305" s="27">
        <v>5.25</v>
      </c>
      <c r="O1305" s="27">
        <v>1.43</v>
      </c>
    </row>
    <row r="1306" spans="1:15" x14ac:dyDescent="0.2">
      <c r="A1306" s="24" t="s">
        <v>341</v>
      </c>
      <c r="B1306" s="25">
        <v>1.52</v>
      </c>
      <c r="C1306" s="26">
        <v>2.4500000000000002</v>
      </c>
      <c r="D1306" s="27">
        <v>0.71</v>
      </c>
      <c r="E1306" s="26">
        <v>1.7</v>
      </c>
      <c r="F1306" s="27">
        <v>2.37</v>
      </c>
      <c r="G1306" s="27">
        <v>0</v>
      </c>
      <c r="H1306" s="27">
        <v>0.71</v>
      </c>
      <c r="I1306" s="26">
        <v>1.77</v>
      </c>
      <c r="J1306" s="27">
        <v>1.1599999999999999</v>
      </c>
      <c r="K1306" s="26">
        <v>0.57999999999999996</v>
      </c>
      <c r="L1306" s="27">
        <v>1.31</v>
      </c>
      <c r="M1306" s="27">
        <v>0.79</v>
      </c>
      <c r="N1306" s="27">
        <v>2.39</v>
      </c>
      <c r="O1306" s="27">
        <v>2.0699999999999998</v>
      </c>
    </row>
    <row r="1307" spans="1:15" x14ac:dyDescent="0.2">
      <c r="A1307" s="29" t="s">
        <v>166</v>
      </c>
      <c r="B1307" s="30">
        <f t="shared" ref="B1307:O1307" si="131">B1306+B1305</f>
        <v>4.3</v>
      </c>
      <c r="C1307" s="30">
        <f t="shared" si="131"/>
        <v>5.44</v>
      </c>
      <c r="D1307" s="30">
        <f t="shared" si="131"/>
        <v>3.3</v>
      </c>
      <c r="E1307" s="30">
        <f t="shared" si="131"/>
        <v>1.7</v>
      </c>
      <c r="F1307" s="30">
        <f t="shared" si="131"/>
        <v>6.36</v>
      </c>
      <c r="G1307" s="30">
        <f t="shared" si="131"/>
        <v>1.49</v>
      </c>
      <c r="H1307" s="30">
        <f t="shared" si="131"/>
        <v>3.1</v>
      </c>
      <c r="I1307" s="30">
        <f t="shared" si="131"/>
        <v>3.6</v>
      </c>
      <c r="J1307" s="30">
        <f t="shared" si="131"/>
        <v>5.28</v>
      </c>
      <c r="K1307" s="30">
        <f t="shared" si="131"/>
        <v>1.1000000000000001</v>
      </c>
      <c r="L1307" s="30">
        <f t="shared" si="131"/>
        <v>5.99</v>
      </c>
      <c r="M1307" s="30">
        <f t="shared" si="131"/>
        <v>1.67</v>
      </c>
      <c r="N1307" s="30">
        <f t="shared" si="131"/>
        <v>7.6400000000000006</v>
      </c>
      <c r="O1307" s="30">
        <f t="shared" si="131"/>
        <v>3.5</v>
      </c>
    </row>
    <row r="1308" spans="1:15" ht="22.5" x14ac:dyDescent="0.2">
      <c r="A1308" s="24" t="s">
        <v>342</v>
      </c>
      <c r="B1308" s="25">
        <v>59.16</v>
      </c>
      <c r="C1308" s="26">
        <v>51.07</v>
      </c>
      <c r="D1308" s="27">
        <v>66.209999999999994</v>
      </c>
      <c r="E1308" s="26">
        <v>53.47</v>
      </c>
      <c r="F1308" s="27">
        <v>55.1</v>
      </c>
      <c r="G1308" s="27">
        <v>65.540000000000006</v>
      </c>
      <c r="H1308" s="27">
        <v>67.7</v>
      </c>
      <c r="I1308" s="26">
        <v>63.68</v>
      </c>
      <c r="J1308" s="27">
        <v>52.73</v>
      </c>
      <c r="K1308" s="26">
        <v>62.81</v>
      </c>
      <c r="L1308" s="27">
        <v>54.06</v>
      </c>
      <c r="M1308" s="27">
        <v>74.31</v>
      </c>
      <c r="N1308" s="27">
        <v>57.17</v>
      </c>
      <c r="O1308" s="27">
        <v>43.31</v>
      </c>
    </row>
    <row r="1309" spans="1:15" ht="22.5" x14ac:dyDescent="0.2">
      <c r="A1309" s="24" t="s">
        <v>343</v>
      </c>
      <c r="B1309" s="25">
        <v>6.64</v>
      </c>
      <c r="C1309" s="26">
        <v>6.34</v>
      </c>
      <c r="D1309" s="27">
        <v>6.91</v>
      </c>
      <c r="E1309" s="26">
        <v>10.39</v>
      </c>
      <c r="F1309" s="27">
        <v>7.44</v>
      </c>
      <c r="G1309" s="27">
        <v>5.93</v>
      </c>
      <c r="H1309" s="27">
        <v>2.36</v>
      </c>
      <c r="I1309" s="26">
        <v>6</v>
      </c>
      <c r="J1309" s="27">
        <v>7.55</v>
      </c>
      <c r="K1309" s="26">
        <v>11.51</v>
      </c>
      <c r="L1309" s="27">
        <v>1.1100000000000001</v>
      </c>
      <c r="M1309" s="27">
        <v>5.32</v>
      </c>
      <c r="N1309" s="27">
        <v>7.2</v>
      </c>
      <c r="O1309" s="27">
        <v>6.32</v>
      </c>
    </row>
    <row r="1310" spans="1:15" x14ac:dyDescent="0.2">
      <c r="A1310" s="24" t="s">
        <v>43</v>
      </c>
      <c r="B1310" s="25">
        <v>7.69</v>
      </c>
      <c r="C1310" s="26">
        <v>9.8699999999999992</v>
      </c>
      <c r="D1310" s="27">
        <v>5.8</v>
      </c>
      <c r="E1310" s="26">
        <v>4.47</v>
      </c>
      <c r="F1310" s="27">
        <v>8</v>
      </c>
      <c r="G1310" s="27">
        <v>10.63</v>
      </c>
      <c r="H1310" s="27">
        <v>4.59</v>
      </c>
      <c r="I1310" s="26">
        <v>6.06</v>
      </c>
      <c r="J1310" s="27">
        <v>10.02</v>
      </c>
      <c r="K1310" s="26">
        <v>6.34</v>
      </c>
      <c r="L1310" s="27">
        <v>13.95</v>
      </c>
      <c r="M1310" s="27">
        <v>2.4700000000000002</v>
      </c>
      <c r="N1310" s="27">
        <v>7.86</v>
      </c>
      <c r="O1310" s="27">
        <v>10.45</v>
      </c>
    </row>
    <row r="1311" spans="1:15" x14ac:dyDescent="0.2">
      <c r="A1311" s="24"/>
      <c r="B1311" s="25"/>
      <c r="C1311" s="27"/>
      <c r="D1311" s="27"/>
      <c r="E1311" s="27"/>
      <c r="F1311" s="27"/>
      <c r="G1311" s="27"/>
      <c r="H1311" s="27"/>
      <c r="I1311" s="27"/>
      <c r="J1311" s="27"/>
      <c r="K1311" s="27"/>
      <c r="L1311" s="27"/>
      <c r="M1311" s="27"/>
      <c r="N1311" s="27"/>
      <c r="O1311" s="27"/>
    </row>
    <row r="1312" spans="1:15" x14ac:dyDescent="0.2">
      <c r="A1312" s="39" t="s">
        <v>424</v>
      </c>
      <c r="B1312" s="5"/>
    </row>
    <row r="1313" spans="1:15" x14ac:dyDescent="0.2">
      <c r="A1313" s="39" t="s">
        <v>425</v>
      </c>
      <c r="B1313" s="5"/>
    </row>
    <row r="1314" spans="1:15" x14ac:dyDescent="0.2">
      <c r="A1314" s="24" t="s">
        <v>345</v>
      </c>
      <c r="B1314" s="25">
        <v>37.43</v>
      </c>
      <c r="C1314" s="26">
        <v>38.78</v>
      </c>
      <c r="D1314" s="27">
        <v>36.119999999999997</v>
      </c>
      <c r="E1314" s="26">
        <v>30.98</v>
      </c>
      <c r="F1314" s="27">
        <v>36.94</v>
      </c>
      <c r="G1314" s="27">
        <v>39.53</v>
      </c>
      <c r="H1314" s="27">
        <v>40.799999999999997</v>
      </c>
      <c r="I1314" s="26">
        <v>38.35</v>
      </c>
      <c r="J1314" s="27">
        <v>36.11</v>
      </c>
      <c r="K1314" s="26">
        <v>41.62</v>
      </c>
      <c r="L1314" s="27">
        <v>29.77</v>
      </c>
      <c r="M1314" s="27">
        <v>45.9</v>
      </c>
      <c r="N1314" s="27">
        <v>34.99</v>
      </c>
      <c r="O1314" s="27">
        <v>32.32</v>
      </c>
    </row>
    <row r="1315" spans="1:15" x14ac:dyDescent="0.2">
      <c r="A1315" s="24" t="s">
        <v>346</v>
      </c>
      <c r="B1315" s="25">
        <v>62.57</v>
      </c>
      <c r="C1315" s="26">
        <v>61.22</v>
      </c>
      <c r="D1315" s="27">
        <v>63.88</v>
      </c>
      <c r="E1315" s="26">
        <v>69.02</v>
      </c>
      <c r="F1315" s="27">
        <v>63.06</v>
      </c>
      <c r="G1315" s="27">
        <v>60.47</v>
      </c>
      <c r="H1315" s="27">
        <v>59.2</v>
      </c>
      <c r="I1315" s="26">
        <v>61.65</v>
      </c>
      <c r="J1315" s="27">
        <v>63.89</v>
      </c>
      <c r="K1315" s="26">
        <v>58.38</v>
      </c>
      <c r="L1315" s="27">
        <v>70.23</v>
      </c>
      <c r="M1315" s="27">
        <v>54.1</v>
      </c>
      <c r="N1315" s="27">
        <v>65.010000000000005</v>
      </c>
      <c r="O1315" s="27">
        <v>67.680000000000007</v>
      </c>
    </row>
    <row r="1316" spans="1:15" x14ac:dyDescent="0.2">
      <c r="A1316" s="24"/>
      <c r="B1316" s="25"/>
      <c r="C1316" s="27"/>
      <c r="D1316" s="27"/>
      <c r="E1316" s="27"/>
      <c r="F1316" s="27"/>
      <c r="G1316" s="27"/>
      <c r="H1316" s="27"/>
      <c r="I1316" s="27"/>
      <c r="J1316" s="27"/>
      <c r="K1316" s="27"/>
      <c r="L1316" s="27"/>
      <c r="M1316" s="27"/>
      <c r="N1316" s="27"/>
      <c r="O1316" s="27"/>
    </row>
    <row r="1317" spans="1:15" x14ac:dyDescent="0.2">
      <c r="A1317" s="39" t="s">
        <v>426</v>
      </c>
      <c r="B1317" s="5"/>
    </row>
    <row r="1318" spans="1:15" x14ac:dyDescent="0.2">
      <c r="A1318" s="39" t="s">
        <v>427</v>
      </c>
      <c r="B1318" s="5"/>
    </row>
    <row r="1319" spans="1:15" x14ac:dyDescent="0.2">
      <c r="A1319" s="24" t="s">
        <v>347</v>
      </c>
      <c r="B1319" s="25">
        <v>13.96</v>
      </c>
      <c r="C1319" s="26">
        <v>13.69</v>
      </c>
      <c r="D1319" s="27">
        <v>14.22</v>
      </c>
      <c r="E1319" s="26">
        <v>13.35</v>
      </c>
      <c r="F1319" s="27">
        <v>15.62</v>
      </c>
      <c r="G1319" s="27">
        <v>11.09</v>
      </c>
      <c r="H1319" s="27">
        <v>12.52</v>
      </c>
      <c r="I1319" s="26">
        <v>13.61</v>
      </c>
      <c r="J1319" s="27">
        <v>14.47</v>
      </c>
      <c r="K1319" s="26">
        <v>12.61</v>
      </c>
      <c r="L1319" s="27">
        <v>15.75</v>
      </c>
      <c r="M1319" s="27">
        <v>16.41</v>
      </c>
      <c r="N1319" s="27">
        <v>12.86</v>
      </c>
      <c r="O1319" s="27">
        <v>13.34</v>
      </c>
    </row>
    <row r="1320" spans="1:15" x14ac:dyDescent="0.2">
      <c r="A1320" s="24" t="s">
        <v>348</v>
      </c>
      <c r="B1320" s="25">
        <v>3.64</v>
      </c>
      <c r="C1320" s="26">
        <v>5.16</v>
      </c>
      <c r="D1320" s="27">
        <v>2.16</v>
      </c>
      <c r="E1320" s="26">
        <v>2.33</v>
      </c>
      <c r="F1320" s="27">
        <v>3.19</v>
      </c>
      <c r="G1320" s="27">
        <v>5.49</v>
      </c>
      <c r="H1320" s="27">
        <v>3.6</v>
      </c>
      <c r="I1320" s="26">
        <v>3.76</v>
      </c>
      <c r="J1320" s="27">
        <v>3.46</v>
      </c>
      <c r="K1320" s="26">
        <v>2.63</v>
      </c>
      <c r="L1320" s="27">
        <v>2.0099999999999998</v>
      </c>
      <c r="M1320" s="27">
        <v>3.14</v>
      </c>
      <c r="N1320" s="27">
        <v>5.61</v>
      </c>
      <c r="O1320" s="27">
        <v>3.06</v>
      </c>
    </row>
    <row r="1321" spans="1:15" x14ac:dyDescent="0.2">
      <c r="A1321" s="24" t="s">
        <v>349</v>
      </c>
      <c r="B1321" s="25">
        <v>28.76</v>
      </c>
      <c r="C1321" s="26">
        <v>33.19</v>
      </c>
      <c r="D1321" s="27">
        <v>24.47</v>
      </c>
      <c r="E1321" s="26">
        <v>28.92</v>
      </c>
      <c r="F1321" s="27">
        <v>31.86</v>
      </c>
      <c r="G1321" s="27">
        <v>23.65</v>
      </c>
      <c r="H1321" s="27">
        <v>24.83</v>
      </c>
      <c r="I1321" s="26">
        <v>30.79</v>
      </c>
      <c r="J1321" s="27">
        <v>25.83</v>
      </c>
      <c r="K1321" s="26">
        <v>31.93</v>
      </c>
      <c r="L1321" s="27">
        <v>31.19</v>
      </c>
      <c r="M1321" s="27">
        <v>28.46</v>
      </c>
      <c r="N1321" s="27">
        <v>28.97</v>
      </c>
      <c r="O1321" s="27">
        <v>23.06</v>
      </c>
    </row>
    <row r="1322" spans="1:15" x14ac:dyDescent="0.2">
      <c r="A1322" s="24" t="s">
        <v>350</v>
      </c>
      <c r="B1322" s="25">
        <v>2.14</v>
      </c>
      <c r="C1322" s="26">
        <v>2.44</v>
      </c>
      <c r="D1322" s="27">
        <v>1.86</v>
      </c>
      <c r="E1322" s="26">
        <v>4.45</v>
      </c>
      <c r="F1322" s="27">
        <v>1.5</v>
      </c>
      <c r="G1322" s="27">
        <v>2.78</v>
      </c>
      <c r="H1322" s="27">
        <v>1.89</v>
      </c>
      <c r="I1322" s="26">
        <v>1.73</v>
      </c>
      <c r="J1322" s="27">
        <v>2.74</v>
      </c>
      <c r="K1322" s="26">
        <v>1.51</v>
      </c>
      <c r="L1322" s="27">
        <v>2.58</v>
      </c>
      <c r="M1322" s="27">
        <v>1.36</v>
      </c>
      <c r="N1322" s="27">
        <v>2.4900000000000002</v>
      </c>
      <c r="O1322" s="27">
        <v>2.9</v>
      </c>
    </row>
    <row r="1323" spans="1:15" x14ac:dyDescent="0.2">
      <c r="A1323" s="24" t="s">
        <v>351</v>
      </c>
      <c r="B1323" s="25">
        <v>8.43</v>
      </c>
      <c r="C1323" s="26">
        <v>6.49</v>
      </c>
      <c r="D1323" s="27">
        <v>10.31</v>
      </c>
      <c r="E1323" s="26">
        <v>4.3899999999999997</v>
      </c>
      <c r="F1323" s="27">
        <v>7.42</v>
      </c>
      <c r="G1323" s="27">
        <v>12.35</v>
      </c>
      <c r="H1323" s="27">
        <v>9.49</v>
      </c>
      <c r="I1323" s="26">
        <v>8.24</v>
      </c>
      <c r="J1323" s="27">
        <v>8.6999999999999993</v>
      </c>
      <c r="K1323" s="26">
        <v>6.92</v>
      </c>
      <c r="L1323" s="27">
        <v>4.16</v>
      </c>
      <c r="M1323" s="27">
        <v>12.4</v>
      </c>
      <c r="N1323" s="27">
        <v>8.3000000000000007</v>
      </c>
      <c r="O1323" s="27">
        <v>8.91</v>
      </c>
    </row>
    <row r="1324" spans="1:15" x14ac:dyDescent="0.2">
      <c r="A1324" s="24" t="s">
        <v>352</v>
      </c>
      <c r="B1324" s="25">
        <v>43.07</v>
      </c>
      <c r="C1324" s="26">
        <v>39.04</v>
      </c>
      <c r="D1324" s="27">
        <v>46.98</v>
      </c>
      <c r="E1324" s="26">
        <v>46.56</v>
      </c>
      <c r="F1324" s="27">
        <v>40.409999999999997</v>
      </c>
      <c r="G1324" s="27">
        <v>44.65</v>
      </c>
      <c r="H1324" s="27">
        <v>47.67</v>
      </c>
      <c r="I1324" s="26">
        <v>41.87</v>
      </c>
      <c r="J1324" s="27">
        <v>44.8</v>
      </c>
      <c r="K1324" s="26">
        <v>44.41</v>
      </c>
      <c r="L1324" s="27">
        <v>44.31</v>
      </c>
      <c r="M1324" s="27">
        <v>38.24</v>
      </c>
      <c r="N1324" s="27">
        <v>41.77</v>
      </c>
      <c r="O1324" s="27">
        <v>48.72</v>
      </c>
    </row>
    <row r="1325" spans="1:15" x14ac:dyDescent="0.2">
      <c r="A1325" s="24"/>
      <c r="B1325" s="25"/>
      <c r="C1325" s="27"/>
      <c r="D1325" s="27"/>
      <c r="E1325" s="27"/>
      <c r="F1325" s="27"/>
      <c r="G1325" s="27"/>
      <c r="H1325" s="27"/>
      <c r="I1325" s="27"/>
      <c r="J1325" s="27"/>
      <c r="K1325" s="27"/>
      <c r="L1325" s="27"/>
      <c r="M1325" s="27"/>
      <c r="N1325" s="27"/>
      <c r="O1325" s="27"/>
    </row>
    <row r="1326" spans="1:15" x14ac:dyDescent="0.2">
      <c r="A1326" s="39" t="s">
        <v>353</v>
      </c>
      <c r="B1326" s="25"/>
      <c r="C1326" s="27"/>
      <c r="D1326" s="27"/>
      <c r="E1326" s="27"/>
      <c r="F1326" s="27"/>
      <c r="G1326" s="27"/>
      <c r="H1326" s="27"/>
      <c r="I1326" s="27"/>
      <c r="J1326" s="27"/>
      <c r="K1326" s="27"/>
      <c r="L1326" s="27"/>
      <c r="M1326" s="27"/>
      <c r="N1326" s="27"/>
      <c r="O1326" s="27"/>
    </row>
    <row r="1327" spans="1:15" x14ac:dyDescent="0.2">
      <c r="A1327" s="23" t="s">
        <v>354</v>
      </c>
      <c r="B1327" s="5"/>
    </row>
    <row r="1328" spans="1:15" x14ac:dyDescent="0.2">
      <c r="A1328" s="24" t="s">
        <v>37</v>
      </c>
      <c r="B1328" s="25">
        <v>12.59</v>
      </c>
      <c r="C1328" s="26">
        <v>13.36</v>
      </c>
      <c r="D1328" s="27">
        <v>11.84</v>
      </c>
      <c r="E1328" s="26">
        <v>13.21</v>
      </c>
      <c r="F1328" s="27">
        <v>14.45</v>
      </c>
      <c r="G1328" s="27">
        <v>10</v>
      </c>
      <c r="H1328" s="27">
        <v>9.2100000000000009</v>
      </c>
      <c r="I1328" s="26">
        <v>12.19</v>
      </c>
      <c r="J1328" s="27">
        <v>13.15</v>
      </c>
      <c r="K1328" s="26">
        <v>14.02</v>
      </c>
      <c r="L1328" s="27">
        <v>6.89</v>
      </c>
      <c r="M1328" s="27">
        <v>10.55</v>
      </c>
      <c r="N1328" s="27">
        <v>15.49</v>
      </c>
      <c r="O1328" s="27">
        <v>12.26</v>
      </c>
    </row>
    <row r="1329" spans="1:15" x14ac:dyDescent="0.2">
      <c r="A1329" s="24" t="s">
        <v>355</v>
      </c>
      <c r="B1329" s="25">
        <v>22.21</v>
      </c>
      <c r="C1329" s="26">
        <v>21.16</v>
      </c>
      <c r="D1329" s="27">
        <v>23.22</v>
      </c>
      <c r="E1329" s="26">
        <v>28.45</v>
      </c>
      <c r="F1329" s="27">
        <v>23.35</v>
      </c>
      <c r="G1329" s="27">
        <v>17.5</v>
      </c>
      <c r="H1329" s="27">
        <v>20.22</v>
      </c>
      <c r="I1329" s="26">
        <v>22.3</v>
      </c>
      <c r="J1329" s="27">
        <v>22.06</v>
      </c>
      <c r="K1329" s="26">
        <v>24.81</v>
      </c>
      <c r="L1329" s="27">
        <v>22.6</v>
      </c>
      <c r="M1329" s="27">
        <v>23.66</v>
      </c>
      <c r="N1329" s="27">
        <v>20.49</v>
      </c>
      <c r="O1329" s="27">
        <v>20.14</v>
      </c>
    </row>
    <row r="1330" spans="1:15" x14ac:dyDescent="0.2">
      <c r="A1330" s="29" t="s">
        <v>39</v>
      </c>
      <c r="B1330" s="30">
        <f t="shared" ref="B1330:O1330" si="132">B1329+B1328</f>
        <v>34.799999999999997</v>
      </c>
      <c r="C1330" s="30">
        <f t="shared" si="132"/>
        <v>34.519999999999996</v>
      </c>
      <c r="D1330" s="30">
        <f t="shared" si="132"/>
        <v>35.06</v>
      </c>
      <c r="E1330" s="30">
        <f t="shared" si="132"/>
        <v>41.66</v>
      </c>
      <c r="F1330" s="30">
        <f t="shared" si="132"/>
        <v>37.799999999999997</v>
      </c>
      <c r="G1330" s="30">
        <f t="shared" si="132"/>
        <v>27.5</v>
      </c>
      <c r="H1330" s="30">
        <f t="shared" si="132"/>
        <v>29.43</v>
      </c>
      <c r="I1330" s="30">
        <f t="shared" si="132"/>
        <v>34.49</v>
      </c>
      <c r="J1330" s="30">
        <f t="shared" si="132"/>
        <v>35.21</v>
      </c>
      <c r="K1330" s="30">
        <f t="shared" si="132"/>
        <v>38.83</v>
      </c>
      <c r="L1330" s="30">
        <f t="shared" si="132"/>
        <v>29.490000000000002</v>
      </c>
      <c r="M1330" s="30">
        <f t="shared" si="132"/>
        <v>34.21</v>
      </c>
      <c r="N1330" s="30">
        <f t="shared" si="132"/>
        <v>35.979999999999997</v>
      </c>
      <c r="O1330" s="30">
        <f t="shared" si="132"/>
        <v>32.4</v>
      </c>
    </row>
    <row r="1331" spans="1:15" x14ac:dyDescent="0.2">
      <c r="A1331" s="24" t="s">
        <v>356</v>
      </c>
      <c r="B1331" s="25">
        <v>15.6</v>
      </c>
      <c r="C1331" s="26">
        <v>16.86</v>
      </c>
      <c r="D1331" s="27">
        <v>14.39</v>
      </c>
      <c r="E1331" s="26">
        <v>21.31</v>
      </c>
      <c r="F1331" s="27">
        <v>15.84</v>
      </c>
      <c r="G1331" s="27">
        <v>13.11</v>
      </c>
      <c r="H1331" s="27">
        <v>14.15</v>
      </c>
      <c r="I1331" s="26">
        <v>17.45</v>
      </c>
      <c r="J1331" s="27">
        <v>12.94</v>
      </c>
      <c r="K1331" s="26">
        <v>18.36</v>
      </c>
      <c r="L1331" s="27">
        <v>17.66</v>
      </c>
      <c r="M1331" s="27">
        <v>13.03</v>
      </c>
      <c r="N1331" s="27">
        <v>13.99</v>
      </c>
      <c r="O1331" s="27">
        <v>16.760000000000002</v>
      </c>
    </row>
    <row r="1332" spans="1:15" x14ac:dyDescent="0.2">
      <c r="A1332" s="24" t="s">
        <v>357</v>
      </c>
      <c r="B1332" s="25">
        <v>18.03</v>
      </c>
      <c r="C1332" s="26">
        <v>16.600000000000001</v>
      </c>
      <c r="D1332" s="27">
        <v>19.420000000000002</v>
      </c>
      <c r="E1332" s="26">
        <v>11.13</v>
      </c>
      <c r="F1332" s="27">
        <v>17.18</v>
      </c>
      <c r="G1332" s="27">
        <v>24.21</v>
      </c>
      <c r="H1332" s="27">
        <v>17.5</v>
      </c>
      <c r="I1332" s="26">
        <v>18.489999999999998</v>
      </c>
      <c r="J1332" s="27">
        <v>17.37</v>
      </c>
      <c r="K1332" s="26">
        <v>16.61</v>
      </c>
      <c r="L1332" s="27">
        <v>15.22</v>
      </c>
      <c r="M1332" s="27">
        <v>21.81</v>
      </c>
      <c r="N1332" s="27">
        <v>19.75</v>
      </c>
      <c r="O1332" s="27">
        <v>14.18</v>
      </c>
    </row>
    <row r="1333" spans="1:15" x14ac:dyDescent="0.2">
      <c r="A1333" s="29" t="s">
        <v>358</v>
      </c>
      <c r="B1333" s="30">
        <f t="shared" ref="B1333:O1333" si="133">B1332+B1331</f>
        <v>33.630000000000003</v>
      </c>
      <c r="C1333" s="30">
        <f t="shared" si="133"/>
        <v>33.46</v>
      </c>
      <c r="D1333" s="30">
        <f t="shared" si="133"/>
        <v>33.81</v>
      </c>
      <c r="E1333" s="30">
        <f t="shared" si="133"/>
        <v>32.44</v>
      </c>
      <c r="F1333" s="30">
        <f t="shared" si="133"/>
        <v>33.019999999999996</v>
      </c>
      <c r="G1333" s="30">
        <f t="shared" si="133"/>
        <v>37.32</v>
      </c>
      <c r="H1333" s="30">
        <f t="shared" si="133"/>
        <v>31.65</v>
      </c>
      <c r="I1333" s="30">
        <f t="shared" si="133"/>
        <v>35.94</v>
      </c>
      <c r="J1333" s="30">
        <f t="shared" si="133"/>
        <v>30.310000000000002</v>
      </c>
      <c r="K1333" s="30">
        <f t="shared" si="133"/>
        <v>34.97</v>
      </c>
      <c r="L1333" s="30">
        <f t="shared" si="133"/>
        <v>32.880000000000003</v>
      </c>
      <c r="M1333" s="30">
        <f t="shared" si="133"/>
        <v>34.839999999999996</v>
      </c>
      <c r="N1333" s="30">
        <f t="shared" si="133"/>
        <v>33.74</v>
      </c>
      <c r="O1333" s="30">
        <f t="shared" si="133"/>
        <v>30.94</v>
      </c>
    </row>
    <row r="1334" spans="1:15" ht="22.5" x14ac:dyDescent="0.2">
      <c r="A1334" s="24" t="s">
        <v>359</v>
      </c>
      <c r="B1334" s="25">
        <v>23.63</v>
      </c>
      <c r="C1334" s="26">
        <v>21.31</v>
      </c>
      <c r="D1334" s="27">
        <v>25.87</v>
      </c>
      <c r="E1334" s="26">
        <v>17.940000000000001</v>
      </c>
      <c r="F1334" s="27">
        <v>19.510000000000002</v>
      </c>
      <c r="G1334" s="27">
        <v>28.53</v>
      </c>
      <c r="H1334" s="27">
        <v>35.229999999999997</v>
      </c>
      <c r="I1334" s="26">
        <v>22.33</v>
      </c>
      <c r="J1334" s="27">
        <v>25.49</v>
      </c>
      <c r="K1334" s="26">
        <v>20.440000000000001</v>
      </c>
      <c r="L1334" s="27">
        <v>26.93</v>
      </c>
      <c r="M1334" s="27">
        <v>24.95</v>
      </c>
      <c r="N1334" s="27">
        <v>20.56</v>
      </c>
      <c r="O1334" s="27">
        <v>29.02</v>
      </c>
    </row>
    <row r="1335" spans="1:15" x14ac:dyDescent="0.2">
      <c r="A1335" s="24" t="s">
        <v>43</v>
      </c>
      <c r="B1335" s="25">
        <v>7.95</v>
      </c>
      <c r="C1335" s="26">
        <v>10.72</v>
      </c>
      <c r="D1335" s="27">
        <v>5.26</v>
      </c>
      <c r="E1335" s="26">
        <v>7.96</v>
      </c>
      <c r="F1335" s="27">
        <v>9.68</v>
      </c>
      <c r="G1335" s="27">
        <v>6.66</v>
      </c>
      <c r="H1335" s="27">
        <v>3.7</v>
      </c>
      <c r="I1335" s="26">
        <v>7.22</v>
      </c>
      <c r="J1335" s="27">
        <v>8.99</v>
      </c>
      <c r="K1335" s="26">
        <v>5.76</v>
      </c>
      <c r="L1335" s="27">
        <v>10.7</v>
      </c>
      <c r="M1335" s="27">
        <v>6.01</v>
      </c>
      <c r="N1335" s="27">
        <v>9.7100000000000009</v>
      </c>
      <c r="O1335" s="27">
        <v>7.65</v>
      </c>
    </row>
    <row r="1336" spans="1:15" x14ac:dyDescent="0.2">
      <c r="A1336" s="39" t="s">
        <v>360</v>
      </c>
      <c r="B1336" s="5"/>
    </row>
    <row r="1337" spans="1:15" x14ac:dyDescent="0.2">
      <c r="A1337" s="24" t="s">
        <v>37</v>
      </c>
      <c r="B1337" s="25">
        <v>2.31</v>
      </c>
      <c r="C1337" s="26">
        <v>3.22</v>
      </c>
      <c r="D1337" s="27">
        <v>1.42</v>
      </c>
      <c r="E1337" s="26">
        <v>2.4900000000000002</v>
      </c>
      <c r="F1337" s="27">
        <v>2.5</v>
      </c>
      <c r="G1337" s="27">
        <v>1.8</v>
      </c>
      <c r="H1337" s="27">
        <v>2.21</v>
      </c>
      <c r="I1337" s="26">
        <v>1.73</v>
      </c>
      <c r="J1337" s="27">
        <v>3.14</v>
      </c>
      <c r="K1337" s="26">
        <v>3.09</v>
      </c>
      <c r="L1337" s="27">
        <v>1.1000000000000001</v>
      </c>
      <c r="M1337" s="27">
        <v>2.66</v>
      </c>
      <c r="N1337" s="27">
        <v>2.4900000000000002</v>
      </c>
      <c r="O1337" s="27">
        <v>1.51</v>
      </c>
    </row>
    <row r="1338" spans="1:15" x14ac:dyDescent="0.2">
      <c r="A1338" s="24" t="s">
        <v>355</v>
      </c>
      <c r="B1338" s="25">
        <v>6.98</v>
      </c>
      <c r="C1338" s="26">
        <v>8.64</v>
      </c>
      <c r="D1338" s="27">
        <v>5.37</v>
      </c>
      <c r="E1338" s="26">
        <v>7.88</v>
      </c>
      <c r="F1338" s="27">
        <v>6.49</v>
      </c>
      <c r="G1338" s="27">
        <v>5.65</v>
      </c>
      <c r="H1338" s="27">
        <v>9.81</v>
      </c>
      <c r="I1338" s="26">
        <v>7.3</v>
      </c>
      <c r="J1338" s="27">
        <v>6.51</v>
      </c>
      <c r="K1338" s="26">
        <v>7.65</v>
      </c>
      <c r="L1338" s="27">
        <v>6.24</v>
      </c>
      <c r="M1338" s="27">
        <v>7.21</v>
      </c>
      <c r="N1338" s="27">
        <v>6.23</v>
      </c>
      <c r="O1338" s="27">
        <v>7.8</v>
      </c>
    </row>
    <row r="1339" spans="1:15" x14ac:dyDescent="0.2">
      <c r="A1339" s="29" t="s">
        <v>39</v>
      </c>
      <c r="B1339" s="30">
        <f t="shared" ref="B1339:O1339" si="134">B1338+B1337</f>
        <v>9.2900000000000009</v>
      </c>
      <c r="C1339" s="30">
        <f t="shared" si="134"/>
        <v>11.860000000000001</v>
      </c>
      <c r="D1339" s="30">
        <f t="shared" si="134"/>
        <v>6.79</v>
      </c>
      <c r="E1339" s="30">
        <f t="shared" si="134"/>
        <v>10.370000000000001</v>
      </c>
      <c r="F1339" s="30">
        <f t="shared" si="134"/>
        <v>8.99</v>
      </c>
      <c r="G1339" s="30">
        <f t="shared" si="134"/>
        <v>7.45</v>
      </c>
      <c r="H1339" s="30">
        <f t="shared" si="134"/>
        <v>12.02</v>
      </c>
      <c r="I1339" s="30">
        <f t="shared" si="134"/>
        <v>9.0299999999999994</v>
      </c>
      <c r="J1339" s="30">
        <f t="shared" si="134"/>
        <v>9.65</v>
      </c>
      <c r="K1339" s="30">
        <f t="shared" si="134"/>
        <v>10.74</v>
      </c>
      <c r="L1339" s="30">
        <f t="shared" si="134"/>
        <v>7.34</v>
      </c>
      <c r="M1339" s="30">
        <f t="shared" si="134"/>
        <v>9.870000000000001</v>
      </c>
      <c r="N1339" s="30">
        <f t="shared" si="134"/>
        <v>8.7200000000000006</v>
      </c>
      <c r="O1339" s="30">
        <f t="shared" si="134"/>
        <v>9.31</v>
      </c>
    </row>
    <row r="1340" spans="1:15" x14ac:dyDescent="0.2">
      <c r="A1340" s="24" t="s">
        <v>356</v>
      </c>
      <c r="B1340" s="25">
        <v>14.08</v>
      </c>
      <c r="C1340" s="26">
        <v>16.399999999999999</v>
      </c>
      <c r="D1340" s="27">
        <v>11.84</v>
      </c>
      <c r="E1340" s="26">
        <v>11.15</v>
      </c>
      <c r="F1340" s="27">
        <v>15.2</v>
      </c>
      <c r="G1340" s="27">
        <v>13.52</v>
      </c>
      <c r="H1340" s="27">
        <v>13.01</v>
      </c>
      <c r="I1340" s="26">
        <v>15.7</v>
      </c>
      <c r="J1340" s="27">
        <v>11.75</v>
      </c>
      <c r="K1340" s="26">
        <v>17.2</v>
      </c>
      <c r="L1340" s="27">
        <v>15.13</v>
      </c>
      <c r="M1340" s="27">
        <v>12.74</v>
      </c>
      <c r="N1340" s="27">
        <v>13.44</v>
      </c>
      <c r="O1340" s="27">
        <v>12.29</v>
      </c>
    </row>
    <row r="1341" spans="1:15" x14ac:dyDescent="0.2">
      <c r="A1341" s="24" t="s">
        <v>357</v>
      </c>
      <c r="B1341" s="25">
        <v>34.68</v>
      </c>
      <c r="C1341" s="26">
        <v>33.06</v>
      </c>
      <c r="D1341" s="27">
        <v>36.26</v>
      </c>
      <c r="E1341" s="26">
        <v>43.77</v>
      </c>
      <c r="F1341" s="27">
        <v>37.130000000000003</v>
      </c>
      <c r="G1341" s="27">
        <v>32.04</v>
      </c>
      <c r="H1341" s="27">
        <v>23.43</v>
      </c>
      <c r="I1341" s="26">
        <v>37.409999999999997</v>
      </c>
      <c r="J1341" s="27">
        <v>30.76</v>
      </c>
      <c r="K1341" s="26">
        <v>34.31</v>
      </c>
      <c r="L1341" s="27">
        <v>31.03</v>
      </c>
      <c r="M1341" s="27">
        <v>35.69</v>
      </c>
      <c r="N1341" s="27">
        <v>38.479999999999997</v>
      </c>
      <c r="O1341" s="27">
        <v>29.73</v>
      </c>
    </row>
    <row r="1342" spans="1:15" x14ac:dyDescent="0.2">
      <c r="A1342" s="29" t="s">
        <v>358</v>
      </c>
      <c r="B1342" s="30">
        <f t="shared" ref="B1342:O1342" si="135">B1341+B1340</f>
        <v>48.76</v>
      </c>
      <c r="C1342" s="30">
        <f t="shared" si="135"/>
        <v>49.46</v>
      </c>
      <c r="D1342" s="30">
        <f t="shared" si="135"/>
        <v>48.099999999999994</v>
      </c>
      <c r="E1342" s="30">
        <f t="shared" si="135"/>
        <v>54.92</v>
      </c>
      <c r="F1342" s="30">
        <f t="shared" si="135"/>
        <v>52.33</v>
      </c>
      <c r="G1342" s="30">
        <f t="shared" si="135"/>
        <v>45.56</v>
      </c>
      <c r="H1342" s="30">
        <f t="shared" si="135"/>
        <v>36.44</v>
      </c>
      <c r="I1342" s="30">
        <f t="shared" si="135"/>
        <v>53.11</v>
      </c>
      <c r="J1342" s="30">
        <f t="shared" si="135"/>
        <v>42.510000000000005</v>
      </c>
      <c r="K1342" s="30">
        <f t="shared" si="135"/>
        <v>51.510000000000005</v>
      </c>
      <c r="L1342" s="30">
        <f t="shared" si="135"/>
        <v>46.160000000000004</v>
      </c>
      <c r="M1342" s="30">
        <f t="shared" si="135"/>
        <v>48.43</v>
      </c>
      <c r="N1342" s="30">
        <f t="shared" si="135"/>
        <v>51.919999999999995</v>
      </c>
      <c r="O1342" s="30">
        <f t="shared" si="135"/>
        <v>42.019999999999996</v>
      </c>
    </row>
    <row r="1343" spans="1:15" ht="22.5" x14ac:dyDescent="0.2">
      <c r="A1343" s="24" t="s">
        <v>359</v>
      </c>
      <c r="B1343" s="25">
        <v>36.53</v>
      </c>
      <c r="C1343" s="26">
        <v>30.63</v>
      </c>
      <c r="D1343" s="27">
        <v>42.24</v>
      </c>
      <c r="E1343" s="26">
        <v>28.01</v>
      </c>
      <c r="F1343" s="27">
        <v>32.700000000000003</v>
      </c>
      <c r="G1343" s="27">
        <v>42.24</v>
      </c>
      <c r="H1343" s="27">
        <v>48.04</v>
      </c>
      <c r="I1343" s="26">
        <v>33.69</v>
      </c>
      <c r="J1343" s="27">
        <v>40.61</v>
      </c>
      <c r="K1343" s="26">
        <v>34.909999999999997</v>
      </c>
      <c r="L1343" s="27">
        <v>39.36</v>
      </c>
      <c r="M1343" s="27">
        <v>37.340000000000003</v>
      </c>
      <c r="N1343" s="27">
        <v>32.840000000000003</v>
      </c>
      <c r="O1343" s="27">
        <v>42.13</v>
      </c>
    </row>
    <row r="1344" spans="1:15" x14ac:dyDescent="0.2">
      <c r="A1344" s="24" t="s">
        <v>43</v>
      </c>
      <c r="B1344" s="25">
        <v>5.42</v>
      </c>
      <c r="C1344" s="26">
        <v>8.0500000000000007</v>
      </c>
      <c r="D1344" s="27">
        <v>2.87</v>
      </c>
      <c r="E1344" s="26">
        <v>6.7</v>
      </c>
      <c r="F1344" s="27">
        <v>5.97</v>
      </c>
      <c r="G1344" s="27">
        <v>4.75</v>
      </c>
      <c r="H1344" s="27">
        <v>3.51</v>
      </c>
      <c r="I1344" s="26">
        <v>4.16</v>
      </c>
      <c r="J1344" s="27">
        <v>7.23</v>
      </c>
      <c r="K1344" s="26">
        <v>2.84</v>
      </c>
      <c r="L1344" s="27">
        <v>7.15</v>
      </c>
      <c r="M1344" s="27">
        <v>4.3600000000000003</v>
      </c>
      <c r="N1344" s="27">
        <v>6.51</v>
      </c>
      <c r="O1344" s="27">
        <v>6.53</v>
      </c>
    </row>
    <row r="1345" spans="1:15" x14ac:dyDescent="0.2">
      <c r="A1345" s="24"/>
      <c r="B1345" s="25"/>
      <c r="C1345" s="27"/>
      <c r="D1345" s="27"/>
      <c r="E1345" s="27"/>
      <c r="F1345" s="27"/>
      <c r="G1345" s="27"/>
      <c r="H1345" s="27"/>
      <c r="I1345" s="27"/>
      <c r="J1345" s="27"/>
      <c r="K1345" s="27"/>
      <c r="L1345" s="27"/>
      <c r="M1345" s="27"/>
      <c r="N1345" s="27"/>
      <c r="O1345" s="27"/>
    </row>
    <row r="1346" spans="1:15" x14ac:dyDescent="0.2">
      <c r="A1346" s="39" t="s">
        <v>428</v>
      </c>
      <c r="B1346" s="5"/>
    </row>
    <row r="1347" spans="1:15" x14ac:dyDescent="0.2">
      <c r="A1347" s="39" t="s">
        <v>429</v>
      </c>
      <c r="B1347" s="5"/>
    </row>
    <row r="1348" spans="1:15" x14ac:dyDescent="0.2">
      <c r="A1348" s="24" t="s">
        <v>361</v>
      </c>
      <c r="B1348" s="25">
        <v>36.44</v>
      </c>
      <c r="C1348" s="26">
        <v>31.06</v>
      </c>
      <c r="D1348" s="27">
        <v>41.65</v>
      </c>
      <c r="E1348" s="26">
        <v>42.57</v>
      </c>
      <c r="F1348" s="27">
        <v>39.020000000000003</v>
      </c>
      <c r="G1348" s="27">
        <v>32.5</v>
      </c>
      <c r="H1348" s="27">
        <v>28.53</v>
      </c>
      <c r="I1348" s="26">
        <v>45.09</v>
      </c>
      <c r="J1348" s="27">
        <v>23.99</v>
      </c>
      <c r="K1348" s="26">
        <v>41.39</v>
      </c>
      <c r="L1348" s="27">
        <v>31.69</v>
      </c>
      <c r="M1348" s="27">
        <v>40.75</v>
      </c>
      <c r="N1348" s="27">
        <v>35.54</v>
      </c>
      <c r="O1348" s="27">
        <v>30.41</v>
      </c>
    </row>
    <row r="1349" spans="1:15" x14ac:dyDescent="0.2">
      <c r="A1349" s="24" t="s">
        <v>362</v>
      </c>
      <c r="B1349" s="25">
        <v>7</v>
      </c>
      <c r="C1349" s="26">
        <v>9.48</v>
      </c>
      <c r="D1349" s="27">
        <v>4.5999999999999996</v>
      </c>
      <c r="E1349" s="26">
        <v>8.1199999999999992</v>
      </c>
      <c r="F1349" s="27">
        <v>8.5</v>
      </c>
      <c r="G1349" s="27">
        <v>6.24</v>
      </c>
      <c r="H1349" s="27">
        <v>2.06</v>
      </c>
      <c r="I1349" s="26">
        <v>7.53</v>
      </c>
      <c r="J1349" s="27">
        <v>6.23</v>
      </c>
      <c r="K1349" s="26">
        <v>7.22</v>
      </c>
      <c r="L1349" s="27">
        <v>6.56</v>
      </c>
      <c r="M1349" s="27">
        <v>5.44</v>
      </c>
      <c r="N1349" s="27">
        <v>7.68</v>
      </c>
      <c r="O1349" s="27">
        <v>7.7</v>
      </c>
    </row>
    <row r="1350" spans="1:15" ht="22.5" x14ac:dyDescent="0.2">
      <c r="A1350" s="24" t="s">
        <v>363</v>
      </c>
      <c r="B1350" s="25">
        <v>9.86</v>
      </c>
      <c r="C1350" s="26">
        <v>11.16</v>
      </c>
      <c r="D1350" s="27">
        <v>8.61</v>
      </c>
      <c r="E1350" s="26">
        <v>8.66</v>
      </c>
      <c r="F1350" s="27">
        <v>9.3800000000000008</v>
      </c>
      <c r="G1350" s="27">
        <v>9.6199999999999992</v>
      </c>
      <c r="H1350" s="27">
        <v>12.68</v>
      </c>
      <c r="I1350" s="26">
        <v>8.3000000000000007</v>
      </c>
      <c r="J1350" s="27">
        <v>12.1</v>
      </c>
      <c r="K1350" s="26">
        <v>13.62</v>
      </c>
      <c r="L1350" s="27">
        <v>8.3699999999999992</v>
      </c>
      <c r="M1350" s="27">
        <v>13.83</v>
      </c>
      <c r="N1350" s="27">
        <v>8.44</v>
      </c>
      <c r="O1350" s="27">
        <v>4.2300000000000004</v>
      </c>
    </row>
    <row r="1351" spans="1:15" ht="22.5" x14ac:dyDescent="0.2">
      <c r="A1351" s="24" t="s">
        <v>364</v>
      </c>
      <c r="B1351" s="25">
        <v>37.619999999999997</v>
      </c>
      <c r="C1351" s="26">
        <v>36.76</v>
      </c>
      <c r="D1351" s="27">
        <v>38.46</v>
      </c>
      <c r="E1351" s="26">
        <v>23.69</v>
      </c>
      <c r="F1351" s="27">
        <v>33.119999999999997</v>
      </c>
      <c r="G1351" s="27">
        <v>46.09</v>
      </c>
      <c r="H1351" s="27">
        <v>51.54</v>
      </c>
      <c r="I1351" s="26">
        <v>31.09</v>
      </c>
      <c r="J1351" s="27">
        <v>47.02</v>
      </c>
      <c r="K1351" s="26">
        <v>29.04</v>
      </c>
      <c r="L1351" s="27">
        <v>43.77</v>
      </c>
      <c r="M1351" s="27">
        <v>33.24</v>
      </c>
      <c r="N1351" s="27">
        <v>38.5</v>
      </c>
      <c r="O1351" s="27">
        <v>47.1</v>
      </c>
    </row>
    <row r="1352" spans="1:15" x14ac:dyDescent="0.2">
      <c r="A1352" s="24" t="s">
        <v>34</v>
      </c>
      <c r="B1352" s="25">
        <v>9.08</v>
      </c>
      <c r="C1352" s="26">
        <v>11.55</v>
      </c>
      <c r="D1352" s="27">
        <v>6.69</v>
      </c>
      <c r="E1352" s="26">
        <v>16.96</v>
      </c>
      <c r="F1352" s="27">
        <v>9.98</v>
      </c>
      <c r="G1352" s="27">
        <v>5.56</v>
      </c>
      <c r="H1352" s="27">
        <v>5.19</v>
      </c>
      <c r="I1352" s="26">
        <v>7.98</v>
      </c>
      <c r="J1352" s="27">
        <v>10.66</v>
      </c>
      <c r="K1352" s="26">
        <v>8.7200000000000006</v>
      </c>
      <c r="L1352" s="27">
        <v>9.61</v>
      </c>
      <c r="M1352" s="27">
        <v>6.74</v>
      </c>
      <c r="N1352" s="27">
        <v>9.84</v>
      </c>
      <c r="O1352" s="27">
        <v>10.55</v>
      </c>
    </row>
    <row r="1353" spans="1:15" x14ac:dyDescent="0.2">
      <c r="A1353" s="24"/>
      <c r="B1353" s="25"/>
      <c r="C1353" s="27"/>
      <c r="D1353" s="27"/>
      <c r="E1353" s="27"/>
      <c r="F1353" s="27"/>
      <c r="G1353" s="27"/>
      <c r="H1353" s="27"/>
      <c r="I1353" s="27"/>
      <c r="J1353" s="27"/>
      <c r="K1353" s="27"/>
      <c r="L1353" s="27"/>
      <c r="M1353" s="27"/>
      <c r="N1353" s="27"/>
      <c r="O1353" s="27"/>
    </row>
    <row r="1354" spans="1:15" x14ac:dyDescent="0.2">
      <c r="A1354" s="39" t="s">
        <v>430</v>
      </c>
      <c r="B1354" s="5"/>
    </row>
    <row r="1355" spans="1:15" x14ac:dyDescent="0.2">
      <c r="A1355" s="39" t="s">
        <v>431</v>
      </c>
      <c r="B1355" s="5"/>
    </row>
    <row r="1356" spans="1:15" x14ac:dyDescent="0.2">
      <c r="A1356" s="24" t="s">
        <v>37</v>
      </c>
      <c r="B1356" s="25">
        <v>18.489999999999998</v>
      </c>
      <c r="C1356" s="26">
        <v>13.47</v>
      </c>
      <c r="D1356" s="27">
        <v>23.35</v>
      </c>
      <c r="E1356" s="26">
        <v>26.47</v>
      </c>
      <c r="F1356" s="27">
        <v>21.8</v>
      </c>
      <c r="G1356" s="27">
        <v>11.53</v>
      </c>
      <c r="H1356" s="27">
        <v>10.83</v>
      </c>
      <c r="I1356" s="26">
        <v>23.2</v>
      </c>
      <c r="J1356" s="27">
        <v>11.71</v>
      </c>
      <c r="K1356" s="26">
        <v>20.39</v>
      </c>
      <c r="L1356" s="27">
        <v>13.58</v>
      </c>
      <c r="M1356" s="27">
        <v>23.01</v>
      </c>
      <c r="N1356" s="27">
        <v>17.96</v>
      </c>
      <c r="O1356" s="27">
        <v>15.37</v>
      </c>
    </row>
    <row r="1357" spans="1:15" x14ac:dyDescent="0.2">
      <c r="A1357" s="24" t="s">
        <v>355</v>
      </c>
      <c r="B1357" s="25">
        <v>30.79</v>
      </c>
      <c r="C1357" s="26">
        <v>28.48</v>
      </c>
      <c r="D1357" s="27">
        <v>33.03</v>
      </c>
      <c r="E1357" s="26">
        <v>35.5</v>
      </c>
      <c r="F1357" s="27">
        <v>30.26</v>
      </c>
      <c r="G1357" s="27">
        <v>30.63</v>
      </c>
      <c r="H1357" s="27">
        <v>29.54</v>
      </c>
      <c r="I1357" s="26">
        <v>30.82</v>
      </c>
      <c r="J1357" s="27">
        <v>30.76</v>
      </c>
      <c r="K1357" s="26">
        <v>35.29</v>
      </c>
      <c r="L1357" s="27">
        <v>23.13</v>
      </c>
      <c r="M1357" s="27">
        <v>31.07</v>
      </c>
      <c r="N1357" s="27">
        <v>32.880000000000003</v>
      </c>
      <c r="O1357" s="27">
        <v>26.94</v>
      </c>
    </row>
    <row r="1358" spans="1:15" x14ac:dyDescent="0.2">
      <c r="A1358" s="29" t="s">
        <v>39</v>
      </c>
      <c r="B1358" s="30">
        <f t="shared" ref="B1358:O1358" si="136">B1357+B1356</f>
        <v>49.28</v>
      </c>
      <c r="C1358" s="30">
        <f t="shared" si="136"/>
        <v>41.95</v>
      </c>
      <c r="D1358" s="30">
        <f t="shared" si="136"/>
        <v>56.38</v>
      </c>
      <c r="E1358" s="30">
        <f t="shared" si="136"/>
        <v>61.97</v>
      </c>
      <c r="F1358" s="30">
        <f t="shared" si="136"/>
        <v>52.06</v>
      </c>
      <c r="G1358" s="30">
        <f t="shared" si="136"/>
        <v>42.16</v>
      </c>
      <c r="H1358" s="30">
        <f t="shared" si="136"/>
        <v>40.369999999999997</v>
      </c>
      <c r="I1358" s="30">
        <f t="shared" si="136"/>
        <v>54.019999999999996</v>
      </c>
      <c r="J1358" s="30">
        <f t="shared" si="136"/>
        <v>42.47</v>
      </c>
      <c r="K1358" s="30">
        <f t="shared" si="136"/>
        <v>55.68</v>
      </c>
      <c r="L1358" s="30">
        <f t="shared" si="136"/>
        <v>36.71</v>
      </c>
      <c r="M1358" s="30">
        <f t="shared" si="136"/>
        <v>54.08</v>
      </c>
      <c r="N1358" s="30">
        <f t="shared" si="136"/>
        <v>50.84</v>
      </c>
      <c r="O1358" s="30">
        <f t="shared" si="136"/>
        <v>42.31</v>
      </c>
    </row>
    <row r="1359" spans="1:15" x14ac:dyDescent="0.2">
      <c r="A1359" s="24" t="s">
        <v>356</v>
      </c>
      <c r="B1359" s="25">
        <v>9.6300000000000008</v>
      </c>
      <c r="C1359" s="26">
        <v>11.58</v>
      </c>
      <c r="D1359" s="27">
        <v>7.74</v>
      </c>
      <c r="E1359" s="26">
        <v>9.8000000000000007</v>
      </c>
      <c r="F1359" s="27">
        <v>9.73</v>
      </c>
      <c r="G1359" s="27">
        <v>11.09</v>
      </c>
      <c r="H1359" s="27">
        <v>7.21</v>
      </c>
      <c r="I1359" s="26">
        <v>12.22</v>
      </c>
      <c r="J1359" s="27">
        <v>5.91</v>
      </c>
      <c r="K1359" s="26">
        <v>11.92</v>
      </c>
      <c r="L1359" s="27">
        <v>9.57</v>
      </c>
      <c r="M1359" s="27">
        <v>8.32</v>
      </c>
      <c r="N1359" s="27">
        <v>9.48</v>
      </c>
      <c r="O1359" s="27">
        <v>8.75</v>
      </c>
    </row>
    <row r="1360" spans="1:15" x14ac:dyDescent="0.2">
      <c r="A1360" s="24" t="s">
        <v>357</v>
      </c>
      <c r="B1360" s="25">
        <v>14.33</v>
      </c>
      <c r="C1360" s="26">
        <v>13.99</v>
      </c>
      <c r="D1360" s="27">
        <v>14.65</v>
      </c>
      <c r="E1360" s="26">
        <v>10.54</v>
      </c>
      <c r="F1360" s="27">
        <v>14.48</v>
      </c>
      <c r="G1360" s="27">
        <v>15.74</v>
      </c>
      <c r="H1360" s="27">
        <v>14.54</v>
      </c>
      <c r="I1360" s="26">
        <v>13.5</v>
      </c>
      <c r="J1360" s="27">
        <v>15.52</v>
      </c>
      <c r="K1360" s="26">
        <v>12.64</v>
      </c>
      <c r="L1360" s="27">
        <v>17.78</v>
      </c>
      <c r="M1360" s="27">
        <v>8.3699999999999992</v>
      </c>
      <c r="N1360" s="27">
        <v>14.61</v>
      </c>
      <c r="O1360" s="27">
        <v>20.45</v>
      </c>
    </row>
    <row r="1361" spans="1:15" x14ac:dyDescent="0.2">
      <c r="A1361" s="29" t="s">
        <v>358</v>
      </c>
      <c r="B1361" s="30">
        <f t="shared" ref="B1361:O1361" si="137">B1360+B1359</f>
        <v>23.96</v>
      </c>
      <c r="C1361" s="30">
        <f t="shared" si="137"/>
        <v>25.57</v>
      </c>
      <c r="D1361" s="30">
        <f t="shared" si="137"/>
        <v>22.39</v>
      </c>
      <c r="E1361" s="30">
        <f t="shared" si="137"/>
        <v>20.34</v>
      </c>
      <c r="F1361" s="30">
        <f t="shared" si="137"/>
        <v>24.21</v>
      </c>
      <c r="G1361" s="30">
        <f t="shared" si="137"/>
        <v>26.83</v>
      </c>
      <c r="H1361" s="30">
        <f t="shared" si="137"/>
        <v>21.75</v>
      </c>
      <c r="I1361" s="30">
        <f t="shared" si="137"/>
        <v>25.72</v>
      </c>
      <c r="J1361" s="30">
        <f t="shared" si="137"/>
        <v>21.43</v>
      </c>
      <c r="K1361" s="30">
        <f t="shared" si="137"/>
        <v>24.560000000000002</v>
      </c>
      <c r="L1361" s="30">
        <f t="shared" si="137"/>
        <v>27.35</v>
      </c>
      <c r="M1361" s="30">
        <f t="shared" si="137"/>
        <v>16.689999999999998</v>
      </c>
      <c r="N1361" s="30">
        <f t="shared" si="137"/>
        <v>24.09</v>
      </c>
      <c r="O1361" s="30">
        <f t="shared" si="137"/>
        <v>29.2</v>
      </c>
    </row>
    <row r="1362" spans="1:15" x14ac:dyDescent="0.2">
      <c r="A1362" s="24" t="s">
        <v>365</v>
      </c>
      <c r="B1362" s="25">
        <v>17.37</v>
      </c>
      <c r="C1362" s="26">
        <v>22.04</v>
      </c>
      <c r="D1362" s="27">
        <v>12.84</v>
      </c>
      <c r="E1362" s="26">
        <v>6.96</v>
      </c>
      <c r="F1362" s="27">
        <v>13.81</v>
      </c>
      <c r="G1362" s="27">
        <v>22.26</v>
      </c>
      <c r="H1362" s="27">
        <v>30.35</v>
      </c>
      <c r="I1362" s="26">
        <v>11.42</v>
      </c>
      <c r="J1362" s="27">
        <v>25.93</v>
      </c>
      <c r="K1362" s="26">
        <v>12.8</v>
      </c>
      <c r="L1362" s="27">
        <v>22.25</v>
      </c>
      <c r="M1362" s="27">
        <v>19.21</v>
      </c>
      <c r="N1362" s="27">
        <v>17.260000000000002</v>
      </c>
      <c r="O1362" s="27">
        <v>17.22</v>
      </c>
    </row>
    <row r="1363" spans="1:15" x14ac:dyDescent="0.2">
      <c r="A1363" s="24" t="s">
        <v>43</v>
      </c>
      <c r="B1363" s="25">
        <v>9.39</v>
      </c>
      <c r="C1363" s="26">
        <v>10.43</v>
      </c>
      <c r="D1363" s="27">
        <v>8.3800000000000008</v>
      </c>
      <c r="E1363" s="26">
        <v>10.74</v>
      </c>
      <c r="F1363" s="27">
        <v>9.91</v>
      </c>
      <c r="G1363" s="27">
        <v>8.74</v>
      </c>
      <c r="H1363" s="27">
        <v>7.53</v>
      </c>
      <c r="I1363" s="26">
        <v>8.84</v>
      </c>
      <c r="J1363" s="27">
        <v>10.18</v>
      </c>
      <c r="K1363" s="26">
        <v>6.96</v>
      </c>
      <c r="L1363" s="27">
        <v>13.69</v>
      </c>
      <c r="M1363" s="27">
        <v>10.01</v>
      </c>
      <c r="N1363" s="27">
        <v>7.81</v>
      </c>
      <c r="O1363" s="27">
        <v>11.26</v>
      </c>
    </row>
    <row r="1364" spans="1:15" x14ac:dyDescent="0.2">
      <c r="A1364" s="41"/>
    </row>
    <row r="1365" spans="1:15" x14ac:dyDescent="0.2">
      <c r="A1365" s="39" t="s">
        <v>432</v>
      </c>
      <c r="B1365" s="5"/>
    </row>
    <row r="1366" spans="1:15" x14ac:dyDescent="0.2">
      <c r="A1366" s="39" t="s">
        <v>433</v>
      </c>
      <c r="B1366" s="5"/>
    </row>
    <row r="1367" spans="1:15" x14ac:dyDescent="0.2">
      <c r="A1367" s="40" t="s">
        <v>366</v>
      </c>
      <c r="B1367" s="5"/>
    </row>
    <row r="1368" spans="1:15" ht="22.5" x14ac:dyDescent="0.2">
      <c r="A1368" s="24" t="s">
        <v>367</v>
      </c>
      <c r="B1368" s="25">
        <v>54.69</v>
      </c>
      <c r="C1368" s="26">
        <v>52.54</v>
      </c>
      <c r="D1368" s="27">
        <v>57.07</v>
      </c>
      <c r="E1368" s="38">
        <v>52.23</v>
      </c>
      <c r="F1368" s="27">
        <v>56.62</v>
      </c>
      <c r="G1368" s="27">
        <v>54.11</v>
      </c>
      <c r="H1368" s="28">
        <v>49.84</v>
      </c>
      <c r="I1368" s="26">
        <v>56.12</v>
      </c>
      <c r="J1368" s="27">
        <v>52.22</v>
      </c>
      <c r="K1368" s="26">
        <v>51.2</v>
      </c>
      <c r="L1368" s="28">
        <v>54.26</v>
      </c>
      <c r="M1368" s="28">
        <v>58.25</v>
      </c>
      <c r="N1368" s="27">
        <v>47.83</v>
      </c>
      <c r="O1368" s="28">
        <v>66.42</v>
      </c>
    </row>
    <row r="1369" spans="1:15" ht="22.5" x14ac:dyDescent="0.2">
      <c r="A1369" s="24" t="s">
        <v>368</v>
      </c>
      <c r="B1369" s="25">
        <v>39.090000000000003</v>
      </c>
      <c r="C1369" s="26">
        <v>39.590000000000003</v>
      </c>
      <c r="D1369" s="27">
        <v>38.53</v>
      </c>
      <c r="E1369" s="38">
        <v>37.93</v>
      </c>
      <c r="F1369" s="27">
        <v>43.93</v>
      </c>
      <c r="G1369" s="27">
        <v>29.76</v>
      </c>
      <c r="H1369" s="28">
        <v>36.76</v>
      </c>
      <c r="I1369" s="26">
        <v>37.049999999999997</v>
      </c>
      <c r="J1369" s="27">
        <v>42.62</v>
      </c>
      <c r="K1369" s="26">
        <v>28.68</v>
      </c>
      <c r="L1369" s="28">
        <v>35.270000000000003</v>
      </c>
      <c r="M1369" s="28">
        <v>36.08</v>
      </c>
      <c r="N1369" s="27">
        <v>43.27</v>
      </c>
      <c r="O1369" s="28">
        <v>48.17</v>
      </c>
    </row>
    <row r="1370" spans="1:15" ht="22.5" x14ac:dyDescent="0.2">
      <c r="A1370" s="24" t="s">
        <v>369</v>
      </c>
      <c r="B1370" s="25">
        <v>28.62</v>
      </c>
      <c r="C1370" s="26">
        <v>25.13</v>
      </c>
      <c r="D1370" s="27">
        <v>32.479999999999997</v>
      </c>
      <c r="E1370" s="38">
        <v>8.6300000000000008</v>
      </c>
      <c r="F1370" s="27">
        <v>26.13</v>
      </c>
      <c r="G1370" s="27">
        <v>36.04</v>
      </c>
      <c r="H1370" s="28">
        <v>38.99</v>
      </c>
      <c r="I1370" s="26">
        <v>27.32</v>
      </c>
      <c r="J1370" s="27">
        <v>30.87</v>
      </c>
      <c r="K1370" s="26">
        <v>29.34</v>
      </c>
      <c r="L1370" s="28">
        <v>44.82</v>
      </c>
      <c r="M1370" s="28">
        <v>35.04</v>
      </c>
      <c r="N1370" s="27">
        <v>17.260000000000002</v>
      </c>
      <c r="O1370" s="28">
        <v>29.21</v>
      </c>
    </row>
    <row r="1371" spans="1:15" x14ac:dyDescent="0.2">
      <c r="A1371" s="24" t="s">
        <v>370</v>
      </c>
      <c r="B1371" s="25">
        <v>16.27</v>
      </c>
      <c r="C1371" s="26">
        <v>22.03</v>
      </c>
      <c r="D1371" s="27">
        <v>9.92</v>
      </c>
      <c r="E1371" s="38">
        <v>36.799999999999997</v>
      </c>
      <c r="F1371" s="27">
        <v>17.670000000000002</v>
      </c>
      <c r="G1371" s="27">
        <v>10.43</v>
      </c>
      <c r="H1371" s="28">
        <v>7.16</v>
      </c>
      <c r="I1371" s="26">
        <v>16.59</v>
      </c>
      <c r="J1371" s="27">
        <v>15.73</v>
      </c>
      <c r="K1371" s="26">
        <v>10.78</v>
      </c>
      <c r="L1371" s="28">
        <v>16.010000000000002</v>
      </c>
      <c r="M1371" s="28">
        <v>9.74</v>
      </c>
      <c r="N1371" s="27">
        <v>29.28</v>
      </c>
      <c r="O1371" s="28">
        <v>6.98</v>
      </c>
    </row>
    <row r="1372" spans="1:15" x14ac:dyDescent="0.2">
      <c r="A1372" s="24" t="s">
        <v>371</v>
      </c>
      <c r="B1372" s="25">
        <v>8.4700000000000006</v>
      </c>
      <c r="C1372" s="26">
        <v>6.28</v>
      </c>
      <c r="D1372" s="27">
        <v>10.89</v>
      </c>
      <c r="E1372" s="38">
        <v>31.91</v>
      </c>
      <c r="F1372" s="27">
        <v>3.77</v>
      </c>
      <c r="G1372" s="27">
        <v>6.65</v>
      </c>
      <c r="H1372" s="28">
        <v>14.16</v>
      </c>
      <c r="I1372" s="26">
        <v>7.32</v>
      </c>
      <c r="J1372" s="27">
        <v>10.46</v>
      </c>
      <c r="K1372" s="26">
        <v>11.77</v>
      </c>
      <c r="L1372" s="28">
        <v>8.0500000000000007</v>
      </c>
      <c r="M1372" s="28">
        <v>7.25</v>
      </c>
      <c r="N1372" s="27">
        <v>6.69</v>
      </c>
      <c r="O1372" s="28">
        <v>8.91</v>
      </c>
    </row>
    <row r="1373" spans="1:15" x14ac:dyDescent="0.2">
      <c r="A1373" s="24" t="s">
        <v>21</v>
      </c>
      <c r="B1373" s="25">
        <v>8.9600000000000009</v>
      </c>
      <c r="C1373" s="26">
        <v>12.64</v>
      </c>
      <c r="D1373" s="27">
        <v>4.9000000000000004</v>
      </c>
      <c r="E1373" s="38">
        <v>7.88</v>
      </c>
      <c r="F1373" s="27">
        <v>9.98</v>
      </c>
      <c r="G1373" s="27">
        <v>8.77</v>
      </c>
      <c r="H1373" s="28">
        <v>6.11</v>
      </c>
      <c r="I1373" s="26">
        <v>11.98</v>
      </c>
      <c r="J1373" s="27">
        <v>3.76</v>
      </c>
      <c r="K1373" s="26">
        <v>16.489999999999998</v>
      </c>
      <c r="L1373" s="28">
        <v>6.27</v>
      </c>
      <c r="M1373" s="28">
        <v>4.97</v>
      </c>
      <c r="N1373" s="27">
        <v>12.59</v>
      </c>
      <c r="O1373" s="28">
        <v>0.46</v>
      </c>
    </row>
    <row r="1374" spans="1:15" x14ac:dyDescent="0.2">
      <c r="A1374" s="24" t="s">
        <v>207</v>
      </c>
      <c r="B1374" s="25">
        <v>1.06</v>
      </c>
      <c r="C1374" s="26">
        <v>0.75</v>
      </c>
      <c r="D1374" s="27">
        <v>1.39</v>
      </c>
      <c r="E1374" s="38">
        <v>0</v>
      </c>
      <c r="F1374" s="27">
        <v>1.31</v>
      </c>
      <c r="G1374" s="27">
        <v>0</v>
      </c>
      <c r="H1374" s="28">
        <v>2.54</v>
      </c>
      <c r="I1374" s="26">
        <v>0.62</v>
      </c>
      <c r="J1374" s="27">
        <v>1.81</v>
      </c>
      <c r="K1374" s="26">
        <v>0</v>
      </c>
      <c r="L1374" s="28">
        <v>0</v>
      </c>
      <c r="M1374" s="28">
        <v>2.54</v>
      </c>
      <c r="N1374" s="27">
        <v>2.29</v>
      </c>
      <c r="O1374" s="28">
        <v>0</v>
      </c>
    </row>
    <row r="1375" spans="1:15" x14ac:dyDescent="0.2">
      <c r="A1375" s="24" t="s">
        <v>43</v>
      </c>
      <c r="B1375" s="25">
        <v>0.7</v>
      </c>
      <c r="C1375" s="26">
        <v>0.95</v>
      </c>
      <c r="D1375" s="27">
        <v>0.42</v>
      </c>
      <c r="E1375" s="38">
        <v>0</v>
      </c>
      <c r="F1375" s="27">
        <v>1.31</v>
      </c>
      <c r="G1375" s="27">
        <v>0</v>
      </c>
      <c r="H1375" s="28">
        <v>0</v>
      </c>
      <c r="I1375" s="26">
        <v>0.32</v>
      </c>
      <c r="J1375" s="27">
        <v>1.36</v>
      </c>
      <c r="K1375" s="26">
        <v>2.41</v>
      </c>
      <c r="L1375" s="28">
        <v>0</v>
      </c>
      <c r="M1375" s="28">
        <v>0</v>
      </c>
      <c r="N1375" s="27">
        <v>0.66</v>
      </c>
      <c r="O1375" s="28">
        <v>0</v>
      </c>
    </row>
    <row r="1376" spans="1:15" x14ac:dyDescent="0.2">
      <c r="A1376" s="24"/>
      <c r="B1376" s="25"/>
      <c r="C1376" s="27"/>
      <c r="D1376" s="27"/>
      <c r="E1376" s="28"/>
      <c r="F1376" s="27"/>
      <c r="G1376" s="27"/>
      <c r="H1376" s="28"/>
      <c r="I1376" s="27"/>
      <c r="J1376" s="27"/>
      <c r="K1376" s="27"/>
      <c r="L1376" s="28"/>
      <c r="M1376" s="28"/>
      <c r="N1376" s="27"/>
      <c r="O1376" s="28"/>
    </row>
    <row r="1377" spans="1:15" x14ac:dyDescent="0.2">
      <c r="A1377" s="39" t="s">
        <v>372</v>
      </c>
      <c r="B1377" s="5"/>
    </row>
    <row r="1378" spans="1:15" x14ac:dyDescent="0.2">
      <c r="A1378" s="40" t="s">
        <v>366</v>
      </c>
      <c r="B1378" s="5"/>
    </row>
    <row r="1379" spans="1:15" ht="22.5" x14ac:dyDescent="0.2">
      <c r="A1379" s="24" t="s">
        <v>373</v>
      </c>
      <c r="B1379" s="25">
        <v>28.54</v>
      </c>
      <c r="C1379" s="26">
        <v>33.4</v>
      </c>
      <c r="D1379" s="27">
        <v>23.18</v>
      </c>
      <c r="E1379" s="38">
        <v>28.22</v>
      </c>
      <c r="F1379" s="27">
        <v>31.7</v>
      </c>
      <c r="G1379" s="27">
        <v>29.22</v>
      </c>
      <c r="H1379" s="28">
        <v>15.51</v>
      </c>
      <c r="I1379" s="26">
        <v>31.29</v>
      </c>
      <c r="J1379" s="27">
        <v>23.79</v>
      </c>
      <c r="K1379" s="26">
        <v>20.46</v>
      </c>
      <c r="L1379" s="28">
        <v>28.34</v>
      </c>
      <c r="M1379" s="28">
        <v>19.940000000000001</v>
      </c>
      <c r="N1379" s="27">
        <v>41.25</v>
      </c>
      <c r="O1379" s="28">
        <v>23.72</v>
      </c>
    </row>
    <row r="1380" spans="1:15" x14ac:dyDescent="0.2">
      <c r="A1380" s="24" t="s">
        <v>374</v>
      </c>
      <c r="B1380" s="25">
        <v>26.91</v>
      </c>
      <c r="C1380" s="26">
        <v>33.15</v>
      </c>
      <c r="D1380" s="27">
        <v>20.010000000000002</v>
      </c>
      <c r="E1380" s="38">
        <v>23.25</v>
      </c>
      <c r="F1380" s="27">
        <v>38.78</v>
      </c>
      <c r="G1380" s="27">
        <v>12.96</v>
      </c>
      <c r="H1380" s="28">
        <v>6.85</v>
      </c>
      <c r="I1380" s="26">
        <v>30.68</v>
      </c>
      <c r="J1380" s="27">
        <v>20.399999999999999</v>
      </c>
      <c r="K1380" s="26">
        <v>36.78</v>
      </c>
      <c r="L1380" s="28">
        <v>9.42</v>
      </c>
      <c r="M1380" s="28">
        <v>23.93</v>
      </c>
      <c r="N1380" s="27">
        <v>35.090000000000003</v>
      </c>
      <c r="O1380" s="28">
        <v>18.829999999999998</v>
      </c>
    </row>
    <row r="1381" spans="1:15" ht="22.5" x14ac:dyDescent="0.2">
      <c r="A1381" s="24" t="s">
        <v>375</v>
      </c>
      <c r="B1381" s="25">
        <v>9.0299999999999994</v>
      </c>
      <c r="C1381" s="26">
        <v>11.2</v>
      </c>
      <c r="D1381" s="27">
        <v>6.62</v>
      </c>
      <c r="E1381" s="38">
        <v>9.0399999999999991</v>
      </c>
      <c r="F1381" s="27">
        <v>11.95</v>
      </c>
      <c r="G1381" s="27">
        <v>7.69</v>
      </c>
      <c r="H1381" s="28">
        <v>0</v>
      </c>
      <c r="I1381" s="26">
        <v>11.57</v>
      </c>
      <c r="J1381" s="27">
        <v>4.63</v>
      </c>
      <c r="K1381" s="26">
        <v>9.5500000000000007</v>
      </c>
      <c r="L1381" s="28">
        <v>0</v>
      </c>
      <c r="M1381" s="28">
        <v>4.38</v>
      </c>
      <c r="N1381" s="27">
        <v>10.87</v>
      </c>
      <c r="O1381" s="28">
        <v>15.23</v>
      </c>
    </row>
    <row r="1382" spans="1:15" x14ac:dyDescent="0.2">
      <c r="A1382" s="24" t="s">
        <v>21</v>
      </c>
      <c r="B1382" s="25">
        <v>5.15</v>
      </c>
      <c r="C1382" s="26">
        <v>8.01</v>
      </c>
      <c r="D1382" s="27">
        <v>1.99</v>
      </c>
      <c r="E1382" s="38">
        <v>5.0999999999999996</v>
      </c>
      <c r="F1382" s="27">
        <v>6.08</v>
      </c>
      <c r="G1382" s="27">
        <v>3.81</v>
      </c>
      <c r="H1382" s="28">
        <v>3.82</v>
      </c>
      <c r="I1382" s="26">
        <v>7.08</v>
      </c>
      <c r="J1382" s="27">
        <v>1.82</v>
      </c>
      <c r="K1382" s="26">
        <v>13.3</v>
      </c>
      <c r="L1382" s="28">
        <v>3.04</v>
      </c>
      <c r="M1382" s="28">
        <v>7</v>
      </c>
      <c r="N1382" s="27">
        <v>2.56</v>
      </c>
      <c r="O1382" s="28">
        <v>0.95</v>
      </c>
    </row>
    <row r="1383" spans="1:15" ht="22.5" x14ac:dyDescent="0.2">
      <c r="A1383" s="24" t="s">
        <v>376</v>
      </c>
      <c r="B1383" s="25">
        <v>51.22</v>
      </c>
      <c r="C1383" s="26">
        <v>44.01</v>
      </c>
      <c r="D1383" s="27">
        <v>59.19</v>
      </c>
      <c r="E1383" s="38">
        <v>44.18</v>
      </c>
      <c r="F1383" s="27">
        <v>40.94</v>
      </c>
      <c r="G1383" s="27">
        <v>63.02</v>
      </c>
      <c r="H1383" s="28">
        <v>75.739999999999995</v>
      </c>
      <c r="I1383" s="26">
        <v>45.07</v>
      </c>
      <c r="J1383" s="27">
        <v>61.85</v>
      </c>
      <c r="K1383" s="26">
        <v>47.91</v>
      </c>
      <c r="L1383" s="28">
        <v>62.25</v>
      </c>
      <c r="M1383" s="28">
        <v>54.7</v>
      </c>
      <c r="N1383" s="27">
        <v>39.380000000000003</v>
      </c>
      <c r="O1383" s="28">
        <v>62.3</v>
      </c>
    </row>
    <row r="1384" spans="1:15" x14ac:dyDescent="0.2">
      <c r="A1384" s="24" t="s">
        <v>43</v>
      </c>
      <c r="B1384" s="25">
        <v>4.4400000000000004</v>
      </c>
      <c r="C1384" s="26">
        <v>2.02</v>
      </c>
      <c r="D1384" s="27">
        <v>7.12</v>
      </c>
      <c r="E1384" s="38">
        <v>10.08</v>
      </c>
      <c r="F1384" s="27">
        <v>4.29</v>
      </c>
      <c r="G1384" s="27">
        <v>3.71</v>
      </c>
      <c r="H1384" s="28">
        <v>2.54</v>
      </c>
      <c r="I1384" s="26">
        <v>3.88</v>
      </c>
      <c r="J1384" s="27">
        <v>5.41</v>
      </c>
      <c r="K1384" s="26">
        <v>2.61</v>
      </c>
      <c r="L1384" s="28">
        <v>6.35</v>
      </c>
      <c r="M1384" s="28">
        <v>7.44</v>
      </c>
      <c r="N1384" s="27">
        <v>6.38</v>
      </c>
      <c r="O1384" s="28">
        <v>0</v>
      </c>
    </row>
    <row r="1385" spans="1:15" ht="11.25" customHeight="1" x14ac:dyDescent="0.2">
      <c r="A1385" s="41"/>
    </row>
    <row r="1386" spans="1:15" ht="11.25" customHeight="1" x14ac:dyDescent="0.2">
      <c r="A1386" s="41"/>
    </row>
    <row r="1387" spans="1:15" ht="11.25" customHeight="1" x14ac:dyDescent="0.2">
      <c r="A1387" s="41"/>
    </row>
    <row r="1388" spans="1:15" ht="11.25" customHeight="1" x14ac:dyDescent="0.2">
      <c r="A1388" s="41"/>
    </row>
    <row r="1389" spans="1:15" ht="11.25" customHeight="1" x14ac:dyDescent="0.2">
      <c r="A1389" s="41"/>
    </row>
    <row r="1390" spans="1:15" ht="11.25" customHeight="1" x14ac:dyDescent="0.2">
      <c r="A1390" s="41"/>
    </row>
    <row r="1391" spans="1:15" ht="11.25" customHeight="1" x14ac:dyDescent="0.2">
      <c r="A1391" s="41"/>
    </row>
    <row r="1392" spans="1:15" ht="11.25" customHeight="1" x14ac:dyDescent="0.2">
      <c r="A1392" s="41"/>
    </row>
    <row r="1393" spans="1:1" ht="11.25" customHeight="1" x14ac:dyDescent="0.2">
      <c r="A1393" s="41"/>
    </row>
    <row r="1394" spans="1:1" ht="11.25" customHeight="1" x14ac:dyDescent="0.2">
      <c r="A1394" s="41"/>
    </row>
    <row r="1395" spans="1:1" ht="11.25" customHeight="1" x14ac:dyDescent="0.2">
      <c r="A1395" s="41"/>
    </row>
    <row r="1396" spans="1:1" ht="11.25" customHeight="1" x14ac:dyDescent="0.2">
      <c r="A1396" s="41"/>
    </row>
    <row r="1397" spans="1:1" ht="11.25" customHeight="1" x14ac:dyDescent="0.2">
      <c r="A1397" s="41"/>
    </row>
    <row r="1398" spans="1:1" ht="11.25" customHeight="1" x14ac:dyDescent="0.2">
      <c r="A1398" s="41"/>
    </row>
    <row r="1399" spans="1:1" ht="11.25" customHeight="1" x14ac:dyDescent="0.2">
      <c r="A1399" s="41"/>
    </row>
    <row r="1400" spans="1:1" ht="11.25" customHeight="1" x14ac:dyDescent="0.2">
      <c r="A1400" s="41"/>
    </row>
    <row r="1401" spans="1:1" ht="11.25" customHeight="1" x14ac:dyDescent="0.2">
      <c r="A1401" s="41"/>
    </row>
    <row r="1402" spans="1:1" ht="11.25" customHeight="1" x14ac:dyDescent="0.2">
      <c r="A1402" s="41"/>
    </row>
    <row r="1403" spans="1:1" ht="11.25" customHeight="1" x14ac:dyDescent="0.2">
      <c r="A1403" s="41"/>
    </row>
    <row r="1404" spans="1:1" ht="11.25" customHeight="1" x14ac:dyDescent="0.2">
      <c r="A1404" s="41"/>
    </row>
    <row r="1405" spans="1:1" ht="11.25" customHeight="1" x14ac:dyDescent="0.2">
      <c r="A1405" s="41"/>
    </row>
    <row r="1406" spans="1:1" ht="11.25" customHeight="1" x14ac:dyDescent="0.2">
      <c r="A1406" s="41"/>
    </row>
    <row r="1407" spans="1:1" ht="11.25" customHeight="1" x14ac:dyDescent="0.2">
      <c r="A1407" s="41"/>
    </row>
    <row r="1408" spans="1:1" ht="11.25" customHeight="1" x14ac:dyDescent="0.2">
      <c r="A1408" s="41"/>
    </row>
    <row r="1409" spans="1:1" ht="11.25" customHeight="1" x14ac:dyDescent="0.2">
      <c r="A1409" s="41"/>
    </row>
    <row r="1410" spans="1:1" ht="11.25" customHeight="1" x14ac:dyDescent="0.2">
      <c r="A1410" s="41"/>
    </row>
    <row r="1411" spans="1:1" ht="11.25" customHeight="1" x14ac:dyDescent="0.2">
      <c r="A1411" s="41"/>
    </row>
    <row r="1412" spans="1:1" ht="11.25" customHeight="1" x14ac:dyDescent="0.2">
      <c r="A1412" s="41"/>
    </row>
    <row r="1413" spans="1:1" ht="11.25" customHeight="1" x14ac:dyDescent="0.2">
      <c r="A1413" s="41"/>
    </row>
    <row r="1414" spans="1:1" ht="11.25" customHeight="1" x14ac:dyDescent="0.2">
      <c r="A1414" s="41"/>
    </row>
    <row r="1415" spans="1:1" ht="11.25" customHeight="1" x14ac:dyDescent="0.2">
      <c r="A1415" s="41"/>
    </row>
    <row r="1416" spans="1:1" ht="11.25" customHeight="1" x14ac:dyDescent="0.2">
      <c r="A1416" s="41"/>
    </row>
    <row r="1417" spans="1:1" ht="11.25" customHeight="1" x14ac:dyDescent="0.2">
      <c r="A1417" s="41"/>
    </row>
    <row r="1418" spans="1:1" ht="11.25" customHeight="1" x14ac:dyDescent="0.2">
      <c r="A1418" s="41"/>
    </row>
    <row r="1419" spans="1:1" ht="11.25" customHeight="1" x14ac:dyDescent="0.2">
      <c r="A1419" s="41"/>
    </row>
    <row r="1420" spans="1:1" ht="11.25" customHeight="1" x14ac:dyDescent="0.2">
      <c r="A1420" s="41"/>
    </row>
    <row r="1421" spans="1:1" ht="11.25" customHeight="1" x14ac:dyDescent="0.2">
      <c r="A1421" s="41"/>
    </row>
    <row r="1422" spans="1:1" ht="11.25" customHeight="1" x14ac:dyDescent="0.2">
      <c r="A1422" s="41"/>
    </row>
    <row r="1423" spans="1:1" ht="11.25" customHeight="1" x14ac:dyDescent="0.2">
      <c r="A1423" s="41"/>
    </row>
    <row r="1424" spans="1:1" ht="11.25" customHeight="1" x14ac:dyDescent="0.2">
      <c r="A1424" s="41"/>
    </row>
    <row r="1425" spans="1:1" ht="11.25" customHeight="1" x14ac:dyDescent="0.2">
      <c r="A1425" s="41"/>
    </row>
    <row r="1426" spans="1:1" ht="11.25" customHeight="1" x14ac:dyDescent="0.2">
      <c r="A1426" s="41"/>
    </row>
    <row r="1427" spans="1:1" ht="11.25" customHeight="1" x14ac:dyDescent="0.2">
      <c r="A1427" s="41"/>
    </row>
    <row r="1428" spans="1:1" ht="11.25" customHeight="1" x14ac:dyDescent="0.2">
      <c r="A1428" s="41"/>
    </row>
    <row r="1429" spans="1:1" ht="11.25" customHeight="1" x14ac:dyDescent="0.2">
      <c r="A1429" s="41"/>
    </row>
    <row r="1430" spans="1:1" ht="11.25" customHeight="1" x14ac:dyDescent="0.2">
      <c r="A1430" s="41"/>
    </row>
    <row r="1431" spans="1:1" ht="11.25" customHeight="1" x14ac:dyDescent="0.2">
      <c r="A1431" s="41"/>
    </row>
    <row r="1432" spans="1:1" ht="11.25" customHeight="1" x14ac:dyDescent="0.2">
      <c r="A1432" s="41"/>
    </row>
    <row r="1433" spans="1:1" ht="11.25" customHeight="1" x14ac:dyDescent="0.2">
      <c r="A1433" s="41"/>
    </row>
    <row r="1434" spans="1:1" ht="11.25" customHeight="1" x14ac:dyDescent="0.2">
      <c r="A1434" s="41"/>
    </row>
    <row r="1435" spans="1:1" ht="11.25" customHeight="1" x14ac:dyDescent="0.2">
      <c r="A1435" s="41"/>
    </row>
    <row r="1436" spans="1:1" ht="11.25" customHeight="1" x14ac:dyDescent="0.2">
      <c r="A1436" s="41"/>
    </row>
    <row r="1437" spans="1:1" ht="11.25" customHeight="1" x14ac:dyDescent="0.2">
      <c r="A1437" s="41"/>
    </row>
    <row r="1438" spans="1:1" ht="11.25" customHeight="1" x14ac:dyDescent="0.2">
      <c r="A1438" s="41"/>
    </row>
    <row r="1439" spans="1:1" ht="11.25" customHeight="1" x14ac:dyDescent="0.2">
      <c r="A1439" s="41"/>
    </row>
    <row r="1440" spans="1:1" ht="11.25" customHeight="1" x14ac:dyDescent="0.2">
      <c r="A1440" s="41"/>
    </row>
    <row r="1441" spans="1:1" ht="11.25" customHeight="1" x14ac:dyDescent="0.2">
      <c r="A1441" s="41"/>
    </row>
    <row r="1442" spans="1:1" ht="11.25" customHeight="1" x14ac:dyDescent="0.2">
      <c r="A1442" s="41"/>
    </row>
    <row r="1443" spans="1:1" ht="11.25" customHeight="1" x14ac:dyDescent="0.2">
      <c r="A1443" s="41"/>
    </row>
    <row r="1444" spans="1:1" ht="11.25" customHeight="1" x14ac:dyDescent="0.2">
      <c r="A1444" s="41"/>
    </row>
    <row r="1445" spans="1:1" ht="11.25" customHeight="1" x14ac:dyDescent="0.2">
      <c r="A1445" s="41"/>
    </row>
    <row r="1446" spans="1:1" ht="11.25" customHeight="1" x14ac:dyDescent="0.2">
      <c r="A1446" s="41"/>
    </row>
    <row r="1447" spans="1:1" ht="11.25" customHeight="1" x14ac:dyDescent="0.2">
      <c r="A1447" s="41"/>
    </row>
    <row r="1448" spans="1:1" ht="11.25" customHeight="1" x14ac:dyDescent="0.2">
      <c r="A1448" s="41"/>
    </row>
    <row r="1449" spans="1:1" ht="11.25" customHeight="1" x14ac:dyDescent="0.2">
      <c r="A1449" s="41"/>
    </row>
    <row r="1450" spans="1:1" ht="11.25" customHeight="1" x14ac:dyDescent="0.2">
      <c r="A1450" s="41"/>
    </row>
    <row r="1451" spans="1:1" ht="11.25" customHeight="1" x14ac:dyDescent="0.2">
      <c r="A1451" s="41"/>
    </row>
    <row r="1452" spans="1:1" ht="11.25" customHeight="1" x14ac:dyDescent="0.2">
      <c r="A1452" s="41"/>
    </row>
    <row r="1453" spans="1:1" ht="11.25" customHeight="1" x14ac:dyDescent="0.2">
      <c r="A1453" s="41"/>
    </row>
    <row r="1454" spans="1:1" ht="11.25" customHeight="1" x14ac:dyDescent="0.2">
      <c r="A1454" s="41"/>
    </row>
    <row r="1455" spans="1:1" ht="11.25" customHeight="1" x14ac:dyDescent="0.2">
      <c r="A1455" s="41"/>
    </row>
    <row r="1456" spans="1:1" ht="11.25" customHeight="1" x14ac:dyDescent="0.2">
      <c r="A1456" s="41"/>
    </row>
    <row r="1457" spans="1:1" ht="11.25" customHeight="1" x14ac:dyDescent="0.2">
      <c r="A1457" s="41"/>
    </row>
    <row r="1458" spans="1:1" ht="11.25" customHeight="1" x14ac:dyDescent="0.2">
      <c r="A1458" s="41"/>
    </row>
    <row r="1459" spans="1:1" ht="11.25" customHeight="1" x14ac:dyDescent="0.2">
      <c r="A1459" s="41"/>
    </row>
    <row r="1460" spans="1:1" ht="11.25" customHeight="1" x14ac:dyDescent="0.2">
      <c r="A1460" s="41"/>
    </row>
    <row r="1461" spans="1:1" ht="11.25" customHeight="1" x14ac:dyDescent="0.2">
      <c r="A1461" s="41"/>
    </row>
    <row r="1462" spans="1:1" ht="11.25" customHeight="1" x14ac:dyDescent="0.2">
      <c r="A1462" s="41"/>
    </row>
    <row r="1463" spans="1:1" ht="11.25" customHeight="1" x14ac:dyDescent="0.2">
      <c r="A1463" s="41"/>
    </row>
    <row r="1464" spans="1:1" ht="11.25" customHeight="1" x14ac:dyDescent="0.2">
      <c r="A1464" s="41"/>
    </row>
    <row r="1465" spans="1:1" ht="11.25" customHeight="1" x14ac:dyDescent="0.2">
      <c r="A1465" s="41"/>
    </row>
    <row r="1466" spans="1:1" ht="11.25" customHeight="1" x14ac:dyDescent="0.2">
      <c r="A1466" s="41"/>
    </row>
    <row r="1467" spans="1:1" ht="11.25" customHeight="1" x14ac:dyDescent="0.2">
      <c r="A1467" s="41"/>
    </row>
    <row r="1468" spans="1:1" ht="11.25" customHeight="1" x14ac:dyDescent="0.2">
      <c r="A1468" s="41"/>
    </row>
    <row r="1469" spans="1:1" ht="11.25" customHeight="1" x14ac:dyDescent="0.2">
      <c r="A1469" s="41"/>
    </row>
    <row r="1470" spans="1:1" ht="11.25" customHeight="1" x14ac:dyDescent="0.2">
      <c r="A1470" s="41"/>
    </row>
    <row r="1471" spans="1:1" ht="11.25" customHeight="1" x14ac:dyDescent="0.2">
      <c r="A1471" s="41"/>
    </row>
    <row r="1472" spans="1:1" ht="11.25" customHeight="1" x14ac:dyDescent="0.2">
      <c r="A1472" s="41"/>
    </row>
    <row r="1473" spans="1:1" ht="11.25" customHeight="1" x14ac:dyDescent="0.2">
      <c r="A1473" s="41"/>
    </row>
    <row r="1474" spans="1:1" ht="11.25" customHeight="1" x14ac:dyDescent="0.2">
      <c r="A1474" s="41"/>
    </row>
    <row r="1475" spans="1:1" ht="11.25" customHeight="1" x14ac:dyDescent="0.2">
      <c r="A1475" s="41"/>
    </row>
    <row r="1476" spans="1:1" ht="11.25" customHeight="1" x14ac:dyDescent="0.2">
      <c r="A1476" s="41"/>
    </row>
    <row r="1477" spans="1:1" ht="11.25" customHeight="1" x14ac:dyDescent="0.2">
      <c r="A1477" s="41"/>
    </row>
    <row r="1478" spans="1:1" ht="11.25" customHeight="1" x14ac:dyDescent="0.2">
      <c r="A1478" s="41"/>
    </row>
    <row r="1479" spans="1:1" ht="11.25" customHeight="1" x14ac:dyDescent="0.2">
      <c r="A1479" s="41"/>
    </row>
    <row r="1480" spans="1:1" ht="11.25" customHeight="1" x14ac:dyDescent="0.2">
      <c r="A1480" s="41"/>
    </row>
    <row r="1481" spans="1:1" ht="11.25" customHeight="1" x14ac:dyDescent="0.2">
      <c r="A1481" s="41"/>
    </row>
    <row r="1482" spans="1:1" ht="11.25" customHeight="1" x14ac:dyDescent="0.2">
      <c r="A1482" s="41"/>
    </row>
    <row r="1483" spans="1:1" ht="11.25" customHeight="1" x14ac:dyDescent="0.2">
      <c r="A1483" s="41"/>
    </row>
    <row r="1484" spans="1:1" ht="11.25" customHeight="1" x14ac:dyDescent="0.2">
      <c r="A1484" s="41"/>
    </row>
    <row r="1485" spans="1:1" ht="11.25" customHeight="1" x14ac:dyDescent="0.2">
      <c r="A1485" s="41"/>
    </row>
    <row r="1486" spans="1:1" ht="11.25" customHeight="1" x14ac:dyDescent="0.2">
      <c r="A1486" s="41"/>
    </row>
    <row r="1487" spans="1:1" ht="11.25" customHeight="1" x14ac:dyDescent="0.2">
      <c r="A1487" s="41"/>
    </row>
    <row r="1488" spans="1:1" ht="11.25" customHeight="1" x14ac:dyDescent="0.2">
      <c r="A1488" s="41"/>
    </row>
    <row r="1489" spans="1:1" ht="11.25" customHeight="1" x14ac:dyDescent="0.2">
      <c r="A1489" s="41"/>
    </row>
    <row r="1490" spans="1:1" ht="11.25" customHeight="1" x14ac:dyDescent="0.2">
      <c r="A1490" s="41"/>
    </row>
    <row r="1491" spans="1:1" ht="11.25" customHeight="1" x14ac:dyDescent="0.2">
      <c r="A1491" s="41"/>
    </row>
    <row r="1492" spans="1:1" ht="11.25" customHeight="1" x14ac:dyDescent="0.2">
      <c r="A1492" s="41"/>
    </row>
    <row r="1493" spans="1:1" ht="11.25" customHeight="1" x14ac:dyDescent="0.2">
      <c r="A1493" s="41"/>
    </row>
    <row r="1494" spans="1:1" ht="11.25" customHeight="1" x14ac:dyDescent="0.2">
      <c r="A1494" s="41"/>
    </row>
    <row r="1495" spans="1:1" ht="11.25" customHeight="1" x14ac:dyDescent="0.2">
      <c r="A1495" s="41"/>
    </row>
    <row r="1496" spans="1:1" ht="11.25" customHeight="1" x14ac:dyDescent="0.2">
      <c r="A1496" s="41"/>
    </row>
    <row r="1497" spans="1:1" ht="11.25" customHeight="1" x14ac:dyDescent="0.2">
      <c r="A1497" s="41"/>
    </row>
    <row r="1498" spans="1:1" ht="11.25" customHeight="1" x14ac:dyDescent="0.2">
      <c r="A1498" s="41"/>
    </row>
    <row r="1499" spans="1:1" ht="11.25" customHeight="1" x14ac:dyDescent="0.2">
      <c r="A1499" s="41"/>
    </row>
    <row r="1500" spans="1:1" ht="11.25" customHeight="1" x14ac:dyDescent="0.2">
      <c r="A1500" s="41"/>
    </row>
    <row r="1501" spans="1:1" ht="11.25" customHeight="1" x14ac:dyDescent="0.2">
      <c r="A1501" s="41"/>
    </row>
    <row r="1502" spans="1:1" ht="11.25" customHeight="1" x14ac:dyDescent="0.2">
      <c r="A1502" s="41"/>
    </row>
    <row r="1503" spans="1:1" ht="11.25" customHeight="1" x14ac:dyDescent="0.2">
      <c r="A1503" s="41"/>
    </row>
    <row r="1504" spans="1:1" ht="11.25" customHeight="1" x14ac:dyDescent="0.2">
      <c r="A1504" s="41"/>
    </row>
    <row r="1505" spans="1:1" ht="11.25" customHeight="1" x14ac:dyDescent="0.2">
      <c r="A1505" s="41"/>
    </row>
    <row r="1506" spans="1:1" ht="11.25" customHeight="1" x14ac:dyDescent="0.2">
      <c r="A1506" s="41"/>
    </row>
    <row r="1507" spans="1:1" ht="11.25" customHeight="1" x14ac:dyDescent="0.2">
      <c r="A1507" s="41"/>
    </row>
    <row r="1508" spans="1:1" ht="11.25" customHeight="1" x14ac:dyDescent="0.2">
      <c r="A1508" s="41"/>
    </row>
    <row r="1509" spans="1:1" ht="11.25" customHeight="1" x14ac:dyDescent="0.2">
      <c r="A1509" s="41"/>
    </row>
    <row r="1510" spans="1:1" ht="11.25" customHeight="1" x14ac:dyDescent="0.2">
      <c r="A1510" s="41"/>
    </row>
    <row r="1511" spans="1:1" ht="11.25" customHeight="1" x14ac:dyDescent="0.2">
      <c r="A1511" s="41"/>
    </row>
    <row r="1512" spans="1:1" ht="11.25" customHeight="1" x14ac:dyDescent="0.2">
      <c r="A1512" s="41"/>
    </row>
    <row r="1513" spans="1:1" ht="11.25" customHeight="1" x14ac:dyDescent="0.2">
      <c r="A1513" s="41"/>
    </row>
    <row r="1514" spans="1:1" ht="11.25" customHeight="1" x14ac:dyDescent="0.2">
      <c r="A1514" s="41"/>
    </row>
    <row r="1515" spans="1:1" ht="11.25" customHeight="1" x14ac:dyDescent="0.2">
      <c r="A1515" s="41"/>
    </row>
    <row r="1516" spans="1:1" ht="11.25" customHeight="1" x14ac:dyDescent="0.2">
      <c r="A1516" s="41"/>
    </row>
  </sheetData>
  <mergeCells count="16">
    <mergeCell ref="C1093:D1093"/>
    <mergeCell ref="E1093:H1093"/>
    <mergeCell ref="I1093:J1093"/>
    <mergeCell ref="K1093:O1093"/>
    <mergeCell ref="C676:D676"/>
    <mergeCell ref="E676:H676"/>
    <mergeCell ref="I676:J676"/>
    <mergeCell ref="K676:O676"/>
    <mergeCell ref="C261:D261"/>
    <mergeCell ref="E261:H261"/>
    <mergeCell ref="I261:J261"/>
    <mergeCell ref="K261:O261"/>
    <mergeCell ref="C3:D3"/>
    <mergeCell ref="E3:H3"/>
    <mergeCell ref="I3:J3"/>
    <mergeCell ref="K3:O3"/>
  </mergeCells>
  <pageMargins left="0.23622047244094491" right="0.23622047244094491" top="0.74803149606299213" bottom="0.74803149606299213" header="0.31496062992125984" footer="0.31496062992125984"/>
  <pageSetup paperSize="9" scale="98" pageOrder="overThenDown" orientation="portrait" r:id="rId1"/>
  <headerFooter alignWithMargins="0">
    <oddFooter>&amp;L&amp;"Arial,Bold"&amp;10&amp;P&amp;R&amp;"Arial,Bold"&amp;10www.yougov.com&amp;C&amp;10&amp;B&amp;"Arial"© 2020 YouGov plc. All Rights Reserved</oddFooter>
  </headerFooter>
  <rowBreaks count="17" manualBreakCount="17">
    <brk id="83" max="16383" man="1"/>
    <brk id="257" max="16383" man="1"/>
    <brk id="310" max="16383" man="1"/>
    <brk id="414" max="16383" man="1"/>
    <brk id="531" max="16383" man="1"/>
    <brk id="595" max="16383" man="1"/>
    <brk id="640" max="16383" man="1"/>
    <brk id="673" max="16383" man="1"/>
    <brk id="734" max="16383" man="1"/>
    <brk id="843" max="16383" man="1"/>
    <brk id="890" max="16383" man="1"/>
    <brk id="1010" max="16383" man="1"/>
    <brk id="1044" max="16383" man="1"/>
    <brk id="1082" max="16383" man="1"/>
    <brk id="1134" max="16383" man="1"/>
    <brk id="1285" max="16383" man="1"/>
    <brk id="1345" max="16383" man="1"/>
  </rowBreaks>
  <colBreaks count="1" manualBreakCount="1">
    <brk id="1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E6C7A6AB2BE9428380BADE8CCC0F43" ma:contentTypeVersion="20" ma:contentTypeDescription="Create a new document." ma:contentTypeScope="" ma:versionID="53398d0ca27595e73e98aa62dfca4fe6">
  <xsd:schema xmlns:xsd="http://www.w3.org/2001/XMLSchema" xmlns:xs="http://www.w3.org/2001/XMLSchema" xmlns:p="http://schemas.microsoft.com/office/2006/metadata/properties" xmlns:ns2="9f8c0a1b-2ad2-4fa8-a83a-e2f89c0c2c31" xmlns:ns3="52527783-db4b-431d-b319-53fa8250851d" targetNamespace="http://schemas.microsoft.com/office/2006/metadata/properties" ma:root="true" ma:fieldsID="9d16fdc68bd8e60ca52fb9eb0b82aa9f" ns2:_="" ns3:_="">
    <xsd:import namespace="9f8c0a1b-2ad2-4fa8-a83a-e2f89c0c2c31"/>
    <xsd:import namespace="52527783-db4b-431d-b319-53fa825085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c0a1b-2ad2-4fa8-a83a-e2f89c0c2c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527783-db4b-431d-b319-53fa8250851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7681487-2f7f-412a-9bb5-71a542c163bf}" ma:internalName="TaxCatchAll" ma:showField="CatchAllData" ma:web="52527783-db4b-431d-b319-53fa825085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527783-db4b-431d-b319-53fa8250851d" xsi:nil="true"/>
    <lcf76f155ced4ddcb4097134ff3c332f xmlns="9f8c0a1b-2ad2-4fa8-a83a-e2f89c0c2c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906286-F9D2-4E77-9AB9-FDB84FDE70FD}"/>
</file>

<file path=customXml/itemProps2.xml><?xml version="1.0" encoding="utf-8"?>
<ds:datastoreItem xmlns:ds="http://schemas.openxmlformats.org/officeDocument/2006/customXml" ds:itemID="{05BFD708-184A-4EB1-A7FE-662A1D255817}"/>
</file>

<file path=customXml/itemProps3.xml><?xml version="1.0" encoding="utf-8"?>
<ds:datastoreItem xmlns:ds="http://schemas.openxmlformats.org/officeDocument/2006/customXml" ds:itemID="{D8574C50-C6AB-4F25-B206-2EEC3F1E15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RESULTS</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2022-07-19T12:21:42Z</dcterms:created>
  <dcterms:modified xsi:type="dcterms:W3CDTF">2022-07-19T13:52:16Z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0x0101000FE6C7A6AB2BE9428380BADE8CCC0F43</vt:lpwstr>
  </property>
</Properties>
</file>