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7F76D208-8569-4F90-922C-0CF9DEF523A2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RESULTS!#REF!</definedName>
    <definedName name="_xlnm.Print_Titles" localSheetId="0">RESULTS!$A:$B,RESULTS!$3:$7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3" i="34" l="1"/>
  <c r="N433" i="34"/>
  <c r="M433" i="34"/>
  <c r="L433" i="34"/>
  <c r="K433" i="34"/>
  <c r="J433" i="34"/>
  <c r="I433" i="34"/>
  <c r="H433" i="34"/>
  <c r="G433" i="34"/>
  <c r="F433" i="34"/>
  <c r="E433" i="34"/>
  <c r="D433" i="34"/>
  <c r="C433" i="34"/>
  <c r="B433" i="34"/>
  <c r="C430" i="34"/>
  <c r="D430" i="34"/>
  <c r="E430" i="34"/>
  <c r="F430" i="34"/>
  <c r="G430" i="34"/>
  <c r="H430" i="34"/>
  <c r="I430" i="34"/>
  <c r="J430" i="34"/>
  <c r="K430" i="34"/>
  <c r="L430" i="34"/>
  <c r="M430" i="34"/>
  <c r="N430" i="34"/>
  <c r="O430" i="34"/>
  <c r="B430" i="34"/>
  <c r="O270" i="34"/>
  <c r="N270" i="34"/>
  <c r="M270" i="34"/>
  <c r="L270" i="34"/>
  <c r="K270" i="34"/>
  <c r="J270" i="34"/>
  <c r="I270" i="34"/>
  <c r="H270" i="34"/>
  <c r="G270" i="34"/>
  <c r="F270" i="34"/>
  <c r="E270" i="34"/>
  <c r="D270" i="34"/>
  <c r="C270" i="34"/>
  <c r="B270" i="34"/>
  <c r="C267" i="34"/>
  <c r="D267" i="34"/>
  <c r="E267" i="34"/>
  <c r="F267" i="34"/>
  <c r="G267" i="34"/>
  <c r="H267" i="34"/>
  <c r="I267" i="34"/>
  <c r="J267" i="34"/>
  <c r="K267" i="34"/>
  <c r="L267" i="34"/>
  <c r="M267" i="34"/>
  <c r="N267" i="34"/>
  <c r="O267" i="34"/>
  <c r="B267" i="34"/>
  <c r="O230" i="34"/>
  <c r="N230" i="34"/>
  <c r="M230" i="34"/>
  <c r="L230" i="34"/>
  <c r="K230" i="34"/>
  <c r="J230" i="34"/>
  <c r="I230" i="34"/>
  <c r="H230" i="34"/>
  <c r="G230" i="34"/>
  <c r="F230" i="34"/>
  <c r="E230" i="34"/>
  <c r="D230" i="34"/>
  <c r="C230" i="34"/>
  <c r="B230" i="34"/>
  <c r="C227" i="34"/>
  <c r="D227" i="34"/>
  <c r="E227" i="34"/>
  <c r="F227" i="34"/>
  <c r="G227" i="34"/>
  <c r="H227" i="34"/>
  <c r="I227" i="34"/>
  <c r="J227" i="34"/>
  <c r="K227" i="34"/>
  <c r="L227" i="34"/>
  <c r="M227" i="34"/>
  <c r="N227" i="34"/>
  <c r="O227" i="34"/>
  <c r="B227" i="34"/>
  <c r="O210" i="34"/>
  <c r="N210" i="34"/>
  <c r="M210" i="34"/>
  <c r="L210" i="34"/>
  <c r="K210" i="34"/>
  <c r="J210" i="34"/>
  <c r="I210" i="34"/>
  <c r="H210" i="34"/>
  <c r="G210" i="34"/>
  <c r="F210" i="34"/>
  <c r="E210" i="34"/>
  <c r="D210" i="34"/>
  <c r="C210" i="34"/>
  <c r="B210" i="34"/>
  <c r="C206" i="34"/>
  <c r="D206" i="34"/>
  <c r="E206" i="34"/>
  <c r="F206" i="34"/>
  <c r="G206" i="34"/>
  <c r="H206" i="34"/>
  <c r="I206" i="34"/>
  <c r="J206" i="34"/>
  <c r="K206" i="34"/>
  <c r="L206" i="34"/>
  <c r="M206" i="34"/>
  <c r="N206" i="34"/>
  <c r="O206" i="34"/>
  <c r="B206" i="34"/>
  <c r="O115" i="34"/>
  <c r="N115" i="34"/>
  <c r="M115" i="34"/>
  <c r="L115" i="34"/>
  <c r="K115" i="34"/>
  <c r="J115" i="34"/>
  <c r="I115" i="34"/>
  <c r="H115" i="34"/>
  <c r="G115" i="34"/>
  <c r="F115" i="34"/>
  <c r="E115" i="34"/>
  <c r="D115" i="34"/>
  <c r="C115" i="34"/>
  <c r="B115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C103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B103" i="34"/>
  <c r="B57" i="34"/>
  <c r="B52" i="34"/>
  <c r="B82" i="34"/>
  <c r="B37" i="34"/>
  <c r="B62" i="34"/>
  <c r="B42" i="34"/>
  <c r="B72" i="34"/>
  <c r="B77" i="34"/>
  <c r="B67" i="34"/>
  <c r="B27" i="34"/>
  <c r="B92" i="34"/>
  <c r="B87" i="34"/>
  <c r="B47" i="34"/>
  <c r="B32" i="34"/>
  <c r="B132" i="34"/>
  <c r="B138" i="34"/>
  <c r="B169" i="34"/>
  <c r="B170" i="34"/>
  <c r="B171" i="34"/>
  <c r="C169" i="34"/>
  <c r="D169" i="34"/>
  <c r="E169" i="34"/>
  <c r="F169" i="34"/>
  <c r="G169" i="34"/>
  <c r="H169" i="34"/>
  <c r="I169" i="34"/>
  <c r="J169" i="34"/>
  <c r="K169" i="34"/>
  <c r="L169" i="34"/>
  <c r="M169" i="34"/>
  <c r="N169" i="34"/>
  <c r="O169" i="34"/>
  <c r="C170" i="34"/>
  <c r="D170" i="34"/>
  <c r="E170" i="34"/>
  <c r="F170" i="34"/>
  <c r="G170" i="34"/>
  <c r="H170" i="34"/>
  <c r="I170" i="34"/>
  <c r="J170" i="34"/>
  <c r="K170" i="34"/>
  <c r="L170" i="34"/>
  <c r="M170" i="34"/>
  <c r="N170" i="34"/>
  <c r="O170" i="34"/>
  <c r="C171" i="34"/>
  <c r="D171" i="34"/>
  <c r="E171" i="34"/>
  <c r="F171" i="34"/>
  <c r="G171" i="34"/>
  <c r="H171" i="34"/>
  <c r="I171" i="34"/>
  <c r="J171" i="34"/>
  <c r="K171" i="34"/>
  <c r="L171" i="34"/>
  <c r="M171" i="34"/>
  <c r="N171" i="34"/>
  <c r="O171" i="34"/>
  <c r="C132" i="34"/>
  <c r="D132" i="34"/>
  <c r="E132" i="34"/>
  <c r="F132" i="34"/>
  <c r="G132" i="34"/>
  <c r="H132" i="34"/>
  <c r="I132" i="34"/>
  <c r="J132" i="34"/>
  <c r="K132" i="34"/>
  <c r="L132" i="34"/>
  <c r="M132" i="34"/>
  <c r="N132" i="34"/>
  <c r="O132" i="34"/>
  <c r="C138" i="34"/>
  <c r="D138" i="34"/>
  <c r="E138" i="34"/>
  <c r="F138" i="34"/>
  <c r="G138" i="34"/>
  <c r="H138" i="34"/>
  <c r="I138" i="34"/>
  <c r="J138" i="34"/>
  <c r="K138" i="34"/>
  <c r="L138" i="34"/>
  <c r="M138" i="34"/>
  <c r="N138" i="34"/>
  <c r="O138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C47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O92" i="34"/>
  <c r="N92" i="34"/>
  <c r="M92" i="34"/>
  <c r="L92" i="34"/>
  <c r="K92" i="34"/>
  <c r="J92" i="34"/>
  <c r="I92" i="34"/>
  <c r="H92" i="34"/>
  <c r="G92" i="34"/>
  <c r="F92" i="34"/>
  <c r="E92" i="34"/>
  <c r="D92" i="34"/>
  <c r="C92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C6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C77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C62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C52" i="34"/>
  <c r="C57" i="34"/>
  <c r="D57" i="34"/>
  <c r="E57" i="34"/>
  <c r="F57" i="34"/>
  <c r="G57" i="34"/>
  <c r="H57" i="34"/>
  <c r="I57" i="34"/>
  <c r="J57" i="34"/>
  <c r="K57" i="34"/>
  <c r="L57" i="34"/>
  <c r="M57" i="34"/>
  <c r="N57" i="34"/>
  <c r="O57" i="34"/>
</calcChain>
</file>

<file path=xl/sharedStrings.xml><?xml version="1.0" encoding="utf-8"?>
<sst xmlns="http://schemas.openxmlformats.org/spreadsheetml/2006/main" count="437" uniqueCount="248">
  <si>
    <t>Unweighted Sample</t>
  </si>
  <si>
    <t>%</t>
  </si>
  <si>
    <t>Total</t>
  </si>
  <si>
    <t>Other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</si>
  <si>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</si>
  <si>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</si>
  <si>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</si>
  <si>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</si>
  <si>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</si>
  <si>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</si>
  <si>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</si>
  <si>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</si>
  <si>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</si>
  <si>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</si>
  <si>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</si>
  <si>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</si>
  <si>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</si>
  <si>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</si>
  <si>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Which of the following do you think are the most important issues facing the country at this time? Please tick up to three.</t>
  </si>
  <si>
    <t>Health</t>
  </si>
  <si>
    <t>Immigration &amp; Asylum</t>
  </si>
  <si>
    <t>Crime</t>
  </si>
  <si>
    <t>The economy</t>
  </si>
  <si>
    <t>Tax</t>
  </si>
  <si>
    <t>Pensions</t>
  </si>
  <si>
    <t>Education</t>
  </si>
  <si>
    <t>Family life &amp; childcare</t>
  </si>
  <si>
    <t>Housing</t>
  </si>
  <si>
    <t>The environment</t>
  </si>
  <si>
    <t>Britain leaving the EU</t>
  </si>
  <si>
    <t>Transport</t>
  </si>
  <si>
    <t>Welfare benefits</t>
  </si>
  <si>
    <t>Defence and security</t>
  </si>
  <si>
    <t>None of these</t>
  </si>
  <si>
    <t>Don’t know</t>
  </si>
  <si>
    <t>Restoring neighbourhood policing</t>
  </si>
  <si>
    <t>Not ranked</t>
  </si>
  <si>
    <t>Making commuting more affordable</t>
  </si>
  <si>
    <t>Making cycling safer and easier</t>
  </si>
  <si>
    <t>Building more genuinely affordable homes</t>
  </si>
  <si>
    <t>Giving renters a better deal</t>
  </si>
  <si>
    <t>A real push to tackle homelessness</t>
  </si>
  <si>
    <t>Protecting the green belt from development</t>
  </si>
  <si>
    <t>Strengthening relationships between Londoners from different backgrounds</t>
  </si>
  <si>
    <t>Tackling radicalisation and extremism</t>
  </si>
  <si>
    <t>Protecting jobs and growth from economic uncertainty</t>
  </si>
  <si>
    <t>Making London’s arts and culture the best in the world</t>
  </si>
  <si>
    <t>Making London a truly 24 hour city</t>
  </si>
  <si>
    <t>Tackling air pollution in London</t>
  </si>
  <si>
    <t>Tackling knife crime in London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</si>
  <si>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</si>
  <si>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</si>
  <si>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</si>
  <si>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</si>
  <si>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</si>
  <si>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</si>
  <si>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</si>
  <si>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</si>
  <si>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</si>
  <si>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</si>
  <si>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</si>
  <si>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</si>
  <si>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</si>
  <si>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</si>
  <si>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</si>
  <si>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</si>
  <si>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part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</si>
  <si>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</si>
  <si>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</si>
  <si>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</si>
  <si>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</si>
  <si>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0 – Not at all anxious</t>
  </si>
  <si>
    <t>10 – Extremely anxious</t>
  </si>
  <si>
    <t>Prefer not to say</t>
  </si>
  <si>
    <t>Thinking about the impact of coronavirus on your financial situation, which of these best applies to you at the moment?</t>
  </si>
  <si>
    <t>My financial situation has been impacted and I am having to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</si>
  <si>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</si>
  <si>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</si>
  <si>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</si>
  <si>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</si>
  <si>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</si>
  <si>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</si>
  <si>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</si>
  <si>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</si>
  <si>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</si>
  <si>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</si>
  <si>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</si>
  <si>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</si>
  <si>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</si>
  <si>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</si>
  <si>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About the same</t>
  </si>
  <si>
    <t>Slightly worse</t>
  </si>
  <si>
    <t>Much worse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</si>
  <si>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</si>
  <si>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</si>
  <si>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</si>
  <si>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</si>
  <si>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</si>
  <si>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I am not using a face covering when outside the house</t>
  </si>
  <si>
    <t>WEARS AT LEAST ONE</t>
  </si>
  <si>
    <t>How confident, if at all, are you that you would know how to get a coronavirus test?</t>
  </si>
  <si>
    <t>Very confident</t>
  </si>
  <si>
    <t>Quite confident</t>
  </si>
  <si>
    <t>Not very confident</t>
  </si>
  <si>
    <t>Not at all confident</t>
  </si>
  <si>
    <t>Have you downloaded the NHS COVID-19 App?</t>
  </si>
  <si>
    <t>Yes I have</t>
  </si>
  <si>
    <t>No, but I intend to download it</t>
  </si>
  <si>
    <t>No, and I am undecided on whether to download it or not</t>
  </si>
  <si>
    <t>No, and I do not intend to download it</t>
  </si>
  <si>
    <t>Not applicable – I do not own a smartphone</t>
  </si>
  <si>
    <t>How much, if anything, have you heard about potential vaccines for the coronavirus?</t>
  </si>
  <si>
    <t>A lot</t>
  </si>
  <si>
    <t>A little</t>
  </si>
  <si>
    <t>Not very much</t>
  </si>
  <si>
    <t>Nothing at all</t>
  </si>
  <si>
    <t>Which of the following is how you heard about potential vaccines for the coronavirus? Please tick all that apply.</t>
  </si>
  <si>
    <t>Television</t>
  </si>
  <si>
    <t>Radio</t>
  </si>
  <si>
    <t>Printed copy of a newspaper</t>
  </si>
  <si>
    <t>A newspaper’s website or app (e.g. Mail Online)</t>
  </si>
  <si>
    <t>A news website or app (e.g. BBC News)</t>
  </si>
  <si>
    <t>Government websites</t>
  </si>
  <si>
    <t>Twitter</t>
  </si>
  <si>
    <t>Facebook</t>
  </si>
  <si>
    <t>Instagram</t>
  </si>
  <si>
    <t>Snapchat</t>
  </si>
  <si>
    <t>YouTube</t>
  </si>
  <si>
    <t>Friends/relatives</t>
  </si>
  <si>
    <t>If you were offered a vaccine for the coronavirus on the NHS, how likely or unlikely would you be to take it?</t>
  </si>
  <si>
    <t>Very likely</t>
  </si>
  <si>
    <t>Fairly likely</t>
  </si>
  <si>
    <t>Fairly unlikely</t>
  </si>
  <si>
    <t>Very unlikely</t>
  </si>
  <si>
    <t>Which, if any, of the following do you think are the best reasons for getting the coronavirus vaccine? Please tick all that apply.</t>
  </si>
  <si>
    <t>To protect myself against the coronavirus</t>
  </si>
  <si>
    <t>To protect others against the coronavirus</t>
  </si>
  <si>
    <t>To allow myself to go out and do all the things I used to be able to do</t>
  </si>
  <si>
    <t>To allow society to start functioning normally again</t>
  </si>
  <si>
    <t>To help get the economy going again</t>
  </si>
  <si>
    <t>To protect the NHS</t>
  </si>
  <si>
    <t>To reduce the spread of coronavirus</t>
  </si>
  <si>
    <t>None of the above</t>
  </si>
  <si>
    <t>I am against vaccines in general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</si>
  <si>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</si>
  <si>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</si>
  <si>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</si>
  <si>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</si>
  <si>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</si>
  <si>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</si>
  <si>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</si>
  <si>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t>I don’t trust this vaccine specifically</t>
  </si>
  <si>
    <t>TV news</t>
  </si>
  <si>
    <t>Trust a great deal</t>
  </si>
  <si>
    <t>Trust a fair amount</t>
  </si>
  <si>
    <t>Don’t trust very much</t>
  </si>
  <si>
    <t>Don’t trust at all</t>
  </si>
  <si>
    <t>National newspapers</t>
  </si>
  <si>
    <t>National Government</t>
  </si>
  <si>
    <t>Public health officials</t>
  </si>
  <si>
    <t>Scientists</t>
  </si>
  <si>
    <t>NHS workers</t>
  </si>
  <si>
    <t>London Government/Mayor of London</t>
  </si>
  <si>
    <t>Local authorities/councils</t>
  </si>
  <si>
    <t>Social media</t>
  </si>
  <si>
    <t>Elderly people</t>
  </si>
  <si>
    <t>Should be one of the top priority groups</t>
  </si>
  <si>
    <t>Should be a priority ahead of the general public but not a top priority group</t>
  </si>
  <si>
    <t>Should not be a priority ahead of the general public</t>
  </si>
  <si>
    <t>People with pre-existing health conditions</t>
  </si>
  <si>
    <t>Health and social care workers</t>
  </si>
  <si>
    <t>Customer-facing workers, such as bus drivers or shop assistants</t>
  </si>
  <si>
    <t>Those who are working</t>
  </si>
  <si>
    <t>Ethnic minorities</t>
  </si>
  <si>
    <t>People with disabilities</t>
  </si>
  <si>
    <t>Those who are likely to spend the most in the economy</t>
  </si>
  <si>
    <t>When, if at all, do you think a coronavirus vaccine is likely to become available to priority groups?</t>
  </si>
  <si>
    <t>Before the end of 2020</t>
  </si>
  <si>
    <t>Between Jan-March 2021</t>
  </si>
  <si>
    <t>Between March-June 2021</t>
  </si>
  <si>
    <t>Between July-Sept 2021</t>
  </si>
  <si>
    <t>Between Oct-Dec 2021</t>
  </si>
  <si>
    <t>2022 onwards</t>
  </si>
  <si>
    <t>A vaccine will never be available</t>
  </si>
  <si>
    <t>And when, if at all, do you think a coronavirus vaccine is likely to become available to everyone?</t>
  </si>
  <si>
    <t>Strongly support</t>
  </si>
  <si>
    <t>Tend to support</t>
  </si>
  <si>
    <t>Tend to oppose</t>
  </si>
  <si>
    <t>Strongly oppose</t>
  </si>
  <si>
    <t>A great deal</t>
  </si>
  <si>
    <t>A fair amount</t>
  </si>
  <si>
    <t>Fieldwork: 24th - 27th November 2020</t>
  </si>
  <si>
    <t>Weighted Sample</t>
  </si>
  <si>
    <t>Gender</t>
  </si>
  <si>
    <t>Age</t>
  </si>
  <si>
    <t>Social Grade</t>
  </si>
  <si>
    <t>Region (1)</t>
  </si>
  <si>
    <t>Sample Size: 1028 adults in London</t>
  </si>
  <si>
    <t>YouGov / Mayor Of London Survey Results</t>
  </si>
  <si>
    <t>Which of the following policy areas, if any, do you think should be the main priorities for London? Please rank your top three</t>
  </si>
  <si>
    <t>Ranked first</t>
  </si>
  <si>
    <t>Ranked second</t>
  </si>
  <si>
    <t>Ranked third</t>
  </si>
  <si>
    <t>To what extent do you think coronavirus poses a risk to…</t>
  </si>
  <si>
    <t>TOTAL NO CHANGE</t>
  </si>
  <si>
    <t>TOTAL YES</t>
  </si>
  <si>
    <t>TOTAL LOW (0-2)</t>
  </si>
  <si>
    <t>TOTAL MID (3-7)</t>
  </si>
  <si>
    <t>TOTAL HIGH (8-10)</t>
  </si>
  <si>
    <t>Do you think the coronavirus outbreak in the UK will or will not have an impact on…?</t>
  </si>
  <si>
    <t>[Not asked to those who had heard nothing at all; n=1012]</t>
  </si>
  <si>
    <t>[Asked to those who said they were unlikely to get a vaccine; n=220]</t>
  </si>
  <si>
    <t xml:space="preserve">How much, if at all, do you trust the following to provide accurate and reliable information on the coronavirus vaccine? </t>
  </si>
  <si>
    <t>TOTAL MAJOR/SIGNIFICANT RISK</t>
  </si>
  <si>
    <t>TOTAL MODERATE/MINOR RISK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</si>
  <si>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</si>
  <si>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staying at home except for collecting essential supplies, exercising once a day, a medical need, or going to work as it cannot be done from home)</t>
  </si>
  <si>
    <t>Are you currently doing any of the following?*</t>
  </si>
  <si>
    <t>*Question wording change from last survey</t>
  </si>
  <si>
    <t>TOTAL BETTER</t>
  </si>
  <si>
    <t>TOTAL WORSE</t>
  </si>
  <si>
    <t>TOTAL CONFIDENT</t>
  </si>
  <si>
    <t>TOTAL NOT CONFIDENT</t>
  </si>
  <si>
    <t>TOTAL LIKELY</t>
  </si>
  <si>
    <t>TOTAL UNLIKELY</t>
  </si>
  <si>
    <t>TOTAL SUPPORT</t>
  </si>
  <si>
    <t>TOTAL OPPOSE</t>
  </si>
  <si>
    <t xml:space="preserve">All figures, unless otherwise stated, are from YouGov Plc.  The survey was carried out online. </t>
  </si>
  <si>
    <t>The figures have been weighted and are representative of all adults in London (aged 18+).</t>
  </si>
  <si>
    <t>more?</t>
  </si>
  <si>
    <t xml:space="preserve">Approximately how many days of the last week did you take part in exercise of at least moderate intensity for 30 minutes or 
</t>
  </si>
  <si>
    <t xml:space="preserve">Moderate intensity includes any exercise that raises your heart rate, and makes you breathe faster – such as a brisk walk </t>
  </si>
  <si>
    <t>or cycling.</t>
  </si>
  <si>
    <t xml:space="preserve">On a scale where 0 is “not at all anxious” and 10 is “extremely anxious”, overall, how anxious would you say you felt </t>
  </si>
  <si>
    <t>yesterday?</t>
  </si>
  <si>
    <t xml:space="preserve">Do you think London will emerge from the coronavirus outbreak as a better place to live, a worse place to live, or about the </t>
  </si>
  <si>
    <t>same as before the outbreak?</t>
  </si>
  <si>
    <t xml:space="preserve">Are you, or are you not, currently wearing any of the following types of face coverings or masks when outside the house? </t>
  </si>
  <si>
    <t>Please tick all that apply.</t>
  </si>
  <si>
    <t xml:space="preserve">Which of the following, if any, is why you’re unlikely to get the coronavirus vaccine if you were offered one on the NHS? </t>
  </si>
  <si>
    <t xml:space="preserve">When a vaccine for coronavirus becomes available, do you think the following groups should or should not be a priority for </t>
  </si>
  <si>
    <t xml:space="preserve">receiving it? </t>
  </si>
  <si>
    <t xml:space="preserve">Would you support or oppose introducing a £3.50 daily charge to drive into Greater London for people who do not live in </t>
  </si>
  <si>
    <t>Greater London? Funds from this charge would be spent on the delivery of public transport and roads maintenance in London.</t>
  </si>
  <si>
    <t xml:space="preserve">The London Assembly consists of 25 members who are elected at the same time as the Mayor. How much, if anything, would </t>
  </si>
  <si>
    <t>you say you know about what the London Assembly is doing for London?</t>
  </si>
  <si>
    <t>section of the target population to be considered statistically reliable. These figures will be italicised.</t>
  </si>
  <si>
    <t>Any percentages calculated on bases fewer than 50 respondents must not be reported as they do not represent a wide enough cross-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</si>
</sst>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4" fillId="5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right" vertical="center" wrapText="1"/>
    </xf>
    <xf numFmtId="1" fontId="4" fillId="6" borderId="0" xfId="0" applyNumberFormat="1" applyFont="1" applyFill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0" xfId="0" applyNumberFormat="1" applyFont="1" applyFill="1" applyBorder="1" applyAlignment="1">
      <alignment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P448"/>
  <sheetViews>
    <sheetView showGridLines="0" tabSelected="1" zoomScaleNormal="100" zoomScaleSheetLayoutView="100" workbookViewId="0">
      <pane xSplit="2" ySplit="6" topLeftCell="C424" activePane="bottomRight" state="frozen"/>
      <selection pane="topRight" activeCell="C1" sqref="C1"/>
      <selection pane="bottomLeft" activeCell="A9" sqref="A9"/>
      <selection pane="bottomRight" activeCell="A26" sqref="A26:IV26"/>
    </sheetView>
  </sheetViews>
  <sheetFormatPr defaultColWidth="9.1640625" defaultRowHeight="11.25" x14ac:dyDescent="0.2"/>
  <cols>
    <col min="1" max="1" width="42.6640625" style="12" customWidth="1"/>
    <col min="2" max="2" width="5.6640625" style="12" customWidth="1"/>
    <col min="3" max="3" width="4.6640625" style="12" bestFit="1" customWidth="1"/>
    <col min="4" max="4" width="6.6640625" style="12" bestFit="1" customWidth="1"/>
    <col min="5" max="7" width="5" style="12" bestFit="1" customWidth="1"/>
    <col min="8" max="8" width="4.1640625" style="12" bestFit="1" customWidth="1"/>
    <col min="9" max="9" width="5.5" style="12" bestFit="1" customWidth="1"/>
    <col min="10" max="10" width="5.33203125" style="12" bestFit="1" customWidth="1"/>
    <col min="11" max="11" width="6.6640625" style="12" bestFit="1" customWidth="1"/>
    <col min="12" max="12" width="5.5" style="12" bestFit="1" customWidth="1"/>
    <col min="13" max="13" width="5.6640625" style="12" bestFit="1" customWidth="1"/>
    <col min="14" max="14" width="4.33203125" style="12" bestFit="1" customWidth="1"/>
    <col min="15" max="15" width="4.83203125" style="12" bestFit="1" customWidth="1"/>
    <col min="16" max="16384" width="9.1640625" style="12"/>
  </cols>
  <sheetData>
    <row r="1" spans="1:15" ht="18" x14ac:dyDescent="0.2">
      <c r="A1" s="9" t="s">
        <v>198</v>
      </c>
    </row>
    <row r="2" spans="1:15" ht="12.75" x14ac:dyDescent="0.2">
      <c r="A2" s="13"/>
    </row>
    <row r="3" spans="1:15" s="15" customFormat="1" ht="12.75" x14ac:dyDescent="0.2">
      <c r="A3" s="14" t="s">
        <v>197</v>
      </c>
      <c r="B3" s="8"/>
      <c r="C3" s="38" t="s">
        <v>193</v>
      </c>
      <c r="D3" s="39"/>
      <c r="E3" s="38" t="s">
        <v>194</v>
      </c>
      <c r="F3" s="39"/>
      <c r="G3" s="39"/>
      <c r="H3" s="39"/>
      <c r="I3" s="38" t="s">
        <v>195</v>
      </c>
      <c r="J3" s="39"/>
      <c r="K3" s="38" t="s">
        <v>196</v>
      </c>
      <c r="L3" s="39"/>
      <c r="M3" s="39"/>
      <c r="N3" s="39"/>
      <c r="O3" s="39"/>
    </row>
    <row r="4" spans="1:15" s="15" customFormat="1" ht="12.75" x14ac:dyDescent="0.2">
      <c r="A4" s="14" t="s">
        <v>191</v>
      </c>
      <c r="B4" s="8" t="s">
        <v>2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s="17" customFormat="1" x14ac:dyDescent="0.2">
      <c r="A5" s="16" t="s">
        <v>192</v>
      </c>
      <c r="B5" s="3">
        <v>1028</v>
      </c>
      <c r="C5" s="4">
        <v>505.77</v>
      </c>
      <c r="D5" s="4">
        <v>522.23</v>
      </c>
      <c r="E5" s="4">
        <v>111.02</v>
      </c>
      <c r="F5" s="4">
        <v>545.86</v>
      </c>
      <c r="G5" s="4">
        <v>212.8</v>
      </c>
      <c r="H5" s="4">
        <v>158.31</v>
      </c>
      <c r="I5" s="4">
        <v>606.52</v>
      </c>
      <c r="J5" s="4">
        <v>421.48</v>
      </c>
      <c r="K5" s="4">
        <v>224.74</v>
      </c>
      <c r="L5" s="4">
        <v>137.6</v>
      </c>
      <c r="M5" s="4">
        <v>200.88</v>
      </c>
      <c r="N5" s="4">
        <v>299.99</v>
      </c>
      <c r="O5" s="4">
        <v>164.79</v>
      </c>
    </row>
    <row r="6" spans="1:15" s="19" customFormat="1" x14ac:dyDescent="0.2">
      <c r="A6" s="18" t="s">
        <v>0</v>
      </c>
      <c r="B6" s="6">
        <v>1028</v>
      </c>
      <c r="C6" s="7">
        <v>429</v>
      </c>
      <c r="D6" s="7">
        <v>599</v>
      </c>
      <c r="E6" s="7">
        <v>101</v>
      </c>
      <c r="F6" s="7">
        <v>534</v>
      </c>
      <c r="G6" s="7">
        <v>234</v>
      </c>
      <c r="H6" s="7">
        <v>159</v>
      </c>
      <c r="I6" s="7">
        <v>722</v>
      </c>
      <c r="J6" s="7">
        <v>306</v>
      </c>
      <c r="K6" s="7">
        <v>226</v>
      </c>
      <c r="L6" s="7">
        <v>146</v>
      </c>
      <c r="M6" s="7">
        <v>208</v>
      </c>
      <c r="N6" s="7">
        <v>282</v>
      </c>
      <c r="O6" s="7">
        <v>166</v>
      </c>
    </row>
    <row r="7" spans="1:15" s="17" customFormat="1" x14ac:dyDescent="0.2">
      <c r="B7" s="1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</row>
    <row r="8" spans="1:15" x14ac:dyDescent="0.2">
      <c r="A8" s="41" t="s">
        <v>18</v>
      </c>
      <c r="B8" s="15"/>
    </row>
    <row r="9" spans="1:15" x14ac:dyDescent="0.2">
      <c r="A9" s="10" t="s">
        <v>29</v>
      </c>
      <c r="B9" s="20">
        <v>50.38</v>
      </c>
      <c r="C9" s="21">
        <v>54.57</v>
      </c>
      <c r="D9" s="22">
        <v>46.33</v>
      </c>
      <c r="E9" s="21">
        <v>29.22</v>
      </c>
      <c r="F9" s="22">
        <v>51.04</v>
      </c>
      <c r="G9" s="22">
        <v>55.41</v>
      </c>
      <c r="H9" s="22">
        <v>56.2</v>
      </c>
      <c r="I9" s="21">
        <v>53.32</v>
      </c>
      <c r="J9" s="22">
        <v>46.16</v>
      </c>
      <c r="K9" s="21">
        <v>47.11</v>
      </c>
      <c r="L9" s="22">
        <v>55.46</v>
      </c>
      <c r="M9" s="22">
        <v>55.18</v>
      </c>
      <c r="N9" s="22">
        <v>49.67</v>
      </c>
      <c r="O9" s="22">
        <v>46.06</v>
      </c>
    </row>
    <row r="10" spans="1:15" x14ac:dyDescent="0.2">
      <c r="A10" s="10" t="s">
        <v>21</v>
      </c>
      <c r="B10" s="20">
        <v>12.66</v>
      </c>
      <c r="C10" s="21">
        <v>9.8000000000000007</v>
      </c>
      <c r="D10" s="22">
        <v>15.43</v>
      </c>
      <c r="E10" s="21">
        <v>5.96</v>
      </c>
      <c r="F10" s="22">
        <v>11.47</v>
      </c>
      <c r="G10" s="22">
        <v>14.14</v>
      </c>
      <c r="H10" s="22">
        <v>19.510000000000002</v>
      </c>
      <c r="I10" s="21">
        <v>10.26</v>
      </c>
      <c r="J10" s="22">
        <v>16.13</v>
      </c>
      <c r="K10" s="21">
        <v>9.4600000000000009</v>
      </c>
      <c r="L10" s="22">
        <v>13.26</v>
      </c>
      <c r="M10" s="22">
        <v>12.84</v>
      </c>
      <c r="N10" s="22">
        <v>14.68</v>
      </c>
      <c r="O10" s="22">
        <v>12.64</v>
      </c>
    </row>
    <row r="11" spans="1:15" x14ac:dyDescent="0.2">
      <c r="A11" s="10" t="s">
        <v>32</v>
      </c>
      <c r="B11" s="20">
        <v>5.39</v>
      </c>
      <c r="C11" s="21">
        <v>7.56</v>
      </c>
      <c r="D11" s="22">
        <v>3.28</v>
      </c>
      <c r="E11" s="21">
        <v>6.58</v>
      </c>
      <c r="F11" s="22">
        <v>3.8</v>
      </c>
      <c r="G11" s="22">
        <v>5.9</v>
      </c>
      <c r="H11" s="22">
        <v>9.3800000000000008</v>
      </c>
      <c r="I11" s="21">
        <v>4.43</v>
      </c>
      <c r="J11" s="22">
        <v>6.78</v>
      </c>
      <c r="K11" s="21">
        <v>2.29</v>
      </c>
      <c r="L11" s="22">
        <v>5</v>
      </c>
      <c r="M11" s="22">
        <v>6.86</v>
      </c>
      <c r="N11" s="22">
        <v>6.05</v>
      </c>
      <c r="O11" s="22">
        <v>6.96</v>
      </c>
    </row>
    <row r="12" spans="1:15" x14ac:dyDescent="0.2">
      <c r="A12" s="10" t="s">
        <v>25</v>
      </c>
      <c r="B12" s="20">
        <v>11.05</v>
      </c>
      <c r="C12" s="21">
        <v>9.98</v>
      </c>
      <c r="D12" s="22">
        <v>12.08</v>
      </c>
      <c r="E12" s="21">
        <v>18.350000000000001</v>
      </c>
      <c r="F12" s="22">
        <v>12.67</v>
      </c>
      <c r="G12" s="22">
        <v>6.14</v>
      </c>
      <c r="H12" s="22">
        <v>6.92</v>
      </c>
      <c r="I12" s="21">
        <v>10.43</v>
      </c>
      <c r="J12" s="22">
        <v>11.93</v>
      </c>
      <c r="K12" s="21">
        <v>7.37</v>
      </c>
      <c r="L12" s="22">
        <v>14.79</v>
      </c>
      <c r="M12" s="22">
        <v>10.24</v>
      </c>
      <c r="N12" s="22">
        <v>13.61</v>
      </c>
      <c r="O12" s="22">
        <v>9.24</v>
      </c>
    </row>
    <row r="13" spans="1:15" x14ac:dyDescent="0.2">
      <c r="A13" s="10" t="s">
        <v>26</v>
      </c>
      <c r="B13" s="20">
        <v>4.05</v>
      </c>
      <c r="C13" s="21">
        <v>2.97</v>
      </c>
      <c r="D13" s="22">
        <v>5.1100000000000003</v>
      </c>
      <c r="E13" s="21">
        <v>2.2999999999999998</v>
      </c>
      <c r="F13" s="22">
        <v>4.4800000000000004</v>
      </c>
      <c r="G13" s="22">
        <v>4.42</v>
      </c>
      <c r="H13" s="22">
        <v>3.32</v>
      </c>
      <c r="I13" s="21">
        <v>4.66</v>
      </c>
      <c r="J13" s="22">
        <v>3.18</v>
      </c>
      <c r="K13" s="21">
        <v>7.25</v>
      </c>
      <c r="L13" s="22">
        <v>2.75</v>
      </c>
      <c r="M13" s="22">
        <v>2.86</v>
      </c>
      <c r="N13" s="22">
        <v>3.26</v>
      </c>
      <c r="O13" s="22">
        <v>3.68</v>
      </c>
    </row>
    <row r="14" spans="1:15" x14ac:dyDescent="0.2">
      <c r="A14" s="10" t="s">
        <v>19</v>
      </c>
      <c r="B14" s="20">
        <v>53.59</v>
      </c>
      <c r="C14" s="21">
        <v>46.83</v>
      </c>
      <c r="D14" s="22">
        <v>60.14</v>
      </c>
      <c r="E14" s="21">
        <v>43.79</v>
      </c>
      <c r="F14" s="22">
        <v>54.54</v>
      </c>
      <c r="G14" s="22">
        <v>58.43</v>
      </c>
      <c r="H14" s="22">
        <v>50.71</v>
      </c>
      <c r="I14" s="21">
        <v>55.79</v>
      </c>
      <c r="J14" s="22">
        <v>50.43</v>
      </c>
      <c r="K14" s="21">
        <v>55.15</v>
      </c>
      <c r="L14" s="22">
        <v>57.93</v>
      </c>
      <c r="M14" s="22">
        <v>53.73</v>
      </c>
      <c r="N14" s="22">
        <v>51.71</v>
      </c>
      <c r="O14" s="22">
        <v>51.11</v>
      </c>
    </row>
    <row r="15" spans="1:15" x14ac:dyDescent="0.2">
      <c r="A15" s="10" t="s">
        <v>27</v>
      </c>
      <c r="B15" s="20">
        <v>16.2</v>
      </c>
      <c r="C15" s="21">
        <v>15.78</v>
      </c>
      <c r="D15" s="22">
        <v>16.61</v>
      </c>
      <c r="E15" s="21">
        <v>12.81</v>
      </c>
      <c r="F15" s="22">
        <v>20.59</v>
      </c>
      <c r="G15" s="22">
        <v>14.43</v>
      </c>
      <c r="H15" s="22">
        <v>5.8</v>
      </c>
      <c r="I15" s="21">
        <v>14.97</v>
      </c>
      <c r="J15" s="22">
        <v>17.97</v>
      </c>
      <c r="K15" s="21">
        <v>23.08</v>
      </c>
      <c r="L15" s="22">
        <v>18.399999999999999</v>
      </c>
      <c r="M15" s="22">
        <v>10.53</v>
      </c>
      <c r="N15" s="22">
        <v>13.93</v>
      </c>
      <c r="O15" s="22">
        <v>16.02</v>
      </c>
    </row>
    <row r="16" spans="1:15" x14ac:dyDescent="0.2">
      <c r="A16" s="10" t="s">
        <v>20</v>
      </c>
      <c r="B16" s="20">
        <v>14.2</v>
      </c>
      <c r="C16" s="21">
        <v>14.84</v>
      </c>
      <c r="D16" s="22">
        <v>13.59</v>
      </c>
      <c r="E16" s="21">
        <v>4.3899999999999997</v>
      </c>
      <c r="F16" s="22">
        <v>9.4499999999999993</v>
      </c>
      <c r="G16" s="22">
        <v>22.32</v>
      </c>
      <c r="H16" s="22">
        <v>26.55</v>
      </c>
      <c r="I16" s="21">
        <v>12.35</v>
      </c>
      <c r="J16" s="22">
        <v>16.87</v>
      </c>
      <c r="K16" s="21">
        <v>6.55</v>
      </c>
      <c r="L16" s="22">
        <v>14.18</v>
      </c>
      <c r="M16" s="22">
        <v>18.43</v>
      </c>
      <c r="N16" s="22">
        <v>17.77</v>
      </c>
      <c r="O16" s="22">
        <v>13.01</v>
      </c>
    </row>
    <row r="17" spans="1:15" x14ac:dyDescent="0.2">
      <c r="A17" s="10" t="s">
        <v>24</v>
      </c>
      <c r="B17" s="20">
        <v>3.62</v>
      </c>
      <c r="C17" s="21">
        <v>3.83</v>
      </c>
      <c r="D17" s="22">
        <v>3.42</v>
      </c>
      <c r="E17" s="21">
        <v>0</v>
      </c>
      <c r="F17" s="22">
        <v>3.07</v>
      </c>
      <c r="G17" s="22">
        <v>4.0999999999999996</v>
      </c>
      <c r="H17" s="22">
        <v>7.42</v>
      </c>
      <c r="I17" s="21">
        <v>3.78</v>
      </c>
      <c r="J17" s="22">
        <v>3.39</v>
      </c>
      <c r="K17" s="21">
        <v>2.33</v>
      </c>
      <c r="L17" s="22">
        <v>6.64</v>
      </c>
      <c r="M17" s="22">
        <v>3.46</v>
      </c>
      <c r="N17" s="22">
        <v>2.89</v>
      </c>
      <c r="O17" s="22">
        <v>4.38</v>
      </c>
    </row>
    <row r="18" spans="1:15" x14ac:dyDescent="0.2">
      <c r="A18" s="10" t="s">
        <v>23</v>
      </c>
      <c r="B18" s="20">
        <v>6.23</v>
      </c>
      <c r="C18" s="21">
        <v>7.27</v>
      </c>
      <c r="D18" s="22">
        <v>5.22</v>
      </c>
      <c r="E18" s="21">
        <v>2.59</v>
      </c>
      <c r="F18" s="22">
        <v>9.06</v>
      </c>
      <c r="G18" s="22">
        <v>3.97</v>
      </c>
      <c r="H18" s="22">
        <v>2.0699999999999998</v>
      </c>
      <c r="I18" s="21">
        <v>5.4</v>
      </c>
      <c r="J18" s="22">
        <v>7.42</v>
      </c>
      <c r="K18" s="21">
        <v>5.96</v>
      </c>
      <c r="L18" s="22">
        <v>5.3</v>
      </c>
      <c r="M18" s="22">
        <v>4.32</v>
      </c>
      <c r="N18" s="22">
        <v>8.6999999999999993</v>
      </c>
      <c r="O18" s="22">
        <v>5.19</v>
      </c>
    </row>
    <row r="19" spans="1:15" x14ac:dyDescent="0.2">
      <c r="A19" s="10" t="s">
        <v>22</v>
      </c>
      <c r="B19" s="20">
        <v>56.46</v>
      </c>
      <c r="C19" s="21">
        <v>58.84</v>
      </c>
      <c r="D19" s="22">
        <v>54.16</v>
      </c>
      <c r="E19" s="21">
        <v>43.72</v>
      </c>
      <c r="F19" s="22">
        <v>55.61</v>
      </c>
      <c r="G19" s="22">
        <v>60.1</v>
      </c>
      <c r="H19" s="22">
        <v>63.44</v>
      </c>
      <c r="I19" s="21">
        <v>60.83</v>
      </c>
      <c r="J19" s="22">
        <v>50.17</v>
      </c>
      <c r="K19" s="21">
        <v>48.6</v>
      </c>
      <c r="L19" s="22">
        <v>59.16</v>
      </c>
      <c r="M19" s="22">
        <v>63.85</v>
      </c>
      <c r="N19" s="22">
        <v>55.19</v>
      </c>
      <c r="O19" s="22">
        <v>58.23</v>
      </c>
    </row>
    <row r="20" spans="1:15" x14ac:dyDescent="0.2">
      <c r="A20" s="10" t="s">
        <v>28</v>
      </c>
      <c r="B20" s="20">
        <v>23.19</v>
      </c>
      <c r="C20" s="21">
        <v>24.41</v>
      </c>
      <c r="D20" s="22">
        <v>22</v>
      </c>
      <c r="E20" s="21">
        <v>30.68</v>
      </c>
      <c r="F20" s="22">
        <v>23.82</v>
      </c>
      <c r="G20" s="22">
        <v>20.49</v>
      </c>
      <c r="H20" s="22">
        <v>19.38</v>
      </c>
      <c r="I20" s="21">
        <v>26.36</v>
      </c>
      <c r="J20" s="22">
        <v>18.62</v>
      </c>
      <c r="K20" s="21">
        <v>29.4</v>
      </c>
      <c r="L20" s="22">
        <v>30.27</v>
      </c>
      <c r="M20" s="22">
        <v>23.34</v>
      </c>
      <c r="N20" s="22">
        <v>16.739999999999998</v>
      </c>
      <c r="O20" s="22">
        <v>20.36</v>
      </c>
    </row>
    <row r="21" spans="1:15" x14ac:dyDescent="0.2">
      <c r="A21" s="10" t="s">
        <v>30</v>
      </c>
      <c r="B21" s="20">
        <v>2.3199999999999998</v>
      </c>
      <c r="C21" s="21">
        <v>1.85</v>
      </c>
      <c r="D21" s="22">
        <v>2.77</v>
      </c>
      <c r="E21" s="21">
        <v>1.99</v>
      </c>
      <c r="F21" s="22">
        <v>3.09</v>
      </c>
      <c r="G21" s="22">
        <v>0.61</v>
      </c>
      <c r="H21" s="22">
        <v>2.15</v>
      </c>
      <c r="I21" s="21">
        <v>2.1800000000000002</v>
      </c>
      <c r="J21" s="22">
        <v>2.5099999999999998</v>
      </c>
      <c r="K21" s="21">
        <v>0.67</v>
      </c>
      <c r="L21" s="22">
        <v>1.96</v>
      </c>
      <c r="M21" s="22">
        <v>1.83</v>
      </c>
      <c r="N21" s="22">
        <v>4.74</v>
      </c>
      <c r="O21" s="22">
        <v>1.03</v>
      </c>
    </row>
    <row r="22" spans="1:15" x14ac:dyDescent="0.2">
      <c r="A22" s="10" t="s">
        <v>31</v>
      </c>
      <c r="B22" s="20">
        <v>8.6199999999999992</v>
      </c>
      <c r="C22" s="21">
        <v>7.06</v>
      </c>
      <c r="D22" s="22">
        <v>10.130000000000001</v>
      </c>
      <c r="E22" s="21">
        <v>4.01</v>
      </c>
      <c r="F22" s="22">
        <v>10.24</v>
      </c>
      <c r="G22" s="22">
        <v>8.19</v>
      </c>
      <c r="H22" s="22">
        <v>6.85</v>
      </c>
      <c r="I22" s="21">
        <v>7.03</v>
      </c>
      <c r="J22" s="22">
        <v>10.91</v>
      </c>
      <c r="K22" s="21">
        <v>12.49</v>
      </c>
      <c r="L22" s="22">
        <v>9.27</v>
      </c>
      <c r="M22" s="22">
        <v>6.06</v>
      </c>
      <c r="N22" s="22">
        <v>6.68</v>
      </c>
      <c r="O22" s="22">
        <v>9.4600000000000009</v>
      </c>
    </row>
    <row r="23" spans="1:15" x14ac:dyDescent="0.2">
      <c r="A23" s="10" t="s">
        <v>33</v>
      </c>
      <c r="B23" s="20">
        <v>0.55000000000000004</v>
      </c>
      <c r="C23" s="21">
        <v>0.6</v>
      </c>
      <c r="D23" s="22">
        <v>0.51</v>
      </c>
      <c r="E23" s="21">
        <v>0.44</v>
      </c>
      <c r="F23" s="22">
        <v>0.56000000000000005</v>
      </c>
      <c r="G23" s="22">
        <v>0</v>
      </c>
      <c r="H23" s="22">
        <v>1.36</v>
      </c>
      <c r="I23" s="21">
        <v>0.73</v>
      </c>
      <c r="J23" s="22">
        <v>0.3</v>
      </c>
      <c r="K23" s="21">
        <v>0.28000000000000003</v>
      </c>
      <c r="L23" s="22">
        <v>0</v>
      </c>
      <c r="M23" s="22">
        <v>1.07</v>
      </c>
      <c r="N23" s="22">
        <v>0.6</v>
      </c>
      <c r="O23" s="22">
        <v>0.67</v>
      </c>
    </row>
    <row r="24" spans="1:15" x14ac:dyDescent="0.2">
      <c r="A24" s="10" t="s">
        <v>34</v>
      </c>
      <c r="B24" s="20">
        <v>4.41</v>
      </c>
      <c r="C24" s="21">
        <v>4.3600000000000003</v>
      </c>
      <c r="D24" s="22">
        <v>4.47</v>
      </c>
      <c r="E24" s="21">
        <v>25.84</v>
      </c>
      <c r="F24" s="22">
        <v>2.08</v>
      </c>
      <c r="G24" s="22">
        <v>0.82</v>
      </c>
      <c r="H24" s="22">
        <v>2.2799999999999998</v>
      </c>
      <c r="I24" s="21">
        <v>3.43</v>
      </c>
      <c r="J24" s="22">
        <v>5.83</v>
      </c>
      <c r="K24" s="21">
        <v>6.18</v>
      </c>
      <c r="L24" s="22">
        <v>0.4</v>
      </c>
      <c r="M24" s="22">
        <v>2.92</v>
      </c>
      <c r="N24" s="22">
        <v>4.51</v>
      </c>
      <c r="O24" s="22">
        <v>7</v>
      </c>
    </row>
    <row r="25" spans="1:15" x14ac:dyDescent="0.2">
      <c r="A25" s="10"/>
      <c r="B25" s="20"/>
      <c r="C25" s="24"/>
      <c r="D25" s="22"/>
      <c r="E25" s="24"/>
      <c r="F25" s="22"/>
      <c r="G25" s="22"/>
      <c r="H25" s="22"/>
      <c r="I25" s="24"/>
      <c r="J25" s="22"/>
      <c r="K25" s="24"/>
      <c r="L25" s="22"/>
      <c r="M25" s="22"/>
      <c r="N25" s="22"/>
      <c r="O25" s="22"/>
    </row>
    <row r="26" spans="1:15" x14ac:dyDescent="0.2">
      <c r="A26" s="41" t="s">
        <v>199</v>
      </c>
      <c r="B26" s="20"/>
      <c r="C26" s="24"/>
      <c r="D26" s="22"/>
      <c r="E26" s="24"/>
      <c r="F26" s="22"/>
      <c r="G26" s="22"/>
      <c r="H26" s="22"/>
      <c r="I26" s="24"/>
      <c r="J26" s="22"/>
      <c r="K26" s="24"/>
      <c r="L26" s="22"/>
      <c r="M26" s="22"/>
      <c r="N26" s="22"/>
      <c r="O26" s="22"/>
    </row>
    <row r="27" spans="1:15" ht="22.5" x14ac:dyDescent="0.2">
      <c r="A27" s="11" t="s">
        <v>45</v>
      </c>
      <c r="B27" s="26">
        <f t="shared" ref="B27:O27" si="0">B28+B29+B30</f>
        <v>39.620000000000005</v>
      </c>
      <c r="C27" s="26">
        <f t="shared" si="0"/>
        <v>37.879999999999995</v>
      </c>
      <c r="D27" s="26">
        <f t="shared" si="0"/>
        <v>41.3</v>
      </c>
      <c r="E27" s="26">
        <f t="shared" si="0"/>
        <v>30.42</v>
      </c>
      <c r="F27" s="26">
        <f t="shared" si="0"/>
        <v>42.300000000000004</v>
      </c>
      <c r="G27" s="26">
        <f t="shared" si="0"/>
        <v>40.06</v>
      </c>
      <c r="H27" s="26">
        <f t="shared" si="0"/>
        <v>36.22</v>
      </c>
      <c r="I27" s="26">
        <f t="shared" si="0"/>
        <v>40.22</v>
      </c>
      <c r="J27" s="26">
        <f t="shared" si="0"/>
        <v>38.76</v>
      </c>
      <c r="K27" s="26">
        <f t="shared" si="0"/>
        <v>34.339999999999996</v>
      </c>
      <c r="L27" s="26">
        <f t="shared" si="0"/>
        <v>46.18</v>
      </c>
      <c r="M27" s="26">
        <f t="shared" si="0"/>
        <v>41.379999999999995</v>
      </c>
      <c r="N27" s="26">
        <f t="shared" si="0"/>
        <v>39.49</v>
      </c>
      <c r="O27" s="26">
        <f t="shared" si="0"/>
        <v>39.43</v>
      </c>
    </row>
    <row r="28" spans="1:15" x14ac:dyDescent="0.2">
      <c r="A28" s="10" t="s">
        <v>200</v>
      </c>
      <c r="B28" s="20">
        <v>20.190000000000001</v>
      </c>
      <c r="C28" s="21">
        <v>19.39</v>
      </c>
      <c r="D28" s="22">
        <v>20.96</v>
      </c>
      <c r="E28" s="21">
        <v>21.17</v>
      </c>
      <c r="F28" s="22">
        <v>20.85</v>
      </c>
      <c r="G28" s="22">
        <v>22.93</v>
      </c>
      <c r="H28" s="22">
        <v>13.53</v>
      </c>
      <c r="I28" s="21">
        <v>20.23</v>
      </c>
      <c r="J28" s="22">
        <v>20.13</v>
      </c>
      <c r="K28" s="21">
        <v>18.27</v>
      </c>
      <c r="L28" s="22">
        <v>19.27</v>
      </c>
      <c r="M28" s="22">
        <v>20.29</v>
      </c>
      <c r="N28" s="22">
        <v>22.4</v>
      </c>
      <c r="O28" s="22">
        <v>19.420000000000002</v>
      </c>
    </row>
    <row r="29" spans="1:15" x14ac:dyDescent="0.2">
      <c r="A29" s="10" t="s">
        <v>201</v>
      </c>
      <c r="B29" s="20">
        <v>11.23</v>
      </c>
      <c r="C29" s="21">
        <v>9.8699999999999992</v>
      </c>
      <c r="D29" s="22">
        <v>12.54</v>
      </c>
      <c r="E29" s="21">
        <v>4.7699999999999996</v>
      </c>
      <c r="F29" s="22">
        <v>11.78</v>
      </c>
      <c r="G29" s="22">
        <v>12.36</v>
      </c>
      <c r="H29" s="22">
        <v>12.33</v>
      </c>
      <c r="I29" s="21">
        <v>11.05</v>
      </c>
      <c r="J29" s="22">
        <v>11.49</v>
      </c>
      <c r="K29" s="21">
        <v>12.52</v>
      </c>
      <c r="L29" s="22">
        <v>14.17</v>
      </c>
      <c r="M29" s="22">
        <v>10.91</v>
      </c>
      <c r="N29" s="22">
        <v>9.99</v>
      </c>
      <c r="O29" s="22">
        <v>9.66</v>
      </c>
    </row>
    <row r="30" spans="1:15" x14ac:dyDescent="0.2">
      <c r="A30" s="10" t="s">
        <v>202</v>
      </c>
      <c r="B30" s="20">
        <v>8.1999999999999993</v>
      </c>
      <c r="C30" s="21">
        <v>8.6199999999999992</v>
      </c>
      <c r="D30" s="22">
        <v>7.8</v>
      </c>
      <c r="E30" s="21">
        <v>4.4800000000000004</v>
      </c>
      <c r="F30" s="22">
        <v>9.67</v>
      </c>
      <c r="G30" s="22">
        <v>4.7699999999999996</v>
      </c>
      <c r="H30" s="22">
        <v>10.36</v>
      </c>
      <c r="I30" s="21">
        <v>8.94</v>
      </c>
      <c r="J30" s="22">
        <v>7.14</v>
      </c>
      <c r="K30" s="21">
        <v>3.55</v>
      </c>
      <c r="L30" s="22">
        <v>12.74</v>
      </c>
      <c r="M30" s="22">
        <v>10.18</v>
      </c>
      <c r="N30" s="22">
        <v>7.1</v>
      </c>
      <c r="O30" s="22">
        <v>10.35</v>
      </c>
    </row>
    <row r="31" spans="1:15" x14ac:dyDescent="0.2">
      <c r="A31" s="10" t="s">
        <v>36</v>
      </c>
      <c r="B31" s="20">
        <v>53.66</v>
      </c>
      <c r="C31" s="21">
        <v>55.23</v>
      </c>
      <c r="D31" s="22">
        <v>52.15</v>
      </c>
      <c r="E31" s="21">
        <v>49.08</v>
      </c>
      <c r="F31" s="22">
        <v>51.95</v>
      </c>
      <c r="G31" s="22">
        <v>55.57</v>
      </c>
      <c r="H31" s="22">
        <v>60.23</v>
      </c>
      <c r="I31" s="21">
        <v>55.92</v>
      </c>
      <c r="J31" s="22">
        <v>50.41</v>
      </c>
      <c r="K31" s="21">
        <v>58.3</v>
      </c>
      <c r="L31" s="22">
        <v>48.31</v>
      </c>
      <c r="M31" s="22">
        <v>52.81</v>
      </c>
      <c r="N31" s="22">
        <v>53.7</v>
      </c>
      <c r="O31" s="22">
        <v>52.8</v>
      </c>
    </row>
    <row r="32" spans="1:15" x14ac:dyDescent="0.2">
      <c r="A32" s="11" t="s">
        <v>49</v>
      </c>
      <c r="B32" s="26">
        <f t="shared" ref="B32:O32" si="1">B33+B34+B35</f>
        <v>39.019999999999996</v>
      </c>
      <c r="C32" s="26">
        <f t="shared" si="1"/>
        <v>37.35</v>
      </c>
      <c r="D32" s="26">
        <f t="shared" si="1"/>
        <v>40.67</v>
      </c>
      <c r="E32" s="26">
        <f t="shared" si="1"/>
        <v>25.7</v>
      </c>
      <c r="F32" s="26">
        <f t="shared" si="1"/>
        <v>38.6</v>
      </c>
      <c r="G32" s="26">
        <f t="shared" si="1"/>
        <v>41.54</v>
      </c>
      <c r="H32" s="26">
        <f t="shared" si="1"/>
        <v>46.519999999999996</v>
      </c>
      <c r="I32" s="26">
        <f t="shared" si="1"/>
        <v>36.699999999999996</v>
      </c>
      <c r="J32" s="26">
        <f t="shared" si="1"/>
        <v>42.39</v>
      </c>
      <c r="K32" s="26">
        <f t="shared" si="1"/>
        <v>34.04</v>
      </c>
      <c r="L32" s="26">
        <f t="shared" si="1"/>
        <v>39.340000000000003</v>
      </c>
      <c r="M32" s="26">
        <f t="shared" si="1"/>
        <v>42.31</v>
      </c>
      <c r="N32" s="26">
        <f t="shared" si="1"/>
        <v>45.850000000000009</v>
      </c>
      <c r="O32" s="26">
        <f t="shared" si="1"/>
        <v>29.18</v>
      </c>
    </row>
    <row r="33" spans="1:15" x14ac:dyDescent="0.2">
      <c r="A33" s="10" t="s">
        <v>200</v>
      </c>
      <c r="B33" s="20">
        <v>14.45</v>
      </c>
      <c r="C33" s="21">
        <v>13.56</v>
      </c>
      <c r="D33" s="22">
        <v>15.32</v>
      </c>
      <c r="E33" s="21">
        <v>6.64</v>
      </c>
      <c r="F33" s="22">
        <v>13.74</v>
      </c>
      <c r="G33" s="22">
        <v>17.52</v>
      </c>
      <c r="H33" s="22">
        <v>18.28</v>
      </c>
      <c r="I33" s="21">
        <v>13.5</v>
      </c>
      <c r="J33" s="22">
        <v>15.83</v>
      </c>
      <c r="K33" s="21">
        <v>10.62</v>
      </c>
      <c r="L33" s="22">
        <v>16.760000000000002</v>
      </c>
      <c r="M33" s="22">
        <v>16.16</v>
      </c>
      <c r="N33" s="22">
        <v>18.12</v>
      </c>
      <c r="O33" s="22">
        <v>9.01</v>
      </c>
    </row>
    <row r="34" spans="1:15" x14ac:dyDescent="0.2">
      <c r="A34" s="10" t="s">
        <v>201</v>
      </c>
      <c r="B34" s="20">
        <v>13.73</v>
      </c>
      <c r="C34" s="21">
        <v>13.31</v>
      </c>
      <c r="D34" s="22">
        <v>14.15</v>
      </c>
      <c r="E34" s="21">
        <v>7.19</v>
      </c>
      <c r="F34" s="22">
        <v>13.8</v>
      </c>
      <c r="G34" s="22">
        <v>12.07</v>
      </c>
      <c r="H34" s="22">
        <v>20.329999999999998</v>
      </c>
      <c r="I34" s="21">
        <v>12.19</v>
      </c>
      <c r="J34" s="22">
        <v>15.96</v>
      </c>
      <c r="K34" s="21">
        <v>11.07</v>
      </c>
      <c r="L34" s="22">
        <v>11.71</v>
      </c>
      <c r="M34" s="22">
        <v>14.25</v>
      </c>
      <c r="N34" s="22">
        <v>18.920000000000002</v>
      </c>
      <c r="O34" s="22">
        <v>9</v>
      </c>
    </row>
    <row r="35" spans="1:15" x14ac:dyDescent="0.2">
      <c r="A35" s="10" t="s">
        <v>202</v>
      </c>
      <c r="B35" s="20">
        <v>10.84</v>
      </c>
      <c r="C35" s="21">
        <v>10.48</v>
      </c>
      <c r="D35" s="22">
        <v>11.2</v>
      </c>
      <c r="E35" s="21">
        <v>11.87</v>
      </c>
      <c r="F35" s="22">
        <v>11.06</v>
      </c>
      <c r="G35" s="22">
        <v>11.95</v>
      </c>
      <c r="H35" s="22">
        <v>7.91</v>
      </c>
      <c r="I35" s="21">
        <v>11.01</v>
      </c>
      <c r="J35" s="22">
        <v>10.6</v>
      </c>
      <c r="K35" s="21">
        <v>12.35</v>
      </c>
      <c r="L35" s="22">
        <v>10.87</v>
      </c>
      <c r="M35" s="22">
        <v>11.9</v>
      </c>
      <c r="N35" s="22">
        <v>8.81</v>
      </c>
      <c r="O35" s="22">
        <v>11.17</v>
      </c>
    </row>
    <row r="36" spans="1:15" x14ac:dyDescent="0.2">
      <c r="A36" s="10" t="s">
        <v>36</v>
      </c>
      <c r="B36" s="20">
        <v>54.25</v>
      </c>
      <c r="C36" s="21">
        <v>55.76</v>
      </c>
      <c r="D36" s="22">
        <v>52.78</v>
      </c>
      <c r="E36" s="21">
        <v>53.8</v>
      </c>
      <c r="F36" s="22">
        <v>55.65</v>
      </c>
      <c r="G36" s="22">
        <v>54.1</v>
      </c>
      <c r="H36" s="22">
        <v>49.93</v>
      </c>
      <c r="I36" s="21">
        <v>59.43</v>
      </c>
      <c r="J36" s="22">
        <v>46.78</v>
      </c>
      <c r="K36" s="21">
        <v>58.59</v>
      </c>
      <c r="L36" s="22">
        <v>55.14</v>
      </c>
      <c r="M36" s="22">
        <v>51.88</v>
      </c>
      <c r="N36" s="22">
        <v>47.33</v>
      </c>
      <c r="O36" s="22">
        <v>63.04</v>
      </c>
    </row>
    <row r="37" spans="1:15" x14ac:dyDescent="0.2">
      <c r="A37" s="11" t="s">
        <v>39</v>
      </c>
      <c r="B37" s="26">
        <f t="shared" ref="B37:O37" si="2">B38+B39+B40</f>
        <v>35.619999999999997</v>
      </c>
      <c r="C37" s="26">
        <f t="shared" si="2"/>
        <v>33.86</v>
      </c>
      <c r="D37" s="26">
        <f t="shared" si="2"/>
        <v>37.340000000000003</v>
      </c>
      <c r="E37" s="26">
        <f t="shared" si="2"/>
        <v>35.01</v>
      </c>
      <c r="F37" s="26">
        <f t="shared" si="2"/>
        <v>35.270000000000003</v>
      </c>
      <c r="G37" s="26">
        <f t="shared" si="2"/>
        <v>42.03</v>
      </c>
      <c r="H37" s="26">
        <f t="shared" si="2"/>
        <v>28.650000000000002</v>
      </c>
      <c r="I37" s="26">
        <f t="shared" si="2"/>
        <v>35.65</v>
      </c>
      <c r="J37" s="26">
        <f t="shared" si="2"/>
        <v>35.590000000000003</v>
      </c>
      <c r="K37" s="26">
        <f t="shared" si="2"/>
        <v>38.299999999999997</v>
      </c>
      <c r="L37" s="26">
        <f t="shared" si="2"/>
        <v>33.199999999999996</v>
      </c>
      <c r="M37" s="26">
        <f t="shared" si="2"/>
        <v>36.43</v>
      </c>
      <c r="N37" s="26">
        <f t="shared" si="2"/>
        <v>36.630000000000003</v>
      </c>
      <c r="O37" s="26">
        <f t="shared" si="2"/>
        <v>31.17</v>
      </c>
    </row>
    <row r="38" spans="1:15" x14ac:dyDescent="0.2">
      <c r="A38" s="10" t="s">
        <v>200</v>
      </c>
      <c r="B38" s="20">
        <v>15.03</v>
      </c>
      <c r="C38" s="21">
        <v>13.86</v>
      </c>
      <c r="D38" s="22">
        <v>16.170000000000002</v>
      </c>
      <c r="E38" s="21">
        <v>15.25</v>
      </c>
      <c r="F38" s="22">
        <v>15.35</v>
      </c>
      <c r="G38" s="22">
        <v>15.66</v>
      </c>
      <c r="H38" s="22">
        <v>12.93</v>
      </c>
      <c r="I38" s="21">
        <v>14</v>
      </c>
      <c r="J38" s="22">
        <v>16.52</v>
      </c>
      <c r="K38" s="21">
        <v>18.53</v>
      </c>
      <c r="L38" s="22">
        <v>11.79</v>
      </c>
      <c r="M38" s="22">
        <v>14.84</v>
      </c>
      <c r="N38" s="22">
        <v>13.88</v>
      </c>
      <c r="O38" s="22">
        <v>15.3</v>
      </c>
    </row>
    <row r="39" spans="1:15" x14ac:dyDescent="0.2">
      <c r="A39" s="10" t="s">
        <v>201</v>
      </c>
      <c r="B39" s="20">
        <v>10.65</v>
      </c>
      <c r="C39" s="21">
        <v>8.98</v>
      </c>
      <c r="D39" s="22">
        <v>12.28</v>
      </c>
      <c r="E39" s="21">
        <v>9.58</v>
      </c>
      <c r="F39" s="22">
        <v>9.57</v>
      </c>
      <c r="G39" s="22">
        <v>14.6</v>
      </c>
      <c r="H39" s="22">
        <v>9.85</v>
      </c>
      <c r="I39" s="21">
        <v>11.05</v>
      </c>
      <c r="J39" s="22">
        <v>10.09</v>
      </c>
      <c r="K39" s="21">
        <v>9.66</v>
      </c>
      <c r="L39" s="22">
        <v>11.4</v>
      </c>
      <c r="M39" s="22">
        <v>13.27</v>
      </c>
      <c r="N39" s="22">
        <v>10.17</v>
      </c>
      <c r="O39" s="22">
        <v>9.08</v>
      </c>
    </row>
    <row r="40" spans="1:15" x14ac:dyDescent="0.2">
      <c r="A40" s="10" t="s">
        <v>202</v>
      </c>
      <c r="B40" s="20">
        <v>9.94</v>
      </c>
      <c r="C40" s="21">
        <v>11.02</v>
      </c>
      <c r="D40" s="22">
        <v>8.89</v>
      </c>
      <c r="E40" s="21">
        <v>10.18</v>
      </c>
      <c r="F40" s="22">
        <v>10.35</v>
      </c>
      <c r="G40" s="22">
        <v>11.77</v>
      </c>
      <c r="H40" s="22">
        <v>5.87</v>
      </c>
      <c r="I40" s="21">
        <v>10.6</v>
      </c>
      <c r="J40" s="22">
        <v>8.98</v>
      </c>
      <c r="K40" s="21">
        <v>10.11</v>
      </c>
      <c r="L40" s="22">
        <v>10.01</v>
      </c>
      <c r="M40" s="22">
        <v>8.32</v>
      </c>
      <c r="N40" s="22">
        <v>12.58</v>
      </c>
      <c r="O40" s="22">
        <v>6.79</v>
      </c>
    </row>
    <row r="41" spans="1:15" x14ac:dyDescent="0.2">
      <c r="A41" s="10" t="s">
        <v>36</v>
      </c>
      <c r="B41" s="20">
        <v>57.65</v>
      </c>
      <c r="C41" s="21">
        <v>59.24</v>
      </c>
      <c r="D41" s="22">
        <v>56.11</v>
      </c>
      <c r="E41" s="21">
        <v>44.49</v>
      </c>
      <c r="F41" s="22">
        <v>58.97</v>
      </c>
      <c r="G41" s="22">
        <v>53.6</v>
      </c>
      <c r="H41" s="22">
        <v>67.790000000000006</v>
      </c>
      <c r="I41" s="21">
        <v>60.49</v>
      </c>
      <c r="J41" s="22">
        <v>53.58</v>
      </c>
      <c r="K41" s="21">
        <v>54.34</v>
      </c>
      <c r="L41" s="22">
        <v>61.28</v>
      </c>
      <c r="M41" s="22">
        <v>57.75</v>
      </c>
      <c r="N41" s="22">
        <v>56.55</v>
      </c>
      <c r="O41" s="22">
        <v>61.04</v>
      </c>
    </row>
    <row r="42" spans="1:15" x14ac:dyDescent="0.2">
      <c r="A42" s="11" t="s">
        <v>41</v>
      </c>
      <c r="B42" s="26">
        <f t="shared" ref="B42:O42" si="3">B43+B44+B45</f>
        <v>26.72</v>
      </c>
      <c r="C42" s="26">
        <f t="shared" si="3"/>
        <v>18.29</v>
      </c>
      <c r="D42" s="26">
        <f t="shared" si="3"/>
        <v>34.880000000000003</v>
      </c>
      <c r="E42" s="26">
        <f t="shared" si="3"/>
        <v>22.810000000000002</v>
      </c>
      <c r="F42" s="26">
        <f t="shared" si="3"/>
        <v>25.52</v>
      </c>
      <c r="G42" s="26">
        <f t="shared" si="3"/>
        <v>28.08</v>
      </c>
      <c r="H42" s="26">
        <f t="shared" si="3"/>
        <v>31.740000000000002</v>
      </c>
      <c r="I42" s="26">
        <f t="shared" si="3"/>
        <v>28.28</v>
      </c>
      <c r="J42" s="26">
        <f t="shared" si="3"/>
        <v>24.45</v>
      </c>
      <c r="K42" s="26">
        <f t="shared" si="3"/>
        <v>32.24</v>
      </c>
      <c r="L42" s="26">
        <f t="shared" si="3"/>
        <v>29.69</v>
      </c>
      <c r="M42" s="26">
        <f t="shared" si="3"/>
        <v>23.69</v>
      </c>
      <c r="N42" s="26">
        <f t="shared" si="3"/>
        <v>24.61</v>
      </c>
      <c r="O42" s="26">
        <f t="shared" si="3"/>
        <v>24.21</v>
      </c>
    </row>
    <row r="43" spans="1:15" x14ac:dyDescent="0.2">
      <c r="A43" s="10" t="s">
        <v>200</v>
      </c>
      <c r="B43" s="20">
        <v>7.36</v>
      </c>
      <c r="C43" s="21">
        <v>5.44</v>
      </c>
      <c r="D43" s="22">
        <v>9.2200000000000006</v>
      </c>
      <c r="E43" s="21">
        <v>7.44</v>
      </c>
      <c r="F43" s="22">
        <v>7.29</v>
      </c>
      <c r="G43" s="22">
        <v>6.05</v>
      </c>
      <c r="H43" s="22">
        <v>9.32</v>
      </c>
      <c r="I43" s="21">
        <v>9.5399999999999991</v>
      </c>
      <c r="J43" s="22">
        <v>4.22</v>
      </c>
      <c r="K43" s="21">
        <v>8.7100000000000009</v>
      </c>
      <c r="L43" s="22">
        <v>10.050000000000001</v>
      </c>
      <c r="M43" s="22">
        <v>6.19</v>
      </c>
      <c r="N43" s="22">
        <v>6.75</v>
      </c>
      <c r="O43" s="22">
        <v>5.81</v>
      </c>
    </row>
    <row r="44" spans="1:15" x14ac:dyDescent="0.2">
      <c r="A44" s="10" t="s">
        <v>201</v>
      </c>
      <c r="B44" s="20">
        <v>8.44</v>
      </c>
      <c r="C44" s="21">
        <v>5.29</v>
      </c>
      <c r="D44" s="22">
        <v>11.49</v>
      </c>
      <c r="E44" s="21">
        <v>11.77</v>
      </c>
      <c r="F44" s="22">
        <v>7.46</v>
      </c>
      <c r="G44" s="22">
        <v>10.17</v>
      </c>
      <c r="H44" s="22">
        <v>7.12</v>
      </c>
      <c r="I44" s="21">
        <v>9</v>
      </c>
      <c r="J44" s="22">
        <v>7.62</v>
      </c>
      <c r="K44" s="21">
        <v>9.31</v>
      </c>
      <c r="L44" s="22">
        <v>13.11</v>
      </c>
      <c r="M44" s="22">
        <v>4.2699999999999996</v>
      </c>
      <c r="N44" s="22">
        <v>7.11</v>
      </c>
      <c r="O44" s="22">
        <v>10.83</v>
      </c>
    </row>
    <row r="45" spans="1:15" x14ac:dyDescent="0.2">
      <c r="A45" s="10" t="s">
        <v>202</v>
      </c>
      <c r="B45" s="20">
        <v>10.92</v>
      </c>
      <c r="C45" s="21">
        <v>7.56</v>
      </c>
      <c r="D45" s="22">
        <v>14.17</v>
      </c>
      <c r="E45" s="21">
        <v>3.6</v>
      </c>
      <c r="F45" s="22">
        <v>10.77</v>
      </c>
      <c r="G45" s="22">
        <v>11.86</v>
      </c>
      <c r="H45" s="22">
        <v>15.3</v>
      </c>
      <c r="I45" s="21">
        <v>9.74</v>
      </c>
      <c r="J45" s="22">
        <v>12.61</v>
      </c>
      <c r="K45" s="21">
        <v>14.22</v>
      </c>
      <c r="L45" s="22">
        <v>6.53</v>
      </c>
      <c r="M45" s="22">
        <v>13.23</v>
      </c>
      <c r="N45" s="22">
        <v>10.75</v>
      </c>
      <c r="O45" s="22">
        <v>7.57</v>
      </c>
    </row>
    <row r="46" spans="1:15" x14ac:dyDescent="0.2">
      <c r="A46" s="10" t="s">
        <v>36</v>
      </c>
      <c r="B46" s="20">
        <v>66.56</v>
      </c>
      <c r="C46" s="21">
        <v>74.819999999999993</v>
      </c>
      <c r="D46" s="22">
        <v>58.57</v>
      </c>
      <c r="E46" s="21">
        <v>56.69</v>
      </c>
      <c r="F46" s="22">
        <v>68.73</v>
      </c>
      <c r="G46" s="22">
        <v>67.56</v>
      </c>
      <c r="H46" s="22">
        <v>64.7</v>
      </c>
      <c r="I46" s="21">
        <v>67.849999999999994</v>
      </c>
      <c r="J46" s="22">
        <v>64.709999999999994</v>
      </c>
      <c r="K46" s="21">
        <v>60.4</v>
      </c>
      <c r="L46" s="22">
        <v>64.78</v>
      </c>
      <c r="M46" s="22">
        <v>70.48</v>
      </c>
      <c r="N46" s="22">
        <v>68.58</v>
      </c>
      <c r="O46" s="22">
        <v>68.010000000000005</v>
      </c>
    </row>
    <row r="47" spans="1:15" x14ac:dyDescent="0.2">
      <c r="A47" s="11" t="s">
        <v>48</v>
      </c>
      <c r="B47" s="26">
        <f t="shared" ref="B47:O47" si="4">B48+B49+B50</f>
        <v>25.59</v>
      </c>
      <c r="C47" s="26">
        <f t="shared" si="4"/>
        <v>25.730000000000004</v>
      </c>
      <c r="D47" s="26">
        <f t="shared" si="4"/>
        <v>25.45</v>
      </c>
      <c r="E47" s="26">
        <f t="shared" si="4"/>
        <v>23.73</v>
      </c>
      <c r="F47" s="26">
        <f t="shared" si="4"/>
        <v>28.79</v>
      </c>
      <c r="G47" s="26">
        <f t="shared" si="4"/>
        <v>21.09</v>
      </c>
      <c r="H47" s="26">
        <f t="shared" si="4"/>
        <v>21.89</v>
      </c>
      <c r="I47" s="26">
        <f t="shared" si="4"/>
        <v>29.07</v>
      </c>
      <c r="J47" s="26">
        <f t="shared" si="4"/>
        <v>20.580000000000002</v>
      </c>
      <c r="K47" s="26">
        <f t="shared" si="4"/>
        <v>31.729999999999997</v>
      </c>
      <c r="L47" s="26">
        <f t="shared" si="4"/>
        <v>27.09</v>
      </c>
      <c r="M47" s="26">
        <f t="shared" si="4"/>
        <v>25.18</v>
      </c>
      <c r="N47" s="26">
        <f t="shared" si="4"/>
        <v>19.839999999999996</v>
      </c>
      <c r="O47" s="26">
        <f t="shared" si="4"/>
        <v>26.95</v>
      </c>
    </row>
    <row r="48" spans="1:15" x14ac:dyDescent="0.2">
      <c r="A48" s="10" t="s">
        <v>200</v>
      </c>
      <c r="B48" s="20">
        <v>7.14</v>
      </c>
      <c r="C48" s="21">
        <v>5.62</v>
      </c>
      <c r="D48" s="22">
        <v>8.61</v>
      </c>
      <c r="E48" s="21">
        <v>8.16</v>
      </c>
      <c r="F48" s="22">
        <v>8.19</v>
      </c>
      <c r="G48" s="22">
        <v>4.04</v>
      </c>
      <c r="H48" s="22">
        <v>6.98</v>
      </c>
      <c r="I48" s="21">
        <v>8.58</v>
      </c>
      <c r="J48" s="22">
        <v>5.07</v>
      </c>
      <c r="K48" s="21">
        <v>7.67</v>
      </c>
      <c r="L48" s="22">
        <v>8.86</v>
      </c>
      <c r="M48" s="22">
        <v>7.31</v>
      </c>
      <c r="N48" s="22">
        <v>5.72</v>
      </c>
      <c r="O48" s="22">
        <v>7.38</v>
      </c>
    </row>
    <row r="49" spans="1:15" x14ac:dyDescent="0.2">
      <c r="A49" s="10" t="s">
        <v>201</v>
      </c>
      <c r="B49" s="20">
        <v>9.36</v>
      </c>
      <c r="C49" s="21">
        <v>11.3</v>
      </c>
      <c r="D49" s="22">
        <v>7.48</v>
      </c>
      <c r="E49" s="21">
        <v>4.4800000000000004</v>
      </c>
      <c r="F49" s="22">
        <v>12.17</v>
      </c>
      <c r="G49" s="22">
        <v>7.39</v>
      </c>
      <c r="H49" s="22">
        <v>5.75</v>
      </c>
      <c r="I49" s="21">
        <v>9.8000000000000007</v>
      </c>
      <c r="J49" s="22">
        <v>8.73</v>
      </c>
      <c r="K49" s="21">
        <v>15.28</v>
      </c>
      <c r="L49" s="22">
        <v>6.69</v>
      </c>
      <c r="M49" s="22">
        <v>6.14</v>
      </c>
      <c r="N49" s="22">
        <v>8.11</v>
      </c>
      <c r="O49" s="22">
        <v>9.73</v>
      </c>
    </row>
    <row r="50" spans="1:15" x14ac:dyDescent="0.2">
      <c r="A50" s="10" t="s">
        <v>202</v>
      </c>
      <c r="B50" s="20">
        <v>9.09</v>
      </c>
      <c r="C50" s="21">
        <v>8.81</v>
      </c>
      <c r="D50" s="22">
        <v>9.36</v>
      </c>
      <c r="E50" s="21">
        <v>11.09</v>
      </c>
      <c r="F50" s="22">
        <v>8.43</v>
      </c>
      <c r="G50" s="22">
        <v>9.66</v>
      </c>
      <c r="H50" s="22">
        <v>9.16</v>
      </c>
      <c r="I50" s="21">
        <v>10.69</v>
      </c>
      <c r="J50" s="22">
        <v>6.78</v>
      </c>
      <c r="K50" s="21">
        <v>8.7799999999999994</v>
      </c>
      <c r="L50" s="22">
        <v>11.54</v>
      </c>
      <c r="M50" s="22">
        <v>11.73</v>
      </c>
      <c r="N50" s="22">
        <v>6.01</v>
      </c>
      <c r="O50" s="22">
        <v>9.84</v>
      </c>
    </row>
    <row r="51" spans="1:15" x14ac:dyDescent="0.2">
      <c r="A51" s="10" t="s">
        <v>36</v>
      </c>
      <c r="B51" s="20">
        <v>67.69</v>
      </c>
      <c r="C51" s="21">
        <v>67.37</v>
      </c>
      <c r="D51" s="22">
        <v>67.989999999999995</v>
      </c>
      <c r="E51" s="21">
        <v>55.76</v>
      </c>
      <c r="F51" s="22">
        <v>65.44</v>
      </c>
      <c r="G51" s="22">
        <v>74.55</v>
      </c>
      <c r="H51" s="22">
        <v>74.56</v>
      </c>
      <c r="I51" s="21">
        <v>67.06</v>
      </c>
      <c r="J51" s="22">
        <v>68.59</v>
      </c>
      <c r="K51" s="21">
        <v>60.9</v>
      </c>
      <c r="L51" s="22">
        <v>67.400000000000006</v>
      </c>
      <c r="M51" s="22">
        <v>69</v>
      </c>
      <c r="N51" s="22">
        <v>73.349999999999994</v>
      </c>
      <c r="O51" s="22">
        <v>65.27</v>
      </c>
    </row>
    <row r="52" spans="1:15" x14ac:dyDescent="0.2">
      <c r="A52" s="11" t="s">
        <v>37</v>
      </c>
      <c r="B52" s="26">
        <f t="shared" ref="B52:O52" si="5">B53+B54+B55</f>
        <v>19.579999999999998</v>
      </c>
      <c r="C52" s="26">
        <f t="shared" si="5"/>
        <v>21.42</v>
      </c>
      <c r="D52" s="26">
        <f t="shared" si="5"/>
        <v>17.79</v>
      </c>
      <c r="E52" s="26">
        <f t="shared" si="5"/>
        <v>16.5</v>
      </c>
      <c r="F52" s="26">
        <f t="shared" si="5"/>
        <v>22.589999999999996</v>
      </c>
      <c r="G52" s="26">
        <f t="shared" si="5"/>
        <v>17.119999999999997</v>
      </c>
      <c r="H52" s="26">
        <f t="shared" si="5"/>
        <v>14.66</v>
      </c>
      <c r="I52" s="26">
        <f t="shared" si="5"/>
        <v>19.549999999999997</v>
      </c>
      <c r="J52" s="26">
        <f t="shared" si="5"/>
        <v>19.62</v>
      </c>
      <c r="K52" s="26">
        <f t="shared" si="5"/>
        <v>14.5</v>
      </c>
      <c r="L52" s="26">
        <f t="shared" si="5"/>
        <v>23.29</v>
      </c>
      <c r="M52" s="26">
        <f t="shared" si="5"/>
        <v>19.77</v>
      </c>
      <c r="N52" s="26">
        <f t="shared" si="5"/>
        <v>20.6</v>
      </c>
      <c r="O52" s="26">
        <f t="shared" si="5"/>
        <v>21.3</v>
      </c>
    </row>
    <row r="53" spans="1:15" x14ac:dyDescent="0.2">
      <c r="A53" s="10" t="s">
        <v>200</v>
      </c>
      <c r="B53" s="20">
        <v>4.68</v>
      </c>
      <c r="C53" s="21">
        <v>5.16</v>
      </c>
      <c r="D53" s="22">
        <v>4.21</v>
      </c>
      <c r="E53" s="21">
        <v>0</v>
      </c>
      <c r="F53" s="22">
        <v>6.31</v>
      </c>
      <c r="G53" s="22">
        <v>4.18</v>
      </c>
      <c r="H53" s="22">
        <v>3</v>
      </c>
      <c r="I53" s="21">
        <v>5.79</v>
      </c>
      <c r="J53" s="22">
        <v>3.07</v>
      </c>
      <c r="K53" s="21">
        <v>5.65</v>
      </c>
      <c r="L53" s="22">
        <v>4.46</v>
      </c>
      <c r="M53" s="22">
        <v>3.74</v>
      </c>
      <c r="N53" s="22">
        <v>4.28</v>
      </c>
      <c r="O53" s="22">
        <v>5.41</v>
      </c>
    </row>
    <row r="54" spans="1:15" x14ac:dyDescent="0.2">
      <c r="A54" s="10" t="s">
        <v>201</v>
      </c>
      <c r="B54" s="20">
        <v>6.54</v>
      </c>
      <c r="C54" s="21">
        <v>7.92</v>
      </c>
      <c r="D54" s="22">
        <v>5.21</v>
      </c>
      <c r="E54" s="21">
        <v>10.84</v>
      </c>
      <c r="F54" s="22">
        <v>6.18</v>
      </c>
      <c r="G54" s="22">
        <v>7.38</v>
      </c>
      <c r="H54" s="22">
        <v>3.65</v>
      </c>
      <c r="I54" s="21">
        <v>6.52</v>
      </c>
      <c r="J54" s="22">
        <v>6.58</v>
      </c>
      <c r="K54" s="21">
        <v>2.84</v>
      </c>
      <c r="L54" s="22">
        <v>4.8899999999999997</v>
      </c>
      <c r="M54" s="22">
        <v>10.75</v>
      </c>
      <c r="N54" s="22">
        <v>7.43</v>
      </c>
      <c r="O54" s="22">
        <v>6.21</v>
      </c>
    </row>
    <row r="55" spans="1:15" x14ac:dyDescent="0.2">
      <c r="A55" s="10" t="s">
        <v>202</v>
      </c>
      <c r="B55" s="20">
        <v>8.36</v>
      </c>
      <c r="C55" s="21">
        <v>8.34</v>
      </c>
      <c r="D55" s="22">
        <v>8.3699999999999992</v>
      </c>
      <c r="E55" s="21">
        <v>5.66</v>
      </c>
      <c r="F55" s="22">
        <v>10.1</v>
      </c>
      <c r="G55" s="22">
        <v>5.56</v>
      </c>
      <c r="H55" s="22">
        <v>8.01</v>
      </c>
      <c r="I55" s="21">
        <v>7.24</v>
      </c>
      <c r="J55" s="22">
        <v>9.9700000000000006</v>
      </c>
      <c r="K55" s="21">
        <v>6.01</v>
      </c>
      <c r="L55" s="22">
        <v>13.94</v>
      </c>
      <c r="M55" s="22">
        <v>5.28</v>
      </c>
      <c r="N55" s="22">
        <v>8.89</v>
      </c>
      <c r="O55" s="22">
        <v>9.68</v>
      </c>
    </row>
    <row r="56" spans="1:15" x14ac:dyDescent="0.2">
      <c r="A56" s="10" t="s">
        <v>36</v>
      </c>
      <c r="B56" s="20">
        <v>73.7</v>
      </c>
      <c r="C56" s="21">
        <v>71.680000000000007</v>
      </c>
      <c r="D56" s="22">
        <v>75.66</v>
      </c>
      <c r="E56" s="21">
        <v>62.99</v>
      </c>
      <c r="F56" s="22">
        <v>71.66</v>
      </c>
      <c r="G56" s="22">
        <v>78.510000000000005</v>
      </c>
      <c r="H56" s="22">
        <v>81.790000000000006</v>
      </c>
      <c r="I56" s="21">
        <v>76.59</v>
      </c>
      <c r="J56" s="22">
        <v>69.540000000000006</v>
      </c>
      <c r="K56" s="21">
        <v>78.12</v>
      </c>
      <c r="L56" s="22">
        <v>71.19</v>
      </c>
      <c r="M56" s="22">
        <v>74.42</v>
      </c>
      <c r="N56" s="22">
        <v>72.59</v>
      </c>
      <c r="O56" s="22">
        <v>70.92</v>
      </c>
    </row>
    <row r="57" spans="1:15" x14ac:dyDescent="0.2">
      <c r="A57" s="11" t="s">
        <v>35</v>
      </c>
      <c r="B57" s="26">
        <f>B58+B59+B60</f>
        <v>17.95</v>
      </c>
      <c r="C57" s="26">
        <f t="shared" ref="C57:O57" si="6">C58+C59+C60</f>
        <v>19.740000000000002</v>
      </c>
      <c r="D57" s="26">
        <f t="shared" si="6"/>
        <v>16.22</v>
      </c>
      <c r="E57" s="26">
        <f t="shared" si="6"/>
        <v>2.85</v>
      </c>
      <c r="F57" s="26">
        <f t="shared" si="6"/>
        <v>12.19</v>
      </c>
      <c r="G57" s="26">
        <f t="shared" si="6"/>
        <v>29.990000000000002</v>
      </c>
      <c r="H57" s="26">
        <f t="shared" si="6"/>
        <v>32.199999999999996</v>
      </c>
      <c r="I57" s="26">
        <f t="shared" si="6"/>
        <v>17.440000000000001</v>
      </c>
      <c r="J57" s="26">
        <f t="shared" si="6"/>
        <v>18.670000000000002</v>
      </c>
      <c r="K57" s="26">
        <f t="shared" si="6"/>
        <v>10.73</v>
      </c>
      <c r="L57" s="26">
        <f t="shared" si="6"/>
        <v>20.830000000000002</v>
      </c>
      <c r="M57" s="26">
        <f t="shared" si="6"/>
        <v>18.130000000000003</v>
      </c>
      <c r="N57" s="26">
        <f t="shared" si="6"/>
        <v>19.75</v>
      </c>
      <c r="O57" s="26">
        <f t="shared" si="6"/>
        <v>21.91</v>
      </c>
    </row>
    <row r="58" spans="1:15" x14ac:dyDescent="0.2">
      <c r="A58" s="10" t="s">
        <v>200</v>
      </c>
      <c r="B58" s="20">
        <v>5.76</v>
      </c>
      <c r="C58" s="21">
        <v>7.61</v>
      </c>
      <c r="D58" s="22">
        <v>3.97</v>
      </c>
      <c r="E58" s="21">
        <v>1.65</v>
      </c>
      <c r="F58" s="22">
        <v>3.65</v>
      </c>
      <c r="G58" s="22">
        <v>10.14</v>
      </c>
      <c r="H58" s="22">
        <v>10.02</v>
      </c>
      <c r="I58" s="21">
        <v>6.78</v>
      </c>
      <c r="J58" s="22">
        <v>4.29</v>
      </c>
      <c r="K58" s="21">
        <v>2.85</v>
      </c>
      <c r="L58" s="22">
        <v>8.81</v>
      </c>
      <c r="M58" s="22">
        <v>5.91</v>
      </c>
      <c r="N58" s="22">
        <v>4.6100000000000003</v>
      </c>
      <c r="O58" s="22">
        <v>9.09</v>
      </c>
    </row>
    <row r="59" spans="1:15" x14ac:dyDescent="0.2">
      <c r="A59" s="10" t="s">
        <v>201</v>
      </c>
      <c r="B59" s="20">
        <v>6.67</v>
      </c>
      <c r="C59" s="21">
        <v>7.48</v>
      </c>
      <c r="D59" s="22">
        <v>5.89</v>
      </c>
      <c r="E59" s="21">
        <v>0.87</v>
      </c>
      <c r="F59" s="22">
        <v>3.86</v>
      </c>
      <c r="G59" s="22">
        <v>11.05</v>
      </c>
      <c r="H59" s="22">
        <v>14.54</v>
      </c>
      <c r="I59" s="21">
        <v>5.59</v>
      </c>
      <c r="J59" s="22">
        <v>8.2200000000000006</v>
      </c>
      <c r="K59" s="21">
        <v>4.33</v>
      </c>
      <c r="L59" s="22">
        <v>5.29</v>
      </c>
      <c r="M59" s="22">
        <v>11.12</v>
      </c>
      <c r="N59" s="22">
        <v>7.49</v>
      </c>
      <c r="O59" s="22">
        <v>4.12</v>
      </c>
    </row>
    <row r="60" spans="1:15" x14ac:dyDescent="0.2">
      <c r="A60" s="10" t="s">
        <v>202</v>
      </c>
      <c r="B60" s="20">
        <v>5.52</v>
      </c>
      <c r="C60" s="21">
        <v>4.6500000000000004</v>
      </c>
      <c r="D60" s="22">
        <v>6.36</v>
      </c>
      <c r="E60" s="21">
        <v>0.33</v>
      </c>
      <c r="F60" s="22">
        <v>4.68</v>
      </c>
      <c r="G60" s="22">
        <v>8.8000000000000007</v>
      </c>
      <c r="H60" s="22">
        <v>7.64</v>
      </c>
      <c r="I60" s="21">
        <v>5.07</v>
      </c>
      <c r="J60" s="22">
        <v>6.16</v>
      </c>
      <c r="K60" s="21">
        <v>3.55</v>
      </c>
      <c r="L60" s="22">
        <v>6.73</v>
      </c>
      <c r="M60" s="22">
        <v>1.1000000000000001</v>
      </c>
      <c r="N60" s="22">
        <v>7.65</v>
      </c>
      <c r="O60" s="22">
        <v>8.6999999999999993</v>
      </c>
    </row>
    <row r="61" spans="1:15" x14ac:dyDescent="0.2">
      <c r="A61" s="10" t="s">
        <v>36</v>
      </c>
      <c r="B61" s="20">
        <v>75.33</v>
      </c>
      <c r="C61" s="21">
        <v>73.36</v>
      </c>
      <c r="D61" s="22">
        <v>77.23</v>
      </c>
      <c r="E61" s="21">
        <v>76.64</v>
      </c>
      <c r="F61" s="22">
        <v>82.05</v>
      </c>
      <c r="G61" s="22">
        <v>65.650000000000006</v>
      </c>
      <c r="H61" s="22">
        <v>64.239999999999995</v>
      </c>
      <c r="I61" s="21">
        <v>78.69</v>
      </c>
      <c r="J61" s="22">
        <v>70.489999999999995</v>
      </c>
      <c r="K61" s="21">
        <v>81.91</v>
      </c>
      <c r="L61" s="22">
        <v>73.66</v>
      </c>
      <c r="M61" s="22">
        <v>76.05</v>
      </c>
      <c r="N61" s="22">
        <v>73.430000000000007</v>
      </c>
      <c r="O61" s="22">
        <v>70.31</v>
      </c>
    </row>
    <row r="62" spans="1:15" x14ac:dyDescent="0.2">
      <c r="A62" s="11" t="s">
        <v>40</v>
      </c>
      <c r="B62" s="26">
        <f t="shared" ref="B62:O62" si="7">B63+B64+B65</f>
        <v>16.559999999999999</v>
      </c>
      <c r="C62" s="26">
        <f t="shared" si="7"/>
        <v>16.52</v>
      </c>
      <c r="D62" s="26">
        <f t="shared" si="7"/>
        <v>16.619999999999997</v>
      </c>
      <c r="E62" s="26">
        <f t="shared" si="7"/>
        <v>24.68</v>
      </c>
      <c r="F62" s="26">
        <f t="shared" si="7"/>
        <v>18.009999999999998</v>
      </c>
      <c r="G62" s="26">
        <f t="shared" si="7"/>
        <v>14.209999999999999</v>
      </c>
      <c r="H62" s="26">
        <f t="shared" si="7"/>
        <v>9.11</v>
      </c>
      <c r="I62" s="26">
        <f t="shared" si="7"/>
        <v>16.2</v>
      </c>
      <c r="J62" s="26">
        <f t="shared" si="7"/>
        <v>17.11</v>
      </c>
      <c r="K62" s="26">
        <f t="shared" si="7"/>
        <v>23.93</v>
      </c>
      <c r="L62" s="26">
        <f t="shared" si="7"/>
        <v>12.1</v>
      </c>
      <c r="M62" s="26">
        <f t="shared" si="7"/>
        <v>11.34</v>
      </c>
      <c r="N62" s="26">
        <f t="shared" si="7"/>
        <v>13.81</v>
      </c>
      <c r="O62" s="26">
        <f t="shared" si="7"/>
        <v>21.64</v>
      </c>
    </row>
    <row r="63" spans="1:15" x14ac:dyDescent="0.2">
      <c r="A63" s="10" t="s">
        <v>200</v>
      </c>
      <c r="B63" s="20">
        <v>3.51</v>
      </c>
      <c r="C63" s="21">
        <v>3.65</v>
      </c>
      <c r="D63" s="22">
        <v>3.38</v>
      </c>
      <c r="E63" s="21">
        <v>5.68</v>
      </c>
      <c r="F63" s="22">
        <v>4.0999999999999996</v>
      </c>
      <c r="G63" s="22">
        <v>2.5299999999999998</v>
      </c>
      <c r="H63" s="22">
        <v>1.3</v>
      </c>
      <c r="I63" s="21">
        <v>3.91</v>
      </c>
      <c r="J63" s="22">
        <v>2.94</v>
      </c>
      <c r="K63" s="21">
        <v>4.54</v>
      </c>
      <c r="L63" s="22">
        <v>3.34</v>
      </c>
      <c r="M63" s="22">
        <v>3.06</v>
      </c>
      <c r="N63" s="22">
        <v>2.5</v>
      </c>
      <c r="O63" s="22">
        <v>4.66</v>
      </c>
    </row>
    <row r="64" spans="1:15" x14ac:dyDescent="0.2">
      <c r="A64" s="10" t="s">
        <v>201</v>
      </c>
      <c r="B64" s="20">
        <v>6.71</v>
      </c>
      <c r="C64" s="21">
        <v>6.07</v>
      </c>
      <c r="D64" s="22">
        <v>7.34</v>
      </c>
      <c r="E64" s="21">
        <v>8.1300000000000008</v>
      </c>
      <c r="F64" s="22">
        <v>7.42</v>
      </c>
      <c r="G64" s="22">
        <v>4.76</v>
      </c>
      <c r="H64" s="22">
        <v>5.92</v>
      </c>
      <c r="I64" s="21">
        <v>6</v>
      </c>
      <c r="J64" s="22">
        <v>7.74</v>
      </c>
      <c r="K64" s="21">
        <v>8.75</v>
      </c>
      <c r="L64" s="22">
        <v>6.27</v>
      </c>
      <c r="M64" s="22">
        <v>3.97</v>
      </c>
      <c r="N64" s="22">
        <v>4.95</v>
      </c>
      <c r="O64" s="22">
        <v>10.84</v>
      </c>
    </row>
    <row r="65" spans="1:15" x14ac:dyDescent="0.2">
      <c r="A65" s="10" t="s">
        <v>202</v>
      </c>
      <c r="B65" s="20">
        <v>6.34</v>
      </c>
      <c r="C65" s="21">
        <v>6.8</v>
      </c>
      <c r="D65" s="22">
        <v>5.9</v>
      </c>
      <c r="E65" s="21">
        <v>10.87</v>
      </c>
      <c r="F65" s="22">
        <v>6.49</v>
      </c>
      <c r="G65" s="22">
        <v>6.92</v>
      </c>
      <c r="H65" s="22">
        <v>1.89</v>
      </c>
      <c r="I65" s="21">
        <v>6.29</v>
      </c>
      <c r="J65" s="22">
        <v>6.43</v>
      </c>
      <c r="K65" s="21">
        <v>10.64</v>
      </c>
      <c r="L65" s="22">
        <v>2.4900000000000002</v>
      </c>
      <c r="M65" s="22">
        <v>4.3099999999999996</v>
      </c>
      <c r="N65" s="22">
        <v>6.36</v>
      </c>
      <c r="O65" s="22">
        <v>6.14</v>
      </c>
    </row>
    <row r="66" spans="1:15" x14ac:dyDescent="0.2">
      <c r="A66" s="10" t="s">
        <v>36</v>
      </c>
      <c r="B66" s="20">
        <v>76.709999999999994</v>
      </c>
      <c r="C66" s="21">
        <v>76.59</v>
      </c>
      <c r="D66" s="22">
        <v>76.819999999999993</v>
      </c>
      <c r="E66" s="21">
        <v>54.82</v>
      </c>
      <c r="F66" s="22">
        <v>76.23</v>
      </c>
      <c r="G66" s="22">
        <v>81.42</v>
      </c>
      <c r="H66" s="22">
        <v>87.34</v>
      </c>
      <c r="I66" s="21">
        <v>79.94</v>
      </c>
      <c r="J66" s="22">
        <v>72.05</v>
      </c>
      <c r="K66" s="21">
        <v>68.7</v>
      </c>
      <c r="L66" s="22">
        <v>82.37</v>
      </c>
      <c r="M66" s="22">
        <v>82.84</v>
      </c>
      <c r="N66" s="22">
        <v>79.37</v>
      </c>
      <c r="O66" s="22">
        <v>70.569999999999993</v>
      </c>
    </row>
    <row r="67" spans="1:15" x14ac:dyDescent="0.2">
      <c r="A67" s="11" t="s">
        <v>44</v>
      </c>
      <c r="B67" s="26">
        <f t="shared" ref="B67:O67" si="8">B68+B69+B70</f>
        <v>15.969999999999999</v>
      </c>
      <c r="C67" s="26">
        <f t="shared" si="8"/>
        <v>19.36</v>
      </c>
      <c r="D67" s="26">
        <f t="shared" si="8"/>
        <v>12.68</v>
      </c>
      <c r="E67" s="26">
        <f t="shared" si="8"/>
        <v>10.25</v>
      </c>
      <c r="F67" s="26">
        <f t="shared" si="8"/>
        <v>16.920000000000002</v>
      </c>
      <c r="G67" s="26">
        <f t="shared" si="8"/>
        <v>14.23</v>
      </c>
      <c r="H67" s="26">
        <f t="shared" si="8"/>
        <v>19.020000000000003</v>
      </c>
      <c r="I67" s="26">
        <f t="shared" si="8"/>
        <v>17.939999999999998</v>
      </c>
      <c r="J67" s="26">
        <f t="shared" si="8"/>
        <v>13.129999999999999</v>
      </c>
      <c r="K67" s="26">
        <f t="shared" si="8"/>
        <v>13.05</v>
      </c>
      <c r="L67" s="26">
        <f t="shared" si="8"/>
        <v>13.350000000000001</v>
      </c>
      <c r="M67" s="26">
        <f t="shared" si="8"/>
        <v>16.899999999999999</v>
      </c>
      <c r="N67" s="26">
        <f t="shared" si="8"/>
        <v>20.170000000000002</v>
      </c>
      <c r="O67" s="26">
        <f t="shared" si="8"/>
        <v>13.350000000000001</v>
      </c>
    </row>
    <row r="68" spans="1:15" x14ac:dyDescent="0.2">
      <c r="A68" s="10" t="s">
        <v>200</v>
      </c>
      <c r="B68" s="20">
        <v>3.49</v>
      </c>
      <c r="C68" s="21">
        <v>4.24</v>
      </c>
      <c r="D68" s="22">
        <v>2.76</v>
      </c>
      <c r="E68" s="21">
        <v>0</v>
      </c>
      <c r="F68" s="22">
        <v>3.3</v>
      </c>
      <c r="G68" s="22">
        <v>4.2300000000000004</v>
      </c>
      <c r="H68" s="22">
        <v>5.58</v>
      </c>
      <c r="I68" s="21">
        <v>2.66</v>
      </c>
      <c r="J68" s="22">
        <v>4.68</v>
      </c>
      <c r="K68" s="21">
        <v>0.88</v>
      </c>
      <c r="L68" s="22">
        <v>2.4900000000000002</v>
      </c>
      <c r="M68" s="22">
        <v>3.8</v>
      </c>
      <c r="N68" s="22">
        <v>5.85</v>
      </c>
      <c r="O68" s="22">
        <v>3.2</v>
      </c>
    </row>
    <row r="69" spans="1:15" x14ac:dyDescent="0.2">
      <c r="A69" s="10" t="s">
        <v>201</v>
      </c>
      <c r="B69" s="20">
        <v>5.12</v>
      </c>
      <c r="C69" s="21">
        <v>5.74</v>
      </c>
      <c r="D69" s="22">
        <v>4.5199999999999996</v>
      </c>
      <c r="E69" s="21">
        <v>2.5</v>
      </c>
      <c r="F69" s="22">
        <v>6.29</v>
      </c>
      <c r="G69" s="22">
        <v>4.29</v>
      </c>
      <c r="H69" s="22">
        <v>4.04</v>
      </c>
      <c r="I69" s="21">
        <v>5.74</v>
      </c>
      <c r="J69" s="22">
        <v>4.2300000000000004</v>
      </c>
      <c r="K69" s="21">
        <v>4.57</v>
      </c>
      <c r="L69" s="22">
        <v>4.25</v>
      </c>
      <c r="M69" s="22">
        <v>6.72</v>
      </c>
      <c r="N69" s="22">
        <v>5.79</v>
      </c>
      <c r="O69" s="22">
        <v>3.45</v>
      </c>
    </row>
    <row r="70" spans="1:15" x14ac:dyDescent="0.2">
      <c r="A70" s="10" t="s">
        <v>202</v>
      </c>
      <c r="B70" s="20">
        <v>7.36</v>
      </c>
      <c r="C70" s="21">
        <v>9.3800000000000008</v>
      </c>
      <c r="D70" s="22">
        <v>5.4</v>
      </c>
      <c r="E70" s="21">
        <v>7.75</v>
      </c>
      <c r="F70" s="22">
        <v>7.33</v>
      </c>
      <c r="G70" s="22">
        <v>5.71</v>
      </c>
      <c r="H70" s="22">
        <v>9.4</v>
      </c>
      <c r="I70" s="21">
        <v>9.5399999999999991</v>
      </c>
      <c r="J70" s="22">
        <v>4.22</v>
      </c>
      <c r="K70" s="21">
        <v>7.6</v>
      </c>
      <c r="L70" s="22">
        <v>6.61</v>
      </c>
      <c r="M70" s="22">
        <v>6.38</v>
      </c>
      <c r="N70" s="22">
        <v>8.5299999999999994</v>
      </c>
      <c r="O70" s="22">
        <v>6.7</v>
      </c>
    </row>
    <row r="71" spans="1:15" x14ac:dyDescent="0.2">
      <c r="A71" s="10" t="s">
        <v>36</v>
      </c>
      <c r="B71" s="20">
        <v>77.31</v>
      </c>
      <c r="C71" s="21">
        <v>73.75</v>
      </c>
      <c r="D71" s="22">
        <v>80.760000000000005</v>
      </c>
      <c r="E71" s="21">
        <v>69.260000000000005</v>
      </c>
      <c r="F71" s="22">
        <v>77.319999999999993</v>
      </c>
      <c r="G71" s="22">
        <v>81.41</v>
      </c>
      <c r="H71" s="22">
        <v>77.430000000000007</v>
      </c>
      <c r="I71" s="21">
        <v>78.2</v>
      </c>
      <c r="J71" s="22">
        <v>76.03</v>
      </c>
      <c r="K71" s="21">
        <v>79.58</v>
      </c>
      <c r="L71" s="22">
        <v>81.13</v>
      </c>
      <c r="M71" s="22">
        <v>77.28</v>
      </c>
      <c r="N71" s="22">
        <v>73.010000000000005</v>
      </c>
      <c r="O71" s="22">
        <v>78.88</v>
      </c>
    </row>
    <row r="72" spans="1:15" x14ac:dyDescent="0.2">
      <c r="A72" s="42" t="s">
        <v>42</v>
      </c>
      <c r="B72" s="26">
        <f t="shared" ref="B72:O72" si="9">B73+B74+B75</f>
        <v>15.43</v>
      </c>
      <c r="C72" s="26">
        <f t="shared" si="9"/>
        <v>16.36</v>
      </c>
      <c r="D72" s="26">
        <f t="shared" si="9"/>
        <v>14.52</v>
      </c>
      <c r="E72" s="26">
        <f t="shared" si="9"/>
        <v>12.420000000000002</v>
      </c>
      <c r="F72" s="26">
        <f t="shared" si="9"/>
        <v>11.709999999999999</v>
      </c>
      <c r="G72" s="26">
        <f t="shared" si="9"/>
        <v>18.439999999999998</v>
      </c>
      <c r="H72" s="26">
        <f t="shared" si="9"/>
        <v>26.310000000000002</v>
      </c>
      <c r="I72" s="26">
        <f t="shared" si="9"/>
        <v>15.379999999999999</v>
      </c>
      <c r="J72" s="26">
        <f t="shared" si="9"/>
        <v>15.5</v>
      </c>
      <c r="K72" s="26">
        <f t="shared" si="9"/>
        <v>10.29</v>
      </c>
      <c r="L72" s="26">
        <f t="shared" si="9"/>
        <v>11.93</v>
      </c>
      <c r="M72" s="26">
        <f t="shared" si="9"/>
        <v>23.189999999999998</v>
      </c>
      <c r="N72" s="26">
        <f t="shared" si="9"/>
        <v>14.64</v>
      </c>
      <c r="O72" s="26">
        <f t="shared" si="9"/>
        <v>17.32</v>
      </c>
    </row>
    <row r="73" spans="1:15" x14ac:dyDescent="0.2">
      <c r="A73" s="10" t="s">
        <v>200</v>
      </c>
      <c r="B73" s="20">
        <v>4.1900000000000004</v>
      </c>
      <c r="C73" s="21">
        <v>5.19</v>
      </c>
      <c r="D73" s="22">
        <v>3.22</v>
      </c>
      <c r="E73" s="21">
        <v>4.13</v>
      </c>
      <c r="F73" s="22">
        <v>3.36</v>
      </c>
      <c r="G73" s="22">
        <v>2.89</v>
      </c>
      <c r="H73" s="22">
        <v>8.83</v>
      </c>
      <c r="I73" s="21">
        <v>3.64</v>
      </c>
      <c r="J73" s="22">
        <v>4.9800000000000004</v>
      </c>
      <c r="K73" s="21">
        <v>1.56</v>
      </c>
      <c r="L73" s="22">
        <v>1.72</v>
      </c>
      <c r="M73" s="22">
        <v>6.18</v>
      </c>
      <c r="N73" s="22">
        <v>5.91</v>
      </c>
      <c r="O73" s="22">
        <v>4.2699999999999996</v>
      </c>
    </row>
    <row r="74" spans="1:15" x14ac:dyDescent="0.2">
      <c r="A74" s="10" t="s">
        <v>201</v>
      </c>
      <c r="B74" s="20">
        <v>4.99</v>
      </c>
      <c r="C74" s="21">
        <v>4.7</v>
      </c>
      <c r="D74" s="22">
        <v>5.26</v>
      </c>
      <c r="E74" s="21">
        <v>6.17</v>
      </c>
      <c r="F74" s="22">
        <v>4.0199999999999996</v>
      </c>
      <c r="G74" s="22">
        <v>6.12</v>
      </c>
      <c r="H74" s="22">
        <v>5.97</v>
      </c>
      <c r="I74" s="21">
        <v>5.88</v>
      </c>
      <c r="J74" s="22">
        <v>3.7</v>
      </c>
      <c r="K74" s="21">
        <v>3.39</v>
      </c>
      <c r="L74" s="22">
        <v>4.32</v>
      </c>
      <c r="M74" s="22">
        <v>5.98</v>
      </c>
      <c r="N74" s="22">
        <v>3.21</v>
      </c>
      <c r="O74" s="22">
        <v>9.74</v>
      </c>
    </row>
    <row r="75" spans="1:15" x14ac:dyDescent="0.2">
      <c r="A75" s="10" t="s">
        <v>202</v>
      </c>
      <c r="B75" s="20">
        <v>6.25</v>
      </c>
      <c r="C75" s="21">
        <v>6.47</v>
      </c>
      <c r="D75" s="22">
        <v>6.04</v>
      </c>
      <c r="E75" s="21">
        <v>2.12</v>
      </c>
      <c r="F75" s="22">
        <v>4.33</v>
      </c>
      <c r="G75" s="22">
        <v>9.43</v>
      </c>
      <c r="H75" s="22">
        <v>11.51</v>
      </c>
      <c r="I75" s="21">
        <v>5.86</v>
      </c>
      <c r="J75" s="22">
        <v>6.82</v>
      </c>
      <c r="K75" s="21">
        <v>5.34</v>
      </c>
      <c r="L75" s="22">
        <v>5.89</v>
      </c>
      <c r="M75" s="22">
        <v>11.03</v>
      </c>
      <c r="N75" s="22">
        <v>5.52</v>
      </c>
      <c r="O75" s="22">
        <v>3.31</v>
      </c>
    </row>
    <row r="76" spans="1:15" x14ac:dyDescent="0.2">
      <c r="A76" s="10" t="s">
        <v>36</v>
      </c>
      <c r="B76" s="20">
        <v>77.849999999999994</v>
      </c>
      <c r="C76" s="21">
        <v>76.75</v>
      </c>
      <c r="D76" s="22">
        <v>78.92</v>
      </c>
      <c r="E76" s="21">
        <v>67.069999999999993</v>
      </c>
      <c r="F76" s="22">
        <v>82.53</v>
      </c>
      <c r="G76" s="22">
        <v>77.209999999999994</v>
      </c>
      <c r="H76" s="22">
        <v>70.14</v>
      </c>
      <c r="I76" s="21">
        <v>80.760000000000005</v>
      </c>
      <c r="J76" s="22">
        <v>73.66</v>
      </c>
      <c r="K76" s="21">
        <v>82.36</v>
      </c>
      <c r="L76" s="22">
        <v>82.55</v>
      </c>
      <c r="M76" s="22">
        <v>71</v>
      </c>
      <c r="N76" s="22">
        <v>78.53</v>
      </c>
      <c r="O76" s="22">
        <v>74.900000000000006</v>
      </c>
    </row>
    <row r="77" spans="1:15" ht="22.5" x14ac:dyDescent="0.2">
      <c r="A77" s="11" t="s">
        <v>43</v>
      </c>
      <c r="B77" s="26">
        <f t="shared" ref="B77:O77" si="10">B78+B79+B80</f>
        <v>10</v>
      </c>
      <c r="C77" s="26">
        <f t="shared" si="10"/>
        <v>10.469999999999999</v>
      </c>
      <c r="D77" s="26">
        <f t="shared" si="10"/>
        <v>9.5300000000000011</v>
      </c>
      <c r="E77" s="26">
        <f t="shared" si="10"/>
        <v>14.739999999999998</v>
      </c>
      <c r="F77" s="26">
        <f t="shared" si="10"/>
        <v>9.61</v>
      </c>
      <c r="G77" s="26">
        <f t="shared" si="10"/>
        <v>9.4499999999999993</v>
      </c>
      <c r="H77" s="26">
        <f t="shared" si="10"/>
        <v>8.74</v>
      </c>
      <c r="I77" s="26">
        <f t="shared" si="10"/>
        <v>11.39</v>
      </c>
      <c r="J77" s="26">
        <f t="shared" si="10"/>
        <v>7.99</v>
      </c>
      <c r="K77" s="26">
        <f t="shared" si="10"/>
        <v>10</v>
      </c>
      <c r="L77" s="26">
        <f t="shared" si="10"/>
        <v>9.879999999999999</v>
      </c>
      <c r="M77" s="26">
        <f t="shared" si="10"/>
        <v>11.36</v>
      </c>
      <c r="N77" s="26">
        <f t="shared" si="10"/>
        <v>8.73</v>
      </c>
      <c r="O77" s="26">
        <f t="shared" si="10"/>
        <v>10.75</v>
      </c>
    </row>
    <row r="78" spans="1:15" x14ac:dyDescent="0.2">
      <c r="A78" s="10" t="s">
        <v>200</v>
      </c>
      <c r="B78" s="20">
        <v>2.4500000000000002</v>
      </c>
      <c r="C78" s="21">
        <v>2.84</v>
      </c>
      <c r="D78" s="22">
        <v>2.0699999999999998</v>
      </c>
      <c r="E78" s="21">
        <v>7.8</v>
      </c>
      <c r="F78" s="22">
        <v>1.71</v>
      </c>
      <c r="G78" s="22">
        <v>2.41</v>
      </c>
      <c r="H78" s="22">
        <v>1.29</v>
      </c>
      <c r="I78" s="21">
        <v>3.02</v>
      </c>
      <c r="J78" s="22">
        <v>1.63</v>
      </c>
      <c r="K78" s="21">
        <v>4.57</v>
      </c>
      <c r="L78" s="22">
        <v>1.42</v>
      </c>
      <c r="M78" s="22">
        <v>1.66</v>
      </c>
      <c r="N78" s="22">
        <v>2.13</v>
      </c>
      <c r="O78" s="22">
        <v>1.96</v>
      </c>
    </row>
    <row r="79" spans="1:15" x14ac:dyDescent="0.2">
      <c r="A79" s="10" t="s">
        <v>201</v>
      </c>
      <c r="B79" s="20">
        <v>3.82</v>
      </c>
      <c r="C79" s="21">
        <v>4.13</v>
      </c>
      <c r="D79" s="22">
        <v>3.51</v>
      </c>
      <c r="E79" s="21">
        <v>4.3899999999999997</v>
      </c>
      <c r="F79" s="22">
        <v>3.84</v>
      </c>
      <c r="G79" s="22">
        <v>2.41</v>
      </c>
      <c r="H79" s="22">
        <v>5.22</v>
      </c>
      <c r="I79" s="21">
        <v>4.6399999999999997</v>
      </c>
      <c r="J79" s="22">
        <v>2.63</v>
      </c>
      <c r="K79" s="21">
        <v>2.92</v>
      </c>
      <c r="L79" s="22">
        <v>6.04</v>
      </c>
      <c r="M79" s="22">
        <v>4.8499999999999996</v>
      </c>
      <c r="N79" s="22">
        <v>2.64</v>
      </c>
      <c r="O79" s="22">
        <v>4.07</v>
      </c>
    </row>
    <row r="80" spans="1:15" x14ac:dyDescent="0.2">
      <c r="A80" s="10" t="s">
        <v>202</v>
      </c>
      <c r="B80" s="20">
        <v>3.73</v>
      </c>
      <c r="C80" s="21">
        <v>3.5</v>
      </c>
      <c r="D80" s="22">
        <v>3.95</v>
      </c>
      <c r="E80" s="21">
        <v>2.5499999999999998</v>
      </c>
      <c r="F80" s="22">
        <v>4.0599999999999996</v>
      </c>
      <c r="G80" s="22">
        <v>4.63</v>
      </c>
      <c r="H80" s="22">
        <v>2.23</v>
      </c>
      <c r="I80" s="21">
        <v>3.73</v>
      </c>
      <c r="J80" s="22">
        <v>3.73</v>
      </c>
      <c r="K80" s="21">
        <v>2.5099999999999998</v>
      </c>
      <c r="L80" s="22">
        <v>2.42</v>
      </c>
      <c r="M80" s="22">
        <v>4.8499999999999996</v>
      </c>
      <c r="N80" s="22">
        <v>3.96</v>
      </c>
      <c r="O80" s="22">
        <v>4.72</v>
      </c>
    </row>
    <row r="81" spans="1:15" x14ac:dyDescent="0.2">
      <c r="A81" s="10" t="s">
        <v>36</v>
      </c>
      <c r="B81" s="20">
        <v>83.28</v>
      </c>
      <c r="C81" s="21">
        <v>82.63</v>
      </c>
      <c r="D81" s="22">
        <v>83.9</v>
      </c>
      <c r="E81" s="21">
        <v>64.75</v>
      </c>
      <c r="F81" s="22">
        <v>84.63</v>
      </c>
      <c r="G81" s="22">
        <v>86.19</v>
      </c>
      <c r="H81" s="22">
        <v>87.71</v>
      </c>
      <c r="I81" s="21">
        <v>84.74</v>
      </c>
      <c r="J81" s="22">
        <v>81.17</v>
      </c>
      <c r="K81" s="21">
        <v>82.63</v>
      </c>
      <c r="L81" s="22">
        <v>84.61</v>
      </c>
      <c r="M81" s="22">
        <v>82.83</v>
      </c>
      <c r="N81" s="22">
        <v>84.46</v>
      </c>
      <c r="O81" s="22">
        <v>81.459999999999994</v>
      </c>
    </row>
    <row r="82" spans="1:15" x14ac:dyDescent="0.2">
      <c r="A82" s="11" t="s">
        <v>38</v>
      </c>
      <c r="B82" s="26">
        <f t="shared" ref="B82:O82" si="11">B83+B84+B85</f>
        <v>6.8900000000000006</v>
      </c>
      <c r="C82" s="26">
        <f t="shared" si="11"/>
        <v>7.75</v>
      </c>
      <c r="D82" s="26">
        <f t="shared" si="11"/>
        <v>6.08</v>
      </c>
      <c r="E82" s="26">
        <f t="shared" si="11"/>
        <v>7.1</v>
      </c>
      <c r="F82" s="26">
        <f t="shared" si="11"/>
        <v>9.11</v>
      </c>
      <c r="G82" s="26">
        <f t="shared" si="11"/>
        <v>4.6099999999999994</v>
      </c>
      <c r="H82" s="26">
        <f t="shared" si="11"/>
        <v>2.2000000000000002</v>
      </c>
      <c r="I82" s="26">
        <f t="shared" si="11"/>
        <v>8.1199999999999992</v>
      </c>
      <c r="J82" s="26">
        <f t="shared" si="11"/>
        <v>5.14</v>
      </c>
      <c r="K82" s="26">
        <f t="shared" si="11"/>
        <v>8.59</v>
      </c>
      <c r="L82" s="26">
        <f t="shared" si="11"/>
        <v>10.27</v>
      </c>
      <c r="M82" s="26">
        <f t="shared" si="11"/>
        <v>5.68</v>
      </c>
      <c r="N82" s="26">
        <f t="shared" si="11"/>
        <v>6.1899999999999995</v>
      </c>
      <c r="O82" s="26">
        <f t="shared" si="11"/>
        <v>4.54</v>
      </c>
    </row>
    <row r="83" spans="1:15" x14ac:dyDescent="0.2">
      <c r="A83" s="10" t="s">
        <v>200</v>
      </c>
      <c r="B83" s="20">
        <v>1.8</v>
      </c>
      <c r="C83" s="21">
        <v>1.9</v>
      </c>
      <c r="D83" s="22">
        <v>1.72</v>
      </c>
      <c r="E83" s="21">
        <v>0.98</v>
      </c>
      <c r="F83" s="22">
        <v>2.2200000000000002</v>
      </c>
      <c r="G83" s="22">
        <v>1.93</v>
      </c>
      <c r="H83" s="22">
        <v>0.79</v>
      </c>
      <c r="I83" s="21">
        <v>1.7</v>
      </c>
      <c r="J83" s="22">
        <v>1.96</v>
      </c>
      <c r="K83" s="21">
        <v>3</v>
      </c>
      <c r="L83" s="22">
        <v>3.01</v>
      </c>
      <c r="M83" s="22">
        <v>2.19</v>
      </c>
      <c r="N83" s="22">
        <v>0</v>
      </c>
      <c r="O83" s="22">
        <v>1.97</v>
      </c>
    </row>
    <row r="84" spans="1:15" x14ac:dyDescent="0.2">
      <c r="A84" s="10" t="s">
        <v>201</v>
      </c>
      <c r="B84" s="20">
        <v>2.66</v>
      </c>
      <c r="C84" s="21">
        <v>3.4</v>
      </c>
      <c r="D84" s="22">
        <v>1.94</v>
      </c>
      <c r="E84" s="21">
        <v>2.16</v>
      </c>
      <c r="F84" s="22">
        <v>4.13</v>
      </c>
      <c r="G84" s="22">
        <v>1.1200000000000001</v>
      </c>
      <c r="H84" s="22">
        <v>0</v>
      </c>
      <c r="I84" s="21">
        <v>3.4</v>
      </c>
      <c r="J84" s="22">
        <v>1.59</v>
      </c>
      <c r="K84" s="21">
        <v>3.13</v>
      </c>
      <c r="L84" s="22">
        <v>3.69</v>
      </c>
      <c r="M84" s="22">
        <v>0.92</v>
      </c>
      <c r="N84" s="22">
        <v>4.13</v>
      </c>
      <c r="O84" s="22">
        <v>0.61</v>
      </c>
    </row>
    <row r="85" spans="1:15" x14ac:dyDescent="0.2">
      <c r="A85" s="10" t="s">
        <v>202</v>
      </c>
      <c r="B85" s="20">
        <v>2.4300000000000002</v>
      </c>
      <c r="C85" s="21">
        <v>2.4500000000000002</v>
      </c>
      <c r="D85" s="22">
        <v>2.42</v>
      </c>
      <c r="E85" s="21">
        <v>3.96</v>
      </c>
      <c r="F85" s="22">
        <v>2.76</v>
      </c>
      <c r="G85" s="22">
        <v>1.56</v>
      </c>
      <c r="H85" s="22">
        <v>1.41</v>
      </c>
      <c r="I85" s="21">
        <v>3.02</v>
      </c>
      <c r="J85" s="22">
        <v>1.59</v>
      </c>
      <c r="K85" s="21">
        <v>2.46</v>
      </c>
      <c r="L85" s="22">
        <v>3.57</v>
      </c>
      <c r="M85" s="22">
        <v>2.57</v>
      </c>
      <c r="N85" s="22">
        <v>2.06</v>
      </c>
      <c r="O85" s="22">
        <v>1.96</v>
      </c>
    </row>
    <row r="86" spans="1:15" x14ac:dyDescent="0.2">
      <c r="A86" s="10" t="s">
        <v>36</v>
      </c>
      <c r="B86" s="20">
        <v>86.38</v>
      </c>
      <c r="C86" s="21">
        <v>85.36</v>
      </c>
      <c r="D86" s="22">
        <v>87.36</v>
      </c>
      <c r="E86" s="21">
        <v>72.39</v>
      </c>
      <c r="F86" s="22">
        <v>85.13</v>
      </c>
      <c r="G86" s="22">
        <v>91.02</v>
      </c>
      <c r="H86" s="22">
        <v>94.26</v>
      </c>
      <c r="I86" s="21">
        <v>88.01</v>
      </c>
      <c r="J86" s="22">
        <v>84.04</v>
      </c>
      <c r="K86" s="21">
        <v>84.05</v>
      </c>
      <c r="L86" s="22">
        <v>84.21</v>
      </c>
      <c r="M86" s="22">
        <v>88.5</v>
      </c>
      <c r="N86" s="22">
        <v>86.99</v>
      </c>
      <c r="O86" s="22">
        <v>87.68</v>
      </c>
    </row>
    <row r="87" spans="1:15" x14ac:dyDescent="0.2">
      <c r="A87" s="11" t="s">
        <v>47</v>
      </c>
      <c r="B87" s="26">
        <f t="shared" ref="B87:O87" si="12">B88+B89+B90</f>
        <v>7.29</v>
      </c>
      <c r="C87" s="26">
        <f t="shared" si="12"/>
        <v>9.98</v>
      </c>
      <c r="D87" s="26">
        <f t="shared" si="12"/>
        <v>4.7</v>
      </c>
      <c r="E87" s="26">
        <f t="shared" si="12"/>
        <v>10.61</v>
      </c>
      <c r="F87" s="26">
        <f t="shared" si="12"/>
        <v>8.5400000000000009</v>
      </c>
      <c r="G87" s="26">
        <f t="shared" si="12"/>
        <v>3.26</v>
      </c>
      <c r="H87" s="26">
        <f t="shared" si="12"/>
        <v>6.1</v>
      </c>
      <c r="I87" s="26">
        <f t="shared" si="12"/>
        <v>8.09</v>
      </c>
      <c r="J87" s="26">
        <f t="shared" si="12"/>
        <v>6.15</v>
      </c>
      <c r="K87" s="26">
        <f t="shared" si="12"/>
        <v>9.7199999999999989</v>
      </c>
      <c r="L87" s="26">
        <f t="shared" si="12"/>
        <v>4.46</v>
      </c>
      <c r="M87" s="26">
        <f t="shared" si="12"/>
        <v>3.8200000000000003</v>
      </c>
      <c r="N87" s="26">
        <f t="shared" si="12"/>
        <v>6.55</v>
      </c>
      <c r="O87" s="26">
        <f t="shared" si="12"/>
        <v>11.94</v>
      </c>
    </row>
    <row r="88" spans="1:15" x14ac:dyDescent="0.2">
      <c r="A88" s="10" t="s">
        <v>200</v>
      </c>
      <c r="B88" s="20">
        <v>1.97</v>
      </c>
      <c r="C88" s="21">
        <v>3.16</v>
      </c>
      <c r="D88" s="22">
        <v>0.83</v>
      </c>
      <c r="E88" s="21">
        <v>0.59</v>
      </c>
      <c r="F88" s="22">
        <v>3.14</v>
      </c>
      <c r="G88" s="22">
        <v>0.34</v>
      </c>
      <c r="H88" s="22">
        <v>1.1100000000000001</v>
      </c>
      <c r="I88" s="21">
        <v>1.45</v>
      </c>
      <c r="J88" s="22">
        <v>2.72</v>
      </c>
      <c r="K88" s="21">
        <v>2.89</v>
      </c>
      <c r="L88" s="22">
        <v>2.06</v>
      </c>
      <c r="M88" s="22">
        <v>1.32</v>
      </c>
      <c r="N88" s="22">
        <v>0.7</v>
      </c>
      <c r="O88" s="22">
        <v>3.76</v>
      </c>
    </row>
    <row r="89" spans="1:15" x14ac:dyDescent="0.2">
      <c r="A89" s="10" t="s">
        <v>201</v>
      </c>
      <c r="B89" s="20">
        <v>2.48</v>
      </c>
      <c r="C89" s="21">
        <v>3.77</v>
      </c>
      <c r="D89" s="22">
        <v>1.23</v>
      </c>
      <c r="E89" s="21">
        <v>6.64</v>
      </c>
      <c r="F89" s="22">
        <v>2.41</v>
      </c>
      <c r="G89" s="22">
        <v>1.27</v>
      </c>
      <c r="H89" s="22">
        <v>1.43</v>
      </c>
      <c r="I89" s="21">
        <v>3.91</v>
      </c>
      <c r="J89" s="22">
        <v>0.42</v>
      </c>
      <c r="K89" s="21">
        <v>3.96</v>
      </c>
      <c r="L89" s="22">
        <v>1.71</v>
      </c>
      <c r="M89" s="22">
        <v>1.03</v>
      </c>
      <c r="N89" s="22">
        <v>1.89</v>
      </c>
      <c r="O89" s="22">
        <v>3.94</v>
      </c>
    </row>
    <row r="90" spans="1:15" x14ac:dyDescent="0.2">
      <c r="A90" s="10" t="s">
        <v>202</v>
      </c>
      <c r="B90" s="20">
        <v>2.84</v>
      </c>
      <c r="C90" s="21">
        <v>3.05</v>
      </c>
      <c r="D90" s="22">
        <v>2.64</v>
      </c>
      <c r="E90" s="21">
        <v>3.38</v>
      </c>
      <c r="F90" s="22">
        <v>2.99</v>
      </c>
      <c r="G90" s="22">
        <v>1.65</v>
      </c>
      <c r="H90" s="22">
        <v>3.56</v>
      </c>
      <c r="I90" s="21">
        <v>2.73</v>
      </c>
      <c r="J90" s="22">
        <v>3.01</v>
      </c>
      <c r="K90" s="21">
        <v>2.87</v>
      </c>
      <c r="L90" s="22">
        <v>0.69</v>
      </c>
      <c r="M90" s="22">
        <v>1.47</v>
      </c>
      <c r="N90" s="22">
        <v>3.96</v>
      </c>
      <c r="O90" s="22">
        <v>4.24</v>
      </c>
    </row>
    <row r="91" spans="1:15" x14ac:dyDescent="0.2">
      <c r="A91" s="10" t="s">
        <v>36</v>
      </c>
      <c r="B91" s="20">
        <v>85.98</v>
      </c>
      <c r="C91" s="21">
        <v>83.13</v>
      </c>
      <c r="D91" s="22">
        <v>88.75</v>
      </c>
      <c r="E91" s="21">
        <v>68.89</v>
      </c>
      <c r="F91" s="22">
        <v>85.7</v>
      </c>
      <c r="G91" s="22">
        <v>92.37</v>
      </c>
      <c r="H91" s="22">
        <v>90.35</v>
      </c>
      <c r="I91" s="21">
        <v>88.04</v>
      </c>
      <c r="J91" s="22">
        <v>83.02</v>
      </c>
      <c r="K91" s="21">
        <v>82.91</v>
      </c>
      <c r="L91" s="22">
        <v>90.02</v>
      </c>
      <c r="M91" s="22">
        <v>90.37</v>
      </c>
      <c r="N91" s="22">
        <v>86.64</v>
      </c>
      <c r="O91" s="22">
        <v>80.28</v>
      </c>
    </row>
    <row r="92" spans="1:15" ht="22.5" x14ac:dyDescent="0.2">
      <c r="A92" s="11" t="s">
        <v>46</v>
      </c>
      <c r="B92" s="26">
        <f t="shared" ref="B92:O92" si="13">B93+B94+B95</f>
        <v>3.57</v>
      </c>
      <c r="C92" s="26">
        <f t="shared" si="13"/>
        <v>4.6099999999999994</v>
      </c>
      <c r="D92" s="26">
        <f t="shared" si="13"/>
        <v>2.5700000000000003</v>
      </c>
      <c r="E92" s="26">
        <f t="shared" si="13"/>
        <v>1.65</v>
      </c>
      <c r="F92" s="26">
        <f t="shared" si="13"/>
        <v>3.5600000000000005</v>
      </c>
      <c r="G92" s="26">
        <f t="shared" si="13"/>
        <v>2.8</v>
      </c>
      <c r="H92" s="26">
        <f t="shared" si="13"/>
        <v>6</v>
      </c>
      <c r="I92" s="26">
        <f t="shared" si="13"/>
        <v>4.37</v>
      </c>
      <c r="J92" s="26">
        <f t="shared" si="13"/>
        <v>2.4299999999999997</v>
      </c>
      <c r="K92" s="26">
        <f t="shared" si="13"/>
        <v>6.4399999999999995</v>
      </c>
      <c r="L92" s="26">
        <f t="shared" si="13"/>
        <v>1.8299999999999998</v>
      </c>
      <c r="M92" s="26">
        <f t="shared" si="13"/>
        <v>3.35</v>
      </c>
      <c r="N92" s="26">
        <f t="shared" si="13"/>
        <v>2.6900000000000004</v>
      </c>
      <c r="O92" s="26">
        <f t="shared" si="13"/>
        <v>2.99</v>
      </c>
    </row>
    <row r="93" spans="1:15" x14ac:dyDescent="0.2">
      <c r="A93" s="10" t="s">
        <v>200</v>
      </c>
      <c r="B93" s="20">
        <v>1.24</v>
      </c>
      <c r="C93" s="21">
        <v>1.49</v>
      </c>
      <c r="D93" s="22">
        <v>1.01</v>
      </c>
      <c r="E93" s="21">
        <v>0</v>
      </c>
      <c r="F93" s="22">
        <v>1.02</v>
      </c>
      <c r="G93" s="22">
        <v>0.79</v>
      </c>
      <c r="H93" s="22">
        <v>3.5</v>
      </c>
      <c r="I93" s="21">
        <v>1.33</v>
      </c>
      <c r="J93" s="22">
        <v>1.1200000000000001</v>
      </c>
      <c r="K93" s="21">
        <v>2.88</v>
      </c>
      <c r="L93" s="22">
        <v>0.44</v>
      </c>
      <c r="M93" s="22">
        <v>1.53</v>
      </c>
      <c r="N93" s="22">
        <v>0.33</v>
      </c>
      <c r="O93" s="22">
        <v>1</v>
      </c>
    </row>
    <row r="94" spans="1:15" x14ac:dyDescent="0.2">
      <c r="A94" s="10" t="s">
        <v>201</v>
      </c>
      <c r="B94" s="20">
        <v>0.87</v>
      </c>
      <c r="C94" s="21">
        <v>1.1399999999999999</v>
      </c>
      <c r="D94" s="22">
        <v>0.61</v>
      </c>
      <c r="E94" s="21">
        <v>0</v>
      </c>
      <c r="F94" s="22">
        <v>1.3</v>
      </c>
      <c r="G94" s="22">
        <v>0.65</v>
      </c>
      <c r="H94" s="22">
        <v>0.3</v>
      </c>
      <c r="I94" s="21">
        <v>1.36</v>
      </c>
      <c r="J94" s="22">
        <v>0.18</v>
      </c>
      <c r="K94" s="21">
        <v>0.91</v>
      </c>
      <c r="L94" s="22">
        <v>0.95</v>
      </c>
      <c r="M94" s="22">
        <v>0</v>
      </c>
      <c r="N94" s="22">
        <v>1.35</v>
      </c>
      <c r="O94" s="22">
        <v>0.94</v>
      </c>
    </row>
    <row r="95" spans="1:15" x14ac:dyDescent="0.2">
      <c r="A95" s="10" t="s">
        <v>202</v>
      </c>
      <c r="B95" s="20">
        <v>1.46</v>
      </c>
      <c r="C95" s="21">
        <v>1.98</v>
      </c>
      <c r="D95" s="22">
        <v>0.95</v>
      </c>
      <c r="E95" s="21">
        <v>1.65</v>
      </c>
      <c r="F95" s="22">
        <v>1.24</v>
      </c>
      <c r="G95" s="22">
        <v>1.36</v>
      </c>
      <c r="H95" s="22">
        <v>2.2000000000000002</v>
      </c>
      <c r="I95" s="21">
        <v>1.68</v>
      </c>
      <c r="J95" s="22">
        <v>1.1299999999999999</v>
      </c>
      <c r="K95" s="21">
        <v>2.65</v>
      </c>
      <c r="L95" s="22">
        <v>0.44</v>
      </c>
      <c r="M95" s="22">
        <v>1.82</v>
      </c>
      <c r="N95" s="22">
        <v>1.01</v>
      </c>
      <c r="O95" s="22">
        <v>1.05</v>
      </c>
    </row>
    <row r="96" spans="1:15" x14ac:dyDescent="0.2">
      <c r="A96" s="10" t="s">
        <v>36</v>
      </c>
      <c r="B96" s="20">
        <v>89.71</v>
      </c>
      <c r="C96" s="21">
        <v>88.5</v>
      </c>
      <c r="D96" s="22">
        <v>90.88</v>
      </c>
      <c r="E96" s="21">
        <v>77.84</v>
      </c>
      <c r="F96" s="22">
        <v>90.68</v>
      </c>
      <c r="G96" s="22">
        <v>92.84</v>
      </c>
      <c r="H96" s="22">
        <v>90.46</v>
      </c>
      <c r="I96" s="21">
        <v>91.77</v>
      </c>
      <c r="J96" s="22">
        <v>86.74</v>
      </c>
      <c r="K96" s="21">
        <v>86.2</v>
      </c>
      <c r="L96" s="22">
        <v>92.65</v>
      </c>
      <c r="M96" s="22">
        <v>90.83</v>
      </c>
      <c r="N96" s="22">
        <v>90.49</v>
      </c>
      <c r="O96" s="22">
        <v>89.23</v>
      </c>
    </row>
    <row r="97" spans="1:16" x14ac:dyDescent="0.2">
      <c r="A97" s="25" t="s">
        <v>4</v>
      </c>
      <c r="B97" s="26">
        <v>6.72</v>
      </c>
      <c r="C97" s="27">
        <v>6.89</v>
      </c>
      <c r="D97" s="26">
        <v>6.56</v>
      </c>
      <c r="E97" s="27">
        <v>20.5</v>
      </c>
      <c r="F97" s="26">
        <v>5.76</v>
      </c>
      <c r="G97" s="26">
        <v>4.3600000000000003</v>
      </c>
      <c r="H97" s="26">
        <v>3.55</v>
      </c>
      <c r="I97" s="27">
        <v>3.86</v>
      </c>
      <c r="J97" s="26">
        <v>10.83</v>
      </c>
      <c r="K97" s="27">
        <v>7.37</v>
      </c>
      <c r="L97" s="26">
        <v>5.52</v>
      </c>
      <c r="M97" s="26">
        <v>5.82</v>
      </c>
      <c r="N97" s="26">
        <v>6.82</v>
      </c>
      <c r="O97" s="26">
        <v>7.78</v>
      </c>
    </row>
    <row r="98" spans="1:16" x14ac:dyDescent="0.2">
      <c r="A98" s="34"/>
      <c r="B98" s="35"/>
      <c r="C98" s="36"/>
      <c r="D98" s="35"/>
      <c r="E98" s="36"/>
      <c r="F98" s="35"/>
      <c r="G98" s="35"/>
      <c r="H98" s="35"/>
      <c r="I98" s="36"/>
      <c r="J98" s="35"/>
      <c r="K98" s="36"/>
      <c r="L98" s="35"/>
      <c r="M98" s="35"/>
      <c r="N98" s="35"/>
      <c r="O98" s="35"/>
      <c r="P98" s="37"/>
    </row>
    <row r="99" spans="1:16" x14ac:dyDescent="0.2">
      <c r="A99" s="41" t="s">
        <v>203</v>
      </c>
    </row>
    <row r="100" spans="1:16" x14ac:dyDescent="0.2">
      <c r="A100" s="5" t="s">
        <v>50</v>
      </c>
      <c r="B100" s="15"/>
    </row>
    <row r="101" spans="1:16" x14ac:dyDescent="0.2">
      <c r="A101" s="10" t="s">
        <v>51</v>
      </c>
      <c r="B101" s="20">
        <v>24.04</v>
      </c>
      <c r="C101" s="21">
        <v>23.71</v>
      </c>
      <c r="D101" s="22">
        <v>24.36</v>
      </c>
      <c r="E101" s="21">
        <v>12.87</v>
      </c>
      <c r="F101" s="22">
        <v>27.52</v>
      </c>
      <c r="G101" s="22">
        <v>25.14</v>
      </c>
      <c r="H101" s="22">
        <v>18.420000000000002</v>
      </c>
      <c r="I101" s="21">
        <v>24.42</v>
      </c>
      <c r="J101" s="22">
        <v>23.5</v>
      </c>
      <c r="K101" s="21">
        <v>27.02</v>
      </c>
      <c r="L101" s="22">
        <v>22.84</v>
      </c>
      <c r="M101" s="22">
        <v>22.9</v>
      </c>
      <c r="N101" s="22">
        <v>22.13</v>
      </c>
      <c r="O101" s="22">
        <v>25.88</v>
      </c>
    </row>
    <row r="102" spans="1:16" x14ac:dyDescent="0.2">
      <c r="A102" s="10" t="s">
        <v>52</v>
      </c>
      <c r="B102" s="20">
        <v>41.29</v>
      </c>
      <c r="C102" s="21">
        <v>39.4</v>
      </c>
      <c r="D102" s="22">
        <v>43.12</v>
      </c>
      <c r="E102" s="21">
        <v>33.549999999999997</v>
      </c>
      <c r="F102" s="22">
        <v>37.299999999999997</v>
      </c>
      <c r="G102" s="22">
        <v>49.3</v>
      </c>
      <c r="H102" s="22">
        <v>49.69</v>
      </c>
      <c r="I102" s="21">
        <v>40.29</v>
      </c>
      <c r="J102" s="22">
        <v>42.71</v>
      </c>
      <c r="K102" s="21">
        <v>35.81</v>
      </c>
      <c r="L102" s="22">
        <v>41.44</v>
      </c>
      <c r="M102" s="22">
        <v>43.33</v>
      </c>
      <c r="N102" s="22">
        <v>43.64</v>
      </c>
      <c r="O102" s="22">
        <v>41.85</v>
      </c>
    </row>
    <row r="103" spans="1:16" x14ac:dyDescent="0.2">
      <c r="A103" s="29" t="s">
        <v>213</v>
      </c>
      <c r="B103" s="30">
        <f>B102+B101</f>
        <v>65.33</v>
      </c>
      <c r="C103" s="30">
        <f t="shared" ref="C103:O103" si="14">C102+C101</f>
        <v>63.11</v>
      </c>
      <c r="D103" s="30">
        <f t="shared" si="14"/>
        <v>67.47999999999999</v>
      </c>
      <c r="E103" s="30">
        <f t="shared" si="14"/>
        <v>46.419999999999995</v>
      </c>
      <c r="F103" s="30">
        <f t="shared" si="14"/>
        <v>64.819999999999993</v>
      </c>
      <c r="G103" s="30">
        <f t="shared" si="14"/>
        <v>74.44</v>
      </c>
      <c r="H103" s="30">
        <f t="shared" si="14"/>
        <v>68.11</v>
      </c>
      <c r="I103" s="30">
        <f t="shared" si="14"/>
        <v>64.710000000000008</v>
      </c>
      <c r="J103" s="30">
        <f t="shared" si="14"/>
        <v>66.210000000000008</v>
      </c>
      <c r="K103" s="30">
        <f t="shared" si="14"/>
        <v>62.83</v>
      </c>
      <c r="L103" s="30">
        <f t="shared" si="14"/>
        <v>64.28</v>
      </c>
      <c r="M103" s="30">
        <f t="shared" si="14"/>
        <v>66.22999999999999</v>
      </c>
      <c r="N103" s="30">
        <f t="shared" si="14"/>
        <v>65.77</v>
      </c>
      <c r="O103" s="30">
        <f t="shared" si="14"/>
        <v>67.73</v>
      </c>
    </row>
    <row r="104" spans="1:16" x14ac:dyDescent="0.2">
      <c r="A104" s="10" t="s">
        <v>53</v>
      </c>
      <c r="B104" s="20">
        <v>24.24</v>
      </c>
      <c r="C104" s="21">
        <v>24.95</v>
      </c>
      <c r="D104" s="22">
        <v>23.54</v>
      </c>
      <c r="E104" s="21">
        <v>24.13</v>
      </c>
      <c r="F104" s="22">
        <v>25.8</v>
      </c>
      <c r="G104" s="22">
        <v>20.76</v>
      </c>
      <c r="H104" s="22">
        <v>23.59</v>
      </c>
      <c r="I104" s="21">
        <v>25.23</v>
      </c>
      <c r="J104" s="22">
        <v>22.81</v>
      </c>
      <c r="K104" s="21">
        <v>27.31</v>
      </c>
      <c r="L104" s="22">
        <v>26.87</v>
      </c>
      <c r="M104" s="22">
        <v>27.33</v>
      </c>
      <c r="N104" s="22">
        <v>20.87</v>
      </c>
      <c r="O104" s="22">
        <v>20.21</v>
      </c>
    </row>
    <row r="105" spans="1:16" x14ac:dyDescent="0.2">
      <c r="A105" s="10" t="s">
        <v>54</v>
      </c>
      <c r="B105" s="20">
        <v>5.29</v>
      </c>
      <c r="C105" s="21">
        <v>5.91</v>
      </c>
      <c r="D105" s="22">
        <v>4.6900000000000004</v>
      </c>
      <c r="E105" s="21">
        <v>5.42</v>
      </c>
      <c r="F105" s="22">
        <v>5.51</v>
      </c>
      <c r="G105" s="22">
        <v>3.27</v>
      </c>
      <c r="H105" s="22">
        <v>7.15</v>
      </c>
      <c r="I105" s="21">
        <v>6.17</v>
      </c>
      <c r="J105" s="22">
        <v>4.03</v>
      </c>
      <c r="K105" s="21">
        <v>4.7300000000000004</v>
      </c>
      <c r="L105" s="22">
        <v>7.43</v>
      </c>
      <c r="M105" s="22">
        <v>5.83</v>
      </c>
      <c r="N105" s="22">
        <v>4.6900000000000004</v>
      </c>
      <c r="O105" s="22">
        <v>4.72</v>
      </c>
    </row>
    <row r="106" spans="1:16" x14ac:dyDescent="0.2">
      <c r="A106" s="29" t="s">
        <v>214</v>
      </c>
      <c r="B106" s="30">
        <f t="shared" ref="B106:O106" si="15">B105+B104</f>
        <v>29.529999999999998</v>
      </c>
      <c r="C106" s="30">
        <f t="shared" si="15"/>
        <v>30.86</v>
      </c>
      <c r="D106" s="30">
        <f t="shared" si="15"/>
        <v>28.23</v>
      </c>
      <c r="E106" s="30">
        <f t="shared" si="15"/>
        <v>29.549999999999997</v>
      </c>
      <c r="F106" s="30">
        <f t="shared" si="15"/>
        <v>31.310000000000002</v>
      </c>
      <c r="G106" s="30">
        <f t="shared" si="15"/>
        <v>24.03</v>
      </c>
      <c r="H106" s="30">
        <f t="shared" si="15"/>
        <v>30.740000000000002</v>
      </c>
      <c r="I106" s="30">
        <f t="shared" si="15"/>
        <v>31.4</v>
      </c>
      <c r="J106" s="30">
        <f t="shared" si="15"/>
        <v>26.84</v>
      </c>
      <c r="K106" s="30">
        <f t="shared" si="15"/>
        <v>32.04</v>
      </c>
      <c r="L106" s="30">
        <f t="shared" si="15"/>
        <v>34.299999999999997</v>
      </c>
      <c r="M106" s="30">
        <f t="shared" si="15"/>
        <v>33.159999999999997</v>
      </c>
      <c r="N106" s="30">
        <f t="shared" si="15"/>
        <v>25.560000000000002</v>
      </c>
      <c r="O106" s="30">
        <f t="shared" si="15"/>
        <v>24.93</v>
      </c>
    </row>
    <row r="107" spans="1:16" x14ac:dyDescent="0.2">
      <c r="A107" s="10" t="s">
        <v>55</v>
      </c>
      <c r="B107" s="20">
        <v>1.46</v>
      </c>
      <c r="C107" s="21">
        <v>2</v>
      </c>
      <c r="D107" s="22">
        <v>0.93</v>
      </c>
      <c r="E107" s="21">
        <v>0.65</v>
      </c>
      <c r="F107" s="22">
        <v>2.5</v>
      </c>
      <c r="G107" s="22">
        <v>0</v>
      </c>
      <c r="H107" s="22">
        <v>0.38</v>
      </c>
      <c r="I107" s="21">
        <v>0.96</v>
      </c>
      <c r="J107" s="22">
        <v>2.1800000000000002</v>
      </c>
      <c r="K107" s="21">
        <v>1.1499999999999999</v>
      </c>
      <c r="L107" s="22">
        <v>0.52</v>
      </c>
      <c r="M107" s="22">
        <v>0.61</v>
      </c>
      <c r="N107" s="22">
        <v>3.12</v>
      </c>
      <c r="O107" s="22">
        <v>0.68</v>
      </c>
    </row>
    <row r="108" spans="1:16" x14ac:dyDescent="0.2">
      <c r="A108" s="10" t="s">
        <v>4</v>
      </c>
      <c r="B108" s="20">
        <v>3.68</v>
      </c>
      <c r="C108" s="21">
        <v>4.0199999999999996</v>
      </c>
      <c r="D108" s="22">
        <v>3.35</v>
      </c>
      <c r="E108" s="21">
        <v>23.39</v>
      </c>
      <c r="F108" s="22">
        <v>1.36</v>
      </c>
      <c r="G108" s="22">
        <v>1.52</v>
      </c>
      <c r="H108" s="22">
        <v>0.76</v>
      </c>
      <c r="I108" s="21">
        <v>2.93</v>
      </c>
      <c r="J108" s="22">
        <v>4.7699999999999996</v>
      </c>
      <c r="K108" s="21">
        <v>3.99</v>
      </c>
      <c r="L108" s="22">
        <v>0.89</v>
      </c>
      <c r="M108" s="22">
        <v>0</v>
      </c>
      <c r="N108" s="22">
        <v>5.56</v>
      </c>
      <c r="O108" s="22">
        <v>6.67</v>
      </c>
    </row>
    <row r="109" spans="1:16" x14ac:dyDescent="0.2">
      <c r="A109" s="5" t="s">
        <v>56</v>
      </c>
      <c r="B109" s="15"/>
    </row>
    <row r="110" spans="1:16" x14ac:dyDescent="0.2">
      <c r="A110" s="10" t="s">
        <v>51</v>
      </c>
      <c r="B110" s="20">
        <v>12.29</v>
      </c>
      <c r="C110" s="21">
        <v>12.54</v>
      </c>
      <c r="D110" s="22">
        <v>12.06</v>
      </c>
      <c r="E110" s="21">
        <v>3.88</v>
      </c>
      <c r="F110" s="22">
        <v>9.69</v>
      </c>
      <c r="G110" s="22">
        <v>19.36</v>
      </c>
      <c r="H110" s="22">
        <v>17.7</v>
      </c>
      <c r="I110" s="21">
        <v>10.92</v>
      </c>
      <c r="J110" s="22">
        <v>14.28</v>
      </c>
      <c r="K110" s="21">
        <v>12.14</v>
      </c>
      <c r="L110" s="22">
        <v>9.42</v>
      </c>
      <c r="M110" s="22">
        <v>10.54</v>
      </c>
      <c r="N110" s="22">
        <v>12.19</v>
      </c>
      <c r="O110" s="22">
        <v>17.22</v>
      </c>
    </row>
    <row r="111" spans="1:16" x14ac:dyDescent="0.2">
      <c r="A111" s="10" t="s">
        <v>52</v>
      </c>
      <c r="B111" s="20">
        <v>21.32</v>
      </c>
      <c r="C111" s="21">
        <v>20.54</v>
      </c>
      <c r="D111" s="22">
        <v>22.08</v>
      </c>
      <c r="E111" s="21">
        <v>18.13</v>
      </c>
      <c r="F111" s="22">
        <v>19.18</v>
      </c>
      <c r="G111" s="22">
        <v>27.58</v>
      </c>
      <c r="H111" s="22">
        <v>22.56</v>
      </c>
      <c r="I111" s="21">
        <v>23.4</v>
      </c>
      <c r="J111" s="22">
        <v>18.34</v>
      </c>
      <c r="K111" s="21">
        <v>18.2</v>
      </c>
      <c r="L111" s="22">
        <v>26.83</v>
      </c>
      <c r="M111" s="22">
        <v>22.64</v>
      </c>
      <c r="N111" s="22">
        <v>20.440000000000001</v>
      </c>
      <c r="O111" s="22">
        <v>20.98</v>
      </c>
    </row>
    <row r="112" spans="1:16" x14ac:dyDescent="0.2">
      <c r="A112" s="29" t="s">
        <v>213</v>
      </c>
      <c r="B112" s="30">
        <f t="shared" ref="B112:O112" si="16">B111+B110</f>
        <v>33.61</v>
      </c>
      <c r="C112" s="30">
        <f t="shared" si="16"/>
        <v>33.08</v>
      </c>
      <c r="D112" s="30">
        <f t="shared" si="16"/>
        <v>34.14</v>
      </c>
      <c r="E112" s="30">
        <f t="shared" si="16"/>
        <v>22.009999999999998</v>
      </c>
      <c r="F112" s="30">
        <f t="shared" si="16"/>
        <v>28.869999999999997</v>
      </c>
      <c r="G112" s="30">
        <f t="shared" si="16"/>
        <v>46.94</v>
      </c>
      <c r="H112" s="30">
        <f t="shared" si="16"/>
        <v>40.26</v>
      </c>
      <c r="I112" s="30">
        <f t="shared" si="16"/>
        <v>34.32</v>
      </c>
      <c r="J112" s="30">
        <f t="shared" si="16"/>
        <v>32.619999999999997</v>
      </c>
      <c r="K112" s="30">
        <f t="shared" si="16"/>
        <v>30.34</v>
      </c>
      <c r="L112" s="30">
        <f t="shared" si="16"/>
        <v>36.25</v>
      </c>
      <c r="M112" s="30">
        <f t="shared" si="16"/>
        <v>33.18</v>
      </c>
      <c r="N112" s="30">
        <f t="shared" si="16"/>
        <v>32.630000000000003</v>
      </c>
      <c r="O112" s="30">
        <f t="shared" si="16"/>
        <v>38.200000000000003</v>
      </c>
    </row>
    <row r="113" spans="1:15" x14ac:dyDescent="0.2">
      <c r="A113" s="10" t="s">
        <v>53</v>
      </c>
      <c r="B113" s="20">
        <v>34.82</v>
      </c>
      <c r="C113" s="21">
        <v>32.5</v>
      </c>
      <c r="D113" s="22">
        <v>37.06</v>
      </c>
      <c r="E113" s="21">
        <v>24.09</v>
      </c>
      <c r="F113" s="22">
        <v>39.1</v>
      </c>
      <c r="G113" s="22">
        <v>28.88</v>
      </c>
      <c r="H113" s="22">
        <v>35.57</v>
      </c>
      <c r="I113" s="21">
        <v>33.72</v>
      </c>
      <c r="J113" s="22">
        <v>36.4</v>
      </c>
      <c r="K113" s="21">
        <v>35.159999999999997</v>
      </c>
      <c r="L113" s="22">
        <v>28.15</v>
      </c>
      <c r="M113" s="22">
        <v>39.619999999999997</v>
      </c>
      <c r="N113" s="22">
        <v>36.65</v>
      </c>
      <c r="O113" s="22">
        <v>30.74</v>
      </c>
    </row>
    <row r="114" spans="1:15" x14ac:dyDescent="0.2">
      <c r="A114" s="10" t="s">
        <v>54</v>
      </c>
      <c r="B114" s="20">
        <v>22.97</v>
      </c>
      <c r="C114" s="21">
        <v>25.59</v>
      </c>
      <c r="D114" s="22">
        <v>20.43</v>
      </c>
      <c r="E114" s="21">
        <v>29.07</v>
      </c>
      <c r="F114" s="22">
        <v>22.75</v>
      </c>
      <c r="G114" s="22">
        <v>22.35</v>
      </c>
      <c r="H114" s="22">
        <v>20.29</v>
      </c>
      <c r="I114" s="21">
        <v>26.23</v>
      </c>
      <c r="J114" s="22">
        <v>18.28</v>
      </c>
      <c r="K114" s="21">
        <v>28.88</v>
      </c>
      <c r="L114" s="22">
        <v>25.08</v>
      </c>
      <c r="M114" s="22">
        <v>25.13</v>
      </c>
      <c r="N114" s="22">
        <v>18.07</v>
      </c>
      <c r="O114" s="22">
        <v>19.43</v>
      </c>
    </row>
    <row r="115" spans="1:15" x14ac:dyDescent="0.2">
      <c r="A115" s="29" t="s">
        <v>214</v>
      </c>
      <c r="B115" s="30">
        <f t="shared" ref="B115:O115" si="17">B114+B113</f>
        <v>57.79</v>
      </c>
      <c r="C115" s="30">
        <f t="shared" si="17"/>
        <v>58.09</v>
      </c>
      <c r="D115" s="30">
        <f t="shared" si="17"/>
        <v>57.49</v>
      </c>
      <c r="E115" s="30">
        <f t="shared" si="17"/>
        <v>53.16</v>
      </c>
      <c r="F115" s="30">
        <f t="shared" si="17"/>
        <v>61.85</v>
      </c>
      <c r="G115" s="30">
        <f t="shared" si="17"/>
        <v>51.230000000000004</v>
      </c>
      <c r="H115" s="30">
        <f t="shared" si="17"/>
        <v>55.86</v>
      </c>
      <c r="I115" s="30">
        <f t="shared" si="17"/>
        <v>59.95</v>
      </c>
      <c r="J115" s="30">
        <f t="shared" si="17"/>
        <v>54.68</v>
      </c>
      <c r="K115" s="30">
        <f t="shared" si="17"/>
        <v>64.039999999999992</v>
      </c>
      <c r="L115" s="30">
        <f t="shared" si="17"/>
        <v>53.23</v>
      </c>
      <c r="M115" s="30">
        <f t="shared" si="17"/>
        <v>64.75</v>
      </c>
      <c r="N115" s="30">
        <f t="shared" si="17"/>
        <v>54.72</v>
      </c>
      <c r="O115" s="30">
        <f t="shared" si="17"/>
        <v>50.17</v>
      </c>
    </row>
    <row r="116" spans="1:15" x14ac:dyDescent="0.2">
      <c r="A116" s="10" t="s">
        <v>55</v>
      </c>
      <c r="B116" s="20">
        <v>4.75</v>
      </c>
      <c r="C116" s="21">
        <v>5.0599999999999996</v>
      </c>
      <c r="D116" s="22">
        <v>4.45</v>
      </c>
      <c r="E116" s="21">
        <v>5.55</v>
      </c>
      <c r="F116" s="22">
        <v>6.74</v>
      </c>
      <c r="G116" s="22">
        <v>0.3</v>
      </c>
      <c r="H116" s="22">
        <v>3.29</v>
      </c>
      <c r="I116" s="21">
        <v>3.56</v>
      </c>
      <c r="J116" s="22">
        <v>6.46</v>
      </c>
      <c r="K116" s="21">
        <v>4.21</v>
      </c>
      <c r="L116" s="22">
        <v>4.9800000000000004</v>
      </c>
      <c r="M116" s="22">
        <v>1.88</v>
      </c>
      <c r="N116" s="22">
        <v>6.99</v>
      </c>
      <c r="O116" s="22">
        <v>4.7</v>
      </c>
    </row>
    <row r="117" spans="1:15" x14ac:dyDescent="0.2">
      <c r="A117" s="10" t="s">
        <v>4</v>
      </c>
      <c r="B117" s="20">
        <v>3.85</v>
      </c>
      <c r="C117" s="21">
        <v>3.77</v>
      </c>
      <c r="D117" s="22">
        <v>3.92</v>
      </c>
      <c r="E117" s="21">
        <v>19.28</v>
      </c>
      <c r="F117" s="22">
        <v>2.5499999999999998</v>
      </c>
      <c r="G117" s="22">
        <v>1.52</v>
      </c>
      <c r="H117" s="22">
        <v>0.6</v>
      </c>
      <c r="I117" s="21">
        <v>2.1800000000000002</v>
      </c>
      <c r="J117" s="22">
        <v>6.24</v>
      </c>
      <c r="K117" s="21">
        <v>1.4</v>
      </c>
      <c r="L117" s="22">
        <v>5.52</v>
      </c>
      <c r="M117" s="22">
        <v>0.19</v>
      </c>
      <c r="N117" s="22">
        <v>5.67</v>
      </c>
      <c r="O117" s="22">
        <v>6.92</v>
      </c>
    </row>
    <row r="118" spans="1:15" x14ac:dyDescent="0.2">
      <c r="A118" s="10"/>
      <c r="B118" s="20"/>
      <c r="C118" s="24"/>
      <c r="D118" s="22"/>
      <c r="E118" s="24"/>
      <c r="F118" s="22"/>
      <c r="G118" s="22"/>
      <c r="H118" s="22"/>
      <c r="I118" s="24"/>
      <c r="J118" s="22"/>
      <c r="K118" s="24"/>
      <c r="L118" s="22"/>
      <c r="M118" s="22"/>
      <c r="N118" s="22"/>
      <c r="O118" s="22"/>
    </row>
    <row r="119" spans="1:15" x14ac:dyDescent="0.2">
      <c r="A119" s="41" t="s">
        <v>217</v>
      </c>
      <c r="B119" s="15"/>
    </row>
    <row r="120" spans="1:15" ht="45" x14ac:dyDescent="0.2">
      <c r="A120" s="10" t="s">
        <v>215</v>
      </c>
      <c r="B120" s="20">
        <v>1.24</v>
      </c>
      <c r="C120" s="21">
        <v>1.7</v>
      </c>
      <c r="D120" s="22">
        <v>0.8</v>
      </c>
      <c r="E120" s="21">
        <v>0</v>
      </c>
      <c r="F120" s="22">
        <v>1.23</v>
      </c>
      <c r="G120" s="22">
        <v>1.59</v>
      </c>
      <c r="H120" s="22">
        <v>1.67</v>
      </c>
      <c r="I120" s="21">
        <v>1.31</v>
      </c>
      <c r="J120" s="22">
        <v>1.1399999999999999</v>
      </c>
      <c r="K120" s="21">
        <v>0.96</v>
      </c>
      <c r="L120" s="22">
        <v>1.23</v>
      </c>
      <c r="M120" s="22">
        <v>1.68</v>
      </c>
      <c r="N120" s="22">
        <v>0.82</v>
      </c>
      <c r="O120" s="22">
        <v>1.88</v>
      </c>
    </row>
    <row r="121" spans="1:15" ht="22.5" x14ac:dyDescent="0.2">
      <c r="A121" s="10" t="s">
        <v>57</v>
      </c>
      <c r="B121" s="20">
        <v>7.06</v>
      </c>
      <c r="C121" s="21">
        <v>7.5</v>
      </c>
      <c r="D121" s="22">
        <v>6.63</v>
      </c>
      <c r="E121" s="21">
        <v>0.76</v>
      </c>
      <c r="F121" s="22">
        <v>4</v>
      </c>
      <c r="G121" s="22">
        <v>9.5</v>
      </c>
      <c r="H121" s="22">
        <v>18.739999999999998</v>
      </c>
      <c r="I121" s="21">
        <v>5.8</v>
      </c>
      <c r="J121" s="22">
        <v>8.8699999999999992</v>
      </c>
      <c r="K121" s="21">
        <v>5.46</v>
      </c>
      <c r="L121" s="22">
        <v>6.83</v>
      </c>
      <c r="M121" s="22">
        <v>5.72</v>
      </c>
      <c r="N121" s="22">
        <v>8.7899999999999991</v>
      </c>
      <c r="O121" s="22">
        <v>7.91</v>
      </c>
    </row>
    <row r="122" spans="1:15" ht="45" x14ac:dyDescent="0.2">
      <c r="A122" s="10" t="s">
        <v>216</v>
      </c>
      <c r="B122" s="20">
        <v>58.45</v>
      </c>
      <c r="C122" s="21">
        <v>56.2</v>
      </c>
      <c r="D122" s="22">
        <v>60.62</v>
      </c>
      <c r="E122" s="21">
        <v>52.83</v>
      </c>
      <c r="F122" s="22">
        <v>57.21</v>
      </c>
      <c r="G122" s="22">
        <v>62.87</v>
      </c>
      <c r="H122" s="22">
        <v>60.7</v>
      </c>
      <c r="I122" s="21">
        <v>64.849999999999994</v>
      </c>
      <c r="J122" s="22">
        <v>49.24</v>
      </c>
      <c r="K122" s="21">
        <v>59.86</v>
      </c>
      <c r="L122" s="22">
        <v>59.62</v>
      </c>
      <c r="M122" s="22">
        <v>63.87</v>
      </c>
      <c r="N122" s="22">
        <v>57.05</v>
      </c>
      <c r="O122" s="22">
        <v>51.5</v>
      </c>
    </row>
    <row r="123" spans="1:15" ht="22.5" x14ac:dyDescent="0.2">
      <c r="A123" s="10" t="s">
        <v>58</v>
      </c>
      <c r="B123" s="20">
        <v>17.09</v>
      </c>
      <c r="C123" s="21">
        <v>17.75</v>
      </c>
      <c r="D123" s="22">
        <v>16.440000000000001</v>
      </c>
      <c r="E123" s="21">
        <v>13.49</v>
      </c>
      <c r="F123" s="22">
        <v>19.71</v>
      </c>
      <c r="G123" s="22">
        <v>16.14</v>
      </c>
      <c r="H123" s="22">
        <v>11.81</v>
      </c>
      <c r="I123" s="21">
        <v>16.11</v>
      </c>
      <c r="J123" s="22">
        <v>18.489999999999998</v>
      </c>
      <c r="K123" s="21">
        <v>16.91</v>
      </c>
      <c r="L123" s="22">
        <v>23.12</v>
      </c>
      <c r="M123" s="22">
        <v>20.76</v>
      </c>
      <c r="N123" s="22">
        <v>10.07</v>
      </c>
      <c r="O123" s="22">
        <v>20.59</v>
      </c>
    </row>
    <row r="124" spans="1:15" x14ac:dyDescent="0.2">
      <c r="A124" s="10" t="s">
        <v>59</v>
      </c>
      <c r="B124" s="20">
        <v>12.79</v>
      </c>
      <c r="C124" s="21">
        <v>13.03</v>
      </c>
      <c r="D124" s="22">
        <v>12.56</v>
      </c>
      <c r="E124" s="21">
        <v>12.53</v>
      </c>
      <c r="F124" s="22">
        <v>16.09</v>
      </c>
      <c r="G124" s="22">
        <v>9.3000000000000007</v>
      </c>
      <c r="H124" s="22">
        <v>6.29</v>
      </c>
      <c r="I124" s="21">
        <v>9.6300000000000008</v>
      </c>
      <c r="J124" s="22">
        <v>17.34</v>
      </c>
      <c r="K124" s="21">
        <v>14.78</v>
      </c>
      <c r="L124" s="22">
        <v>8.31</v>
      </c>
      <c r="M124" s="22">
        <v>6.89</v>
      </c>
      <c r="N124" s="22">
        <v>17.670000000000002</v>
      </c>
      <c r="O124" s="22">
        <v>12.12</v>
      </c>
    </row>
    <row r="125" spans="1:15" x14ac:dyDescent="0.2">
      <c r="A125" s="10" t="s">
        <v>34</v>
      </c>
      <c r="B125" s="20">
        <v>3.38</v>
      </c>
      <c r="C125" s="21">
        <v>3.82</v>
      </c>
      <c r="D125" s="22">
        <v>2.94</v>
      </c>
      <c r="E125" s="21">
        <v>20.38</v>
      </c>
      <c r="F125" s="22">
        <v>1.75</v>
      </c>
      <c r="G125" s="22">
        <v>0.59</v>
      </c>
      <c r="H125" s="22">
        <v>0.79</v>
      </c>
      <c r="I125" s="21">
        <v>2.31</v>
      </c>
      <c r="J125" s="22">
        <v>4.91</v>
      </c>
      <c r="K125" s="21">
        <v>2.04</v>
      </c>
      <c r="L125" s="22">
        <v>0.89</v>
      </c>
      <c r="M125" s="22">
        <v>1.08</v>
      </c>
      <c r="N125" s="22">
        <v>5.61</v>
      </c>
      <c r="O125" s="22">
        <v>6</v>
      </c>
    </row>
    <row r="126" spans="1:15" x14ac:dyDescent="0.2">
      <c r="A126" s="32" t="s">
        <v>218</v>
      </c>
      <c r="B126" s="20"/>
      <c r="C126" s="24"/>
      <c r="D126" s="22"/>
      <c r="E126" s="24"/>
      <c r="F126" s="22"/>
      <c r="G126" s="22"/>
      <c r="H126" s="22"/>
      <c r="I126" s="24"/>
      <c r="J126" s="22"/>
      <c r="K126" s="24"/>
      <c r="L126" s="22"/>
      <c r="M126" s="22"/>
      <c r="N126" s="22"/>
      <c r="O126" s="22"/>
    </row>
    <row r="127" spans="1:15" x14ac:dyDescent="0.2">
      <c r="A127" s="10"/>
      <c r="B127" s="20"/>
      <c r="C127" s="24"/>
      <c r="D127" s="22"/>
      <c r="E127" s="24"/>
      <c r="F127" s="22"/>
      <c r="G127" s="22"/>
      <c r="H127" s="22"/>
      <c r="I127" s="24"/>
      <c r="J127" s="22"/>
      <c r="K127" s="24"/>
      <c r="L127" s="22"/>
      <c r="M127" s="22"/>
      <c r="N127" s="22"/>
      <c r="O127" s="22"/>
    </row>
    <row r="128" spans="1:15" x14ac:dyDescent="0.2">
      <c r="A128" s="41" t="s">
        <v>60</v>
      </c>
      <c r="B128" s="15"/>
    </row>
    <row r="129" spans="1:15" x14ac:dyDescent="0.2">
      <c r="A129" s="10" t="s">
        <v>61</v>
      </c>
      <c r="B129" s="20">
        <v>46.25</v>
      </c>
      <c r="C129" s="21">
        <v>48.02</v>
      </c>
      <c r="D129" s="22">
        <v>44.53</v>
      </c>
      <c r="E129" s="21">
        <v>29.64</v>
      </c>
      <c r="F129" s="22">
        <v>59.42</v>
      </c>
      <c r="G129" s="22">
        <v>43.06</v>
      </c>
      <c r="H129" s="22">
        <v>16.760000000000002</v>
      </c>
      <c r="I129" s="21">
        <v>54.6</v>
      </c>
      <c r="J129" s="22">
        <v>34.229999999999997</v>
      </c>
      <c r="K129" s="21">
        <v>42.91</v>
      </c>
      <c r="L129" s="22">
        <v>43.87</v>
      </c>
      <c r="M129" s="22">
        <v>46.37</v>
      </c>
      <c r="N129" s="22">
        <v>52.88</v>
      </c>
      <c r="O129" s="22">
        <v>40.57</v>
      </c>
    </row>
    <row r="130" spans="1:15" ht="22.5" x14ac:dyDescent="0.2">
      <c r="A130" s="10" t="s">
        <v>62</v>
      </c>
      <c r="B130" s="20">
        <v>4.18</v>
      </c>
      <c r="C130" s="21">
        <v>5.13</v>
      </c>
      <c r="D130" s="22">
        <v>3.27</v>
      </c>
      <c r="E130" s="21">
        <v>7.6</v>
      </c>
      <c r="F130" s="22">
        <v>4.5999999999999996</v>
      </c>
      <c r="G130" s="22">
        <v>3.41</v>
      </c>
      <c r="H130" s="22">
        <v>1.4</v>
      </c>
      <c r="I130" s="21">
        <v>2.67</v>
      </c>
      <c r="J130" s="22">
        <v>6.36</v>
      </c>
      <c r="K130" s="21">
        <v>5.45</v>
      </c>
      <c r="L130" s="22">
        <v>6.1</v>
      </c>
      <c r="M130" s="22">
        <v>2.4900000000000002</v>
      </c>
      <c r="N130" s="22">
        <v>4.54</v>
      </c>
      <c r="O130" s="22">
        <v>2.2799999999999998</v>
      </c>
    </row>
    <row r="131" spans="1:15" ht="22.5" x14ac:dyDescent="0.2">
      <c r="A131" s="10" t="s">
        <v>68</v>
      </c>
      <c r="B131" s="20">
        <v>25.17</v>
      </c>
      <c r="C131" s="21">
        <v>22.55</v>
      </c>
      <c r="D131" s="22">
        <v>27.71</v>
      </c>
      <c r="E131" s="21">
        <v>29.24</v>
      </c>
      <c r="F131" s="22">
        <v>11.11</v>
      </c>
      <c r="G131" s="22">
        <v>26.77</v>
      </c>
      <c r="H131" s="22">
        <v>68.66</v>
      </c>
      <c r="I131" s="21">
        <v>18.13</v>
      </c>
      <c r="J131" s="22">
        <v>35.31</v>
      </c>
      <c r="K131" s="21">
        <v>24.45</v>
      </c>
      <c r="L131" s="22">
        <v>22.82</v>
      </c>
      <c r="M131" s="22">
        <v>31.7</v>
      </c>
      <c r="N131" s="22">
        <v>21.35</v>
      </c>
      <c r="O131" s="22">
        <v>27.14</v>
      </c>
    </row>
    <row r="132" spans="1:15" x14ac:dyDescent="0.2">
      <c r="A132" s="29" t="s">
        <v>204</v>
      </c>
      <c r="B132" s="30">
        <f>B129+B130+B131</f>
        <v>75.599999999999994</v>
      </c>
      <c r="C132" s="30">
        <f t="shared" ref="C132:O132" si="18">C129+C130+C131</f>
        <v>75.7</v>
      </c>
      <c r="D132" s="30">
        <f t="shared" si="18"/>
        <v>75.510000000000005</v>
      </c>
      <c r="E132" s="30">
        <f t="shared" si="18"/>
        <v>66.48</v>
      </c>
      <c r="F132" s="30">
        <f t="shared" si="18"/>
        <v>75.13</v>
      </c>
      <c r="G132" s="30">
        <f t="shared" si="18"/>
        <v>73.239999999999995</v>
      </c>
      <c r="H132" s="30">
        <f t="shared" si="18"/>
        <v>86.82</v>
      </c>
      <c r="I132" s="30">
        <f t="shared" si="18"/>
        <v>75.400000000000006</v>
      </c>
      <c r="J132" s="30">
        <f t="shared" si="18"/>
        <v>75.900000000000006</v>
      </c>
      <c r="K132" s="30">
        <f t="shared" si="18"/>
        <v>72.81</v>
      </c>
      <c r="L132" s="30">
        <f t="shared" si="18"/>
        <v>72.789999999999992</v>
      </c>
      <c r="M132" s="30">
        <f t="shared" si="18"/>
        <v>80.56</v>
      </c>
      <c r="N132" s="30">
        <f t="shared" si="18"/>
        <v>78.77000000000001</v>
      </c>
      <c r="O132" s="30">
        <f t="shared" si="18"/>
        <v>69.990000000000009</v>
      </c>
    </row>
    <row r="133" spans="1:15" ht="22.5" x14ac:dyDescent="0.2">
      <c r="A133" s="10" t="s">
        <v>63</v>
      </c>
      <c r="B133" s="20">
        <v>0.95</v>
      </c>
      <c r="C133" s="21">
        <v>1.1399999999999999</v>
      </c>
      <c r="D133" s="22">
        <v>0.77</v>
      </c>
      <c r="E133" s="21">
        <v>1.17</v>
      </c>
      <c r="F133" s="22">
        <v>0.75</v>
      </c>
      <c r="G133" s="22">
        <v>1.81</v>
      </c>
      <c r="H133" s="22">
        <v>0.36</v>
      </c>
      <c r="I133" s="21">
        <v>1.03</v>
      </c>
      <c r="J133" s="22">
        <v>0.84</v>
      </c>
      <c r="K133" s="21">
        <v>1.91</v>
      </c>
      <c r="L133" s="22">
        <v>0.36</v>
      </c>
      <c r="M133" s="22">
        <v>0.76</v>
      </c>
      <c r="N133" s="22">
        <v>0.99</v>
      </c>
      <c r="O133" s="22">
        <v>0.3</v>
      </c>
    </row>
    <row r="134" spans="1:15" x14ac:dyDescent="0.2">
      <c r="A134" s="10" t="s">
        <v>64</v>
      </c>
      <c r="B134" s="20">
        <v>2.1800000000000002</v>
      </c>
      <c r="C134" s="21">
        <v>1.65</v>
      </c>
      <c r="D134" s="22">
        <v>2.69</v>
      </c>
      <c r="E134" s="21">
        <v>6.5</v>
      </c>
      <c r="F134" s="22">
        <v>2.6</v>
      </c>
      <c r="G134" s="22">
        <v>0.46</v>
      </c>
      <c r="H134" s="22">
        <v>0</v>
      </c>
      <c r="I134" s="21">
        <v>2.5499999999999998</v>
      </c>
      <c r="J134" s="22">
        <v>1.65</v>
      </c>
      <c r="K134" s="21">
        <v>3.09</v>
      </c>
      <c r="L134" s="22">
        <v>1.62</v>
      </c>
      <c r="M134" s="22">
        <v>1.81</v>
      </c>
      <c r="N134" s="22">
        <v>1.08</v>
      </c>
      <c r="O134" s="22">
        <v>3.84</v>
      </c>
    </row>
    <row r="135" spans="1:15" ht="22.5" x14ac:dyDescent="0.2">
      <c r="A135" s="10" t="s">
        <v>65</v>
      </c>
      <c r="B135" s="20">
        <v>5.52</v>
      </c>
      <c r="C135" s="21">
        <v>5.21</v>
      </c>
      <c r="D135" s="22">
        <v>5.82</v>
      </c>
      <c r="E135" s="21">
        <v>1.77</v>
      </c>
      <c r="F135" s="22">
        <v>5.03</v>
      </c>
      <c r="G135" s="22">
        <v>10.09</v>
      </c>
      <c r="H135" s="22">
        <v>3.71</v>
      </c>
      <c r="I135" s="21">
        <v>6.46</v>
      </c>
      <c r="J135" s="22">
        <v>4.18</v>
      </c>
      <c r="K135" s="21">
        <v>5.51</v>
      </c>
      <c r="L135" s="22">
        <v>4.6500000000000004</v>
      </c>
      <c r="M135" s="22">
        <v>7.41</v>
      </c>
      <c r="N135" s="22">
        <v>4.54</v>
      </c>
      <c r="O135" s="22">
        <v>5.77</v>
      </c>
    </row>
    <row r="136" spans="1:15" ht="33.75" x14ac:dyDescent="0.2">
      <c r="A136" s="10" t="s">
        <v>66</v>
      </c>
      <c r="B136" s="20">
        <v>3.37</v>
      </c>
      <c r="C136" s="21">
        <v>2.87</v>
      </c>
      <c r="D136" s="22">
        <v>3.85</v>
      </c>
      <c r="E136" s="21">
        <v>2.06</v>
      </c>
      <c r="F136" s="22">
        <v>4.6900000000000004</v>
      </c>
      <c r="G136" s="22">
        <v>3.18</v>
      </c>
      <c r="H136" s="22">
        <v>0</v>
      </c>
      <c r="I136" s="21">
        <v>3.6</v>
      </c>
      <c r="J136" s="22">
        <v>3.03</v>
      </c>
      <c r="K136" s="21">
        <v>2.4500000000000002</v>
      </c>
      <c r="L136" s="22">
        <v>5.51</v>
      </c>
      <c r="M136" s="22">
        <v>1.8</v>
      </c>
      <c r="N136" s="22">
        <v>3.75</v>
      </c>
      <c r="O136" s="22">
        <v>4.04</v>
      </c>
    </row>
    <row r="137" spans="1:15" x14ac:dyDescent="0.2">
      <c r="A137" s="10" t="s">
        <v>67</v>
      </c>
      <c r="B137" s="20">
        <v>7.44</v>
      </c>
      <c r="C137" s="21">
        <v>8.83</v>
      </c>
      <c r="D137" s="22">
        <v>6.09</v>
      </c>
      <c r="E137" s="21">
        <v>5.64</v>
      </c>
      <c r="F137" s="22">
        <v>9.59</v>
      </c>
      <c r="G137" s="22">
        <v>6.18</v>
      </c>
      <c r="H137" s="22">
        <v>2.99</v>
      </c>
      <c r="I137" s="21">
        <v>7.62</v>
      </c>
      <c r="J137" s="22">
        <v>7.18</v>
      </c>
      <c r="K137" s="21">
        <v>9.27</v>
      </c>
      <c r="L137" s="22">
        <v>11.69</v>
      </c>
      <c r="M137" s="22">
        <v>5.2</v>
      </c>
      <c r="N137" s="22">
        <v>5.22</v>
      </c>
      <c r="O137" s="22">
        <v>8.18</v>
      </c>
    </row>
    <row r="138" spans="1:15" x14ac:dyDescent="0.2">
      <c r="A138" s="29" t="s">
        <v>205</v>
      </c>
      <c r="B138" s="30">
        <f>B133+B134+B135+B136+B137</f>
        <v>19.46</v>
      </c>
      <c r="C138" s="30">
        <f t="shared" ref="C138:O138" si="19">C133+C134+C135+C136+C137</f>
        <v>19.700000000000003</v>
      </c>
      <c r="D138" s="30">
        <f t="shared" si="19"/>
        <v>19.22</v>
      </c>
      <c r="E138" s="30">
        <f t="shared" si="19"/>
        <v>17.14</v>
      </c>
      <c r="F138" s="30">
        <f t="shared" si="19"/>
        <v>22.66</v>
      </c>
      <c r="G138" s="30">
        <f t="shared" si="19"/>
        <v>21.72</v>
      </c>
      <c r="H138" s="30">
        <f t="shared" si="19"/>
        <v>7.0600000000000005</v>
      </c>
      <c r="I138" s="30">
        <f t="shared" si="19"/>
        <v>21.259999999999998</v>
      </c>
      <c r="J138" s="30">
        <f t="shared" si="19"/>
        <v>16.88</v>
      </c>
      <c r="K138" s="30">
        <f t="shared" si="19"/>
        <v>22.23</v>
      </c>
      <c r="L138" s="30">
        <f t="shared" si="19"/>
        <v>23.83</v>
      </c>
      <c r="M138" s="30">
        <f t="shared" si="19"/>
        <v>16.98</v>
      </c>
      <c r="N138" s="30">
        <f t="shared" si="19"/>
        <v>15.579999999999998</v>
      </c>
      <c r="O138" s="30">
        <f t="shared" si="19"/>
        <v>22.13</v>
      </c>
    </row>
    <row r="139" spans="1:15" x14ac:dyDescent="0.2">
      <c r="A139" s="10" t="s">
        <v>4</v>
      </c>
      <c r="B139" s="20">
        <v>4.93</v>
      </c>
      <c r="C139" s="21">
        <v>4.59</v>
      </c>
      <c r="D139" s="22">
        <v>5.26</v>
      </c>
      <c r="E139" s="21">
        <v>16.38</v>
      </c>
      <c r="F139" s="22">
        <v>2.2200000000000002</v>
      </c>
      <c r="G139" s="22">
        <v>5.04</v>
      </c>
      <c r="H139" s="22">
        <v>6.11</v>
      </c>
      <c r="I139" s="21">
        <v>3.34</v>
      </c>
      <c r="J139" s="22">
        <v>7.22</v>
      </c>
      <c r="K139" s="21">
        <v>4.97</v>
      </c>
      <c r="L139" s="22">
        <v>3.36</v>
      </c>
      <c r="M139" s="22">
        <v>2.4700000000000002</v>
      </c>
      <c r="N139" s="22">
        <v>5.65</v>
      </c>
      <c r="O139" s="22">
        <v>7.87</v>
      </c>
    </row>
    <row r="140" spans="1:15" x14ac:dyDescent="0.2">
      <c r="A140" s="10"/>
      <c r="B140" s="20"/>
      <c r="C140" s="24"/>
      <c r="D140" s="22"/>
      <c r="E140" s="24"/>
      <c r="F140" s="22"/>
      <c r="G140" s="22"/>
      <c r="H140" s="22"/>
      <c r="I140" s="24"/>
      <c r="J140" s="22"/>
      <c r="K140" s="24"/>
      <c r="L140" s="22"/>
      <c r="M140" s="22"/>
      <c r="N140" s="22"/>
      <c r="O140" s="22"/>
    </row>
    <row r="141" spans="1:15" x14ac:dyDescent="0.2">
      <c r="A141" s="41" t="s">
        <v>230</v>
      </c>
      <c r="B141" s="15"/>
    </row>
    <row r="142" spans="1:15" x14ac:dyDescent="0.2">
      <c r="A142" s="41" t="s">
        <v>229</v>
      </c>
      <c r="B142" s="15"/>
    </row>
    <row r="143" spans="1:15" x14ac:dyDescent="0.2">
      <c r="A143" s="41" t="s">
        <v>231</v>
      </c>
      <c r="B143" s="15"/>
    </row>
    <row r="144" spans="1:15" x14ac:dyDescent="0.2">
      <c r="A144" s="41" t="s">
        <v>232</v>
      </c>
      <c r="B144" s="15"/>
    </row>
    <row r="145" spans="1:15" ht="22.5" x14ac:dyDescent="0.2">
      <c r="A145" s="10" t="s">
        <v>69</v>
      </c>
      <c r="B145" s="20">
        <v>31.58</v>
      </c>
      <c r="C145" s="21">
        <v>29.15</v>
      </c>
      <c r="D145" s="22">
        <v>33.94</v>
      </c>
      <c r="E145" s="21">
        <v>24.46</v>
      </c>
      <c r="F145" s="22">
        <v>30.8</v>
      </c>
      <c r="G145" s="22">
        <v>35.5</v>
      </c>
      <c r="H145" s="22">
        <v>34.020000000000003</v>
      </c>
      <c r="I145" s="21">
        <v>28.16</v>
      </c>
      <c r="J145" s="22">
        <v>36.51</v>
      </c>
      <c r="K145" s="21">
        <v>30.41</v>
      </c>
      <c r="L145" s="22">
        <v>34.67</v>
      </c>
      <c r="M145" s="22">
        <v>29.57</v>
      </c>
      <c r="N145" s="22">
        <v>34.54</v>
      </c>
      <c r="O145" s="22">
        <v>27.68</v>
      </c>
    </row>
    <row r="146" spans="1:15" x14ac:dyDescent="0.2">
      <c r="A146" s="10">
        <v>1</v>
      </c>
      <c r="B146" s="20">
        <v>7.23</v>
      </c>
      <c r="C146" s="21">
        <v>8.7799999999999994</v>
      </c>
      <c r="D146" s="22">
        <v>5.73</v>
      </c>
      <c r="E146" s="21">
        <v>8.49</v>
      </c>
      <c r="F146" s="22">
        <v>7.61</v>
      </c>
      <c r="G146" s="22">
        <v>7.41</v>
      </c>
      <c r="H146" s="22">
        <v>4.8099999999999996</v>
      </c>
      <c r="I146" s="21">
        <v>7.02</v>
      </c>
      <c r="J146" s="22">
        <v>7.53</v>
      </c>
      <c r="K146" s="21">
        <v>5.0599999999999996</v>
      </c>
      <c r="L146" s="22">
        <v>3.91</v>
      </c>
      <c r="M146" s="22">
        <v>10.01</v>
      </c>
      <c r="N146" s="22">
        <v>6.46</v>
      </c>
      <c r="O146" s="22">
        <v>10.99</v>
      </c>
    </row>
    <row r="147" spans="1:15" x14ac:dyDescent="0.2">
      <c r="A147" s="10">
        <v>2</v>
      </c>
      <c r="B147" s="20">
        <v>12.45</v>
      </c>
      <c r="C147" s="21">
        <v>13.49</v>
      </c>
      <c r="D147" s="22">
        <v>11.43</v>
      </c>
      <c r="E147" s="21">
        <v>14.72</v>
      </c>
      <c r="F147" s="22">
        <v>12.97</v>
      </c>
      <c r="G147" s="22">
        <v>10.71</v>
      </c>
      <c r="H147" s="22">
        <v>11.37</v>
      </c>
      <c r="I147" s="21">
        <v>12.91</v>
      </c>
      <c r="J147" s="22">
        <v>11.78</v>
      </c>
      <c r="K147" s="21">
        <v>14.8</v>
      </c>
      <c r="L147" s="22">
        <v>13</v>
      </c>
      <c r="M147" s="22">
        <v>13.33</v>
      </c>
      <c r="N147" s="22">
        <v>11.59</v>
      </c>
      <c r="O147" s="22">
        <v>9.26</v>
      </c>
    </row>
    <row r="148" spans="1:15" x14ac:dyDescent="0.2">
      <c r="A148" s="10">
        <v>3</v>
      </c>
      <c r="B148" s="20">
        <v>14.15</v>
      </c>
      <c r="C148" s="21">
        <v>12</v>
      </c>
      <c r="D148" s="22">
        <v>16.23</v>
      </c>
      <c r="E148" s="21">
        <v>12.83</v>
      </c>
      <c r="F148" s="22">
        <v>14.7</v>
      </c>
      <c r="G148" s="22">
        <v>14.5</v>
      </c>
      <c r="H148" s="22">
        <v>12.68</v>
      </c>
      <c r="I148" s="21">
        <v>15.68</v>
      </c>
      <c r="J148" s="22">
        <v>11.94</v>
      </c>
      <c r="K148" s="21">
        <v>19.46</v>
      </c>
      <c r="L148" s="22">
        <v>14.57</v>
      </c>
      <c r="M148" s="22">
        <v>12.18</v>
      </c>
      <c r="N148" s="22">
        <v>13.4</v>
      </c>
      <c r="O148" s="22">
        <v>10.31</v>
      </c>
    </row>
    <row r="149" spans="1:15" x14ac:dyDescent="0.2">
      <c r="A149" s="10">
        <v>4</v>
      </c>
      <c r="B149" s="20">
        <v>9.4</v>
      </c>
      <c r="C149" s="21">
        <v>8.98</v>
      </c>
      <c r="D149" s="22">
        <v>9.82</v>
      </c>
      <c r="E149" s="21">
        <v>11.41</v>
      </c>
      <c r="F149" s="22">
        <v>10.15</v>
      </c>
      <c r="G149" s="22">
        <v>7.46</v>
      </c>
      <c r="H149" s="22">
        <v>8.0299999999999994</v>
      </c>
      <c r="I149" s="21">
        <v>9.5399999999999991</v>
      </c>
      <c r="J149" s="22">
        <v>9.1999999999999993</v>
      </c>
      <c r="K149" s="21">
        <v>8.34</v>
      </c>
      <c r="L149" s="22">
        <v>11.78</v>
      </c>
      <c r="M149" s="22">
        <v>8.24</v>
      </c>
      <c r="N149" s="22">
        <v>9.26</v>
      </c>
      <c r="O149" s="22">
        <v>10.54</v>
      </c>
    </row>
    <row r="150" spans="1:15" x14ac:dyDescent="0.2">
      <c r="A150" s="10">
        <v>5</v>
      </c>
      <c r="B150" s="20">
        <v>6.63</v>
      </c>
      <c r="C150" s="21">
        <v>8.58</v>
      </c>
      <c r="D150" s="22">
        <v>4.74</v>
      </c>
      <c r="E150" s="21">
        <v>2.4900000000000002</v>
      </c>
      <c r="F150" s="22">
        <v>8.09</v>
      </c>
      <c r="G150" s="22">
        <v>4.43</v>
      </c>
      <c r="H150" s="22">
        <v>7.46</v>
      </c>
      <c r="I150" s="21">
        <v>8.35</v>
      </c>
      <c r="J150" s="22">
        <v>4.1500000000000004</v>
      </c>
      <c r="K150" s="21">
        <v>4.75</v>
      </c>
      <c r="L150" s="22">
        <v>3.39</v>
      </c>
      <c r="M150" s="22">
        <v>8.6199999999999992</v>
      </c>
      <c r="N150" s="22">
        <v>8.43</v>
      </c>
      <c r="O150" s="22">
        <v>6.18</v>
      </c>
    </row>
    <row r="151" spans="1:15" x14ac:dyDescent="0.2">
      <c r="A151" s="10">
        <v>6</v>
      </c>
      <c r="B151" s="20">
        <v>3.42</v>
      </c>
      <c r="C151" s="21">
        <v>2.74</v>
      </c>
      <c r="D151" s="22">
        <v>4.08</v>
      </c>
      <c r="E151" s="21">
        <v>2.13</v>
      </c>
      <c r="F151" s="22">
        <v>2.82</v>
      </c>
      <c r="G151" s="22">
        <v>3.49</v>
      </c>
      <c r="H151" s="22">
        <v>6.32</v>
      </c>
      <c r="I151" s="21">
        <v>3.95</v>
      </c>
      <c r="J151" s="22">
        <v>2.66</v>
      </c>
      <c r="K151" s="21">
        <v>3.14</v>
      </c>
      <c r="L151" s="22">
        <v>6.2</v>
      </c>
      <c r="M151" s="22">
        <v>2.25</v>
      </c>
      <c r="N151" s="22">
        <v>2.64</v>
      </c>
      <c r="O151" s="22">
        <v>4.34</v>
      </c>
    </row>
    <row r="152" spans="1:15" x14ac:dyDescent="0.2">
      <c r="A152" s="10" t="s">
        <v>70</v>
      </c>
      <c r="B152" s="20">
        <v>10.15</v>
      </c>
      <c r="C152" s="21">
        <v>11.26</v>
      </c>
      <c r="D152" s="22">
        <v>9.07</v>
      </c>
      <c r="E152" s="21">
        <v>5.21</v>
      </c>
      <c r="F152" s="22">
        <v>9.08</v>
      </c>
      <c r="G152" s="22">
        <v>14.35</v>
      </c>
      <c r="H152" s="22">
        <v>11.62</v>
      </c>
      <c r="I152" s="21">
        <v>10.71</v>
      </c>
      <c r="J152" s="22">
        <v>9.34</v>
      </c>
      <c r="K152" s="21">
        <v>9.9499999999999993</v>
      </c>
      <c r="L152" s="22">
        <v>10.210000000000001</v>
      </c>
      <c r="M152" s="22">
        <v>13.37</v>
      </c>
      <c r="N152" s="22">
        <v>7.11</v>
      </c>
      <c r="O152" s="22">
        <v>11.95</v>
      </c>
    </row>
    <row r="153" spans="1:15" x14ac:dyDescent="0.2">
      <c r="A153" s="10" t="s">
        <v>34</v>
      </c>
      <c r="B153" s="20">
        <v>4.99</v>
      </c>
      <c r="C153" s="21">
        <v>5.03</v>
      </c>
      <c r="D153" s="22">
        <v>4.95</v>
      </c>
      <c r="E153" s="21">
        <v>18.260000000000002</v>
      </c>
      <c r="F153" s="22">
        <v>3.78</v>
      </c>
      <c r="G153" s="22">
        <v>2.15</v>
      </c>
      <c r="H153" s="22">
        <v>3.69</v>
      </c>
      <c r="I153" s="21">
        <v>3.67</v>
      </c>
      <c r="J153" s="22">
        <v>6.89</v>
      </c>
      <c r="K153" s="21">
        <v>4.09</v>
      </c>
      <c r="L153" s="22">
        <v>2.27</v>
      </c>
      <c r="M153" s="22">
        <v>2.42</v>
      </c>
      <c r="N153" s="22">
        <v>6.57</v>
      </c>
      <c r="O153" s="22">
        <v>8.74</v>
      </c>
    </row>
    <row r="154" spans="1:15" x14ac:dyDescent="0.2">
      <c r="A154" s="10"/>
      <c r="B154" s="20"/>
      <c r="C154" s="24"/>
      <c r="D154" s="22"/>
      <c r="E154" s="24"/>
      <c r="F154" s="22"/>
      <c r="G154" s="22"/>
      <c r="H154" s="22"/>
      <c r="I154" s="24"/>
      <c r="J154" s="22"/>
      <c r="K154" s="24"/>
      <c r="L154" s="22"/>
      <c r="M154" s="22"/>
      <c r="N154" s="22"/>
      <c r="O154" s="22"/>
    </row>
    <row r="155" spans="1:15" x14ac:dyDescent="0.2">
      <c r="A155" s="41" t="s">
        <v>233</v>
      </c>
      <c r="B155" s="15"/>
    </row>
    <row r="156" spans="1:15" x14ac:dyDescent="0.2">
      <c r="A156" s="41" t="s">
        <v>234</v>
      </c>
      <c r="B156" s="15"/>
    </row>
    <row r="157" spans="1:15" x14ac:dyDescent="0.2">
      <c r="A157" s="10" t="s">
        <v>71</v>
      </c>
      <c r="B157" s="20">
        <v>13.53</v>
      </c>
      <c r="C157" s="21">
        <v>14.1</v>
      </c>
      <c r="D157" s="22">
        <v>12.98</v>
      </c>
      <c r="E157" s="21">
        <v>4.05</v>
      </c>
      <c r="F157" s="22">
        <v>14.44</v>
      </c>
      <c r="G157" s="22">
        <v>13.45</v>
      </c>
      <c r="H157" s="22">
        <v>17.149999999999999</v>
      </c>
      <c r="I157" s="21">
        <v>10.62</v>
      </c>
      <c r="J157" s="22">
        <v>17.72</v>
      </c>
      <c r="K157" s="21">
        <v>12.96</v>
      </c>
      <c r="L157" s="22">
        <v>14.54</v>
      </c>
      <c r="M157" s="22">
        <v>15.32</v>
      </c>
      <c r="N157" s="22">
        <v>13.13</v>
      </c>
      <c r="O157" s="22">
        <v>12.04</v>
      </c>
    </row>
    <row r="158" spans="1:15" x14ac:dyDescent="0.2">
      <c r="A158" s="10">
        <v>1</v>
      </c>
      <c r="B158" s="20">
        <v>6.52</v>
      </c>
      <c r="C158" s="21">
        <v>7.57</v>
      </c>
      <c r="D158" s="22">
        <v>5.5</v>
      </c>
      <c r="E158" s="21">
        <v>2.0099999999999998</v>
      </c>
      <c r="F158" s="22">
        <v>5.79</v>
      </c>
      <c r="G158" s="22">
        <v>9.51</v>
      </c>
      <c r="H158" s="22">
        <v>8.18</v>
      </c>
      <c r="I158" s="21">
        <v>7.86</v>
      </c>
      <c r="J158" s="22">
        <v>4.59</v>
      </c>
      <c r="K158" s="21">
        <v>3.61</v>
      </c>
      <c r="L158" s="22">
        <v>3.71</v>
      </c>
      <c r="M158" s="22">
        <v>8.81</v>
      </c>
      <c r="N158" s="22">
        <v>8.06</v>
      </c>
      <c r="O158" s="22">
        <v>7.22</v>
      </c>
    </row>
    <row r="159" spans="1:15" x14ac:dyDescent="0.2">
      <c r="A159" s="10">
        <v>2</v>
      </c>
      <c r="B159" s="20">
        <v>8.74</v>
      </c>
      <c r="C159" s="21">
        <v>9.26</v>
      </c>
      <c r="D159" s="22">
        <v>8.24</v>
      </c>
      <c r="E159" s="21">
        <v>16.62</v>
      </c>
      <c r="F159" s="22">
        <v>7.83</v>
      </c>
      <c r="G159" s="22">
        <v>4.66</v>
      </c>
      <c r="H159" s="22">
        <v>11.85</v>
      </c>
      <c r="I159" s="21">
        <v>10.35</v>
      </c>
      <c r="J159" s="22">
        <v>6.43</v>
      </c>
      <c r="K159" s="21">
        <v>13.29</v>
      </c>
      <c r="L159" s="22">
        <v>7.67</v>
      </c>
      <c r="M159" s="22">
        <v>6.77</v>
      </c>
      <c r="N159" s="22">
        <v>6.97</v>
      </c>
      <c r="O159" s="22">
        <v>9.06</v>
      </c>
    </row>
    <row r="160" spans="1:15" x14ac:dyDescent="0.2">
      <c r="A160" s="10">
        <v>3</v>
      </c>
      <c r="B160" s="20">
        <v>8.3699999999999992</v>
      </c>
      <c r="C160" s="21">
        <v>7.29</v>
      </c>
      <c r="D160" s="22">
        <v>9.41</v>
      </c>
      <c r="E160" s="21">
        <v>3.95</v>
      </c>
      <c r="F160" s="22">
        <v>7.56</v>
      </c>
      <c r="G160" s="22">
        <v>8.58</v>
      </c>
      <c r="H160" s="22">
        <v>13.95</v>
      </c>
      <c r="I160" s="21">
        <v>9.07</v>
      </c>
      <c r="J160" s="22">
        <v>7.35</v>
      </c>
      <c r="K160" s="21">
        <v>9.14</v>
      </c>
      <c r="L160" s="22">
        <v>10.91</v>
      </c>
      <c r="M160" s="22">
        <v>9.6300000000000008</v>
      </c>
      <c r="N160" s="22">
        <v>7.55</v>
      </c>
      <c r="O160" s="22">
        <v>5.15</v>
      </c>
    </row>
    <row r="161" spans="1:15" x14ac:dyDescent="0.2">
      <c r="A161" s="10">
        <v>4</v>
      </c>
      <c r="B161" s="20">
        <v>8.49</v>
      </c>
      <c r="C161" s="21">
        <v>9.1199999999999992</v>
      </c>
      <c r="D161" s="22">
        <v>7.88</v>
      </c>
      <c r="E161" s="21">
        <v>6.94</v>
      </c>
      <c r="F161" s="22">
        <v>9.15</v>
      </c>
      <c r="G161" s="22">
        <v>8.8699999999999992</v>
      </c>
      <c r="H161" s="22">
        <v>6.82</v>
      </c>
      <c r="I161" s="21">
        <v>10.26</v>
      </c>
      <c r="J161" s="22">
        <v>5.96</v>
      </c>
      <c r="K161" s="21">
        <v>8.5</v>
      </c>
      <c r="L161" s="22">
        <v>13.56</v>
      </c>
      <c r="M161" s="22">
        <v>8.83</v>
      </c>
      <c r="N161" s="22">
        <v>7.21</v>
      </c>
      <c r="O161" s="22">
        <v>6.17</v>
      </c>
    </row>
    <row r="162" spans="1:15" x14ac:dyDescent="0.2">
      <c r="A162" s="10">
        <v>5</v>
      </c>
      <c r="B162" s="20">
        <v>13.62</v>
      </c>
      <c r="C162" s="21">
        <v>14.05</v>
      </c>
      <c r="D162" s="22">
        <v>13.21</v>
      </c>
      <c r="E162" s="21">
        <v>9.6</v>
      </c>
      <c r="F162" s="22">
        <v>13.81</v>
      </c>
      <c r="G162" s="22">
        <v>16.27</v>
      </c>
      <c r="H162" s="22">
        <v>12.25</v>
      </c>
      <c r="I162" s="21">
        <v>12.41</v>
      </c>
      <c r="J162" s="22">
        <v>15.37</v>
      </c>
      <c r="K162" s="21">
        <v>14.56</v>
      </c>
      <c r="L162" s="22">
        <v>12.48</v>
      </c>
      <c r="M162" s="22">
        <v>14.31</v>
      </c>
      <c r="N162" s="22">
        <v>10.66</v>
      </c>
      <c r="O162" s="22">
        <v>17.87</v>
      </c>
    </row>
    <row r="163" spans="1:15" x14ac:dyDescent="0.2">
      <c r="A163" s="10">
        <v>6</v>
      </c>
      <c r="B163" s="20">
        <v>10.95</v>
      </c>
      <c r="C163" s="21">
        <v>10.76</v>
      </c>
      <c r="D163" s="22">
        <v>11.14</v>
      </c>
      <c r="E163" s="21">
        <v>8.59</v>
      </c>
      <c r="F163" s="22">
        <v>12.41</v>
      </c>
      <c r="G163" s="22">
        <v>8.8800000000000008</v>
      </c>
      <c r="H163" s="22">
        <v>10.38</v>
      </c>
      <c r="I163" s="21">
        <v>10.09</v>
      </c>
      <c r="J163" s="22">
        <v>12.2</v>
      </c>
      <c r="K163" s="21">
        <v>13.17</v>
      </c>
      <c r="L163" s="22">
        <v>11.96</v>
      </c>
      <c r="M163" s="22">
        <v>8.94</v>
      </c>
      <c r="N163" s="22">
        <v>11.87</v>
      </c>
      <c r="O163" s="22">
        <v>7.89</v>
      </c>
    </row>
    <row r="164" spans="1:15" x14ac:dyDescent="0.2">
      <c r="A164" s="10">
        <v>7</v>
      </c>
      <c r="B164" s="20">
        <v>11.93</v>
      </c>
      <c r="C164" s="21">
        <v>14.17</v>
      </c>
      <c r="D164" s="22">
        <v>9.75</v>
      </c>
      <c r="E164" s="21">
        <v>14</v>
      </c>
      <c r="F164" s="22">
        <v>11.93</v>
      </c>
      <c r="G164" s="22">
        <v>13.17</v>
      </c>
      <c r="H164" s="22">
        <v>8.7799999999999994</v>
      </c>
      <c r="I164" s="21">
        <v>12.36</v>
      </c>
      <c r="J164" s="22">
        <v>11.31</v>
      </c>
      <c r="K164" s="21">
        <v>10.08</v>
      </c>
      <c r="L164" s="22">
        <v>9.07</v>
      </c>
      <c r="M164" s="22">
        <v>12.35</v>
      </c>
      <c r="N164" s="22">
        <v>13.21</v>
      </c>
      <c r="O164" s="22">
        <v>13.99</v>
      </c>
    </row>
    <row r="165" spans="1:15" x14ac:dyDescent="0.2">
      <c r="A165" s="10">
        <v>8</v>
      </c>
      <c r="B165" s="20">
        <v>7.45</v>
      </c>
      <c r="C165" s="21">
        <v>5.58</v>
      </c>
      <c r="D165" s="22">
        <v>9.27</v>
      </c>
      <c r="E165" s="21">
        <v>10.26</v>
      </c>
      <c r="F165" s="22">
        <v>7.27</v>
      </c>
      <c r="G165" s="22">
        <v>6.79</v>
      </c>
      <c r="H165" s="22">
        <v>6.99</v>
      </c>
      <c r="I165" s="21">
        <v>8.14</v>
      </c>
      <c r="J165" s="22">
        <v>6.47</v>
      </c>
      <c r="K165" s="21">
        <v>4.41</v>
      </c>
      <c r="L165" s="22">
        <v>9.8000000000000007</v>
      </c>
      <c r="M165" s="22">
        <v>8.2799999999999994</v>
      </c>
      <c r="N165" s="22">
        <v>8.57</v>
      </c>
      <c r="O165" s="22">
        <v>6.59</v>
      </c>
    </row>
    <row r="166" spans="1:15" x14ac:dyDescent="0.2">
      <c r="A166" s="10">
        <v>9</v>
      </c>
      <c r="B166" s="20">
        <v>2.62</v>
      </c>
      <c r="C166" s="21">
        <v>2.46</v>
      </c>
      <c r="D166" s="22">
        <v>2.77</v>
      </c>
      <c r="E166" s="21">
        <v>2.5</v>
      </c>
      <c r="F166" s="22">
        <v>2.9</v>
      </c>
      <c r="G166" s="22">
        <v>3.89</v>
      </c>
      <c r="H166" s="22">
        <v>0</v>
      </c>
      <c r="I166" s="21">
        <v>3.3</v>
      </c>
      <c r="J166" s="22">
        <v>1.64</v>
      </c>
      <c r="K166" s="21">
        <v>2.38</v>
      </c>
      <c r="L166" s="22">
        <v>1.04</v>
      </c>
      <c r="M166" s="22">
        <v>1.61</v>
      </c>
      <c r="N166" s="22">
        <v>3.62</v>
      </c>
      <c r="O166" s="22">
        <v>3.67</v>
      </c>
    </row>
    <row r="167" spans="1:15" x14ac:dyDescent="0.2">
      <c r="A167" s="10" t="s">
        <v>72</v>
      </c>
      <c r="B167" s="20">
        <v>5.25</v>
      </c>
      <c r="C167" s="21">
        <v>2.84</v>
      </c>
      <c r="D167" s="22">
        <v>7.58</v>
      </c>
      <c r="E167" s="21">
        <v>5.49</v>
      </c>
      <c r="F167" s="22">
        <v>6.1</v>
      </c>
      <c r="G167" s="22">
        <v>4.63</v>
      </c>
      <c r="H167" s="22">
        <v>2.97</v>
      </c>
      <c r="I167" s="21">
        <v>4.0199999999999996</v>
      </c>
      <c r="J167" s="22">
        <v>7.01</v>
      </c>
      <c r="K167" s="21">
        <v>6.53</v>
      </c>
      <c r="L167" s="22">
        <v>4.54</v>
      </c>
      <c r="M167" s="22">
        <v>4.3099999999999996</v>
      </c>
      <c r="N167" s="22">
        <v>5.64</v>
      </c>
      <c r="O167" s="22">
        <v>4.51</v>
      </c>
    </row>
    <row r="168" spans="1:15" x14ac:dyDescent="0.2">
      <c r="A168" s="10" t="s">
        <v>73</v>
      </c>
      <c r="B168" s="20">
        <v>2.52</v>
      </c>
      <c r="C168" s="21">
        <v>2.78</v>
      </c>
      <c r="D168" s="22">
        <v>2.27</v>
      </c>
      <c r="E168" s="21">
        <v>16</v>
      </c>
      <c r="F168" s="22">
        <v>0.8</v>
      </c>
      <c r="G168" s="22">
        <v>1.29</v>
      </c>
      <c r="H168" s="22">
        <v>0.67</v>
      </c>
      <c r="I168" s="21">
        <v>1.52</v>
      </c>
      <c r="J168" s="22">
        <v>3.96</v>
      </c>
      <c r="K168" s="21">
        <v>1.37</v>
      </c>
      <c r="L168" s="22">
        <v>0.74</v>
      </c>
      <c r="M168" s="22">
        <v>0.85</v>
      </c>
      <c r="N168" s="22">
        <v>3.5</v>
      </c>
      <c r="O168" s="22">
        <v>5.84</v>
      </c>
    </row>
    <row r="169" spans="1:15" x14ac:dyDescent="0.2">
      <c r="A169" s="29" t="s">
        <v>206</v>
      </c>
      <c r="B169" s="30">
        <f>SUM(B157:B159)</f>
        <v>28.79</v>
      </c>
      <c r="C169" s="30">
        <f t="shared" ref="C169:O169" si="20">SUM(C157:C159)</f>
        <v>30.93</v>
      </c>
      <c r="D169" s="30">
        <f t="shared" si="20"/>
        <v>26.72</v>
      </c>
      <c r="E169" s="30">
        <f t="shared" si="20"/>
        <v>22.68</v>
      </c>
      <c r="F169" s="30">
        <f t="shared" si="20"/>
        <v>28.060000000000002</v>
      </c>
      <c r="G169" s="30">
        <f t="shared" si="20"/>
        <v>27.62</v>
      </c>
      <c r="H169" s="30">
        <f t="shared" si="20"/>
        <v>37.18</v>
      </c>
      <c r="I169" s="30">
        <f t="shared" si="20"/>
        <v>28.83</v>
      </c>
      <c r="J169" s="30">
        <f t="shared" si="20"/>
        <v>28.74</v>
      </c>
      <c r="K169" s="30">
        <f t="shared" si="20"/>
        <v>29.86</v>
      </c>
      <c r="L169" s="30">
        <f t="shared" si="20"/>
        <v>25.92</v>
      </c>
      <c r="M169" s="30">
        <f t="shared" si="20"/>
        <v>30.900000000000002</v>
      </c>
      <c r="N169" s="30">
        <f t="shared" si="20"/>
        <v>28.16</v>
      </c>
      <c r="O169" s="30">
        <f t="shared" si="20"/>
        <v>28.32</v>
      </c>
    </row>
    <row r="170" spans="1:15" x14ac:dyDescent="0.2">
      <c r="A170" s="29" t="s">
        <v>207</v>
      </c>
      <c r="B170" s="30">
        <f>SUM(B160:B164)</f>
        <v>53.359999999999992</v>
      </c>
      <c r="C170" s="30">
        <f t="shared" ref="C170:O170" si="21">SUM(C160:C164)</f>
        <v>55.39</v>
      </c>
      <c r="D170" s="30">
        <f t="shared" si="21"/>
        <v>51.39</v>
      </c>
      <c r="E170" s="30">
        <f t="shared" si="21"/>
        <v>43.08</v>
      </c>
      <c r="F170" s="30">
        <f t="shared" si="21"/>
        <v>54.860000000000007</v>
      </c>
      <c r="G170" s="30">
        <f t="shared" si="21"/>
        <v>55.77</v>
      </c>
      <c r="H170" s="30">
        <f t="shared" si="21"/>
        <v>52.18</v>
      </c>
      <c r="I170" s="30">
        <f t="shared" si="21"/>
        <v>54.19</v>
      </c>
      <c r="J170" s="30">
        <f t="shared" si="21"/>
        <v>52.19</v>
      </c>
      <c r="K170" s="30">
        <f t="shared" si="21"/>
        <v>55.45</v>
      </c>
      <c r="L170" s="30">
        <f t="shared" si="21"/>
        <v>57.980000000000004</v>
      </c>
      <c r="M170" s="30">
        <f t="shared" si="21"/>
        <v>54.06</v>
      </c>
      <c r="N170" s="30">
        <f t="shared" si="21"/>
        <v>50.5</v>
      </c>
      <c r="O170" s="30">
        <f t="shared" si="21"/>
        <v>51.07</v>
      </c>
    </row>
    <row r="171" spans="1:15" x14ac:dyDescent="0.2">
      <c r="A171" s="29" t="s">
        <v>208</v>
      </c>
      <c r="B171" s="30">
        <f>SUM(B165:B167)</f>
        <v>15.32</v>
      </c>
      <c r="C171" s="30">
        <f t="shared" ref="C171:O171" si="22">SUM(C165:C167)</f>
        <v>10.879999999999999</v>
      </c>
      <c r="D171" s="30">
        <f t="shared" si="22"/>
        <v>19.619999999999997</v>
      </c>
      <c r="E171" s="30">
        <f t="shared" si="22"/>
        <v>18.25</v>
      </c>
      <c r="F171" s="30">
        <f t="shared" si="22"/>
        <v>16.27</v>
      </c>
      <c r="G171" s="30">
        <f t="shared" si="22"/>
        <v>15.309999999999999</v>
      </c>
      <c r="H171" s="30">
        <f t="shared" si="22"/>
        <v>9.9600000000000009</v>
      </c>
      <c r="I171" s="30">
        <f t="shared" si="22"/>
        <v>15.46</v>
      </c>
      <c r="J171" s="30">
        <f t="shared" si="22"/>
        <v>15.12</v>
      </c>
      <c r="K171" s="30">
        <f t="shared" si="22"/>
        <v>13.32</v>
      </c>
      <c r="L171" s="30">
        <f t="shared" si="22"/>
        <v>15.379999999999999</v>
      </c>
      <c r="M171" s="30">
        <f t="shared" si="22"/>
        <v>14.2</v>
      </c>
      <c r="N171" s="30">
        <f t="shared" si="22"/>
        <v>17.830000000000002</v>
      </c>
      <c r="O171" s="30">
        <f t="shared" si="22"/>
        <v>14.77</v>
      </c>
    </row>
    <row r="172" spans="1:15" x14ac:dyDescent="0.2">
      <c r="A172" s="10"/>
      <c r="B172" s="20"/>
      <c r="C172" s="24"/>
      <c r="D172" s="22"/>
      <c r="E172" s="24"/>
      <c r="F172" s="22"/>
      <c r="G172" s="22"/>
      <c r="H172" s="22"/>
      <c r="I172" s="24"/>
      <c r="J172" s="22"/>
      <c r="K172" s="24"/>
      <c r="L172" s="22"/>
      <c r="M172" s="22"/>
      <c r="N172" s="22"/>
      <c r="O172" s="22"/>
    </row>
    <row r="173" spans="1:15" x14ac:dyDescent="0.2">
      <c r="A173" s="41" t="s">
        <v>74</v>
      </c>
      <c r="B173" s="15"/>
    </row>
    <row r="174" spans="1:15" ht="22.5" x14ac:dyDescent="0.2">
      <c r="A174" s="10" t="s">
        <v>75</v>
      </c>
      <c r="B174" s="20">
        <v>5.21</v>
      </c>
      <c r="C174" s="21">
        <v>6.27</v>
      </c>
      <c r="D174" s="22">
        <v>4.1900000000000004</v>
      </c>
      <c r="E174" s="21">
        <v>1.33</v>
      </c>
      <c r="F174" s="22">
        <v>8.23</v>
      </c>
      <c r="G174" s="22">
        <v>3.39</v>
      </c>
      <c r="H174" s="22">
        <v>0</v>
      </c>
      <c r="I174" s="21">
        <v>3.27</v>
      </c>
      <c r="J174" s="22">
        <v>8.01</v>
      </c>
      <c r="K174" s="21">
        <v>8.43</v>
      </c>
      <c r="L174" s="22">
        <v>9.15</v>
      </c>
      <c r="M174" s="22">
        <v>1.63</v>
      </c>
      <c r="N174" s="22">
        <v>3.96</v>
      </c>
      <c r="O174" s="22">
        <v>4.2</v>
      </c>
    </row>
    <row r="175" spans="1:15" ht="22.5" x14ac:dyDescent="0.2">
      <c r="A175" s="10" t="s">
        <v>76</v>
      </c>
      <c r="B175" s="20">
        <v>9.26</v>
      </c>
      <c r="C175" s="21">
        <v>9.43</v>
      </c>
      <c r="D175" s="22">
        <v>9.1</v>
      </c>
      <c r="E175" s="21">
        <v>10.15</v>
      </c>
      <c r="F175" s="22">
        <v>9.5</v>
      </c>
      <c r="G175" s="22">
        <v>11.29</v>
      </c>
      <c r="H175" s="22">
        <v>5.08</v>
      </c>
      <c r="I175" s="21">
        <v>9.8800000000000008</v>
      </c>
      <c r="J175" s="22">
        <v>8.3699999999999992</v>
      </c>
      <c r="K175" s="21">
        <v>11.28</v>
      </c>
      <c r="L175" s="22">
        <v>11.18</v>
      </c>
      <c r="M175" s="22">
        <v>6.17</v>
      </c>
      <c r="N175" s="22">
        <v>8.73</v>
      </c>
      <c r="O175" s="22">
        <v>9.6300000000000008</v>
      </c>
    </row>
    <row r="176" spans="1:15" ht="22.5" x14ac:dyDescent="0.2">
      <c r="A176" s="10" t="s">
        <v>77</v>
      </c>
      <c r="B176" s="20">
        <v>27.44</v>
      </c>
      <c r="C176" s="21">
        <v>25.99</v>
      </c>
      <c r="D176" s="22">
        <v>28.85</v>
      </c>
      <c r="E176" s="21">
        <v>26.34</v>
      </c>
      <c r="F176" s="22">
        <v>27.98</v>
      </c>
      <c r="G176" s="22">
        <v>34.520000000000003</v>
      </c>
      <c r="H176" s="22">
        <v>16.84</v>
      </c>
      <c r="I176" s="21">
        <v>25.91</v>
      </c>
      <c r="J176" s="22">
        <v>29.65</v>
      </c>
      <c r="K176" s="21">
        <v>22.53</v>
      </c>
      <c r="L176" s="22">
        <v>25.71</v>
      </c>
      <c r="M176" s="22">
        <v>30.53</v>
      </c>
      <c r="N176" s="22">
        <v>32.15</v>
      </c>
      <c r="O176" s="22">
        <v>23.26</v>
      </c>
    </row>
    <row r="177" spans="1:15" ht="22.5" x14ac:dyDescent="0.2">
      <c r="A177" s="10" t="s">
        <v>78</v>
      </c>
      <c r="B177" s="20">
        <v>10.6</v>
      </c>
      <c r="C177" s="21">
        <v>10.01</v>
      </c>
      <c r="D177" s="22">
        <v>11.18</v>
      </c>
      <c r="E177" s="21">
        <v>5.99</v>
      </c>
      <c r="F177" s="22">
        <v>11.49</v>
      </c>
      <c r="G177" s="22">
        <v>11.37</v>
      </c>
      <c r="H177" s="22">
        <v>9.74</v>
      </c>
      <c r="I177" s="21">
        <v>11.81</v>
      </c>
      <c r="J177" s="22">
        <v>8.8699999999999992</v>
      </c>
      <c r="K177" s="21">
        <v>11.01</v>
      </c>
      <c r="L177" s="22">
        <v>14.48</v>
      </c>
      <c r="M177" s="22">
        <v>11.26</v>
      </c>
      <c r="N177" s="22">
        <v>10.11</v>
      </c>
      <c r="O177" s="22">
        <v>6.91</v>
      </c>
    </row>
    <row r="178" spans="1:15" ht="22.5" x14ac:dyDescent="0.2">
      <c r="A178" s="10" t="s">
        <v>79</v>
      </c>
      <c r="B178" s="20">
        <v>34</v>
      </c>
      <c r="C178" s="21">
        <v>32.25</v>
      </c>
      <c r="D178" s="22">
        <v>35.69</v>
      </c>
      <c r="E178" s="21">
        <v>18.63</v>
      </c>
      <c r="F178" s="22">
        <v>29.87</v>
      </c>
      <c r="G178" s="22">
        <v>33.42</v>
      </c>
      <c r="H178" s="22">
        <v>59.78</v>
      </c>
      <c r="I178" s="21">
        <v>35.950000000000003</v>
      </c>
      <c r="J178" s="22">
        <v>31.19</v>
      </c>
      <c r="K178" s="21">
        <v>33.51</v>
      </c>
      <c r="L178" s="22">
        <v>31.7</v>
      </c>
      <c r="M178" s="22">
        <v>40.659999999999997</v>
      </c>
      <c r="N178" s="22">
        <v>30.82</v>
      </c>
      <c r="O178" s="22">
        <v>34.25</v>
      </c>
    </row>
    <row r="179" spans="1:15" ht="22.5" x14ac:dyDescent="0.2">
      <c r="A179" s="10" t="s">
        <v>80</v>
      </c>
      <c r="B179" s="20">
        <v>8.19</v>
      </c>
      <c r="C179" s="21">
        <v>11.21</v>
      </c>
      <c r="D179" s="22">
        <v>5.27</v>
      </c>
      <c r="E179" s="21">
        <v>16.73</v>
      </c>
      <c r="F179" s="22">
        <v>8.5500000000000007</v>
      </c>
      <c r="G179" s="22">
        <v>4.45</v>
      </c>
      <c r="H179" s="22">
        <v>6.01</v>
      </c>
      <c r="I179" s="21">
        <v>9.35</v>
      </c>
      <c r="J179" s="22">
        <v>6.53</v>
      </c>
      <c r="K179" s="21">
        <v>5.89</v>
      </c>
      <c r="L179" s="22">
        <v>6.4</v>
      </c>
      <c r="M179" s="22">
        <v>6.25</v>
      </c>
      <c r="N179" s="22">
        <v>7.5</v>
      </c>
      <c r="O179" s="22">
        <v>16.46</v>
      </c>
    </row>
    <row r="180" spans="1:15" x14ac:dyDescent="0.2">
      <c r="A180" s="10" t="s">
        <v>4</v>
      </c>
      <c r="B180" s="20">
        <v>5.29</v>
      </c>
      <c r="C180" s="21">
        <v>4.84</v>
      </c>
      <c r="D180" s="22">
        <v>5.73</v>
      </c>
      <c r="E180" s="21">
        <v>20.83</v>
      </c>
      <c r="F180" s="22">
        <v>4.38</v>
      </c>
      <c r="G180" s="22">
        <v>1.57</v>
      </c>
      <c r="H180" s="22">
        <v>2.54</v>
      </c>
      <c r="I180" s="21">
        <v>3.84</v>
      </c>
      <c r="J180" s="22">
        <v>7.38</v>
      </c>
      <c r="K180" s="21">
        <v>7.35</v>
      </c>
      <c r="L180" s="22">
        <v>1.38</v>
      </c>
      <c r="M180" s="22">
        <v>3.5</v>
      </c>
      <c r="N180" s="22">
        <v>6.73</v>
      </c>
      <c r="O180" s="22">
        <v>5.31</v>
      </c>
    </row>
    <row r="181" spans="1:15" x14ac:dyDescent="0.2">
      <c r="A181" s="10"/>
      <c r="B181" s="20"/>
      <c r="C181" s="24"/>
      <c r="D181" s="22"/>
      <c r="E181" s="24"/>
      <c r="F181" s="22"/>
      <c r="G181" s="22"/>
      <c r="H181" s="22"/>
      <c r="I181" s="24"/>
      <c r="J181" s="22"/>
      <c r="K181" s="24"/>
      <c r="L181" s="22"/>
      <c r="M181" s="22"/>
      <c r="N181" s="22"/>
      <c r="O181" s="22"/>
    </row>
    <row r="182" spans="1:15" x14ac:dyDescent="0.2">
      <c r="A182" s="41" t="s">
        <v>209</v>
      </c>
      <c r="B182" s="20"/>
      <c r="C182" s="24"/>
      <c r="D182" s="22"/>
      <c r="E182" s="24"/>
      <c r="F182" s="22"/>
      <c r="G182" s="22"/>
      <c r="H182" s="22"/>
      <c r="I182" s="24"/>
      <c r="J182" s="22"/>
      <c r="K182" s="24"/>
      <c r="L182" s="22"/>
      <c r="M182" s="22"/>
      <c r="N182" s="22"/>
      <c r="O182" s="22"/>
    </row>
    <row r="183" spans="1:15" x14ac:dyDescent="0.2">
      <c r="A183" s="5" t="s">
        <v>81</v>
      </c>
      <c r="B183" s="15"/>
    </row>
    <row r="184" spans="1:15" ht="22.5" x14ac:dyDescent="0.2">
      <c r="A184" s="10" t="s">
        <v>82</v>
      </c>
      <c r="B184" s="20">
        <v>68.66</v>
      </c>
      <c r="C184" s="21">
        <v>65.150000000000006</v>
      </c>
      <c r="D184" s="22">
        <v>72.06</v>
      </c>
      <c r="E184" s="21">
        <v>50.41</v>
      </c>
      <c r="F184" s="22">
        <v>72.41</v>
      </c>
      <c r="G184" s="22">
        <v>63.76</v>
      </c>
      <c r="H184" s="22">
        <v>75.11</v>
      </c>
      <c r="I184" s="21">
        <v>72.62</v>
      </c>
      <c r="J184" s="22">
        <v>62.97</v>
      </c>
      <c r="K184" s="21">
        <v>74.03</v>
      </c>
      <c r="L184" s="22">
        <v>69.86</v>
      </c>
      <c r="M184" s="22">
        <v>66.67</v>
      </c>
      <c r="N184" s="22">
        <v>67.37</v>
      </c>
      <c r="O184" s="22">
        <v>65.11</v>
      </c>
    </row>
    <row r="185" spans="1:15" ht="22.5" x14ac:dyDescent="0.2">
      <c r="A185" s="10" t="s">
        <v>83</v>
      </c>
      <c r="B185" s="20">
        <v>22.79</v>
      </c>
      <c r="C185" s="21">
        <v>26.34</v>
      </c>
      <c r="D185" s="22">
        <v>19.350000000000001</v>
      </c>
      <c r="E185" s="21">
        <v>20.440000000000001</v>
      </c>
      <c r="F185" s="22">
        <v>21.18</v>
      </c>
      <c r="G185" s="22">
        <v>27.93</v>
      </c>
      <c r="H185" s="22">
        <v>23.06</v>
      </c>
      <c r="I185" s="21">
        <v>21.95</v>
      </c>
      <c r="J185" s="22">
        <v>23.99</v>
      </c>
      <c r="K185" s="21">
        <v>18.07</v>
      </c>
      <c r="L185" s="22">
        <v>21.12</v>
      </c>
      <c r="M185" s="22">
        <v>24.67</v>
      </c>
      <c r="N185" s="22">
        <v>24.22</v>
      </c>
      <c r="O185" s="22">
        <v>25.7</v>
      </c>
    </row>
    <row r="186" spans="1:15" ht="22.5" x14ac:dyDescent="0.2">
      <c r="A186" s="10" t="s">
        <v>84</v>
      </c>
      <c r="B186" s="20">
        <v>1.85</v>
      </c>
      <c r="C186" s="21">
        <v>1.79</v>
      </c>
      <c r="D186" s="22">
        <v>1.9</v>
      </c>
      <c r="E186" s="21">
        <v>4.0599999999999996</v>
      </c>
      <c r="F186" s="22">
        <v>1.5</v>
      </c>
      <c r="G186" s="22">
        <v>2.58</v>
      </c>
      <c r="H186" s="22">
        <v>0.53</v>
      </c>
      <c r="I186" s="21">
        <v>1.43</v>
      </c>
      <c r="J186" s="22">
        <v>2.44</v>
      </c>
      <c r="K186" s="21">
        <v>3.89</v>
      </c>
      <c r="L186" s="22">
        <v>1.05</v>
      </c>
      <c r="M186" s="22">
        <v>2.0099999999999998</v>
      </c>
      <c r="N186" s="22">
        <v>1.19</v>
      </c>
      <c r="O186" s="22">
        <v>0.73</v>
      </c>
    </row>
    <row r="187" spans="1:15" x14ac:dyDescent="0.2">
      <c r="A187" s="10" t="s">
        <v>85</v>
      </c>
      <c r="B187" s="20">
        <v>0.34</v>
      </c>
      <c r="C187" s="21">
        <v>0.41</v>
      </c>
      <c r="D187" s="22">
        <v>0.27</v>
      </c>
      <c r="E187" s="21">
        <v>0</v>
      </c>
      <c r="F187" s="22">
        <v>0.26</v>
      </c>
      <c r="G187" s="22">
        <v>0.98</v>
      </c>
      <c r="H187" s="22">
        <v>0</v>
      </c>
      <c r="I187" s="21">
        <v>0</v>
      </c>
      <c r="J187" s="22">
        <v>0.83</v>
      </c>
      <c r="K187" s="21">
        <v>0</v>
      </c>
      <c r="L187" s="22">
        <v>1.52</v>
      </c>
      <c r="M187" s="22">
        <v>0</v>
      </c>
      <c r="N187" s="22">
        <v>0.27</v>
      </c>
      <c r="O187" s="22">
        <v>0.36</v>
      </c>
    </row>
    <row r="188" spans="1:15" x14ac:dyDescent="0.2">
      <c r="A188" s="10" t="s">
        <v>34</v>
      </c>
      <c r="B188" s="20">
        <v>6.36</v>
      </c>
      <c r="C188" s="21">
        <v>6.3</v>
      </c>
      <c r="D188" s="22">
        <v>6.42</v>
      </c>
      <c r="E188" s="21">
        <v>25.09</v>
      </c>
      <c r="F188" s="22">
        <v>4.6500000000000004</v>
      </c>
      <c r="G188" s="22">
        <v>4.75</v>
      </c>
      <c r="H188" s="22">
        <v>1.3</v>
      </c>
      <c r="I188" s="21">
        <v>3.99</v>
      </c>
      <c r="J188" s="22">
        <v>9.7799999999999994</v>
      </c>
      <c r="K188" s="21">
        <v>4.01</v>
      </c>
      <c r="L188" s="22">
        <v>6.46</v>
      </c>
      <c r="M188" s="22">
        <v>6.65</v>
      </c>
      <c r="N188" s="22">
        <v>6.95</v>
      </c>
      <c r="O188" s="22">
        <v>8.09</v>
      </c>
    </row>
    <row r="189" spans="1:15" x14ac:dyDescent="0.2">
      <c r="A189" s="5" t="s">
        <v>86</v>
      </c>
      <c r="B189" s="15"/>
    </row>
    <row r="190" spans="1:15" ht="22.5" x14ac:dyDescent="0.2">
      <c r="A190" s="10" t="s">
        <v>82</v>
      </c>
      <c r="B190" s="20">
        <v>57.06</v>
      </c>
      <c r="C190" s="21">
        <v>51.05</v>
      </c>
      <c r="D190" s="22">
        <v>62.88</v>
      </c>
      <c r="E190" s="21">
        <v>36.68</v>
      </c>
      <c r="F190" s="22">
        <v>59.4</v>
      </c>
      <c r="G190" s="22">
        <v>57.76</v>
      </c>
      <c r="H190" s="22">
        <v>62.34</v>
      </c>
      <c r="I190" s="21">
        <v>57.93</v>
      </c>
      <c r="J190" s="22">
        <v>55.82</v>
      </c>
      <c r="K190" s="21">
        <v>55.12</v>
      </c>
      <c r="L190" s="22">
        <v>59.75</v>
      </c>
      <c r="M190" s="22">
        <v>54.69</v>
      </c>
      <c r="N190" s="22">
        <v>58.66</v>
      </c>
      <c r="O190" s="22">
        <v>57.45</v>
      </c>
    </row>
    <row r="191" spans="1:15" ht="22.5" x14ac:dyDescent="0.2">
      <c r="A191" s="10" t="s">
        <v>83</v>
      </c>
      <c r="B191" s="20">
        <v>32.99</v>
      </c>
      <c r="C191" s="21">
        <v>39.08</v>
      </c>
      <c r="D191" s="22">
        <v>27.1</v>
      </c>
      <c r="E191" s="21">
        <v>32.53</v>
      </c>
      <c r="F191" s="22">
        <v>32.549999999999997</v>
      </c>
      <c r="G191" s="22">
        <v>33.64</v>
      </c>
      <c r="H191" s="22">
        <v>33.979999999999997</v>
      </c>
      <c r="I191" s="21">
        <v>35.54</v>
      </c>
      <c r="J191" s="22">
        <v>29.32</v>
      </c>
      <c r="K191" s="21">
        <v>37.69</v>
      </c>
      <c r="L191" s="22">
        <v>30.7</v>
      </c>
      <c r="M191" s="22">
        <v>35.1</v>
      </c>
      <c r="N191" s="22">
        <v>31.1</v>
      </c>
      <c r="O191" s="22">
        <v>29.38</v>
      </c>
    </row>
    <row r="192" spans="1:15" ht="22.5" x14ac:dyDescent="0.2">
      <c r="A192" s="10" t="s">
        <v>84</v>
      </c>
      <c r="B192" s="20">
        <v>2.81</v>
      </c>
      <c r="C192" s="21">
        <v>2.34</v>
      </c>
      <c r="D192" s="22">
        <v>3.26</v>
      </c>
      <c r="E192" s="21">
        <v>4.55</v>
      </c>
      <c r="F192" s="22">
        <v>3.16</v>
      </c>
      <c r="G192" s="22">
        <v>1.73</v>
      </c>
      <c r="H192" s="22">
        <v>1.79</v>
      </c>
      <c r="I192" s="21">
        <v>2.21</v>
      </c>
      <c r="J192" s="22">
        <v>3.67</v>
      </c>
      <c r="K192" s="21">
        <v>3.85</v>
      </c>
      <c r="L192" s="22">
        <v>1.05</v>
      </c>
      <c r="M192" s="22">
        <v>4.6399999999999997</v>
      </c>
      <c r="N192" s="22">
        <v>1.42</v>
      </c>
      <c r="O192" s="22">
        <v>3.13</v>
      </c>
    </row>
    <row r="193" spans="1:15" x14ac:dyDescent="0.2">
      <c r="A193" s="10" t="s">
        <v>85</v>
      </c>
      <c r="B193" s="20">
        <v>0.45</v>
      </c>
      <c r="C193" s="21">
        <v>0.75</v>
      </c>
      <c r="D193" s="22">
        <v>0.16</v>
      </c>
      <c r="E193" s="21">
        <v>1.19</v>
      </c>
      <c r="F193" s="22">
        <v>0.22</v>
      </c>
      <c r="G193" s="22">
        <v>0.98</v>
      </c>
      <c r="H193" s="22">
        <v>0</v>
      </c>
      <c r="I193" s="21">
        <v>0.42</v>
      </c>
      <c r="J193" s="22">
        <v>0.5</v>
      </c>
      <c r="K193" s="21">
        <v>0</v>
      </c>
      <c r="L193" s="22">
        <v>2.04</v>
      </c>
      <c r="M193" s="22">
        <v>0.24</v>
      </c>
      <c r="N193" s="22">
        <v>0.28000000000000003</v>
      </c>
      <c r="O193" s="22">
        <v>0.28999999999999998</v>
      </c>
    </row>
    <row r="194" spans="1:15" x14ac:dyDescent="0.2">
      <c r="A194" s="10" t="s">
        <v>34</v>
      </c>
      <c r="B194" s="20">
        <v>6.69</v>
      </c>
      <c r="C194" s="21">
        <v>6.79</v>
      </c>
      <c r="D194" s="22">
        <v>6.6</v>
      </c>
      <c r="E194" s="21">
        <v>25.05</v>
      </c>
      <c r="F194" s="22">
        <v>4.66</v>
      </c>
      <c r="G194" s="22">
        <v>5.89</v>
      </c>
      <c r="H194" s="22">
        <v>1.9</v>
      </c>
      <c r="I194" s="21">
        <v>3.91</v>
      </c>
      <c r="J194" s="22">
        <v>10.7</v>
      </c>
      <c r="K194" s="21">
        <v>3.34</v>
      </c>
      <c r="L194" s="22">
        <v>6.46</v>
      </c>
      <c r="M194" s="22">
        <v>5.33</v>
      </c>
      <c r="N194" s="22">
        <v>8.5500000000000007</v>
      </c>
      <c r="O194" s="22">
        <v>9.75</v>
      </c>
    </row>
    <row r="195" spans="1:15" x14ac:dyDescent="0.2">
      <c r="A195" s="5" t="s">
        <v>87</v>
      </c>
      <c r="B195" s="15"/>
    </row>
    <row r="196" spans="1:15" ht="22.5" x14ac:dyDescent="0.2">
      <c r="A196" s="10" t="s">
        <v>82</v>
      </c>
      <c r="B196" s="20">
        <v>18.88</v>
      </c>
      <c r="C196" s="21">
        <v>17.02</v>
      </c>
      <c r="D196" s="22">
        <v>20.68</v>
      </c>
      <c r="E196" s="21">
        <v>8.51</v>
      </c>
      <c r="F196" s="22">
        <v>21.67</v>
      </c>
      <c r="G196" s="22">
        <v>22.88</v>
      </c>
      <c r="H196" s="22">
        <v>11.18</v>
      </c>
      <c r="I196" s="21">
        <v>16.71</v>
      </c>
      <c r="J196" s="22">
        <v>22</v>
      </c>
      <c r="K196" s="21">
        <v>19.510000000000002</v>
      </c>
      <c r="L196" s="22">
        <v>21.24</v>
      </c>
      <c r="M196" s="22">
        <v>10.1</v>
      </c>
      <c r="N196" s="22">
        <v>20.73</v>
      </c>
      <c r="O196" s="22">
        <v>23.39</v>
      </c>
    </row>
    <row r="197" spans="1:15" ht="22.5" x14ac:dyDescent="0.2">
      <c r="A197" s="10" t="s">
        <v>83</v>
      </c>
      <c r="B197" s="20">
        <v>19.739999999999998</v>
      </c>
      <c r="C197" s="21">
        <v>18.87</v>
      </c>
      <c r="D197" s="22">
        <v>20.58</v>
      </c>
      <c r="E197" s="21">
        <v>24.16</v>
      </c>
      <c r="F197" s="22">
        <v>19.18</v>
      </c>
      <c r="G197" s="22">
        <v>21.63</v>
      </c>
      <c r="H197" s="22">
        <v>16.03</v>
      </c>
      <c r="I197" s="21">
        <v>22.38</v>
      </c>
      <c r="J197" s="22">
        <v>15.95</v>
      </c>
      <c r="K197" s="21">
        <v>22.81</v>
      </c>
      <c r="L197" s="22">
        <v>20.239999999999998</v>
      </c>
      <c r="M197" s="22">
        <v>19.84</v>
      </c>
      <c r="N197" s="22">
        <v>20.11</v>
      </c>
      <c r="O197" s="22">
        <v>14.32</v>
      </c>
    </row>
    <row r="198" spans="1:15" ht="22.5" x14ac:dyDescent="0.2">
      <c r="A198" s="10" t="s">
        <v>84</v>
      </c>
      <c r="B198" s="20">
        <v>22.32</v>
      </c>
      <c r="C198" s="21">
        <v>23.31</v>
      </c>
      <c r="D198" s="22">
        <v>21.37</v>
      </c>
      <c r="E198" s="21">
        <v>17.8</v>
      </c>
      <c r="F198" s="22">
        <v>21.89</v>
      </c>
      <c r="G198" s="22">
        <v>24.38</v>
      </c>
      <c r="H198" s="22">
        <v>24.25</v>
      </c>
      <c r="I198" s="21">
        <v>24.18</v>
      </c>
      <c r="J198" s="22">
        <v>19.66</v>
      </c>
      <c r="K198" s="21">
        <v>22.47</v>
      </c>
      <c r="L198" s="22">
        <v>20.16</v>
      </c>
      <c r="M198" s="22">
        <v>24.97</v>
      </c>
      <c r="N198" s="22">
        <v>18.68</v>
      </c>
      <c r="O198" s="22">
        <v>27.35</v>
      </c>
    </row>
    <row r="199" spans="1:15" x14ac:dyDescent="0.2">
      <c r="A199" s="10" t="s">
        <v>85</v>
      </c>
      <c r="B199" s="20">
        <v>25.7</v>
      </c>
      <c r="C199" s="21">
        <v>27.12</v>
      </c>
      <c r="D199" s="22">
        <v>24.32</v>
      </c>
      <c r="E199" s="21">
        <v>15.22</v>
      </c>
      <c r="F199" s="22">
        <v>25.32</v>
      </c>
      <c r="G199" s="22">
        <v>23.8</v>
      </c>
      <c r="H199" s="22">
        <v>36.9</v>
      </c>
      <c r="I199" s="21">
        <v>25.61</v>
      </c>
      <c r="J199" s="22">
        <v>25.82</v>
      </c>
      <c r="K199" s="21">
        <v>21.95</v>
      </c>
      <c r="L199" s="22">
        <v>23.02</v>
      </c>
      <c r="M199" s="22">
        <v>31.75</v>
      </c>
      <c r="N199" s="22">
        <v>28.39</v>
      </c>
      <c r="O199" s="22">
        <v>20.78</v>
      </c>
    </row>
    <row r="200" spans="1:15" x14ac:dyDescent="0.2">
      <c r="A200" s="10" t="s">
        <v>34</v>
      </c>
      <c r="B200" s="20">
        <v>13.35</v>
      </c>
      <c r="C200" s="21">
        <v>13.67</v>
      </c>
      <c r="D200" s="22">
        <v>13.04</v>
      </c>
      <c r="E200" s="21">
        <v>34.31</v>
      </c>
      <c r="F200" s="22">
        <v>11.95</v>
      </c>
      <c r="G200" s="22">
        <v>7.31</v>
      </c>
      <c r="H200" s="22">
        <v>11.64</v>
      </c>
      <c r="I200" s="21">
        <v>11.12</v>
      </c>
      <c r="J200" s="22">
        <v>16.57</v>
      </c>
      <c r="K200" s="21">
        <v>13.26</v>
      </c>
      <c r="L200" s="22">
        <v>15.33</v>
      </c>
      <c r="M200" s="22">
        <v>13.34</v>
      </c>
      <c r="N200" s="22">
        <v>12.09</v>
      </c>
      <c r="O200" s="22">
        <v>14.16</v>
      </c>
    </row>
    <row r="201" spans="1:15" x14ac:dyDescent="0.2">
      <c r="A201" s="10"/>
      <c r="B201" s="20"/>
      <c r="C201" s="24"/>
      <c r="D201" s="22"/>
      <c r="E201" s="24"/>
      <c r="F201" s="22"/>
      <c r="G201" s="22"/>
      <c r="H201" s="22"/>
      <c r="I201" s="24"/>
      <c r="J201" s="22"/>
      <c r="K201" s="24"/>
      <c r="L201" s="22"/>
      <c r="M201" s="22"/>
      <c r="N201" s="22"/>
      <c r="O201" s="22"/>
    </row>
    <row r="202" spans="1:15" x14ac:dyDescent="0.2">
      <c r="A202" s="41" t="s">
        <v>235</v>
      </c>
      <c r="B202" s="15"/>
    </row>
    <row r="203" spans="1:15" x14ac:dyDescent="0.2">
      <c r="A203" s="41" t="s">
        <v>236</v>
      </c>
      <c r="B203" s="15"/>
    </row>
    <row r="204" spans="1:15" x14ac:dyDescent="0.2">
      <c r="A204" s="10" t="s">
        <v>88</v>
      </c>
      <c r="B204" s="20">
        <v>2.93</v>
      </c>
      <c r="C204" s="21">
        <v>5.07</v>
      </c>
      <c r="D204" s="22">
        <v>0.86</v>
      </c>
      <c r="E204" s="21">
        <v>0</v>
      </c>
      <c r="F204" s="22">
        <v>4.07</v>
      </c>
      <c r="G204" s="22">
        <v>3.18</v>
      </c>
      <c r="H204" s="22">
        <v>0.74</v>
      </c>
      <c r="I204" s="21">
        <v>1.88</v>
      </c>
      <c r="J204" s="22">
        <v>4.4400000000000004</v>
      </c>
      <c r="K204" s="21">
        <v>2.13</v>
      </c>
      <c r="L204" s="22">
        <v>0.31</v>
      </c>
      <c r="M204" s="22">
        <v>1.33</v>
      </c>
      <c r="N204" s="22">
        <v>6.92</v>
      </c>
      <c r="O204" s="22">
        <v>0.9</v>
      </c>
    </row>
    <row r="205" spans="1:15" x14ac:dyDescent="0.2">
      <c r="A205" s="10" t="s">
        <v>89</v>
      </c>
      <c r="B205" s="20">
        <v>13.84</v>
      </c>
      <c r="C205" s="21">
        <v>14.87</v>
      </c>
      <c r="D205" s="22">
        <v>12.85</v>
      </c>
      <c r="E205" s="21">
        <v>15.55</v>
      </c>
      <c r="F205" s="22">
        <v>13.38</v>
      </c>
      <c r="G205" s="22">
        <v>17.54</v>
      </c>
      <c r="H205" s="22">
        <v>9.2899999999999991</v>
      </c>
      <c r="I205" s="21">
        <v>14.43</v>
      </c>
      <c r="J205" s="22">
        <v>13</v>
      </c>
      <c r="K205" s="21">
        <v>17.32</v>
      </c>
      <c r="L205" s="22">
        <v>14.6</v>
      </c>
      <c r="M205" s="22">
        <v>16.690000000000001</v>
      </c>
      <c r="N205" s="22">
        <v>11.74</v>
      </c>
      <c r="O205" s="22">
        <v>8.85</v>
      </c>
    </row>
    <row r="206" spans="1:15" x14ac:dyDescent="0.2">
      <c r="A206" s="29" t="s">
        <v>219</v>
      </c>
      <c r="B206" s="30">
        <f>B205+B204</f>
        <v>16.77</v>
      </c>
      <c r="C206" s="30">
        <f t="shared" ref="C206:O206" si="23">C205+C204</f>
        <v>19.939999999999998</v>
      </c>
      <c r="D206" s="30">
        <f t="shared" si="23"/>
        <v>13.709999999999999</v>
      </c>
      <c r="E206" s="30">
        <f t="shared" si="23"/>
        <v>15.55</v>
      </c>
      <c r="F206" s="30">
        <f t="shared" si="23"/>
        <v>17.450000000000003</v>
      </c>
      <c r="G206" s="30">
        <f t="shared" si="23"/>
        <v>20.72</v>
      </c>
      <c r="H206" s="30">
        <f t="shared" si="23"/>
        <v>10.029999999999999</v>
      </c>
      <c r="I206" s="30">
        <f t="shared" si="23"/>
        <v>16.309999999999999</v>
      </c>
      <c r="J206" s="30">
        <f t="shared" si="23"/>
        <v>17.440000000000001</v>
      </c>
      <c r="K206" s="30">
        <f t="shared" si="23"/>
        <v>19.45</v>
      </c>
      <c r="L206" s="30">
        <f t="shared" si="23"/>
        <v>14.91</v>
      </c>
      <c r="M206" s="30">
        <f t="shared" si="23"/>
        <v>18.020000000000003</v>
      </c>
      <c r="N206" s="30">
        <f t="shared" si="23"/>
        <v>18.66</v>
      </c>
      <c r="O206" s="30">
        <f t="shared" si="23"/>
        <v>9.75</v>
      </c>
    </row>
    <row r="207" spans="1:15" x14ac:dyDescent="0.2">
      <c r="A207" s="10" t="s">
        <v>90</v>
      </c>
      <c r="B207" s="20">
        <v>42.64</v>
      </c>
      <c r="C207" s="21">
        <v>42.14</v>
      </c>
      <c r="D207" s="22">
        <v>43.14</v>
      </c>
      <c r="E207" s="21">
        <v>27.57</v>
      </c>
      <c r="F207" s="22">
        <v>43.59</v>
      </c>
      <c r="G207" s="22">
        <v>38.94</v>
      </c>
      <c r="H207" s="22">
        <v>54.92</v>
      </c>
      <c r="I207" s="21">
        <v>43.21</v>
      </c>
      <c r="J207" s="22">
        <v>41.84</v>
      </c>
      <c r="K207" s="21">
        <v>38.18</v>
      </c>
      <c r="L207" s="22">
        <v>38.159999999999997</v>
      </c>
      <c r="M207" s="22">
        <v>48.47</v>
      </c>
      <c r="N207" s="22">
        <v>41.36</v>
      </c>
      <c r="O207" s="22">
        <v>47.71</v>
      </c>
    </row>
    <row r="208" spans="1:15" x14ac:dyDescent="0.2">
      <c r="A208" s="10" t="s">
        <v>91</v>
      </c>
      <c r="B208" s="20">
        <v>17.649999999999999</v>
      </c>
      <c r="C208" s="21">
        <v>16.75</v>
      </c>
      <c r="D208" s="22">
        <v>18.52</v>
      </c>
      <c r="E208" s="21">
        <v>21.68</v>
      </c>
      <c r="F208" s="22">
        <v>16.329999999999998</v>
      </c>
      <c r="G208" s="22">
        <v>19.34</v>
      </c>
      <c r="H208" s="22">
        <v>17.09</v>
      </c>
      <c r="I208" s="21">
        <v>18.440000000000001</v>
      </c>
      <c r="J208" s="22">
        <v>16.52</v>
      </c>
      <c r="K208" s="21">
        <v>15.52</v>
      </c>
      <c r="L208" s="22">
        <v>21.95</v>
      </c>
      <c r="M208" s="22">
        <v>14.92</v>
      </c>
      <c r="N208" s="22">
        <v>18.489999999999998</v>
      </c>
      <c r="O208" s="22">
        <v>18.77</v>
      </c>
    </row>
    <row r="209" spans="1:15" x14ac:dyDescent="0.2">
      <c r="A209" s="10" t="s">
        <v>92</v>
      </c>
      <c r="B209" s="20">
        <v>10.79</v>
      </c>
      <c r="C209" s="21">
        <v>11.39</v>
      </c>
      <c r="D209" s="22">
        <v>10.210000000000001</v>
      </c>
      <c r="E209" s="21">
        <v>2.12</v>
      </c>
      <c r="F209" s="22">
        <v>12.59</v>
      </c>
      <c r="G209" s="22">
        <v>12.52</v>
      </c>
      <c r="H209" s="22">
        <v>8.33</v>
      </c>
      <c r="I209" s="21">
        <v>10.14</v>
      </c>
      <c r="J209" s="22">
        <v>11.73</v>
      </c>
      <c r="K209" s="21">
        <v>12.09</v>
      </c>
      <c r="L209" s="22">
        <v>12.76</v>
      </c>
      <c r="M209" s="22">
        <v>7.6</v>
      </c>
      <c r="N209" s="22">
        <v>11.3</v>
      </c>
      <c r="O209" s="22">
        <v>10.32</v>
      </c>
    </row>
    <row r="210" spans="1:15" x14ac:dyDescent="0.2">
      <c r="A210" s="29" t="s">
        <v>220</v>
      </c>
      <c r="B210" s="30">
        <f t="shared" ref="B210:O210" si="24">B209+B208</f>
        <v>28.439999999999998</v>
      </c>
      <c r="C210" s="30">
        <f t="shared" si="24"/>
        <v>28.14</v>
      </c>
      <c r="D210" s="30">
        <f t="shared" si="24"/>
        <v>28.73</v>
      </c>
      <c r="E210" s="30">
        <f t="shared" si="24"/>
        <v>23.8</v>
      </c>
      <c r="F210" s="30">
        <f t="shared" si="24"/>
        <v>28.919999999999998</v>
      </c>
      <c r="G210" s="30">
        <f t="shared" si="24"/>
        <v>31.86</v>
      </c>
      <c r="H210" s="30">
        <f t="shared" si="24"/>
        <v>25.42</v>
      </c>
      <c r="I210" s="30">
        <f t="shared" si="24"/>
        <v>28.580000000000002</v>
      </c>
      <c r="J210" s="30">
        <f t="shared" si="24"/>
        <v>28.25</v>
      </c>
      <c r="K210" s="30">
        <f t="shared" si="24"/>
        <v>27.61</v>
      </c>
      <c r="L210" s="30">
        <f t="shared" si="24"/>
        <v>34.71</v>
      </c>
      <c r="M210" s="30">
        <f t="shared" si="24"/>
        <v>22.52</v>
      </c>
      <c r="N210" s="30">
        <f t="shared" si="24"/>
        <v>29.79</v>
      </c>
      <c r="O210" s="30">
        <f t="shared" si="24"/>
        <v>29.09</v>
      </c>
    </row>
    <row r="211" spans="1:15" x14ac:dyDescent="0.2">
      <c r="A211" s="10" t="s">
        <v>34</v>
      </c>
      <c r="B211" s="20">
        <v>12.14</v>
      </c>
      <c r="C211" s="21">
        <v>9.7899999999999991</v>
      </c>
      <c r="D211" s="22">
        <v>14.42</v>
      </c>
      <c r="E211" s="21">
        <v>33.08</v>
      </c>
      <c r="F211" s="22">
        <v>10.039999999999999</v>
      </c>
      <c r="G211" s="22">
        <v>8.48</v>
      </c>
      <c r="H211" s="22">
        <v>9.6199999999999992</v>
      </c>
      <c r="I211" s="21">
        <v>11.9</v>
      </c>
      <c r="J211" s="22">
        <v>12.48</v>
      </c>
      <c r="K211" s="21">
        <v>14.77</v>
      </c>
      <c r="L211" s="22">
        <v>12.22</v>
      </c>
      <c r="M211" s="22">
        <v>10.99</v>
      </c>
      <c r="N211" s="22">
        <v>10.18</v>
      </c>
      <c r="O211" s="22">
        <v>13.46</v>
      </c>
    </row>
    <row r="212" spans="1:15" x14ac:dyDescent="0.2">
      <c r="A212" s="10"/>
      <c r="B212" s="20"/>
      <c r="C212" s="24"/>
      <c r="D212" s="22"/>
      <c r="E212" s="24"/>
      <c r="F212" s="22"/>
      <c r="G212" s="22"/>
      <c r="H212" s="22"/>
      <c r="I212" s="24"/>
      <c r="J212" s="22"/>
      <c r="K212" s="24"/>
      <c r="L212" s="22"/>
      <c r="M212" s="22"/>
      <c r="N212" s="22"/>
      <c r="O212" s="22"/>
    </row>
    <row r="213" spans="1:15" x14ac:dyDescent="0.2">
      <c r="A213" s="41" t="s">
        <v>237</v>
      </c>
      <c r="B213" s="15"/>
    </row>
    <row r="214" spans="1:15" x14ac:dyDescent="0.2">
      <c r="A214" s="41" t="s">
        <v>238</v>
      </c>
      <c r="B214" s="15"/>
    </row>
    <row r="215" spans="1:15" x14ac:dyDescent="0.2">
      <c r="A215" s="10" t="s">
        <v>93</v>
      </c>
      <c r="B215" s="20">
        <v>57.52</v>
      </c>
      <c r="C215" s="21">
        <v>60.58</v>
      </c>
      <c r="D215" s="22">
        <v>54.56</v>
      </c>
      <c r="E215" s="21">
        <v>60.52</v>
      </c>
      <c r="F215" s="22">
        <v>52.29</v>
      </c>
      <c r="G215" s="22">
        <v>65.959999999999994</v>
      </c>
      <c r="H215" s="22">
        <v>62.14</v>
      </c>
      <c r="I215" s="21">
        <v>57.28</v>
      </c>
      <c r="J215" s="22">
        <v>57.87</v>
      </c>
      <c r="K215" s="21">
        <v>60.89</v>
      </c>
      <c r="L215" s="22">
        <v>55.8</v>
      </c>
      <c r="M215" s="22">
        <v>52.54</v>
      </c>
      <c r="N215" s="22">
        <v>58.83</v>
      </c>
      <c r="O215" s="22">
        <v>58.08</v>
      </c>
    </row>
    <row r="216" spans="1:15" x14ac:dyDescent="0.2">
      <c r="A216" s="10" t="s">
        <v>94</v>
      </c>
      <c r="B216" s="20">
        <v>5.99</v>
      </c>
      <c r="C216" s="21">
        <v>9.07</v>
      </c>
      <c r="D216" s="22">
        <v>3.01</v>
      </c>
      <c r="E216" s="21">
        <v>3.72</v>
      </c>
      <c r="F216" s="22">
        <v>8.0500000000000007</v>
      </c>
      <c r="G216" s="22">
        <v>4.33</v>
      </c>
      <c r="H216" s="22">
        <v>2.72</v>
      </c>
      <c r="I216" s="21">
        <v>6.99</v>
      </c>
      <c r="J216" s="22">
        <v>4.55</v>
      </c>
      <c r="K216" s="21">
        <v>3.87</v>
      </c>
      <c r="L216" s="22">
        <v>7</v>
      </c>
      <c r="M216" s="22">
        <v>7.87</v>
      </c>
      <c r="N216" s="22">
        <v>7.2</v>
      </c>
      <c r="O216" s="22">
        <v>3.56</v>
      </c>
    </row>
    <row r="217" spans="1:15" x14ac:dyDescent="0.2">
      <c r="A217" s="10" t="s">
        <v>95</v>
      </c>
      <c r="B217" s="20">
        <v>26.17</v>
      </c>
      <c r="C217" s="21">
        <v>16.66</v>
      </c>
      <c r="D217" s="22">
        <v>35.39</v>
      </c>
      <c r="E217" s="21">
        <v>21.16</v>
      </c>
      <c r="F217" s="22">
        <v>28.13</v>
      </c>
      <c r="G217" s="22">
        <v>25.78</v>
      </c>
      <c r="H217" s="22">
        <v>23.47</v>
      </c>
      <c r="I217" s="21">
        <v>27.62</v>
      </c>
      <c r="J217" s="22">
        <v>24.1</v>
      </c>
      <c r="K217" s="21">
        <v>26.21</v>
      </c>
      <c r="L217" s="22">
        <v>23.71</v>
      </c>
      <c r="M217" s="22">
        <v>29.8</v>
      </c>
      <c r="N217" s="22">
        <v>26.18</v>
      </c>
      <c r="O217" s="22">
        <v>23.75</v>
      </c>
    </row>
    <row r="218" spans="1:15" ht="22.5" x14ac:dyDescent="0.2">
      <c r="A218" s="10" t="s">
        <v>96</v>
      </c>
      <c r="B218" s="20">
        <v>5.73</v>
      </c>
      <c r="C218" s="21">
        <v>5.6</v>
      </c>
      <c r="D218" s="22">
        <v>5.86</v>
      </c>
      <c r="E218" s="21">
        <v>5.28</v>
      </c>
      <c r="F218" s="22">
        <v>7.86</v>
      </c>
      <c r="G218" s="22">
        <v>4.1500000000000004</v>
      </c>
      <c r="H218" s="22">
        <v>0.84</v>
      </c>
      <c r="I218" s="21">
        <v>5.61</v>
      </c>
      <c r="J218" s="22">
        <v>5.91</v>
      </c>
      <c r="K218" s="21">
        <v>5.64</v>
      </c>
      <c r="L218" s="22">
        <v>6.95</v>
      </c>
      <c r="M218" s="22">
        <v>3.16</v>
      </c>
      <c r="N218" s="22">
        <v>6.65</v>
      </c>
      <c r="O218" s="22">
        <v>6.32</v>
      </c>
    </row>
    <row r="219" spans="1:15" x14ac:dyDescent="0.2">
      <c r="A219" s="10" t="s">
        <v>97</v>
      </c>
      <c r="B219" s="20">
        <v>18.329999999999998</v>
      </c>
      <c r="C219" s="21">
        <v>16.36</v>
      </c>
      <c r="D219" s="22">
        <v>20.25</v>
      </c>
      <c r="E219" s="21">
        <v>15.33</v>
      </c>
      <c r="F219" s="22">
        <v>19.05</v>
      </c>
      <c r="G219" s="22">
        <v>19.71</v>
      </c>
      <c r="H219" s="22">
        <v>16.12</v>
      </c>
      <c r="I219" s="21">
        <v>18.899999999999999</v>
      </c>
      <c r="J219" s="22">
        <v>17.510000000000002</v>
      </c>
      <c r="K219" s="21">
        <v>17.04</v>
      </c>
      <c r="L219" s="22">
        <v>25.21</v>
      </c>
      <c r="M219" s="22">
        <v>19.68</v>
      </c>
      <c r="N219" s="22">
        <v>17.260000000000002</v>
      </c>
      <c r="O219" s="22">
        <v>14.67</v>
      </c>
    </row>
    <row r="220" spans="1:15" x14ac:dyDescent="0.2">
      <c r="A220" s="29" t="s">
        <v>99</v>
      </c>
      <c r="B220" s="30">
        <v>91.28</v>
      </c>
      <c r="C220" s="31">
        <v>90.28</v>
      </c>
      <c r="D220" s="30">
        <v>92.23</v>
      </c>
      <c r="E220" s="31">
        <v>80.16</v>
      </c>
      <c r="F220" s="30">
        <v>91.72</v>
      </c>
      <c r="G220" s="30">
        <v>94.7</v>
      </c>
      <c r="H220" s="30">
        <v>92.94</v>
      </c>
      <c r="I220" s="31">
        <v>93.84</v>
      </c>
      <c r="J220" s="30">
        <v>87.58</v>
      </c>
      <c r="K220" s="31">
        <v>90.97</v>
      </c>
      <c r="L220" s="30">
        <v>91.55</v>
      </c>
      <c r="M220" s="30">
        <v>93.44</v>
      </c>
      <c r="N220" s="30">
        <v>92.53</v>
      </c>
      <c r="O220" s="30">
        <v>86.55</v>
      </c>
    </row>
    <row r="221" spans="1:15" ht="22.5" x14ac:dyDescent="0.2">
      <c r="A221" s="10" t="s">
        <v>98</v>
      </c>
      <c r="B221" s="20">
        <v>5.18</v>
      </c>
      <c r="C221" s="21">
        <v>6.52</v>
      </c>
      <c r="D221" s="22">
        <v>3.89</v>
      </c>
      <c r="E221" s="21">
        <v>2.1</v>
      </c>
      <c r="F221" s="22">
        <v>6.02</v>
      </c>
      <c r="G221" s="22">
        <v>4.25</v>
      </c>
      <c r="H221" s="22">
        <v>5.73</v>
      </c>
      <c r="I221" s="21">
        <v>3.87</v>
      </c>
      <c r="J221" s="22">
        <v>7.07</v>
      </c>
      <c r="K221" s="21">
        <v>6.12</v>
      </c>
      <c r="L221" s="22">
        <v>4.33</v>
      </c>
      <c r="M221" s="22">
        <v>6.09</v>
      </c>
      <c r="N221" s="22">
        <v>3.48</v>
      </c>
      <c r="O221" s="22">
        <v>6.62</v>
      </c>
    </row>
    <row r="222" spans="1:15" x14ac:dyDescent="0.2">
      <c r="A222" s="10" t="s">
        <v>34</v>
      </c>
      <c r="B222" s="20">
        <v>3.54</v>
      </c>
      <c r="C222" s="21">
        <v>3.2</v>
      </c>
      <c r="D222" s="22">
        <v>3.87</v>
      </c>
      <c r="E222" s="21">
        <v>17.739999999999998</v>
      </c>
      <c r="F222" s="22">
        <v>2.2599999999999998</v>
      </c>
      <c r="G222" s="22">
        <v>1.06</v>
      </c>
      <c r="H222" s="22">
        <v>1.32</v>
      </c>
      <c r="I222" s="21">
        <v>2.29</v>
      </c>
      <c r="J222" s="22">
        <v>5.34</v>
      </c>
      <c r="K222" s="21">
        <v>2.91</v>
      </c>
      <c r="L222" s="22">
        <v>4.12</v>
      </c>
      <c r="M222" s="22">
        <v>0.47</v>
      </c>
      <c r="N222" s="22">
        <v>3.99</v>
      </c>
      <c r="O222" s="22">
        <v>6.84</v>
      </c>
    </row>
    <row r="223" spans="1:15" x14ac:dyDescent="0.2">
      <c r="A223" s="10"/>
      <c r="B223" s="20"/>
      <c r="C223" s="24"/>
      <c r="D223" s="22"/>
      <c r="E223" s="24"/>
      <c r="F223" s="22"/>
      <c r="G223" s="22"/>
      <c r="H223" s="22"/>
      <c r="I223" s="24"/>
      <c r="J223" s="22"/>
      <c r="K223" s="24"/>
      <c r="L223" s="22"/>
      <c r="M223" s="22"/>
      <c r="N223" s="22"/>
      <c r="O223" s="22"/>
    </row>
    <row r="224" spans="1:15" x14ac:dyDescent="0.2">
      <c r="A224" s="41" t="s">
        <v>100</v>
      </c>
      <c r="B224" s="15"/>
    </row>
    <row r="225" spans="1:15" x14ac:dyDescent="0.2">
      <c r="A225" s="10" t="s">
        <v>101</v>
      </c>
      <c r="B225" s="20">
        <v>27.59</v>
      </c>
      <c r="C225" s="21">
        <v>23.55</v>
      </c>
      <c r="D225" s="22">
        <v>31.51</v>
      </c>
      <c r="E225" s="21">
        <v>19.190000000000001</v>
      </c>
      <c r="F225" s="22">
        <v>28.13</v>
      </c>
      <c r="G225" s="22">
        <v>35.86</v>
      </c>
      <c r="H225" s="22">
        <v>20.49</v>
      </c>
      <c r="I225" s="21">
        <v>29.23</v>
      </c>
      <c r="J225" s="22">
        <v>25.23</v>
      </c>
      <c r="K225" s="21">
        <v>22.6</v>
      </c>
      <c r="L225" s="22">
        <v>29.81</v>
      </c>
      <c r="M225" s="22">
        <v>30.09</v>
      </c>
      <c r="N225" s="22">
        <v>30.2</v>
      </c>
      <c r="O225" s="22">
        <v>24.74</v>
      </c>
    </row>
    <row r="226" spans="1:15" x14ac:dyDescent="0.2">
      <c r="A226" s="10" t="s">
        <v>102</v>
      </c>
      <c r="B226" s="20">
        <v>39.32</v>
      </c>
      <c r="C226" s="21">
        <v>42.53</v>
      </c>
      <c r="D226" s="22">
        <v>36.21</v>
      </c>
      <c r="E226" s="21">
        <v>47.4</v>
      </c>
      <c r="F226" s="22">
        <v>37.340000000000003</v>
      </c>
      <c r="G226" s="22">
        <v>38.25</v>
      </c>
      <c r="H226" s="22">
        <v>41.93</v>
      </c>
      <c r="I226" s="21">
        <v>41.18</v>
      </c>
      <c r="J226" s="22">
        <v>36.64</v>
      </c>
      <c r="K226" s="21">
        <v>35.67</v>
      </c>
      <c r="L226" s="22">
        <v>48.66</v>
      </c>
      <c r="M226" s="22">
        <v>45.71</v>
      </c>
      <c r="N226" s="22">
        <v>33.74</v>
      </c>
      <c r="O226" s="22">
        <v>38.86</v>
      </c>
    </row>
    <row r="227" spans="1:15" x14ac:dyDescent="0.2">
      <c r="A227" s="29" t="s">
        <v>221</v>
      </c>
      <c r="B227" s="30">
        <f>B226+B225</f>
        <v>66.91</v>
      </c>
      <c r="C227" s="30">
        <f t="shared" ref="C227:O227" si="25">C226+C225</f>
        <v>66.08</v>
      </c>
      <c r="D227" s="30">
        <f t="shared" si="25"/>
        <v>67.72</v>
      </c>
      <c r="E227" s="30">
        <f t="shared" si="25"/>
        <v>66.59</v>
      </c>
      <c r="F227" s="30">
        <f t="shared" si="25"/>
        <v>65.47</v>
      </c>
      <c r="G227" s="30">
        <f t="shared" si="25"/>
        <v>74.11</v>
      </c>
      <c r="H227" s="30">
        <f t="shared" si="25"/>
        <v>62.42</v>
      </c>
      <c r="I227" s="30">
        <f t="shared" si="25"/>
        <v>70.41</v>
      </c>
      <c r="J227" s="30">
        <f t="shared" si="25"/>
        <v>61.870000000000005</v>
      </c>
      <c r="K227" s="30">
        <f t="shared" si="25"/>
        <v>58.27</v>
      </c>
      <c r="L227" s="30">
        <f t="shared" si="25"/>
        <v>78.47</v>
      </c>
      <c r="M227" s="30">
        <f t="shared" si="25"/>
        <v>75.8</v>
      </c>
      <c r="N227" s="30">
        <f t="shared" si="25"/>
        <v>63.94</v>
      </c>
      <c r="O227" s="30">
        <f t="shared" si="25"/>
        <v>63.599999999999994</v>
      </c>
    </row>
    <row r="228" spans="1:15" x14ac:dyDescent="0.2">
      <c r="A228" s="10" t="s">
        <v>103</v>
      </c>
      <c r="B228" s="20">
        <v>19.32</v>
      </c>
      <c r="C228" s="21">
        <v>20.92</v>
      </c>
      <c r="D228" s="22">
        <v>17.760000000000002</v>
      </c>
      <c r="E228" s="21">
        <v>9.68</v>
      </c>
      <c r="F228" s="22">
        <v>20.5</v>
      </c>
      <c r="G228" s="22">
        <v>18.079999999999998</v>
      </c>
      <c r="H228" s="22">
        <v>23.65</v>
      </c>
      <c r="I228" s="21">
        <v>19.510000000000002</v>
      </c>
      <c r="J228" s="22">
        <v>19.03</v>
      </c>
      <c r="K228" s="21">
        <v>28.03</v>
      </c>
      <c r="L228" s="22">
        <v>16.05</v>
      </c>
      <c r="M228" s="22">
        <v>16.920000000000002</v>
      </c>
      <c r="N228" s="22">
        <v>17.54</v>
      </c>
      <c r="O228" s="22">
        <v>16.309999999999999</v>
      </c>
    </row>
    <row r="229" spans="1:15" x14ac:dyDescent="0.2">
      <c r="A229" s="10" t="s">
        <v>104</v>
      </c>
      <c r="B229" s="20">
        <v>7.38</v>
      </c>
      <c r="C229" s="21">
        <v>7.19</v>
      </c>
      <c r="D229" s="22">
        <v>7.56</v>
      </c>
      <c r="E229" s="21">
        <v>4.49</v>
      </c>
      <c r="F229" s="22">
        <v>8.3000000000000007</v>
      </c>
      <c r="G229" s="22">
        <v>5.57</v>
      </c>
      <c r="H229" s="22">
        <v>8.65</v>
      </c>
      <c r="I229" s="21">
        <v>6.3</v>
      </c>
      <c r="J229" s="22">
        <v>8.92</v>
      </c>
      <c r="K229" s="21">
        <v>7.8</v>
      </c>
      <c r="L229" s="22">
        <v>2.77</v>
      </c>
      <c r="M229" s="22">
        <v>3.37</v>
      </c>
      <c r="N229" s="22">
        <v>10.47</v>
      </c>
      <c r="O229" s="22">
        <v>9.89</v>
      </c>
    </row>
    <row r="230" spans="1:15" x14ac:dyDescent="0.2">
      <c r="A230" s="29" t="s">
        <v>222</v>
      </c>
      <c r="B230" s="30">
        <f t="shared" ref="B230:O230" si="26">B229+B228</f>
        <v>26.7</v>
      </c>
      <c r="C230" s="30">
        <f t="shared" si="26"/>
        <v>28.110000000000003</v>
      </c>
      <c r="D230" s="30">
        <f t="shared" si="26"/>
        <v>25.32</v>
      </c>
      <c r="E230" s="30">
        <f t="shared" si="26"/>
        <v>14.17</v>
      </c>
      <c r="F230" s="30">
        <f t="shared" si="26"/>
        <v>28.8</v>
      </c>
      <c r="G230" s="30">
        <f t="shared" si="26"/>
        <v>23.65</v>
      </c>
      <c r="H230" s="30">
        <f t="shared" si="26"/>
        <v>32.299999999999997</v>
      </c>
      <c r="I230" s="30">
        <f t="shared" si="26"/>
        <v>25.810000000000002</v>
      </c>
      <c r="J230" s="30">
        <f t="shared" si="26"/>
        <v>27.950000000000003</v>
      </c>
      <c r="K230" s="30">
        <f t="shared" si="26"/>
        <v>35.83</v>
      </c>
      <c r="L230" s="30">
        <f t="shared" si="26"/>
        <v>18.82</v>
      </c>
      <c r="M230" s="30">
        <f t="shared" si="26"/>
        <v>20.290000000000003</v>
      </c>
      <c r="N230" s="30">
        <f t="shared" si="26"/>
        <v>28.009999999999998</v>
      </c>
      <c r="O230" s="30">
        <f t="shared" si="26"/>
        <v>26.2</v>
      </c>
    </row>
    <row r="231" spans="1:15" x14ac:dyDescent="0.2">
      <c r="A231" s="10" t="s">
        <v>4</v>
      </c>
      <c r="B231" s="20">
        <v>6.4</v>
      </c>
      <c r="C231" s="21">
        <v>5.81</v>
      </c>
      <c r="D231" s="22">
        <v>6.97</v>
      </c>
      <c r="E231" s="21">
        <v>19.239999999999998</v>
      </c>
      <c r="F231" s="22">
        <v>5.73</v>
      </c>
      <c r="G231" s="22">
        <v>2.2400000000000002</v>
      </c>
      <c r="H231" s="22">
        <v>5.28</v>
      </c>
      <c r="I231" s="21">
        <v>3.77</v>
      </c>
      <c r="J231" s="22">
        <v>10.17</v>
      </c>
      <c r="K231" s="21">
        <v>5.9</v>
      </c>
      <c r="L231" s="22">
        <v>2.71</v>
      </c>
      <c r="M231" s="22">
        <v>3.91</v>
      </c>
      <c r="N231" s="22">
        <v>8.0399999999999991</v>
      </c>
      <c r="O231" s="22">
        <v>10.199999999999999</v>
      </c>
    </row>
    <row r="232" spans="1:15" x14ac:dyDescent="0.2">
      <c r="A232" s="10"/>
      <c r="B232" s="20"/>
      <c r="C232" s="24"/>
      <c r="D232" s="22"/>
      <c r="E232" s="24"/>
      <c r="F232" s="22"/>
      <c r="G232" s="22"/>
      <c r="H232" s="22"/>
      <c r="I232" s="24"/>
      <c r="J232" s="22"/>
      <c r="K232" s="24"/>
      <c r="L232" s="22"/>
      <c r="M232" s="22"/>
      <c r="N232" s="22"/>
      <c r="O232" s="22"/>
    </row>
    <row r="233" spans="1:15" x14ac:dyDescent="0.2">
      <c r="A233" s="41" t="s">
        <v>105</v>
      </c>
      <c r="B233" s="15"/>
    </row>
    <row r="234" spans="1:15" x14ac:dyDescent="0.2">
      <c r="A234" s="10" t="s">
        <v>106</v>
      </c>
      <c r="B234" s="20">
        <v>44.01</v>
      </c>
      <c r="C234" s="21">
        <v>45.98</v>
      </c>
      <c r="D234" s="22">
        <v>42.11</v>
      </c>
      <c r="E234" s="21">
        <v>50.2</v>
      </c>
      <c r="F234" s="22">
        <v>42.01</v>
      </c>
      <c r="G234" s="22">
        <v>46.87</v>
      </c>
      <c r="H234" s="22">
        <v>42.74</v>
      </c>
      <c r="I234" s="21">
        <v>48.64</v>
      </c>
      <c r="J234" s="22">
        <v>37.36</v>
      </c>
      <c r="K234" s="21">
        <v>44.84</v>
      </c>
      <c r="L234" s="22">
        <v>40.72</v>
      </c>
      <c r="M234" s="22">
        <v>49.84</v>
      </c>
      <c r="N234" s="22">
        <v>39.200000000000003</v>
      </c>
      <c r="O234" s="22">
        <v>47.29</v>
      </c>
    </row>
    <row r="235" spans="1:15" x14ac:dyDescent="0.2">
      <c r="A235" s="10" t="s">
        <v>107</v>
      </c>
      <c r="B235" s="20">
        <v>3.31</v>
      </c>
      <c r="C235" s="21">
        <v>2.71</v>
      </c>
      <c r="D235" s="22">
        <v>3.89</v>
      </c>
      <c r="E235" s="21">
        <v>2.21</v>
      </c>
      <c r="F235" s="22">
        <v>2.91</v>
      </c>
      <c r="G235" s="22">
        <v>4.72</v>
      </c>
      <c r="H235" s="22">
        <v>3.58</v>
      </c>
      <c r="I235" s="21">
        <v>3.73</v>
      </c>
      <c r="J235" s="22">
        <v>2.71</v>
      </c>
      <c r="K235" s="21">
        <v>5.55</v>
      </c>
      <c r="L235" s="22">
        <v>4.3899999999999997</v>
      </c>
      <c r="M235" s="22">
        <v>2.54</v>
      </c>
      <c r="N235" s="22">
        <v>1.7</v>
      </c>
      <c r="O235" s="22">
        <v>3.22</v>
      </c>
    </row>
    <row r="236" spans="1:15" ht="22.5" x14ac:dyDescent="0.2">
      <c r="A236" s="10" t="s">
        <v>108</v>
      </c>
      <c r="B236" s="20">
        <v>14.7</v>
      </c>
      <c r="C236" s="21">
        <v>15.63</v>
      </c>
      <c r="D236" s="22">
        <v>13.8</v>
      </c>
      <c r="E236" s="21">
        <v>12.83</v>
      </c>
      <c r="F236" s="22">
        <v>15.69</v>
      </c>
      <c r="G236" s="22">
        <v>12.22</v>
      </c>
      <c r="H236" s="22">
        <v>15.93</v>
      </c>
      <c r="I236" s="21">
        <v>12.42</v>
      </c>
      <c r="J236" s="22">
        <v>17.98</v>
      </c>
      <c r="K236" s="21">
        <v>13.4</v>
      </c>
      <c r="L236" s="22">
        <v>16.059999999999999</v>
      </c>
      <c r="M236" s="22">
        <v>13.28</v>
      </c>
      <c r="N236" s="22">
        <v>16.53</v>
      </c>
      <c r="O236" s="22">
        <v>13.74</v>
      </c>
    </row>
    <row r="237" spans="1:15" x14ac:dyDescent="0.2">
      <c r="A237" s="10" t="s">
        <v>109</v>
      </c>
      <c r="B237" s="20">
        <v>29.33</v>
      </c>
      <c r="C237" s="21">
        <v>26.91</v>
      </c>
      <c r="D237" s="22">
        <v>31.66</v>
      </c>
      <c r="E237" s="21">
        <v>18.079999999999998</v>
      </c>
      <c r="F237" s="22">
        <v>34.18</v>
      </c>
      <c r="G237" s="22">
        <v>29.4</v>
      </c>
      <c r="H237" s="22">
        <v>20.399999999999999</v>
      </c>
      <c r="I237" s="21">
        <v>27.91</v>
      </c>
      <c r="J237" s="22">
        <v>31.36</v>
      </c>
      <c r="K237" s="21">
        <v>30.46</v>
      </c>
      <c r="L237" s="22">
        <v>28.28</v>
      </c>
      <c r="M237" s="22">
        <v>29.23</v>
      </c>
      <c r="N237" s="22">
        <v>32.06</v>
      </c>
      <c r="O237" s="22">
        <v>23.8</v>
      </c>
    </row>
    <row r="238" spans="1:15" x14ac:dyDescent="0.2">
      <c r="A238" s="10" t="s">
        <v>110</v>
      </c>
      <c r="B238" s="20">
        <v>4.75</v>
      </c>
      <c r="C238" s="21">
        <v>4.3099999999999996</v>
      </c>
      <c r="D238" s="22">
        <v>5.18</v>
      </c>
      <c r="E238" s="21">
        <v>0.72</v>
      </c>
      <c r="F238" s="22">
        <v>1.29</v>
      </c>
      <c r="G238" s="22">
        <v>6.75</v>
      </c>
      <c r="H238" s="22">
        <v>16.82</v>
      </c>
      <c r="I238" s="21">
        <v>3.9</v>
      </c>
      <c r="J238" s="22">
        <v>5.97</v>
      </c>
      <c r="K238" s="21">
        <v>1.76</v>
      </c>
      <c r="L238" s="22">
        <v>7.98</v>
      </c>
      <c r="M238" s="22">
        <v>4.28</v>
      </c>
      <c r="N238" s="22">
        <v>5.93</v>
      </c>
      <c r="O238" s="22">
        <v>4.58</v>
      </c>
    </row>
    <row r="239" spans="1:15" x14ac:dyDescent="0.2">
      <c r="A239" s="10" t="s">
        <v>4</v>
      </c>
      <c r="B239" s="20">
        <v>3.9</v>
      </c>
      <c r="C239" s="21">
        <v>4.46</v>
      </c>
      <c r="D239" s="22">
        <v>3.36</v>
      </c>
      <c r="E239" s="21">
        <v>15.95</v>
      </c>
      <c r="F239" s="22">
        <v>3.93</v>
      </c>
      <c r="G239" s="22">
        <v>0.05</v>
      </c>
      <c r="H239" s="22">
        <v>0.53</v>
      </c>
      <c r="I239" s="21">
        <v>3.39</v>
      </c>
      <c r="J239" s="22">
        <v>4.63</v>
      </c>
      <c r="K239" s="21">
        <v>3.99</v>
      </c>
      <c r="L239" s="22">
        <v>2.58</v>
      </c>
      <c r="M239" s="22">
        <v>0.83</v>
      </c>
      <c r="N239" s="22">
        <v>4.59</v>
      </c>
      <c r="O239" s="22">
        <v>7.37</v>
      </c>
    </row>
    <row r="240" spans="1:15" x14ac:dyDescent="0.2">
      <c r="A240" s="10"/>
      <c r="B240" s="20"/>
      <c r="C240" s="24"/>
      <c r="D240" s="22"/>
      <c r="E240" s="24"/>
      <c r="F240" s="22"/>
      <c r="G240" s="22"/>
      <c r="H240" s="22"/>
      <c r="I240" s="24"/>
      <c r="J240" s="22"/>
      <c r="K240" s="24"/>
      <c r="L240" s="22"/>
      <c r="M240" s="22"/>
      <c r="N240" s="22"/>
      <c r="O240" s="22"/>
    </row>
    <row r="241" spans="1:15" x14ac:dyDescent="0.2">
      <c r="A241" s="41" t="s">
        <v>111</v>
      </c>
      <c r="B241" s="15"/>
    </row>
    <row r="242" spans="1:15" x14ac:dyDescent="0.2">
      <c r="A242" s="10" t="s">
        <v>112</v>
      </c>
      <c r="B242" s="20">
        <v>52.81</v>
      </c>
      <c r="C242" s="21">
        <v>56.09</v>
      </c>
      <c r="D242" s="22">
        <v>49.63</v>
      </c>
      <c r="E242" s="21">
        <v>34.85</v>
      </c>
      <c r="F242" s="22">
        <v>50.97</v>
      </c>
      <c r="G242" s="22">
        <v>63.38</v>
      </c>
      <c r="H242" s="22">
        <v>57.54</v>
      </c>
      <c r="I242" s="21">
        <v>52.35</v>
      </c>
      <c r="J242" s="22">
        <v>53.48</v>
      </c>
      <c r="K242" s="21">
        <v>48.81</v>
      </c>
      <c r="L242" s="22">
        <v>49.18</v>
      </c>
      <c r="M242" s="22">
        <v>56.4</v>
      </c>
      <c r="N242" s="22">
        <v>53.09</v>
      </c>
      <c r="O242" s="22">
        <v>56.41</v>
      </c>
    </row>
    <row r="243" spans="1:15" x14ac:dyDescent="0.2">
      <c r="A243" s="10" t="s">
        <v>113</v>
      </c>
      <c r="B243" s="20">
        <v>39.07</v>
      </c>
      <c r="C243" s="21">
        <v>38.68</v>
      </c>
      <c r="D243" s="22">
        <v>39.44</v>
      </c>
      <c r="E243" s="21">
        <v>42.86</v>
      </c>
      <c r="F243" s="22">
        <v>40.31</v>
      </c>
      <c r="G243" s="22">
        <v>33.909999999999997</v>
      </c>
      <c r="H243" s="22">
        <v>39.06</v>
      </c>
      <c r="I243" s="21">
        <v>42.4</v>
      </c>
      <c r="J243" s="22">
        <v>34.28</v>
      </c>
      <c r="K243" s="21">
        <v>40.770000000000003</v>
      </c>
      <c r="L243" s="22">
        <v>48.22</v>
      </c>
      <c r="M243" s="22">
        <v>38.44</v>
      </c>
      <c r="N243" s="22">
        <v>37.99</v>
      </c>
      <c r="O243" s="22">
        <v>31.83</v>
      </c>
    </row>
    <row r="244" spans="1:15" x14ac:dyDescent="0.2">
      <c r="A244" s="10" t="s">
        <v>114</v>
      </c>
      <c r="B244" s="20">
        <v>6</v>
      </c>
      <c r="C244" s="21">
        <v>3.23</v>
      </c>
      <c r="D244" s="22">
        <v>8.68</v>
      </c>
      <c r="E244" s="21">
        <v>10.74</v>
      </c>
      <c r="F244" s="22">
        <v>7.07</v>
      </c>
      <c r="G244" s="22">
        <v>2.71</v>
      </c>
      <c r="H244" s="22">
        <v>3.4</v>
      </c>
      <c r="I244" s="21">
        <v>4.7</v>
      </c>
      <c r="J244" s="22">
        <v>7.87</v>
      </c>
      <c r="K244" s="21">
        <v>8.98</v>
      </c>
      <c r="L244" s="22">
        <v>1.82</v>
      </c>
      <c r="M244" s="22">
        <v>5.15</v>
      </c>
      <c r="N244" s="22">
        <v>6.13</v>
      </c>
      <c r="O244" s="22">
        <v>6.22</v>
      </c>
    </row>
    <row r="245" spans="1:15" x14ac:dyDescent="0.2">
      <c r="A245" s="10" t="s">
        <v>115</v>
      </c>
      <c r="B245" s="20">
        <v>2.12</v>
      </c>
      <c r="C245" s="21">
        <v>1.99</v>
      </c>
      <c r="D245" s="22">
        <v>2.25</v>
      </c>
      <c r="E245" s="21">
        <v>11.55</v>
      </c>
      <c r="F245" s="22">
        <v>1.65</v>
      </c>
      <c r="G245" s="22">
        <v>0</v>
      </c>
      <c r="H245" s="22">
        <v>0</v>
      </c>
      <c r="I245" s="21">
        <v>0.56000000000000005</v>
      </c>
      <c r="J245" s="22">
        <v>4.37</v>
      </c>
      <c r="K245" s="21">
        <v>1.45</v>
      </c>
      <c r="L245" s="22">
        <v>0.78</v>
      </c>
      <c r="M245" s="22">
        <v>0</v>
      </c>
      <c r="N245" s="22">
        <v>2.79</v>
      </c>
      <c r="O245" s="22">
        <v>5.54</v>
      </c>
    </row>
    <row r="247" spans="1:15" x14ac:dyDescent="0.2">
      <c r="A247" s="41" t="s">
        <v>116</v>
      </c>
      <c r="B247" s="15"/>
    </row>
    <row r="248" spans="1:15" x14ac:dyDescent="0.2">
      <c r="A248" s="43" t="s">
        <v>210</v>
      </c>
      <c r="B248" s="15"/>
    </row>
    <row r="249" spans="1:15" x14ac:dyDescent="0.2">
      <c r="A249" s="10" t="s">
        <v>117</v>
      </c>
      <c r="B249" s="20">
        <v>58.29</v>
      </c>
      <c r="C249" s="21">
        <v>59.68</v>
      </c>
      <c r="D249" s="22">
        <v>56.93</v>
      </c>
      <c r="E249" s="21">
        <v>42.1</v>
      </c>
      <c r="F249" s="22">
        <v>49.5</v>
      </c>
      <c r="G249" s="22">
        <v>74.94</v>
      </c>
      <c r="H249" s="22">
        <v>75.739999999999995</v>
      </c>
      <c r="I249" s="21">
        <v>54.79</v>
      </c>
      <c r="J249" s="22">
        <v>63.52</v>
      </c>
      <c r="K249" s="21">
        <v>49.07</v>
      </c>
      <c r="L249" s="22">
        <v>57.18</v>
      </c>
      <c r="M249" s="22">
        <v>63.55</v>
      </c>
      <c r="N249" s="22">
        <v>60.19</v>
      </c>
      <c r="O249" s="22">
        <v>62.01</v>
      </c>
    </row>
    <row r="250" spans="1:15" x14ac:dyDescent="0.2">
      <c r="A250" s="10" t="s">
        <v>118</v>
      </c>
      <c r="B250" s="20">
        <v>23.67</v>
      </c>
      <c r="C250" s="21">
        <v>24.87</v>
      </c>
      <c r="D250" s="22">
        <v>22.51</v>
      </c>
      <c r="E250" s="21">
        <v>7.46</v>
      </c>
      <c r="F250" s="22">
        <v>21.09</v>
      </c>
      <c r="G250" s="22">
        <v>32.28</v>
      </c>
      <c r="H250" s="22">
        <v>30.89</v>
      </c>
      <c r="I250" s="21">
        <v>22.94</v>
      </c>
      <c r="J250" s="22">
        <v>24.76</v>
      </c>
      <c r="K250" s="21">
        <v>21.62</v>
      </c>
      <c r="L250" s="22">
        <v>31.54</v>
      </c>
      <c r="M250" s="22">
        <v>25.22</v>
      </c>
      <c r="N250" s="22">
        <v>19.18</v>
      </c>
      <c r="O250" s="22">
        <v>26.1</v>
      </c>
    </row>
    <row r="251" spans="1:15" x14ac:dyDescent="0.2">
      <c r="A251" s="10" t="s">
        <v>119</v>
      </c>
      <c r="B251" s="20">
        <v>13.16</v>
      </c>
      <c r="C251" s="21">
        <v>11.78</v>
      </c>
      <c r="D251" s="22">
        <v>14.49</v>
      </c>
      <c r="E251" s="21">
        <v>5.66</v>
      </c>
      <c r="F251" s="22">
        <v>6.11</v>
      </c>
      <c r="G251" s="22">
        <v>18.989999999999998</v>
      </c>
      <c r="H251" s="22">
        <v>33.880000000000003</v>
      </c>
      <c r="I251" s="21">
        <v>11.15</v>
      </c>
      <c r="J251" s="22">
        <v>16.170000000000002</v>
      </c>
      <c r="K251" s="21">
        <v>11.06</v>
      </c>
      <c r="L251" s="22">
        <v>13.45</v>
      </c>
      <c r="M251" s="22">
        <v>19.329999999999998</v>
      </c>
      <c r="N251" s="22">
        <v>9.44</v>
      </c>
      <c r="O251" s="22">
        <v>14.89</v>
      </c>
    </row>
    <row r="252" spans="1:15" x14ac:dyDescent="0.2">
      <c r="A252" s="10" t="s">
        <v>120</v>
      </c>
      <c r="B252" s="20">
        <v>28.93</v>
      </c>
      <c r="C252" s="21">
        <v>32.39</v>
      </c>
      <c r="D252" s="22">
        <v>25.57</v>
      </c>
      <c r="E252" s="21">
        <v>30.86</v>
      </c>
      <c r="F252" s="22">
        <v>32.869999999999997</v>
      </c>
      <c r="G252" s="22">
        <v>25.07</v>
      </c>
      <c r="H252" s="22">
        <v>19.57</v>
      </c>
      <c r="I252" s="21">
        <v>32.06</v>
      </c>
      <c r="J252" s="22">
        <v>24.25</v>
      </c>
      <c r="K252" s="21">
        <v>33.17</v>
      </c>
      <c r="L252" s="22">
        <v>30.12</v>
      </c>
      <c r="M252" s="22">
        <v>28.15</v>
      </c>
      <c r="N252" s="22">
        <v>27.24</v>
      </c>
      <c r="O252" s="22">
        <v>26.02</v>
      </c>
    </row>
    <row r="253" spans="1:15" x14ac:dyDescent="0.2">
      <c r="A253" s="10" t="s">
        <v>121</v>
      </c>
      <c r="B253" s="20">
        <v>50.18</v>
      </c>
      <c r="C253" s="21">
        <v>52.36</v>
      </c>
      <c r="D253" s="22">
        <v>48.07</v>
      </c>
      <c r="E253" s="21">
        <v>66.709999999999994</v>
      </c>
      <c r="F253" s="22">
        <v>53.76</v>
      </c>
      <c r="G253" s="22">
        <v>42.07</v>
      </c>
      <c r="H253" s="22">
        <v>38.700000000000003</v>
      </c>
      <c r="I253" s="21">
        <v>56.94</v>
      </c>
      <c r="J253" s="22">
        <v>40.06</v>
      </c>
      <c r="K253" s="21">
        <v>54.22</v>
      </c>
      <c r="L253" s="22">
        <v>47.58</v>
      </c>
      <c r="M253" s="22">
        <v>50.47</v>
      </c>
      <c r="N253" s="22">
        <v>49.97</v>
      </c>
      <c r="O253" s="22">
        <v>46.75</v>
      </c>
    </row>
    <row r="254" spans="1:15" x14ac:dyDescent="0.2">
      <c r="A254" s="10" t="s">
        <v>122</v>
      </c>
      <c r="B254" s="20">
        <v>12.52</v>
      </c>
      <c r="C254" s="21">
        <v>11.51</v>
      </c>
      <c r="D254" s="22">
        <v>13.5</v>
      </c>
      <c r="E254" s="21">
        <v>9.5399999999999991</v>
      </c>
      <c r="F254" s="22">
        <v>13.52</v>
      </c>
      <c r="G254" s="22">
        <v>12.57</v>
      </c>
      <c r="H254" s="22">
        <v>10.94</v>
      </c>
      <c r="I254" s="21">
        <v>13.4</v>
      </c>
      <c r="J254" s="22">
        <v>11.21</v>
      </c>
      <c r="K254" s="21">
        <v>12.47</v>
      </c>
      <c r="L254" s="22">
        <v>11.02</v>
      </c>
      <c r="M254" s="22">
        <v>13.87</v>
      </c>
      <c r="N254" s="22">
        <v>12.97</v>
      </c>
      <c r="O254" s="22">
        <v>11.35</v>
      </c>
    </row>
    <row r="255" spans="1:15" x14ac:dyDescent="0.2">
      <c r="A255" s="10" t="s">
        <v>123</v>
      </c>
      <c r="B255" s="20">
        <v>15.26</v>
      </c>
      <c r="C255" s="21">
        <v>17.18</v>
      </c>
      <c r="D255" s="22">
        <v>13.4</v>
      </c>
      <c r="E255" s="21">
        <v>29.51</v>
      </c>
      <c r="F255" s="22">
        <v>18.32</v>
      </c>
      <c r="G255" s="22">
        <v>9.7899999999999991</v>
      </c>
      <c r="H255" s="22">
        <v>3.41</v>
      </c>
      <c r="I255" s="21">
        <v>17.21</v>
      </c>
      <c r="J255" s="22">
        <v>12.35</v>
      </c>
      <c r="K255" s="21">
        <v>21.25</v>
      </c>
      <c r="L255" s="22">
        <v>12.42</v>
      </c>
      <c r="M255" s="22">
        <v>16.71</v>
      </c>
      <c r="N255" s="22">
        <v>12.91</v>
      </c>
      <c r="O255" s="22">
        <v>11.76</v>
      </c>
    </row>
    <row r="256" spans="1:15" x14ac:dyDescent="0.2">
      <c r="A256" s="10" t="s">
        <v>124</v>
      </c>
      <c r="B256" s="20">
        <v>13.3</v>
      </c>
      <c r="C256" s="21">
        <v>11.82</v>
      </c>
      <c r="D256" s="22">
        <v>14.75</v>
      </c>
      <c r="E256" s="21">
        <v>21.94</v>
      </c>
      <c r="F256" s="22">
        <v>14.83</v>
      </c>
      <c r="G256" s="22">
        <v>10.81</v>
      </c>
      <c r="H256" s="22">
        <v>6.11</v>
      </c>
      <c r="I256" s="21">
        <v>13.62</v>
      </c>
      <c r="J256" s="22">
        <v>12.83</v>
      </c>
      <c r="K256" s="21">
        <v>19.850000000000001</v>
      </c>
      <c r="L256" s="22">
        <v>10.96</v>
      </c>
      <c r="M256" s="22">
        <v>8.32</v>
      </c>
      <c r="N256" s="22">
        <v>14.47</v>
      </c>
      <c r="O256" s="22">
        <v>10.3</v>
      </c>
    </row>
    <row r="257" spans="1:15" x14ac:dyDescent="0.2">
      <c r="A257" s="10" t="s">
        <v>125</v>
      </c>
      <c r="B257" s="20">
        <v>6.58</v>
      </c>
      <c r="C257" s="21">
        <v>6.2</v>
      </c>
      <c r="D257" s="22">
        <v>6.96</v>
      </c>
      <c r="E257" s="21">
        <v>9.26</v>
      </c>
      <c r="F257" s="22">
        <v>9.19</v>
      </c>
      <c r="G257" s="22">
        <v>3.38</v>
      </c>
      <c r="H257" s="22">
        <v>0.38</v>
      </c>
      <c r="I257" s="21">
        <v>6.66</v>
      </c>
      <c r="J257" s="22">
        <v>6.47</v>
      </c>
      <c r="K257" s="21">
        <v>7.3</v>
      </c>
      <c r="L257" s="22">
        <v>7.69</v>
      </c>
      <c r="M257" s="22">
        <v>4.18</v>
      </c>
      <c r="N257" s="22">
        <v>7.82</v>
      </c>
      <c r="O257" s="22">
        <v>5.41</v>
      </c>
    </row>
    <row r="258" spans="1:15" x14ac:dyDescent="0.2">
      <c r="A258" s="10" t="s">
        <v>126</v>
      </c>
      <c r="B258" s="20">
        <v>1.58</v>
      </c>
      <c r="C258" s="21">
        <v>2.11</v>
      </c>
      <c r="D258" s="22">
        <v>1.06</v>
      </c>
      <c r="E258" s="21">
        <v>7.62</v>
      </c>
      <c r="F258" s="22">
        <v>1.41</v>
      </c>
      <c r="G258" s="22">
        <v>0.38</v>
      </c>
      <c r="H258" s="22">
        <v>0</v>
      </c>
      <c r="I258" s="21">
        <v>2.27</v>
      </c>
      <c r="J258" s="22">
        <v>0.54</v>
      </c>
      <c r="K258" s="21">
        <v>1.88</v>
      </c>
      <c r="L258" s="22">
        <v>0.62</v>
      </c>
      <c r="M258" s="22">
        <v>2.73</v>
      </c>
      <c r="N258" s="22">
        <v>0.74</v>
      </c>
      <c r="O258" s="22">
        <v>2.09</v>
      </c>
    </row>
    <row r="259" spans="1:15" x14ac:dyDescent="0.2">
      <c r="A259" s="10" t="s">
        <v>127</v>
      </c>
      <c r="B259" s="20">
        <v>6.41</v>
      </c>
      <c r="C259" s="21">
        <v>7.8</v>
      </c>
      <c r="D259" s="22">
        <v>5.0599999999999996</v>
      </c>
      <c r="E259" s="21">
        <v>8.65</v>
      </c>
      <c r="F259" s="22">
        <v>8.11</v>
      </c>
      <c r="G259" s="22">
        <v>3.45</v>
      </c>
      <c r="H259" s="22">
        <v>3.23</v>
      </c>
      <c r="I259" s="21">
        <v>6.84</v>
      </c>
      <c r="J259" s="22">
        <v>5.76</v>
      </c>
      <c r="K259" s="21">
        <v>5.21</v>
      </c>
      <c r="L259" s="22">
        <v>8.57</v>
      </c>
      <c r="M259" s="22">
        <v>7.19</v>
      </c>
      <c r="N259" s="22">
        <v>5.49</v>
      </c>
      <c r="O259" s="22">
        <v>6.92</v>
      </c>
    </row>
    <row r="260" spans="1:15" x14ac:dyDescent="0.2">
      <c r="A260" s="10" t="s">
        <v>128</v>
      </c>
      <c r="B260" s="20">
        <v>20.58</v>
      </c>
      <c r="C260" s="21">
        <v>14.28</v>
      </c>
      <c r="D260" s="22">
        <v>26.69</v>
      </c>
      <c r="E260" s="21">
        <v>28.24</v>
      </c>
      <c r="F260" s="22">
        <v>24.84</v>
      </c>
      <c r="G260" s="22">
        <v>15.25</v>
      </c>
      <c r="H260" s="22">
        <v>8.51</v>
      </c>
      <c r="I260" s="21">
        <v>22.23</v>
      </c>
      <c r="J260" s="22">
        <v>18.100000000000001</v>
      </c>
      <c r="K260" s="21">
        <v>25.48</v>
      </c>
      <c r="L260" s="22">
        <v>28.65</v>
      </c>
      <c r="M260" s="22">
        <v>18.36</v>
      </c>
      <c r="N260" s="22">
        <v>18.23</v>
      </c>
      <c r="O260" s="22">
        <v>13.77</v>
      </c>
    </row>
    <row r="261" spans="1:15" x14ac:dyDescent="0.2">
      <c r="A261" s="10" t="s">
        <v>3</v>
      </c>
      <c r="B261" s="20">
        <v>5.55</v>
      </c>
      <c r="C261" s="21">
        <v>5.09</v>
      </c>
      <c r="D261" s="22">
        <v>6</v>
      </c>
      <c r="E261" s="21">
        <v>3.05</v>
      </c>
      <c r="F261" s="22">
        <v>5.83</v>
      </c>
      <c r="G261" s="22">
        <v>6.2</v>
      </c>
      <c r="H261" s="22">
        <v>5.27</v>
      </c>
      <c r="I261" s="21">
        <v>5.36</v>
      </c>
      <c r="J261" s="22">
        <v>5.84</v>
      </c>
      <c r="K261" s="21">
        <v>4.29</v>
      </c>
      <c r="L261" s="22">
        <v>6.71</v>
      </c>
      <c r="M261" s="22">
        <v>5.13</v>
      </c>
      <c r="N261" s="22">
        <v>5.03</v>
      </c>
      <c r="O261" s="22">
        <v>7.85</v>
      </c>
    </row>
    <row r="262" spans="1:15" x14ac:dyDescent="0.2">
      <c r="A262" s="10" t="s">
        <v>4</v>
      </c>
      <c r="B262" s="20">
        <v>1.97</v>
      </c>
      <c r="C262" s="21">
        <v>1.21</v>
      </c>
      <c r="D262" s="22">
        <v>2.7</v>
      </c>
      <c r="E262" s="21">
        <v>7.63</v>
      </c>
      <c r="F262" s="22">
        <v>2.13</v>
      </c>
      <c r="G262" s="22">
        <v>0</v>
      </c>
      <c r="H262" s="22">
        <v>0.56000000000000005</v>
      </c>
      <c r="I262" s="21">
        <v>2.2999999999999998</v>
      </c>
      <c r="J262" s="22">
        <v>1.47</v>
      </c>
      <c r="K262" s="21">
        <v>2.87</v>
      </c>
      <c r="L262" s="22">
        <v>1.74</v>
      </c>
      <c r="M262" s="22">
        <v>0.91</v>
      </c>
      <c r="N262" s="22">
        <v>2.93</v>
      </c>
      <c r="O262" s="22">
        <v>0.43</v>
      </c>
    </row>
    <row r="264" spans="1:15" x14ac:dyDescent="0.2">
      <c r="A264" s="41" t="s">
        <v>129</v>
      </c>
      <c r="B264" s="15"/>
    </row>
    <row r="265" spans="1:15" x14ac:dyDescent="0.2">
      <c r="A265" s="10" t="s">
        <v>130</v>
      </c>
      <c r="B265" s="20">
        <v>40.31</v>
      </c>
      <c r="C265" s="21">
        <v>46.53</v>
      </c>
      <c r="D265" s="22">
        <v>34.28</v>
      </c>
      <c r="E265" s="21">
        <v>28.13</v>
      </c>
      <c r="F265" s="22">
        <v>32.22</v>
      </c>
      <c r="G265" s="22">
        <v>51.98</v>
      </c>
      <c r="H265" s="22">
        <v>61.03</v>
      </c>
      <c r="I265" s="21">
        <v>44.01</v>
      </c>
      <c r="J265" s="22">
        <v>34.979999999999997</v>
      </c>
      <c r="K265" s="21">
        <v>39.25</v>
      </c>
      <c r="L265" s="22">
        <v>36.1</v>
      </c>
      <c r="M265" s="22">
        <v>47.01</v>
      </c>
      <c r="N265" s="22">
        <v>36.54</v>
      </c>
      <c r="O265" s="22">
        <v>43.95</v>
      </c>
    </row>
    <row r="266" spans="1:15" x14ac:dyDescent="0.2">
      <c r="A266" s="10" t="s">
        <v>131</v>
      </c>
      <c r="B266" s="20">
        <v>21.96</v>
      </c>
      <c r="C266" s="21">
        <v>22.7</v>
      </c>
      <c r="D266" s="22">
        <v>21.24</v>
      </c>
      <c r="E266" s="21">
        <v>18.739999999999998</v>
      </c>
      <c r="F266" s="22">
        <v>24.04</v>
      </c>
      <c r="G266" s="22">
        <v>22.26</v>
      </c>
      <c r="H266" s="22">
        <v>16.62</v>
      </c>
      <c r="I266" s="21">
        <v>23.52</v>
      </c>
      <c r="J266" s="22">
        <v>19.71</v>
      </c>
      <c r="K266" s="21">
        <v>19.23</v>
      </c>
      <c r="L266" s="22">
        <v>25.04</v>
      </c>
      <c r="M266" s="22">
        <v>25.22</v>
      </c>
      <c r="N266" s="22">
        <v>21.12</v>
      </c>
      <c r="O266" s="22">
        <v>20.66</v>
      </c>
    </row>
    <row r="267" spans="1:15" x14ac:dyDescent="0.2">
      <c r="A267" s="29" t="s">
        <v>223</v>
      </c>
      <c r="B267" s="30">
        <f>B266+B265</f>
        <v>62.27</v>
      </c>
      <c r="C267" s="30">
        <f t="shared" ref="C267:O267" si="27">C266+C265</f>
        <v>69.23</v>
      </c>
      <c r="D267" s="30">
        <f t="shared" si="27"/>
        <v>55.519999999999996</v>
      </c>
      <c r="E267" s="30">
        <f t="shared" si="27"/>
        <v>46.87</v>
      </c>
      <c r="F267" s="30">
        <f t="shared" si="27"/>
        <v>56.26</v>
      </c>
      <c r="G267" s="30">
        <f t="shared" si="27"/>
        <v>74.239999999999995</v>
      </c>
      <c r="H267" s="30">
        <f t="shared" si="27"/>
        <v>77.650000000000006</v>
      </c>
      <c r="I267" s="30">
        <f t="shared" si="27"/>
        <v>67.53</v>
      </c>
      <c r="J267" s="30">
        <f t="shared" si="27"/>
        <v>54.69</v>
      </c>
      <c r="K267" s="30">
        <f t="shared" si="27"/>
        <v>58.480000000000004</v>
      </c>
      <c r="L267" s="30">
        <f t="shared" si="27"/>
        <v>61.14</v>
      </c>
      <c r="M267" s="30">
        <f t="shared" si="27"/>
        <v>72.22999999999999</v>
      </c>
      <c r="N267" s="30">
        <f t="shared" si="27"/>
        <v>57.66</v>
      </c>
      <c r="O267" s="30">
        <f t="shared" si="27"/>
        <v>64.61</v>
      </c>
    </row>
    <row r="268" spans="1:15" x14ac:dyDescent="0.2">
      <c r="A268" s="10" t="s">
        <v>132</v>
      </c>
      <c r="B268" s="20">
        <v>9.3000000000000007</v>
      </c>
      <c r="C268" s="21">
        <v>7.12</v>
      </c>
      <c r="D268" s="22">
        <v>11.41</v>
      </c>
      <c r="E268" s="21">
        <v>11.28</v>
      </c>
      <c r="F268" s="22">
        <v>9.85</v>
      </c>
      <c r="G268" s="22">
        <v>9.6199999999999992</v>
      </c>
      <c r="H268" s="22">
        <v>5.59</v>
      </c>
      <c r="I268" s="21">
        <v>7.52</v>
      </c>
      <c r="J268" s="22">
        <v>11.86</v>
      </c>
      <c r="K268" s="21">
        <v>12.53</v>
      </c>
      <c r="L268" s="22">
        <v>7.87</v>
      </c>
      <c r="M268" s="22">
        <v>6.38</v>
      </c>
      <c r="N268" s="22">
        <v>8.83</v>
      </c>
      <c r="O268" s="22">
        <v>10.5</v>
      </c>
    </row>
    <row r="269" spans="1:15" x14ac:dyDescent="0.2">
      <c r="A269" s="10" t="s">
        <v>133</v>
      </c>
      <c r="B269" s="20">
        <v>15.42</v>
      </c>
      <c r="C269" s="21">
        <v>13.68</v>
      </c>
      <c r="D269" s="22">
        <v>17.09</v>
      </c>
      <c r="E269" s="21">
        <v>18.77</v>
      </c>
      <c r="F269" s="22">
        <v>20.62</v>
      </c>
      <c r="G269" s="22">
        <v>7.6</v>
      </c>
      <c r="H269" s="22">
        <v>5.62</v>
      </c>
      <c r="I269" s="21">
        <v>14.41</v>
      </c>
      <c r="J269" s="22">
        <v>16.86</v>
      </c>
      <c r="K269" s="21">
        <v>15.12</v>
      </c>
      <c r="L269" s="22">
        <v>18.37</v>
      </c>
      <c r="M269" s="22">
        <v>7.8</v>
      </c>
      <c r="N269" s="22">
        <v>19.5</v>
      </c>
      <c r="O269" s="22">
        <v>15.2</v>
      </c>
    </row>
    <row r="270" spans="1:15" x14ac:dyDescent="0.2">
      <c r="A270" s="29" t="s">
        <v>224</v>
      </c>
      <c r="B270" s="30">
        <f t="shared" ref="B270:O270" si="28">B269+B268</f>
        <v>24.72</v>
      </c>
      <c r="C270" s="30">
        <f t="shared" si="28"/>
        <v>20.8</v>
      </c>
      <c r="D270" s="30">
        <f t="shared" si="28"/>
        <v>28.5</v>
      </c>
      <c r="E270" s="30">
        <f t="shared" si="28"/>
        <v>30.049999999999997</v>
      </c>
      <c r="F270" s="30">
        <f t="shared" si="28"/>
        <v>30.47</v>
      </c>
      <c r="G270" s="30">
        <f t="shared" si="28"/>
        <v>17.22</v>
      </c>
      <c r="H270" s="30">
        <f t="shared" si="28"/>
        <v>11.21</v>
      </c>
      <c r="I270" s="30">
        <f t="shared" si="28"/>
        <v>21.93</v>
      </c>
      <c r="J270" s="30">
        <f t="shared" si="28"/>
        <v>28.72</v>
      </c>
      <c r="K270" s="30">
        <f t="shared" si="28"/>
        <v>27.65</v>
      </c>
      <c r="L270" s="30">
        <f t="shared" si="28"/>
        <v>26.240000000000002</v>
      </c>
      <c r="M270" s="30">
        <f t="shared" si="28"/>
        <v>14.18</v>
      </c>
      <c r="N270" s="30">
        <f t="shared" si="28"/>
        <v>28.33</v>
      </c>
      <c r="O270" s="30">
        <f t="shared" si="28"/>
        <v>25.7</v>
      </c>
    </row>
    <row r="271" spans="1:15" x14ac:dyDescent="0.2">
      <c r="A271" s="10" t="s">
        <v>4</v>
      </c>
      <c r="B271" s="20">
        <v>13.02</v>
      </c>
      <c r="C271" s="21">
        <v>9.9700000000000006</v>
      </c>
      <c r="D271" s="22">
        <v>15.97</v>
      </c>
      <c r="E271" s="21">
        <v>23.09</v>
      </c>
      <c r="F271" s="22">
        <v>13.26</v>
      </c>
      <c r="G271" s="22">
        <v>8.5399999999999991</v>
      </c>
      <c r="H271" s="22">
        <v>11.13</v>
      </c>
      <c r="I271" s="21">
        <v>10.53</v>
      </c>
      <c r="J271" s="22">
        <v>16.61</v>
      </c>
      <c r="K271" s="21">
        <v>13.87</v>
      </c>
      <c r="L271" s="22">
        <v>12.62</v>
      </c>
      <c r="M271" s="22">
        <v>13.6</v>
      </c>
      <c r="N271" s="22">
        <v>14.01</v>
      </c>
      <c r="O271" s="22">
        <v>9.69</v>
      </c>
    </row>
    <row r="272" spans="1:15" x14ac:dyDescent="0.2">
      <c r="A272" s="10"/>
      <c r="B272" s="20"/>
      <c r="C272" s="24"/>
      <c r="D272" s="22"/>
      <c r="E272" s="24"/>
      <c r="F272" s="22"/>
      <c r="G272" s="22"/>
      <c r="H272" s="22"/>
      <c r="I272" s="24"/>
      <c r="J272" s="22"/>
      <c r="K272" s="24"/>
      <c r="L272" s="22"/>
      <c r="M272" s="22"/>
      <c r="N272" s="22"/>
      <c r="O272" s="22"/>
    </row>
    <row r="273" spans="1:15" x14ac:dyDescent="0.2">
      <c r="A273" s="41" t="s">
        <v>134</v>
      </c>
      <c r="B273" s="15"/>
    </row>
    <row r="274" spans="1:15" x14ac:dyDescent="0.2">
      <c r="A274" s="10" t="s">
        <v>135</v>
      </c>
      <c r="B274" s="20">
        <v>61.06</v>
      </c>
      <c r="C274" s="21">
        <v>61.13</v>
      </c>
      <c r="D274" s="22">
        <v>60.99</v>
      </c>
      <c r="E274" s="21">
        <v>56.48</v>
      </c>
      <c r="F274" s="22">
        <v>55.55</v>
      </c>
      <c r="G274" s="22">
        <v>68.14</v>
      </c>
      <c r="H274" s="22">
        <v>73.78</v>
      </c>
      <c r="I274" s="21">
        <v>63.74</v>
      </c>
      <c r="J274" s="22">
        <v>57.22</v>
      </c>
      <c r="K274" s="21">
        <v>60.92</v>
      </c>
      <c r="L274" s="22">
        <v>58.06</v>
      </c>
      <c r="M274" s="22">
        <v>70.069999999999993</v>
      </c>
      <c r="N274" s="22">
        <v>54.5</v>
      </c>
      <c r="O274" s="22">
        <v>64.739999999999995</v>
      </c>
    </row>
    <row r="275" spans="1:15" x14ac:dyDescent="0.2">
      <c r="A275" s="10" t="s">
        <v>136</v>
      </c>
      <c r="B275" s="20">
        <v>59.18</v>
      </c>
      <c r="C275" s="21">
        <v>59.18</v>
      </c>
      <c r="D275" s="22">
        <v>59.18</v>
      </c>
      <c r="E275" s="21">
        <v>56.59</v>
      </c>
      <c r="F275" s="22">
        <v>55.85</v>
      </c>
      <c r="G275" s="22">
        <v>67.23</v>
      </c>
      <c r="H275" s="22">
        <v>61.66</v>
      </c>
      <c r="I275" s="21">
        <v>63.86</v>
      </c>
      <c r="J275" s="22">
        <v>52.45</v>
      </c>
      <c r="K275" s="21">
        <v>60.53</v>
      </c>
      <c r="L275" s="22">
        <v>63.05</v>
      </c>
      <c r="M275" s="22">
        <v>66.05</v>
      </c>
      <c r="N275" s="22">
        <v>51.14</v>
      </c>
      <c r="O275" s="22">
        <v>60.37</v>
      </c>
    </row>
    <row r="276" spans="1:15" ht="22.5" x14ac:dyDescent="0.2">
      <c r="A276" s="10" t="s">
        <v>137</v>
      </c>
      <c r="B276" s="20">
        <v>45.71</v>
      </c>
      <c r="C276" s="21">
        <v>44.53</v>
      </c>
      <c r="D276" s="22">
        <v>46.84</v>
      </c>
      <c r="E276" s="21">
        <v>40.06</v>
      </c>
      <c r="F276" s="22">
        <v>40.21</v>
      </c>
      <c r="G276" s="22">
        <v>50.64</v>
      </c>
      <c r="H276" s="22">
        <v>61.96</v>
      </c>
      <c r="I276" s="21">
        <v>50.37</v>
      </c>
      <c r="J276" s="22">
        <v>39</v>
      </c>
      <c r="K276" s="21">
        <v>46.34</v>
      </c>
      <c r="L276" s="22">
        <v>45.74</v>
      </c>
      <c r="M276" s="22">
        <v>54.26</v>
      </c>
      <c r="N276" s="22">
        <v>40.75</v>
      </c>
      <c r="O276" s="22">
        <v>43.41</v>
      </c>
    </row>
    <row r="277" spans="1:15" ht="22.5" x14ac:dyDescent="0.2">
      <c r="A277" s="10" t="s">
        <v>138</v>
      </c>
      <c r="B277" s="20">
        <v>62.8</v>
      </c>
      <c r="C277" s="21">
        <v>64.97</v>
      </c>
      <c r="D277" s="22">
        <v>60.69</v>
      </c>
      <c r="E277" s="21">
        <v>54.98</v>
      </c>
      <c r="F277" s="22">
        <v>60.24</v>
      </c>
      <c r="G277" s="22">
        <v>65.739999999999995</v>
      </c>
      <c r="H277" s="22">
        <v>73.13</v>
      </c>
      <c r="I277" s="21">
        <v>66.84</v>
      </c>
      <c r="J277" s="22">
        <v>56.98</v>
      </c>
      <c r="K277" s="21">
        <v>59.99</v>
      </c>
      <c r="L277" s="22">
        <v>55.38</v>
      </c>
      <c r="M277" s="22">
        <v>71.209999999999994</v>
      </c>
      <c r="N277" s="22">
        <v>61.31</v>
      </c>
      <c r="O277" s="22">
        <v>65.27</v>
      </c>
    </row>
    <row r="278" spans="1:15" x14ac:dyDescent="0.2">
      <c r="A278" s="10" t="s">
        <v>139</v>
      </c>
      <c r="B278" s="20">
        <v>43.29</v>
      </c>
      <c r="C278" s="21">
        <v>41.45</v>
      </c>
      <c r="D278" s="22">
        <v>45.07</v>
      </c>
      <c r="E278" s="21">
        <v>34.270000000000003</v>
      </c>
      <c r="F278" s="22">
        <v>40.6</v>
      </c>
      <c r="G278" s="22">
        <v>47.3</v>
      </c>
      <c r="H278" s="22">
        <v>53.52</v>
      </c>
      <c r="I278" s="21">
        <v>46.72</v>
      </c>
      <c r="J278" s="22">
        <v>38.36</v>
      </c>
      <c r="K278" s="21">
        <v>40.479999999999997</v>
      </c>
      <c r="L278" s="22">
        <v>41.59</v>
      </c>
      <c r="M278" s="22">
        <v>53.2</v>
      </c>
      <c r="N278" s="22">
        <v>40.08</v>
      </c>
      <c r="O278" s="22">
        <v>42.33</v>
      </c>
    </row>
    <row r="279" spans="1:15" x14ac:dyDescent="0.2">
      <c r="A279" s="10" t="s">
        <v>140</v>
      </c>
      <c r="B279" s="20">
        <v>52.53</v>
      </c>
      <c r="C279" s="21">
        <v>53.26</v>
      </c>
      <c r="D279" s="22">
        <v>51.81</v>
      </c>
      <c r="E279" s="21">
        <v>35.83</v>
      </c>
      <c r="F279" s="22">
        <v>50.54</v>
      </c>
      <c r="G279" s="22">
        <v>56.16</v>
      </c>
      <c r="H279" s="22">
        <v>66.209999999999994</v>
      </c>
      <c r="I279" s="21">
        <v>53.22</v>
      </c>
      <c r="J279" s="22">
        <v>51.54</v>
      </c>
      <c r="K279" s="21">
        <v>51.36</v>
      </c>
      <c r="L279" s="22">
        <v>54.35</v>
      </c>
      <c r="M279" s="22">
        <v>64.39</v>
      </c>
      <c r="N279" s="22">
        <v>46.87</v>
      </c>
      <c r="O279" s="22">
        <v>48.43</v>
      </c>
    </row>
    <row r="280" spans="1:15" x14ac:dyDescent="0.2">
      <c r="A280" s="10" t="s">
        <v>141</v>
      </c>
      <c r="B280" s="20">
        <v>64.77</v>
      </c>
      <c r="C280" s="21">
        <v>61.98</v>
      </c>
      <c r="D280" s="22">
        <v>67.459999999999994</v>
      </c>
      <c r="E280" s="21">
        <v>53.94</v>
      </c>
      <c r="F280" s="22">
        <v>61.48</v>
      </c>
      <c r="G280" s="22">
        <v>70.94</v>
      </c>
      <c r="H280" s="22">
        <v>75.38</v>
      </c>
      <c r="I280" s="21">
        <v>67.239999999999995</v>
      </c>
      <c r="J280" s="22">
        <v>61.2</v>
      </c>
      <c r="K280" s="21">
        <v>58.93</v>
      </c>
      <c r="L280" s="22">
        <v>68.98</v>
      </c>
      <c r="M280" s="22">
        <v>79.040000000000006</v>
      </c>
      <c r="N280" s="22">
        <v>58.99</v>
      </c>
      <c r="O280" s="22">
        <v>62.32</v>
      </c>
    </row>
    <row r="281" spans="1:15" x14ac:dyDescent="0.2">
      <c r="A281" s="10" t="s">
        <v>3</v>
      </c>
      <c r="B281" s="20">
        <v>1.31</v>
      </c>
      <c r="C281" s="21">
        <v>0.91</v>
      </c>
      <c r="D281" s="22">
        <v>1.69</v>
      </c>
      <c r="E281" s="21">
        <v>0.92</v>
      </c>
      <c r="F281" s="22">
        <v>1.2</v>
      </c>
      <c r="G281" s="22">
        <v>1.68</v>
      </c>
      <c r="H281" s="22">
        <v>1.44</v>
      </c>
      <c r="I281" s="21">
        <v>1.55</v>
      </c>
      <c r="J281" s="22">
        <v>0.96</v>
      </c>
      <c r="K281" s="21">
        <v>0.73</v>
      </c>
      <c r="L281" s="22">
        <v>0</v>
      </c>
      <c r="M281" s="22">
        <v>1.61</v>
      </c>
      <c r="N281" s="22">
        <v>1.99</v>
      </c>
      <c r="O281" s="22">
        <v>1.57</v>
      </c>
    </row>
    <row r="282" spans="1:15" x14ac:dyDescent="0.2">
      <c r="A282" s="10" t="s">
        <v>142</v>
      </c>
      <c r="B282" s="20">
        <v>7.01</v>
      </c>
      <c r="C282" s="21">
        <v>6.97</v>
      </c>
      <c r="D282" s="22">
        <v>7.05</v>
      </c>
      <c r="E282" s="21">
        <v>5.71</v>
      </c>
      <c r="F282" s="22">
        <v>9.61</v>
      </c>
      <c r="G282" s="22">
        <v>4.5599999999999996</v>
      </c>
      <c r="H282" s="22">
        <v>2.2400000000000002</v>
      </c>
      <c r="I282" s="21">
        <v>5.15</v>
      </c>
      <c r="J282" s="22">
        <v>9.68</v>
      </c>
      <c r="K282" s="21">
        <v>8.76</v>
      </c>
      <c r="L282" s="22">
        <v>11.04</v>
      </c>
      <c r="M282" s="22">
        <v>4.01</v>
      </c>
      <c r="N282" s="22">
        <v>7.7</v>
      </c>
      <c r="O282" s="22">
        <v>3.65</v>
      </c>
    </row>
    <row r="283" spans="1:15" x14ac:dyDescent="0.2">
      <c r="A283" s="10" t="s">
        <v>34</v>
      </c>
      <c r="B283" s="20">
        <v>5.46</v>
      </c>
      <c r="C283" s="21">
        <v>4.7300000000000004</v>
      </c>
      <c r="D283" s="22">
        <v>6.18</v>
      </c>
      <c r="E283" s="21">
        <v>17.43</v>
      </c>
      <c r="F283" s="22">
        <v>4.8600000000000003</v>
      </c>
      <c r="G283" s="22">
        <v>3.87</v>
      </c>
      <c r="H283" s="22">
        <v>1.3</v>
      </c>
      <c r="I283" s="21">
        <v>3.49</v>
      </c>
      <c r="J283" s="22">
        <v>8.31</v>
      </c>
      <c r="K283" s="21">
        <v>2.0499999999999998</v>
      </c>
      <c r="L283" s="22">
        <v>3.33</v>
      </c>
      <c r="M283" s="22">
        <v>5.44</v>
      </c>
      <c r="N283" s="22">
        <v>9.14</v>
      </c>
      <c r="O283" s="22">
        <v>5.25</v>
      </c>
    </row>
    <row r="285" spans="1:15" x14ac:dyDescent="0.2">
      <c r="A285" s="41" t="s">
        <v>239</v>
      </c>
      <c r="B285" s="15"/>
    </row>
    <row r="286" spans="1:15" x14ac:dyDescent="0.2">
      <c r="A286" s="41" t="s">
        <v>238</v>
      </c>
      <c r="B286" s="15"/>
    </row>
    <row r="287" spans="1:15" x14ac:dyDescent="0.2">
      <c r="A287" s="43" t="s">
        <v>211</v>
      </c>
      <c r="B287" s="15"/>
    </row>
    <row r="288" spans="1:15" x14ac:dyDescent="0.2">
      <c r="A288" s="10" t="s">
        <v>143</v>
      </c>
      <c r="B288" s="20">
        <v>6.92</v>
      </c>
      <c r="C288" s="21">
        <v>3.15</v>
      </c>
      <c r="D288" s="22">
        <v>9.59</v>
      </c>
      <c r="E288" s="28">
        <v>6.15</v>
      </c>
      <c r="F288" s="22">
        <v>7.48</v>
      </c>
      <c r="G288" s="23">
        <v>3.32</v>
      </c>
      <c r="H288" s="23">
        <v>10.59</v>
      </c>
      <c r="I288" s="21">
        <v>4.82</v>
      </c>
      <c r="J288" s="22">
        <v>9.23</v>
      </c>
      <c r="K288" s="21">
        <v>7.4</v>
      </c>
      <c r="L288" s="23">
        <v>2.89</v>
      </c>
      <c r="M288" s="23">
        <v>8.74</v>
      </c>
      <c r="N288" s="22">
        <v>9.0500000000000007</v>
      </c>
      <c r="O288" s="23">
        <v>4.18</v>
      </c>
    </row>
    <row r="289" spans="1:15" ht="22.5" x14ac:dyDescent="0.2">
      <c r="A289" s="10" t="s">
        <v>144</v>
      </c>
      <c r="B289" s="20">
        <v>7.34</v>
      </c>
      <c r="C289" s="21">
        <v>6.33</v>
      </c>
      <c r="D289" s="22">
        <v>8.0500000000000007</v>
      </c>
      <c r="E289" s="28">
        <v>13.09</v>
      </c>
      <c r="F289" s="22">
        <v>4.91</v>
      </c>
      <c r="G289" s="23">
        <v>2.4</v>
      </c>
      <c r="H289" s="23">
        <v>29.46</v>
      </c>
      <c r="I289" s="21">
        <v>8.76</v>
      </c>
      <c r="J289" s="22">
        <v>5.78</v>
      </c>
      <c r="K289" s="21">
        <v>10.01</v>
      </c>
      <c r="L289" s="23">
        <v>0</v>
      </c>
      <c r="M289" s="23">
        <v>7.27</v>
      </c>
      <c r="N289" s="22">
        <v>8.86</v>
      </c>
      <c r="O289" s="23">
        <v>6.67</v>
      </c>
    </row>
    <row r="290" spans="1:15" x14ac:dyDescent="0.2">
      <c r="A290" s="10" t="s">
        <v>145</v>
      </c>
      <c r="B290" s="20">
        <v>10.71</v>
      </c>
      <c r="C290" s="21">
        <v>12.13</v>
      </c>
      <c r="D290" s="22">
        <v>9.7100000000000009</v>
      </c>
      <c r="E290" s="28">
        <v>13.66</v>
      </c>
      <c r="F290" s="22">
        <v>11.88</v>
      </c>
      <c r="G290" s="23">
        <v>7.93</v>
      </c>
      <c r="H290" s="23">
        <v>0</v>
      </c>
      <c r="I290" s="21">
        <v>11.2</v>
      </c>
      <c r="J290" s="22">
        <v>10.18</v>
      </c>
      <c r="K290" s="21">
        <v>13.85</v>
      </c>
      <c r="L290" s="23">
        <v>6.18</v>
      </c>
      <c r="M290" s="23">
        <v>6.09</v>
      </c>
      <c r="N290" s="22">
        <v>16.829999999999998</v>
      </c>
      <c r="O290" s="23">
        <v>0.82</v>
      </c>
    </row>
    <row r="291" spans="1:15" x14ac:dyDescent="0.2">
      <c r="A291" s="10" t="s">
        <v>146</v>
      </c>
      <c r="B291" s="20">
        <v>14.2</v>
      </c>
      <c r="C291" s="21">
        <v>18.52</v>
      </c>
      <c r="D291" s="22">
        <v>11.15</v>
      </c>
      <c r="E291" s="28">
        <v>19.87</v>
      </c>
      <c r="F291" s="22">
        <v>14.05</v>
      </c>
      <c r="G291" s="23">
        <v>13.19</v>
      </c>
      <c r="H291" s="23">
        <v>7.01</v>
      </c>
      <c r="I291" s="21">
        <v>13.92</v>
      </c>
      <c r="J291" s="22">
        <v>14.51</v>
      </c>
      <c r="K291" s="21">
        <v>21.52</v>
      </c>
      <c r="L291" s="23">
        <v>11.93</v>
      </c>
      <c r="M291" s="23">
        <v>8.5</v>
      </c>
      <c r="N291" s="22">
        <v>8.73</v>
      </c>
      <c r="O291" s="23">
        <v>20.21</v>
      </c>
    </row>
    <row r="292" spans="1:15" x14ac:dyDescent="0.2">
      <c r="A292" s="10" t="s">
        <v>147</v>
      </c>
      <c r="B292" s="20">
        <v>1.74</v>
      </c>
      <c r="C292" s="21">
        <v>2.4700000000000002</v>
      </c>
      <c r="D292" s="22">
        <v>1.22</v>
      </c>
      <c r="E292" s="28">
        <v>6.61</v>
      </c>
      <c r="F292" s="22">
        <v>0.88</v>
      </c>
      <c r="G292" s="23">
        <v>2.0699999999999998</v>
      </c>
      <c r="H292" s="23">
        <v>0</v>
      </c>
      <c r="I292" s="21">
        <v>1.33</v>
      </c>
      <c r="J292" s="22">
        <v>2.19</v>
      </c>
      <c r="K292" s="21">
        <v>2.2599999999999998</v>
      </c>
      <c r="L292" s="23">
        <v>1.01</v>
      </c>
      <c r="M292" s="23">
        <v>0</v>
      </c>
      <c r="N292" s="22">
        <v>3.12</v>
      </c>
      <c r="O292" s="23">
        <v>0</v>
      </c>
    </row>
    <row r="293" spans="1:15" x14ac:dyDescent="0.2">
      <c r="A293" s="10" t="s">
        <v>148</v>
      </c>
      <c r="B293" s="20">
        <v>39.799999999999997</v>
      </c>
      <c r="C293" s="21">
        <v>41.94</v>
      </c>
      <c r="D293" s="22">
        <v>38.28</v>
      </c>
      <c r="E293" s="28">
        <v>25.49</v>
      </c>
      <c r="F293" s="22">
        <v>41.9</v>
      </c>
      <c r="G293" s="23">
        <v>47.27</v>
      </c>
      <c r="H293" s="23">
        <v>31.56</v>
      </c>
      <c r="I293" s="21">
        <v>41.8</v>
      </c>
      <c r="J293" s="22">
        <v>37.590000000000003</v>
      </c>
      <c r="K293" s="21">
        <v>45.66</v>
      </c>
      <c r="L293" s="23">
        <v>40.6</v>
      </c>
      <c r="M293" s="23">
        <v>44.86</v>
      </c>
      <c r="N293" s="22">
        <v>31.69</v>
      </c>
      <c r="O293" s="23">
        <v>43.39</v>
      </c>
    </row>
    <row r="294" spans="1:15" ht="22.5" x14ac:dyDescent="0.2">
      <c r="A294" s="10" t="s">
        <v>149</v>
      </c>
      <c r="B294" s="20">
        <v>6.26</v>
      </c>
      <c r="C294" s="21">
        <v>7.87</v>
      </c>
      <c r="D294" s="22">
        <v>5.13</v>
      </c>
      <c r="E294" s="28">
        <v>1.46</v>
      </c>
      <c r="F294" s="22">
        <v>6.63</v>
      </c>
      <c r="G294" s="23">
        <v>5.9</v>
      </c>
      <c r="H294" s="23">
        <v>12.59</v>
      </c>
      <c r="I294" s="21">
        <v>5.52</v>
      </c>
      <c r="J294" s="22">
        <v>7.08</v>
      </c>
      <c r="K294" s="21">
        <v>4.05</v>
      </c>
      <c r="L294" s="23">
        <v>6.19</v>
      </c>
      <c r="M294" s="23">
        <v>9.9700000000000006</v>
      </c>
      <c r="N294" s="22">
        <v>4.4000000000000004</v>
      </c>
      <c r="O294" s="23">
        <v>10.84</v>
      </c>
    </row>
    <row r="295" spans="1:15" x14ac:dyDescent="0.2">
      <c r="A295" s="10" t="s">
        <v>150</v>
      </c>
      <c r="B295" s="20">
        <v>36.130000000000003</v>
      </c>
      <c r="C295" s="21">
        <v>30.85</v>
      </c>
      <c r="D295" s="22">
        <v>39.86</v>
      </c>
      <c r="E295" s="28">
        <v>18.5</v>
      </c>
      <c r="F295" s="22">
        <v>40.479999999999997</v>
      </c>
      <c r="G295" s="23">
        <v>44.21</v>
      </c>
      <c r="H295" s="23">
        <v>11.86</v>
      </c>
      <c r="I295" s="21">
        <v>37.11</v>
      </c>
      <c r="J295" s="22">
        <v>35.049999999999997</v>
      </c>
      <c r="K295" s="21">
        <v>44.13</v>
      </c>
      <c r="L295" s="23">
        <v>47.83</v>
      </c>
      <c r="M295" s="23">
        <v>34.409999999999997</v>
      </c>
      <c r="N295" s="22">
        <v>33.22</v>
      </c>
      <c r="O295" s="23">
        <v>21.4</v>
      </c>
    </row>
    <row r="296" spans="1:15" x14ac:dyDescent="0.2">
      <c r="A296" s="10" t="s">
        <v>151</v>
      </c>
      <c r="B296" s="20">
        <v>43.25</v>
      </c>
      <c r="C296" s="21">
        <v>42.43</v>
      </c>
      <c r="D296" s="22">
        <v>43.83</v>
      </c>
      <c r="E296" s="28">
        <v>34.03</v>
      </c>
      <c r="F296" s="22">
        <v>50.07</v>
      </c>
      <c r="G296" s="23">
        <v>35.85</v>
      </c>
      <c r="H296" s="23">
        <v>12.03</v>
      </c>
      <c r="I296" s="21">
        <v>45.08</v>
      </c>
      <c r="J296" s="22">
        <v>41.24</v>
      </c>
      <c r="K296" s="21">
        <v>33.630000000000003</v>
      </c>
      <c r="L296" s="23">
        <v>43.42</v>
      </c>
      <c r="M296" s="23">
        <v>56.83</v>
      </c>
      <c r="N296" s="22">
        <v>48.48</v>
      </c>
      <c r="O296" s="23">
        <v>37.6</v>
      </c>
    </row>
    <row r="297" spans="1:15" x14ac:dyDescent="0.2">
      <c r="A297" s="40" t="s">
        <v>3</v>
      </c>
      <c r="B297" s="20">
        <v>8.3800000000000008</v>
      </c>
      <c r="C297" s="21">
        <v>4.17</v>
      </c>
      <c r="D297" s="22">
        <v>11.35</v>
      </c>
      <c r="E297" s="28">
        <v>2.2200000000000002</v>
      </c>
      <c r="F297" s="22">
        <v>7.38</v>
      </c>
      <c r="G297" s="23">
        <v>10.88</v>
      </c>
      <c r="H297" s="23">
        <v>24.14</v>
      </c>
      <c r="I297" s="21">
        <v>6.47</v>
      </c>
      <c r="J297" s="22">
        <v>10.47</v>
      </c>
      <c r="K297" s="21">
        <v>5.19</v>
      </c>
      <c r="L297" s="23">
        <v>4.63</v>
      </c>
      <c r="M297" s="23">
        <v>1.54</v>
      </c>
      <c r="N297" s="22">
        <v>14.39</v>
      </c>
      <c r="O297" s="23">
        <v>8.7899999999999991</v>
      </c>
    </row>
    <row r="298" spans="1:15" x14ac:dyDescent="0.2">
      <c r="A298" s="10" t="s">
        <v>34</v>
      </c>
      <c r="B298" s="20">
        <v>5.69</v>
      </c>
      <c r="C298" s="21">
        <v>10.87</v>
      </c>
      <c r="D298" s="22">
        <v>2.0299999999999998</v>
      </c>
      <c r="E298" s="28">
        <v>28.54</v>
      </c>
      <c r="F298" s="22">
        <v>2.97</v>
      </c>
      <c r="G298" s="23">
        <v>0</v>
      </c>
      <c r="H298" s="23">
        <v>0</v>
      </c>
      <c r="I298" s="21">
        <v>3.58</v>
      </c>
      <c r="J298" s="22">
        <v>8.02</v>
      </c>
      <c r="K298" s="21">
        <v>0</v>
      </c>
      <c r="L298" s="23">
        <v>4.79</v>
      </c>
      <c r="M298" s="23">
        <v>0</v>
      </c>
      <c r="N298" s="22">
        <v>5.78</v>
      </c>
      <c r="O298" s="23">
        <v>18.48</v>
      </c>
    </row>
    <row r="299" spans="1:15" x14ac:dyDescent="0.2">
      <c r="A299" s="10"/>
      <c r="B299" s="20"/>
      <c r="C299" s="24"/>
      <c r="D299" s="22"/>
      <c r="E299" s="33"/>
      <c r="F299" s="22"/>
      <c r="G299" s="23"/>
      <c r="H299" s="23"/>
      <c r="I299" s="24"/>
      <c r="J299" s="22"/>
      <c r="K299" s="24"/>
      <c r="L299" s="23"/>
      <c r="M299" s="23"/>
      <c r="N299" s="22"/>
      <c r="O299" s="23"/>
    </row>
    <row r="300" spans="1:15" x14ac:dyDescent="0.2">
      <c r="A300" s="41" t="s">
        <v>212</v>
      </c>
    </row>
    <row r="301" spans="1:15" x14ac:dyDescent="0.2">
      <c r="A301" s="5" t="s">
        <v>152</v>
      </c>
      <c r="B301" s="15"/>
    </row>
    <row r="302" spans="1:15" x14ac:dyDescent="0.2">
      <c r="A302" s="10" t="s">
        <v>153</v>
      </c>
      <c r="B302" s="20">
        <v>6.93</v>
      </c>
      <c r="C302" s="21">
        <v>8.0399999999999991</v>
      </c>
      <c r="D302" s="22">
        <v>5.86</v>
      </c>
      <c r="E302" s="21">
        <v>6.49</v>
      </c>
      <c r="F302" s="22">
        <v>5.48</v>
      </c>
      <c r="G302" s="22">
        <v>8.64</v>
      </c>
      <c r="H302" s="22">
        <v>9.92</v>
      </c>
      <c r="I302" s="21">
        <v>8.42</v>
      </c>
      <c r="J302" s="22">
        <v>4.79</v>
      </c>
      <c r="K302" s="21">
        <v>5.22</v>
      </c>
      <c r="L302" s="22">
        <v>3.83</v>
      </c>
      <c r="M302" s="22">
        <v>5.59</v>
      </c>
      <c r="N302" s="22">
        <v>9.5399999999999991</v>
      </c>
      <c r="O302" s="22">
        <v>8.7200000000000006</v>
      </c>
    </row>
    <row r="303" spans="1:15" x14ac:dyDescent="0.2">
      <c r="A303" s="10" t="s">
        <v>154</v>
      </c>
      <c r="B303" s="20">
        <v>45.49</v>
      </c>
      <c r="C303" s="21">
        <v>45.56</v>
      </c>
      <c r="D303" s="22">
        <v>45.41</v>
      </c>
      <c r="E303" s="21">
        <v>31.48</v>
      </c>
      <c r="F303" s="22">
        <v>44.77</v>
      </c>
      <c r="G303" s="22">
        <v>54.17</v>
      </c>
      <c r="H303" s="22">
        <v>46.12</v>
      </c>
      <c r="I303" s="21">
        <v>47.68</v>
      </c>
      <c r="J303" s="22">
        <v>42.33</v>
      </c>
      <c r="K303" s="21">
        <v>44.74</v>
      </c>
      <c r="L303" s="22">
        <v>44.97</v>
      </c>
      <c r="M303" s="22">
        <v>55.15</v>
      </c>
      <c r="N303" s="22">
        <v>37.96</v>
      </c>
      <c r="O303" s="22">
        <v>48.85</v>
      </c>
    </row>
    <row r="304" spans="1:15" x14ac:dyDescent="0.2">
      <c r="A304" s="10" t="s">
        <v>155</v>
      </c>
      <c r="B304" s="20">
        <v>28.39</v>
      </c>
      <c r="C304" s="21">
        <v>30.73</v>
      </c>
      <c r="D304" s="22">
        <v>26.13</v>
      </c>
      <c r="E304" s="21">
        <v>23.42</v>
      </c>
      <c r="F304" s="22">
        <v>30.96</v>
      </c>
      <c r="G304" s="22">
        <v>21.51</v>
      </c>
      <c r="H304" s="22">
        <v>32.270000000000003</v>
      </c>
      <c r="I304" s="21">
        <v>27.61</v>
      </c>
      <c r="J304" s="22">
        <v>29.52</v>
      </c>
      <c r="K304" s="21">
        <v>30.05</v>
      </c>
      <c r="L304" s="22">
        <v>32.39</v>
      </c>
      <c r="M304" s="22">
        <v>27.16</v>
      </c>
      <c r="N304" s="22">
        <v>30.59</v>
      </c>
      <c r="O304" s="22">
        <v>20.29</v>
      </c>
    </row>
    <row r="305" spans="1:15" x14ac:dyDescent="0.2">
      <c r="A305" s="10" t="s">
        <v>156</v>
      </c>
      <c r="B305" s="20">
        <v>11.23</v>
      </c>
      <c r="C305" s="21">
        <v>9.06</v>
      </c>
      <c r="D305" s="22">
        <v>13.32</v>
      </c>
      <c r="E305" s="21">
        <v>7.8</v>
      </c>
      <c r="F305" s="22">
        <v>13.65</v>
      </c>
      <c r="G305" s="22">
        <v>12.34</v>
      </c>
      <c r="H305" s="22">
        <v>3.79</v>
      </c>
      <c r="I305" s="21">
        <v>8.32</v>
      </c>
      <c r="J305" s="22">
        <v>15.4</v>
      </c>
      <c r="K305" s="21">
        <v>12.34</v>
      </c>
      <c r="L305" s="22">
        <v>9.01</v>
      </c>
      <c r="M305" s="22">
        <v>5.18</v>
      </c>
      <c r="N305" s="22">
        <v>14.03</v>
      </c>
      <c r="O305" s="22">
        <v>13.82</v>
      </c>
    </row>
    <row r="306" spans="1:15" x14ac:dyDescent="0.2">
      <c r="A306" s="10" t="s">
        <v>34</v>
      </c>
      <c r="B306" s="20">
        <v>7.97</v>
      </c>
      <c r="C306" s="21">
        <v>6.61</v>
      </c>
      <c r="D306" s="22">
        <v>9.2799999999999994</v>
      </c>
      <c r="E306" s="21">
        <v>30.81</v>
      </c>
      <c r="F306" s="22">
        <v>5.14</v>
      </c>
      <c r="G306" s="22">
        <v>3.34</v>
      </c>
      <c r="H306" s="22">
        <v>7.91</v>
      </c>
      <c r="I306" s="21">
        <v>7.97</v>
      </c>
      <c r="J306" s="22">
        <v>7.96</v>
      </c>
      <c r="K306" s="21">
        <v>7.64</v>
      </c>
      <c r="L306" s="22">
        <v>9.7899999999999991</v>
      </c>
      <c r="M306" s="22">
        <v>6.91</v>
      </c>
      <c r="N306" s="22">
        <v>7.89</v>
      </c>
      <c r="O306" s="22">
        <v>8.31</v>
      </c>
    </row>
    <row r="307" spans="1:15" x14ac:dyDescent="0.2">
      <c r="A307" s="5" t="s">
        <v>157</v>
      </c>
      <c r="B307" s="15"/>
    </row>
    <row r="308" spans="1:15" x14ac:dyDescent="0.2">
      <c r="A308" s="10" t="s">
        <v>153</v>
      </c>
      <c r="B308" s="20">
        <v>3.3</v>
      </c>
      <c r="C308" s="21">
        <v>3.57</v>
      </c>
      <c r="D308" s="22">
        <v>3.04</v>
      </c>
      <c r="E308" s="21">
        <v>3.1</v>
      </c>
      <c r="F308" s="22">
        <v>2.81</v>
      </c>
      <c r="G308" s="22">
        <v>3.99</v>
      </c>
      <c r="H308" s="22">
        <v>4.22</v>
      </c>
      <c r="I308" s="21">
        <v>3.84</v>
      </c>
      <c r="J308" s="22">
        <v>2.5299999999999998</v>
      </c>
      <c r="K308" s="21">
        <v>2.64</v>
      </c>
      <c r="L308" s="22">
        <v>1.83</v>
      </c>
      <c r="M308" s="22">
        <v>2.94</v>
      </c>
      <c r="N308" s="22">
        <v>4.7300000000000004</v>
      </c>
      <c r="O308" s="22">
        <v>3.26</v>
      </c>
    </row>
    <row r="309" spans="1:15" x14ac:dyDescent="0.2">
      <c r="A309" s="10" t="s">
        <v>154</v>
      </c>
      <c r="B309" s="20">
        <v>33.6</v>
      </c>
      <c r="C309" s="21">
        <v>32.840000000000003</v>
      </c>
      <c r="D309" s="22">
        <v>34.340000000000003</v>
      </c>
      <c r="E309" s="21">
        <v>27.25</v>
      </c>
      <c r="F309" s="22">
        <v>31.45</v>
      </c>
      <c r="G309" s="22">
        <v>38.39</v>
      </c>
      <c r="H309" s="22">
        <v>39.04</v>
      </c>
      <c r="I309" s="21">
        <v>35.54</v>
      </c>
      <c r="J309" s="22">
        <v>30.8</v>
      </c>
      <c r="K309" s="21">
        <v>32.380000000000003</v>
      </c>
      <c r="L309" s="22">
        <v>30.62</v>
      </c>
      <c r="M309" s="22">
        <v>35.74</v>
      </c>
      <c r="N309" s="22">
        <v>34.299999999999997</v>
      </c>
      <c r="O309" s="22">
        <v>33.86</v>
      </c>
    </row>
    <row r="310" spans="1:15" x14ac:dyDescent="0.2">
      <c r="A310" s="10" t="s">
        <v>155</v>
      </c>
      <c r="B310" s="20">
        <v>35.1</v>
      </c>
      <c r="C310" s="21">
        <v>36.71</v>
      </c>
      <c r="D310" s="22">
        <v>33.549999999999997</v>
      </c>
      <c r="E310" s="21">
        <v>29.02</v>
      </c>
      <c r="F310" s="22">
        <v>36.53</v>
      </c>
      <c r="G310" s="22">
        <v>30.3</v>
      </c>
      <c r="H310" s="22">
        <v>40.9</v>
      </c>
      <c r="I310" s="21">
        <v>33.93</v>
      </c>
      <c r="J310" s="22">
        <v>36.79</v>
      </c>
      <c r="K310" s="21">
        <v>38.86</v>
      </c>
      <c r="L310" s="22">
        <v>34.700000000000003</v>
      </c>
      <c r="M310" s="22">
        <v>44.08</v>
      </c>
      <c r="N310" s="22">
        <v>26.29</v>
      </c>
      <c r="O310" s="22">
        <v>35.39</v>
      </c>
    </row>
    <row r="311" spans="1:15" x14ac:dyDescent="0.2">
      <c r="A311" s="10" t="s">
        <v>156</v>
      </c>
      <c r="B311" s="20">
        <v>18.41</v>
      </c>
      <c r="C311" s="21">
        <v>18.420000000000002</v>
      </c>
      <c r="D311" s="22">
        <v>18.399999999999999</v>
      </c>
      <c r="E311" s="21">
        <v>12.27</v>
      </c>
      <c r="F311" s="22">
        <v>21.24</v>
      </c>
      <c r="G311" s="22">
        <v>22.96</v>
      </c>
      <c r="H311" s="22">
        <v>6.83</v>
      </c>
      <c r="I311" s="21">
        <v>16.75</v>
      </c>
      <c r="J311" s="22">
        <v>20.8</v>
      </c>
      <c r="K311" s="21">
        <v>17.95</v>
      </c>
      <c r="L311" s="22">
        <v>21.32</v>
      </c>
      <c r="M311" s="22">
        <v>11.39</v>
      </c>
      <c r="N311" s="22">
        <v>23</v>
      </c>
      <c r="O311" s="22">
        <v>16.8</v>
      </c>
    </row>
    <row r="312" spans="1:15" x14ac:dyDescent="0.2">
      <c r="A312" s="10" t="s">
        <v>34</v>
      </c>
      <c r="B312" s="20">
        <v>9.59</v>
      </c>
      <c r="C312" s="21">
        <v>8.4600000000000009</v>
      </c>
      <c r="D312" s="22">
        <v>10.68</v>
      </c>
      <c r="E312" s="21">
        <v>28.37</v>
      </c>
      <c r="F312" s="22">
        <v>7.97</v>
      </c>
      <c r="G312" s="22">
        <v>4.3600000000000003</v>
      </c>
      <c r="H312" s="22">
        <v>9.02</v>
      </c>
      <c r="I312" s="21">
        <v>9.94</v>
      </c>
      <c r="J312" s="22">
        <v>9.08</v>
      </c>
      <c r="K312" s="21">
        <v>8.17</v>
      </c>
      <c r="L312" s="22">
        <v>11.53</v>
      </c>
      <c r="M312" s="22">
        <v>5.84</v>
      </c>
      <c r="N312" s="22">
        <v>11.67</v>
      </c>
      <c r="O312" s="22">
        <v>10.69</v>
      </c>
    </row>
    <row r="313" spans="1:15" x14ac:dyDescent="0.2">
      <c r="A313" s="5" t="s">
        <v>158</v>
      </c>
      <c r="B313" s="15"/>
    </row>
    <row r="314" spans="1:15" x14ac:dyDescent="0.2">
      <c r="A314" s="10" t="s">
        <v>153</v>
      </c>
      <c r="B314" s="20">
        <v>8.39</v>
      </c>
      <c r="C314" s="21">
        <v>9.3800000000000008</v>
      </c>
      <c r="D314" s="22">
        <v>7.43</v>
      </c>
      <c r="E314" s="21">
        <v>8.35</v>
      </c>
      <c r="F314" s="22">
        <v>7</v>
      </c>
      <c r="G314" s="22">
        <v>12.23</v>
      </c>
      <c r="H314" s="22">
        <v>8.0399999999999991</v>
      </c>
      <c r="I314" s="21">
        <v>8.4600000000000009</v>
      </c>
      <c r="J314" s="22">
        <v>8.2899999999999991</v>
      </c>
      <c r="K314" s="21">
        <v>4.49</v>
      </c>
      <c r="L314" s="22">
        <v>4.8600000000000003</v>
      </c>
      <c r="M314" s="22">
        <v>11.67</v>
      </c>
      <c r="N314" s="22">
        <v>9.56</v>
      </c>
      <c r="O314" s="22">
        <v>10.52</v>
      </c>
    </row>
    <row r="315" spans="1:15" x14ac:dyDescent="0.2">
      <c r="A315" s="10" t="s">
        <v>154</v>
      </c>
      <c r="B315" s="20">
        <v>34.020000000000003</v>
      </c>
      <c r="C315" s="21">
        <v>33.21</v>
      </c>
      <c r="D315" s="22">
        <v>34.799999999999997</v>
      </c>
      <c r="E315" s="21">
        <v>28.02</v>
      </c>
      <c r="F315" s="22">
        <v>33.479999999999997</v>
      </c>
      <c r="G315" s="22">
        <v>32.07</v>
      </c>
      <c r="H315" s="22">
        <v>42.69</v>
      </c>
      <c r="I315" s="21">
        <v>36.08</v>
      </c>
      <c r="J315" s="22">
        <v>31.04</v>
      </c>
      <c r="K315" s="21">
        <v>32.42</v>
      </c>
      <c r="L315" s="22">
        <v>32.08</v>
      </c>
      <c r="M315" s="22">
        <v>36.29</v>
      </c>
      <c r="N315" s="22">
        <v>33.090000000000003</v>
      </c>
      <c r="O315" s="22">
        <v>36.71</v>
      </c>
    </row>
    <row r="316" spans="1:15" x14ac:dyDescent="0.2">
      <c r="A316" s="10" t="s">
        <v>155</v>
      </c>
      <c r="B316" s="20">
        <v>29.8</v>
      </c>
      <c r="C316" s="21">
        <v>29.98</v>
      </c>
      <c r="D316" s="22">
        <v>29.63</v>
      </c>
      <c r="E316" s="21">
        <v>25.16</v>
      </c>
      <c r="F316" s="22">
        <v>28.62</v>
      </c>
      <c r="G316" s="22">
        <v>30.93</v>
      </c>
      <c r="H316" s="22">
        <v>35.590000000000003</v>
      </c>
      <c r="I316" s="21">
        <v>29.2</v>
      </c>
      <c r="J316" s="22">
        <v>30.67</v>
      </c>
      <c r="K316" s="21">
        <v>29.65</v>
      </c>
      <c r="L316" s="22">
        <v>30.99</v>
      </c>
      <c r="M316" s="22">
        <v>32.380000000000003</v>
      </c>
      <c r="N316" s="22">
        <v>30.26</v>
      </c>
      <c r="O316" s="22">
        <v>25.03</v>
      </c>
    </row>
    <row r="317" spans="1:15" x14ac:dyDescent="0.2">
      <c r="A317" s="10" t="s">
        <v>156</v>
      </c>
      <c r="B317" s="20">
        <v>20.62</v>
      </c>
      <c r="C317" s="21">
        <v>20.57</v>
      </c>
      <c r="D317" s="22">
        <v>20.67</v>
      </c>
      <c r="E317" s="21">
        <v>10.95</v>
      </c>
      <c r="F317" s="22">
        <v>25.28</v>
      </c>
      <c r="G317" s="22">
        <v>21.45</v>
      </c>
      <c r="H317" s="22">
        <v>10.220000000000001</v>
      </c>
      <c r="I317" s="21">
        <v>19.649999999999999</v>
      </c>
      <c r="J317" s="22">
        <v>22.01</v>
      </c>
      <c r="K317" s="21">
        <v>25.38</v>
      </c>
      <c r="L317" s="22">
        <v>24.17</v>
      </c>
      <c r="M317" s="22">
        <v>16.940000000000001</v>
      </c>
      <c r="N317" s="22">
        <v>18.59</v>
      </c>
      <c r="O317" s="22">
        <v>19.34</v>
      </c>
    </row>
    <row r="318" spans="1:15" x14ac:dyDescent="0.2">
      <c r="A318" s="10" t="s">
        <v>34</v>
      </c>
      <c r="B318" s="20">
        <v>7.18</v>
      </c>
      <c r="C318" s="21">
        <v>6.87</v>
      </c>
      <c r="D318" s="22">
        <v>7.47</v>
      </c>
      <c r="E318" s="21">
        <v>27.51</v>
      </c>
      <c r="F318" s="22">
        <v>5.62</v>
      </c>
      <c r="G318" s="22">
        <v>3.32</v>
      </c>
      <c r="H318" s="22">
        <v>3.46</v>
      </c>
      <c r="I318" s="21">
        <v>6.61</v>
      </c>
      <c r="J318" s="22">
        <v>8</v>
      </c>
      <c r="K318" s="21">
        <v>8.07</v>
      </c>
      <c r="L318" s="22">
        <v>7.9</v>
      </c>
      <c r="M318" s="22">
        <v>2.72</v>
      </c>
      <c r="N318" s="22">
        <v>8.5</v>
      </c>
      <c r="O318" s="22">
        <v>8.39</v>
      </c>
    </row>
    <row r="319" spans="1:15" x14ac:dyDescent="0.2">
      <c r="A319" s="5" t="s">
        <v>159</v>
      </c>
      <c r="B319" s="15"/>
    </row>
    <row r="320" spans="1:15" x14ac:dyDescent="0.2">
      <c r="A320" s="10" t="s">
        <v>153</v>
      </c>
      <c r="B320" s="20">
        <v>20.05</v>
      </c>
      <c r="C320" s="21">
        <v>22.81</v>
      </c>
      <c r="D320" s="22">
        <v>17.38</v>
      </c>
      <c r="E320" s="21">
        <v>21.73</v>
      </c>
      <c r="F320" s="22">
        <v>19.600000000000001</v>
      </c>
      <c r="G320" s="22">
        <v>20.99</v>
      </c>
      <c r="H320" s="22">
        <v>19.170000000000002</v>
      </c>
      <c r="I320" s="21">
        <v>22.9</v>
      </c>
      <c r="J320" s="22">
        <v>15.95</v>
      </c>
      <c r="K320" s="21">
        <v>16.2</v>
      </c>
      <c r="L320" s="22">
        <v>18.64</v>
      </c>
      <c r="M320" s="22">
        <v>20</v>
      </c>
      <c r="N320" s="22">
        <v>20.22</v>
      </c>
      <c r="O320" s="22">
        <v>26.23</v>
      </c>
    </row>
    <row r="321" spans="1:15" x14ac:dyDescent="0.2">
      <c r="A321" s="10" t="s">
        <v>154</v>
      </c>
      <c r="B321" s="20">
        <v>46.19</v>
      </c>
      <c r="C321" s="21">
        <v>43.86</v>
      </c>
      <c r="D321" s="22">
        <v>48.43</v>
      </c>
      <c r="E321" s="21">
        <v>38.32</v>
      </c>
      <c r="F321" s="22">
        <v>45.97</v>
      </c>
      <c r="G321" s="22">
        <v>50.16</v>
      </c>
      <c r="H321" s="22">
        <v>47.11</v>
      </c>
      <c r="I321" s="21">
        <v>47.41</v>
      </c>
      <c r="J321" s="22">
        <v>44.42</v>
      </c>
      <c r="K321" s="21">
        <v>49.32</v>
      </c>
      <c r="L321" s="22">
        <v>42.38</v>
      </c>
      <c r="M321" s="22">
        <v>56.49</v>
      </c>
      <c r="N321" s="22">
        <v>40.950000000000003</v>
      </c>
      <c r="O321" s="22">
        <v>42.07</v>
      </c>
    </row>
    <row r="322" spans="1:15" x14ac:dyDescent="0.2">
      <c r="A322" s="10" t="s">
        <v>155</v>
      </c>
      <c r="B322" s="20">
        <v>18.39</v>
      </c>
      <c r="C322" s="21">
        <v>18.14</v>
      </c>
      <c r="D322" s="22">
        <v>18.62</v>
      </c>
      <c r="E322" s="21">
        <v>9.14</v>
      </c>
      <c r="F322" s="22">
        <v>18.079999999999998</v>
      </c>
      <c r="G322" s="22">
        <v>18.63</v>
      </c>
      <c r="H322" s="22">
        <v>25.59</v>
      </c>
      <c r="I322" s="21">
        <v>17.53</v>
      </c>
      <c r="J322" s="22">
        <v>19.62</v>
      </c>
      <c r="K322" s="21">
        <v>19.18</v>
      </c>
      <c r="L322" s="22">
        <v>19.45</v>
      </c>
      <c r="M322" s="22">
        <v>14.66</v>
      </c>
      <c r="N322" s="22">
        <v>22.52</v>
      </c>
      <c r="O322" s="22">
        <v>13.43</v>
      </c>
    </row>
    <row r="323" spans="1:15" x14ac:dyDescent="0.2">
      <c r="A323" s="10" t="s">
        <v>156</v>
      </c>
      <c r="B323" s="20">
        <v>7.54</v>
      </c>
      <c r="C323" s="21">
        <v>8.11</v>
      </c>
      <c r="D323" s="22">
        <v>7</v>
      </c>
      <c r="E323" s="21">
        <v>3.85</v>
      </c>
      <c r="F323" s="22">
        <v>10.130000000000001</v>
      </c>
      <c r="G323" s="22">
        <v>7.23</v>
      </c>
      <c r="H323" s="22">
        <v>1.63</v>
      </c>
      <c r="I323" s="21">
        <v>5.88</v>
      </c>
      <c r="J323" s="22">
        <v>9.94</v>
      </c>
      <c r="K323" s="21">
        <v>7.53</v>
      </c>
      <c r="L323" s="22">
        <v>10.41</v>
      </c>
      <c r="M323" s="22">
        <v>3.59</v>
      </c>
      <c r="N323" s="22">
        <v>7.92</v>
      </c>
      <c r="O323" s="22">
        <v>9.31</v>
      </c>
    </row>
    <row r="324" spans="1:15" x14ac:dyDescent="0.2">
      <c r="A324" s="10" t="s">
        <v>34</v>
      </c>
      <c r="B324" s="20">
        <v>7.83</v>
      </c>
      <c r="C324" s="21">
        <v>7.08</v>
      </c>
      <c r="D324" s="22">
        <v>8.56</v>
      </c>
      <c r="E324" s="21">
        <v>26.96</v>
      </c>
      <c r="F324" s="22">
        <v>6.22</v>
      </c>
      <c r="G324" s="22">
        <v>2.98</v>
      </c>
      <c r="H324" s="22">
        <v>6.5</v>
      </c>
      <c r="I324" s="21">
        <v>6.28</v>
      </c>
      <c r="J324" s="22">
        <v>10.07</v>
      </c>
      <c r="K324" s="21">
        <v>7.76</v>
      </c>
      <c r="L324" s="22">
        <v>9.1199999999999992</v>
      </c>
      <c r="M324" s="22">
        <v>5.25</v>
      </c>
      <c r="N324" s="22">
        <v>8.4</v>
      </c>
      <c r="O324" s="22">
        <v>8.9600000000000009</v>
      </c>
    </row>
    <row r="325" spans="1:15" x14ac:dyDescent="0.2">
      <c r="A325" s="5" t="s">
        <v>160</v>
      </c>
      <c r="B325" s="15"/>
    </row>
    <row r="326" spans="1:15" x14ac:dyDescent="0.2">
      <c r="A326" s="10" t="s">
        <v>153</v>
      </c>
      <c r="B326" s="20">
        <v>40.06</v>
      </c>
      <c r="C326" s="21">
        <v>44.21</v>
      </c>
      <c r="D326" s="22">
        <v>36.03</v>
      </c>
      <c r="E326" s="21">
        <v>43.59</v>
      </c>
      <c r="F326" s="22">
        <v>40.85</v>
      </c>
      <c r="G326" s="22">
        <v>42.34</v>
      </c>
      <c r="H326" s="22">
        <v>31.78</v>
      </c>
      <c r="I326" s="21">
        <v>47.07</v>
      </c>
      <c r="J326" s="22">
        <v>29.96</v>
      </c>
      <c r="K326" s="21">
        <v>46.59</v>
      </c>
      <c r="L326" s="22">
        <v>34.6</v>
      </c>
      <c r="M326" s="22">
        <v>43.24</v>
      </c>
      <c r="N326" s="22">
        <v>34.479999999999997</v>
      </c>
      <c r="O326" s="22">
        <v>41.97</v>
      </c>
    </row>
    <row r="327" spans="1:15" x14ac:dyDescent="0.2">
      <c r="A327" s="10" t="s">
        <v>154</v>
      </c>
      <c r="B327" s="20">
        <v>39.46</v>
      </c>
      <c r="C327" s="21">
        <v>34.81</v>
      </c>
      <c r="D327" s="22">
        <v>43.97</v>
      </c>
      <c r="E327" s="21">
        <v>28.4</v>
      </c>
      <c r="F327" s="22">
        <v>36.93</v>
      </c>
      <c r="G327" s="22">
        <v>45.81</v>
      </c>
      <c r="H327" s="22">
        <v>47.45</v>
      </c>
      <c r="I327" s="21">
        <v>37.47</v>
      </c>
      <c r="J327" s="22">
        <v>42.34</v>
      </c>
      <c r="K327" s="21">
        <v>32.770000000000003</v>
      </c>
      <c r="L327" s="22">
        <v>43.16</v>
      </c>
      <c r="M327" s="22">
        <v>42.91</v>
      </c>
      <c r="N327" s="22">
        <v>40.950000000000003</v>
      </c>
      <c r="O327" s="22">
        <v>38.61</v>
      </c>
    </row>
    <row r="328" spans="1:15" x14ac:dyDescent="0.2">
      <c r="A328" s="10" t="s">
        <v>155</v>
      </c>
      <c r="B328" s="20">
        <v>10.66</v>
      </c>
      <c r="C328" s="21">
        <v>11.08</v>
      </c>
      <c r="D328" s="22">
        <v>10.26</v>
      </c>
      <c r="E328" s="21">
        <v>5.88</v>
      </c>
      <c r="F328" s="22">
        <v>11.5</v>
      </c>
      <c r="G328" s="22">
        <v>6.16</v>
      </c>
      <c r="H328" s="22">
        <v>17.18</v>
      </c>
      <c r="I328" s="21">
        <v>7.98</v>
      </c>
      <c r="J328" s="22">
        <v>14.52</v>
      </c>
      <c r="K328" s="21">
        <v>11.97</v>
      </c>
      <c r="L328" s="22">
        <v>9.3699999999999992</v>
      </c>
      <c r="M328" s="22">
        <v>8.7799999999999994</v>
      </c>
      <c r="N328" s="22">
        <v>12.83</v>
      </c>
      <c r="O328" s="22">
        <v>8.32</v>
      </c>
    </row>
    <row r="329" spans="1:15" x14ac:dyDescent="0.2">
      <c r="A329" s="10" t="s">
        <v>156</v>
      </c>
      <c r="B329" s="20">
        <v>4.08</v>
      </c>
      <c r="C329" s="21">
        <v>4.96</v>
      </c>
      <c r="D329" s="22">
        <v>3.22</v>
      </c>
      <c r="E329" s="21">
        <v>0.43</v>
      </c>
      <c r="F329" s="22">
        <v>5.68</v>
      </c>
      <c r="G329" s="22">
        <v>3.85</v>
      </c>
      <c r="H329" s="22">
        <v>1.44</v>
      </c>
      <c r="I329" s="21">
        <v>3.13</v>
      </c>
      <c r="J329" s="22">
        <v>5.45</v>
      </c>
      <c r="K329" s="21">
        <v>4.5599999999999996</v>
      </c>
      <c r="L329" s="22">
        <v>7.59</v>
      </c>
      <c r="M329" s="22">
        <v>1.86</v>
      </c>
      <c r="N329" s="22">
        <v>4.72</v>
      </c>
      <c r="O329" s="22">
        <v>2.04</v>
      </c>
    </row>
    <row r="330" spans="1:15" x14ac:dyDescent="0.2">
      <c r="A330" s="10" t="s">
        <v>34</v>
      </c>
      <c r="B330" s="20">
        <v>5.74</v>
      </c>
      <c r="C330" s="21">
        <v>4.9400000000000004</v>
      </c>
      <c r="D330" s="22">
        <v>6.51</v>
      </c>
      <c r="E330" s="21">
        <v>21.7</v>
      </c>
      <c r="F330" s="22">
        <v>5.04</v>
      </c>
      <c r="G330" s="22">
        <v>1.85</v>
      </c>
      <c r="H330" s="22">
        <v>2.16</v>
      </c>
      <c r="I330" s="21">
        <v>4.3499999999999996</v>
      </c>
      <c r="J330" s="22">
        <v>7.73</v>
      </c>
      <c r="K330" s="21">
        <v>4.12</v>
      </c>
      <c r="L330" s="22">
        <v>5.28</v>
      </c>
      <c r="M330" s="22">
        <v>3.21</v>
      </c>
      <c r="N330" s="22">
        <v>7.03</v>
      </c>
      <c r="O330" s="22">
        <v>9.0500000000000007</v>
      </c>
    </row>
    <row r="331" spans="1:15" x14ac:dyDescent="0.2">
      <c r="A331" s="5" t="s">
        <v>161</v>
      </c>
      <c r="B331" s="15"/>
    </row>
    <row r="332" spans="1:15" x14ac:dyDescent="0.2">
      <c r="A332" s="10" t="s">
        <v>153</v>
      </c>
      <c r="B332" s="20">
        <v>32.35</v>
      </c>
      <c r="C332" s="21">
        <v>36.799999999999997</v>
      </c>
      <c r="D332" s="22">
        <v>28.03</v>
      </c>
      <c r="E332" s="21">
        <v>30.45</v>
      </c>
      <c r="F332" s="22">
        <v>31.61</v>
      </c>
      <c r="G332" s="22">
        <v>38.130000000000003</v>
      </c>
      <c r="H332" s="22">
        <v>28.45</v>
      </c>
      <c r="I332" s="21">
        <v>33.67</v>
      </c>
      <c r="J332" s="22">
        <v>30.44</v>
      </c>
      <c r="K332" s="21">
        <v>29.44</v>
      </c>
      <c r="L332" s="22">
        <v>37.44</v>
      </c>
      <c r="M332" s="22">
        <v>36.89</v>
      </c>
      <c r="N332" s="22">
        <v>28.79</v>
      </c>
      <c r="O332" s="22">
        <v>32.99</v>
      </c>
    </row>
    <row r="333" spans="1:15" x14ac:dyDescent="0.2">
      <c r="A333" s="10" t="s">
        <v>154</v>
      </c>
      <c r="B333" s="20">
        <v>46.85</v>
      </c>
      <c r="C333" s="21">
        <v>44.58</v>
      </c>
      <c r="D333" s="22">
        <v>49.04</v>
      </c>
      <c r="E333" s="21">
        <v>42.24</v>
      </c>
      <c r="F333" s="22">
        <v>45.05</v>
      </c>
      <c r="G333" s="22">
        <v>45.9</v>
      </c>
      <c r="H333" s="22">
        <v>57.55</v>
      </c>
      <c r="I333" s="21">
        <v>47.01</v>
      </c>
      <c r="J333" s="22">
        <v>46.61</v>
      </c>
      <c r="K333" s="21">
        <v>48.82</v>
      </c>
      <c r="L333" s="22">
        <v>45.14</v>
      </c>
      <c r="M333" s="22">
        <v>51.87</v>
      </c>
      <c r="N333" s="22">
        <v>45.83</v>
      </c>
      <c r="O333" s="22">
        <v>41.32</v>
      </c>
    </row>
    <row r="334" spans="1:15" x14ac:dyDescent="0.2">
      <c r="A334" s="10" t="s">
        <v>155</v>
      </c>
      <c r="B334" s="20">
        <v>8.93</v>
      </c>
      <c r="C334" s="21">
        <v>8.48</v>
      </c>
      <c r="D334" s="22">
        <v>9.3699999999999992</v>
      </c>
      <c r="E334" s="21">
        <v>3.94</v>
      </c>
      <c r="F334" s="22">
        <v>11.13</v>
      </c>
      <c r="G334" s="22">
        <v>7.89</v>
      </c>
      <c r="H334" s="22">
        <v>6.26</v>
      </c>
      <c r="I334" s="21">
        <v>9.66</v>
      </c>
      <c r="J334" s="22">
        <v>7.88</v>
      </c>
      <c r="K334" s="21">
        <v>9.92</v>
      </c>
      <c r="L334" s="22">
        <v>7.35</v>
      </c>
      <c r="M334" s="22">
        <v>4.91</v>
      </c>
      <c r="N334" s="22">
        <v>11.09</v>
      </c>
      <c r="O334" s="22">
        <v>9.89</v>
      </c>
    </row>
    <row r="335" spans="1:15" x14ac:dyDescent="0.2">
      <c r="A335" s="10" t="s">
        <v>156</v>
      </c>
      <c r="B335" s="20">
        <v>4.18</v>
      </c>
      <c r="C335" s="21">
        <v>3.64</v>
      </c>
      <c r="D335" s="22">
        <v>4.7</v>
      </c>
      <c r="E335" s="21">
        <v>1.84</v>
      </c>
      <c r="F335" s="22">
        <v>6.06</v>
      </c>
      <c r="G335" s="22">
        <v>3.69</v>
      </c>
      <c r="H335" s="22">
        <v>0</v>
      </c>
      <c r="I335" s="21">
        <v>4.0999999999999996</v>
      </c>
      <c r="J335" s="22">
        <v>4.29</v>
      </c>
      <c r="K335" s="21">
        <v>5.3</v>
      </c>
      <c r="L335" s="22">
        <v>3.87</v>
      </c>
      <c r="M335" s="22">
        <v>0.56999999999999995</v>
      </c>
      <c r="N335" s="22">
        <v>5.05</v>
      </c>
      <c r="O335" s="22">
        <v>5.71</v>
      </c>
    </row>
    <row r="336" spans="1:15" x14ac:dyDescent="0.2">
      <c r="A336" s="10" t="s">
        <v>34</v>
      </c>
      <c r="B336" s="20">
        <v>7.7</v>
      </c>
      <c r="C336" s="21">
        <v>6.5</v>
      </c>
      <c r="D336" s="22">
        <v>8.85</v>
      </c>
      <c r="E336" s="21">
        <v>21.53</v>
      </c>
      <c r="F336" s="22">
        <v>6.16</v>
      </c>
      <c r="G336" s="22">
        <v>4.3899999999999997</v>
      </c>
      <c r="H336" s="22">
        <v>7.74</v>
      </c>
      <c r="I336" s="21">
        <v>5.56</v>
      </c>
      <c r="J336" s="22">
        <v>10.78</v>
      </c>
      <c r="K336" s="21">
        <v>6.52</v>
      </c>
      <c r="L336" s="22">
        <v>6.2</v>
      </c>
      <c r="M336" s="22">
        <v>5.77</v>
      </c>
      <c r="N336" s="22">
        <v>9.24</v>
      </c>
      <c r="O336" s="22">
        <v>10.08</v>
      </c>
    </row>
    <row r="337" spans="1:15" x14ac:dyDescent="0.2">
      <c r="A337" s="5" t="s">
        <v>162</v>
      </c>
      <c r="B337" s="15"/>
    </row>
    <row r="338" spans="1:15" x14ac:dyDescent="0.2">
      <c r="A338" s="10" t="s">
        <v>153</v>
      </c>
      <c r="B338" s="20">
        <v>8.9499999999999993</v>
      </c>
      <c r="C338" s="21">
        <v>9.69</v>
      </c>
      <c r="D338" s="22">
        <v>8.23</v>
      </c>
      <c r="E338" s="21">
        <v>8.2899999999999991</v>
      </c>
      <c r="F338" s="22">
        <v>10.16</v>
      </c>
      <c r="G338" s="22">
        <v>9.16</v>
      </c>
      <c r="H338" s="22">
        <v>4.96</v>
      </c>
      <c r="I338" s="21">
        <v>10.83</v>
      </c>
      <c r="J338" s="22">
        <v>6.24</v>
      </c>
      <c r="K338" s="21">
        <v>6.75</v>
      </c>
      <c r="L338" s="22">
        <v>8.02</v>
      </c>
      <c r="M338" s="22">
        <v>10.5</v>
      </c>
      <c r="N338" s="22">
        <v>8.82</v>
      </c>
      <c r="O338" s="22">
        <v>11.06</v>
      </c>
    </row>
    <row r="339" spans="1:15" x14ac:dyDescent="0.2">
      <c r="A339" s="10" t="s">
        <v>154</v>
      </c>
      <c r="B339" s="20">
        <v>35.01</v>
      </c>
      <c r="C339" s="21">
        <v>35.83</v>
      </c>
      <c r="D339" s="22">
        <v>34.229999999999997</v>
      </c>
      <c r="E339" s="21">
        <v>30.35</v>
      </c>
      <c r="F339" s="22">
        <v>38.25</v>
      </c>
      <c r="G339" s="22">
        <v>40.090000000000003</v>
      </c>
      <c r="H339" s="22">
        <v>20.3</v>
      </c>
      <c r="I339" s="21">
        <v>37.75</v>
      </c>
      <c r="J339" s="22">
        <v>31.08</v>
      </c>
      <c r="K339" s="21">
        <v>39.520000000000003</v>
      </c>
      <c r="L339" s="22">
        <v>26.72</v>
      </c>
      <c r="M339" s="22">
        <v>39.92</v>
      </c>
      <c r="N339" s="22">
        <v>33.83</v>
      </c>
      <c r="O339" s="22">
        <v>31.98</v>
      </c>
    </row>
    <row r="340" spans="1:15" x14ac:dyDescent="0.2">
      <c r="A340" s="10" t="s">
        <v>155</v>
      </c>
      <c r="B340" s="20">
        <v>24.4</v>
      </c>
      <c r="C340" s="21">
        <v>22.52</v>
      </c>
      <c r="D340" s="22">
        <v>26.23</v>
      </c>
      <c r="E340" s="21">
        <v>21.72</v>
      </c>
      <c r="F340" s="22">
        <v>22.2</v>
      </c>
      <c r="G340" s="22">
        <v>21.42</v>
      </c>
      <c r="H340" s="22">
        <v>37.880000000000003</v>
      </c>
      <c r="I340" s="21">
        <v>25.18</v>
      </c>
      <c r="J340" s="22">
        <v>23.28</v>
      </c>
      <c r="K340" s="21">
        <v>26.41</v>
      </c>
      <c r="L340" s="22">
        <v>27.57</v>
      </c>
      <c r="M340" s="22">
        <v>25.85</v>
      </c>
      <c r="N340" s="22">
        <v>22.08</v>
      </c>
      <c r="O340" s="22">
        <v>21.49</v>
      </c>
    </row>
    <row r="341" spans="1:15" x14ac:dyDescent="0.2">
      <c r="A341" s="10" t="s">
        <v>156</v>
      </c>
      <c r="B341" s="20">
        <v>21.47</v>
      </c>
      <c r="C341" s="21">
        <v>22.44</v>
      </c>
      <c r="D341" s="22">
        <v>20.53</v>
      </c>
      <c r="E341" s="21">
        <v>10.97</v>
      </c>
      <c r="F341" s="22">
        <v>21.05</v>
      </c>
      <c r="G341" s="22">
        <v>24.15</v>
      </c>
      <c r="H341" s="22">
        <v>26.71</v>
      </c>
      <c r="I341" s="21">
        <v>17.850000000000001</v>
      </c>
      <c r="J341" s="22">
        <v>26.69</v>
      </c>
      <c r="K341" s="21">
        <v>18.07</v>
      </c>
      <c r="L341" s="22">
        <v>24.82</v>
      </c>
      <c r="M341" s="22">
        <v>17.37</v>
      </c>
      <c r="N341" s="22">
        <v>23.39</v>
      </c>
      <c r="O341" s="22">
        <v>24.85</v>
      </c>
    </row>
    <row r="342" spans="1:15" x14ac:dyDescent="0.2">
      <c r="A342" s="10" t="s">
        <v>34</v>
      </c>
      <c r="B342" s="20">
        <v>10.16</v>
      </c>
      <c r="C342" s="21">
        <v>9.52</v>
      </c>
      <c r="D342" s="22">
        <v>10.78</v>
      </c>
      <c r="E342" s="21">
        <v>28.68</v>
      </c>
      <c r="F342" s="22">
        <v>8.34</v>
      </c>
      <c r="G342" s="22">
        <v>5.17</v>
      </c>
      <c r="H342" s="22">
        <v>10.15</v>
      </c>
      <c r="I342" s="21">
        <v>8.3800000000000008</v>
      </c>
      <c r="J342" s="22">
        <v>12.72</v>
      </c>
      <c r="K342" s="21">
        <v>9.26</v>
      </c>
      <c r="L342" s="22">
        <v>12.87</v>
      </c>
      <c r="M342" s="22">
        <v>6.35</v>
      </c>
      <c r="N342" s="22">
        <v>11.88</v>
      </c>
      <c r="O342" s="22">
        <v>10.63</v>
      </c>
    </row>
    <row r="343" spans="1:15" x14ac:dyDescent="0.2">
      <c r="A343" s="5" t="s">
        <v>163</v>
      </c>
      <c r="B343" s="15"/>
    </row>
    <row r="344" spans="1:15" x14ac:dyDescent="0.2">
      <c r="A344" s="10" t="s">
        <v>153</v>
      </c>
      <c r="B344" s="20">
        <v>7.61</v>
      </c>
      <c r="C344" s="21">
        <v>8.85</v>
      </c>
      <c r="D344" s="22">
        <v>6.4</v>
      </c>
      <c r="E344" s="21">
        <v>6.81</v>
      </c>
      <c r="F344" s="22">
        <v>7.88</v>
      </c>
      <c r="G344" s="22">
        <v>8.7799999999999994</v>
      </c>
      <c r="H344" s="22">
        <v>5.62</v>
      </c>
      <c r="I344" s="21">
        <v>9.01</v>
      </c>
      <c r="J344" s="22">
        <v>5.58</v>
      </c>
      <c r="K344" s="21">
        <v>7.93</v>
      </c>
      <c r="L344" s="22">
        <v>4.55</v>
      </c>
      <c r="M344" s="22">
        <v>5.49</v>
      </c>
      <c r="N344" s="22">
        <v>11.01</v>
      </c>
      <c r="O344" s="22">
        <v>6.1</v>
      </c>
    </row>
    <row r="345" spans="1:15" x14ac:dyDescent="0.2">
      <c r="A345" s="10" t="s">
        <v>154</v>
      </c>
      <c r="B345" s="20">
        <v>40.229999999999997</v>
      </c>
      <c r="C345" s="21">
        <v>39.67</v>
      </c>
      <c r="D345" s="22">
        <v>40.770000000000003</v>
      </c>
      <c r="E345" s="21">
        <v>37.5</v>
      </c>
      <c r="F345" s="22">
        <v>39.35</v>
      </c>
      <c r="G345" s="22">
        <v>46.03</v>
      </c>
      <c r="H345" s="22">
        <v>37.35</v>
      </c>
      <c r="I345" s="21">
        <v>41.69</v>
      </c>
      <c r="J345" s="22">
        <v>38.130000000000003</v>
      </c>
      <c r="K345" s="21">
        <v>42.15</v>
      </c>
      <c r="L345" s="22">
        <v>36.5</v>
      </c>
      <c r="M345" s="22">
        <v>46.49</v>
      </c>
      <c r="N345" s="22">
        <v>36.94</v>
      </c>
      <c r="O345" s="22">
        <v>39.07</v>
      </c>
    </row>
    <row r="346" spans="1:15" x14ac:dyDescent="0.2">
      <c r="A346" s="10" t="s">
        <v>155</v>
      </c>
      <c r="B346" s="20">
        <v>27.92</v>
      </c>
      <c r="C346" s="21">
        <v>27.57</v>
      </c>
      <c r="D346" s="22">
        <v>28.26</v>
      </c>
      <c r="E346" s="21">
        <v>21.01</v>
      </c>
      <c r="F346" s="22">
        <v>27.75</v>
      </c>
      <c r="G346" s="22">
        <v>25.52</v>
      </c>
      <c r="H346" s="22">
        <v>36.590000000000003</v>
      </c>
      <c r="I346" s="21">
        <v>28.96</v>
      </c>
      <c r="J346" s="22">
        <v>26.44</v>
      </c>
      <c r="K346" s="21">
        <v>28.53</v>
      </c>
      <c r="L346" s="22">
        <v>33.28</v>
      </c>
      <c r="M346" s="22">
        <v>30.27</v>
      </c>
      <c r="N346" s="22">
        <v>23.57</v>
      </c>
      <c r="O346" s="22">
        <v>27.69</v>
      </c>
    </row>
    <row r="347" spans="1:15" x14ac:dyDescent="0.2">
      <c r="A347" s="10" t="s">
        <v>156</v>
      </c>
      <c r="B347" s="20">
        <v>13.14</v>
      </c>
      <c r="C347" s="21">
        <v>14.69</v>
      </c>
      <c r="D347" s="22">
        <v>11.64</v>
      </c>
      <c r="E347" s="21">
        <v>6.32</v>
      </c>
      <c r="F347" s="22">
        <v>14.99</v>
      </c>
      <c r="G347" s="22">
        <v>15.07</v>
      </c>
      <c r="H347" s="22">
        <v>8.9600000000000009</v>
      </c>
      <c r="I347" s="21">
        <v>9.69</v>
      </c>
      <c r="J347" s="22">
        <v>18.11</v>
      </c>
      <c r="K347" s="21">
        <v>11.6</v>
      </c>
      <c r="L347" s="22">
        <v>12.94</v>
      </c>
      <c r="M347" s="22">
        <v>8.73</v>
      </c>
      <c r="N347" s="22">
        <v>15.84</v>
      </c>
      <c r="O347" s="22">
        <v>15.9</v>
      </c>
    </row>
    <row r="348" spans="1:15" x14ac:dyDescent="0.2">
      <c r="A348" s="10" t="s">
        <v>34</v>
      </c>
      <c r="B348" s="20">
        <v>11.1</v>
      </c>
      <c r="C348" s="21">
        <v>9.2100000000000009</v>
      </c>
      <c r="D348" s="22">
        <v>12.92</v>
      </c>
      <c r="E348" s="21">
        <v>28.36</v>
      </c>
      <c r="F348" s="22">
        <v>10.02</v>
      </c>
      <c r="G348" s="22">
        <v>4.59</v>
      </c>
      <c r="H348" s="22">
        <v>11.47</v>
      </c>
      <c r="I348" s="21">
        <v>10.65</v>
      </c>
      <c r="J348" s="22">
        <v>11.74</v>
      </c>
      <c r="K348" s="21">
        <v>9.7899999999999991</v>
      </c>
      <c r="L348" s="22">
        <v>12.73</v>
      </c>
      <c r="M348" s="22">
        <v>9.01</v>
      </c>
      <c r="N348" s="22">
        <v>12.65</v>
      </c>
      <c r="O348" s="22">
        <v>11.24</v>
      </c>
    </row>
    <row r="349" spans="1:15" x14ac:dyDescent="0.2">
      <c r="A349" s="5" t="s">
        <v>164</v>
      </c>
      <c r="B349" s="15"/>
    </row>
    <row r="350" spans="1:15" x14ac:dyDescent="0.2">
      <c r="A350" s="10" t="s">
        <v>153</v>
      </c>
      <c r="B350" s="20">
        <v>0.36</v>
      </c>
      <c r="C350" s="21">
        <v>0.27</v>
      </c>
      <c r="D350" s="22">
        <v>0.46</v>
      </c>
      <c r="E350" s="21">
        <v>0</v>
      </c>
      <c r="F350" s="22">
        <v>0.57999999999999996</v>
      </c>
      <c r="G350" s="22">
        <v>0.25</v>
      </c>
      <c r="H350" s="22">
        <v>0</v>
      </c>
      <c r="I350" s="21">
        <v>0.61</v>
      </c>
      <c r="J350" s="22">
        <v>0</v>
      </c>
      <c r="K350" s="21">
        <v>0</v>
      </c>
      <c r="L350" s="22">
        <v>0.09</v>
      </c>
      <c r="M350" s="22">
        <v>0</v>
      </c>
      <c r="N350" s="22">
        <v>0.83</v>
      </c>
      <c r="O350" s="22">
        <v>0.68</v>
      </c>
    </row>
    <row r="351" spans="1:15" x14ac:dyDescent="0.2">
      <c r="A351" s="10" t="s">
        <v>154</v>
      </c>
      <c r="B351" s="20">
        <v>9.85</v>
      </c>
      <c r="C351" s="21">
        <v>9.16</v>
      </c>
      <c r="D351" s="22">
        <v>10.52</v>
      </c>
      <c r="E351" s="21">
        <v>6.95</v>
      </c>
      <c r="F351" s="22">
        <v>11.24</v>
      </c>
      <c r="G351" s="22">
        <v>11.12</v>
      </c>
      <c r="H351" s="22">
        <v>5.39</v>
      </c>
      <c r="I351" s="21">
        <v>8.02</v>
      </c>
      <c r="J351" s="22">
        <v>12.49</v>
      </c>
      <c r="K351" s="21">
        <v>9.33</v>
      </c>
      <c r="L351" s="22">
        <v>7.37</v>
      </c>
      <c r="M351" s="22">
        <v>9.65</v>
      </c>
      <c r="N351" s="22">
        <v>12.48</v>
      </c>
      <c r="O351" s="22">
        <v>8.08</v>
      </c>
    </row>
    <row r="352" spans="1:15" x14ac:dyDescent="0.2">
      <c r="A352" s="10" t="s">
        <v>155</v>
      </c>
      <c r="B352" s="20">
        <v>40.33</v>
      </c>
      <c r="C352" s="21">
        <v>36.380000000000003</v>
      </c>
      <c r="D352" s="22">
        <v>44.15</v>
      </c>
      <c r="E352" s="21">
        <v>46.35</v>
      </c>
      <c r="F352" s="22">
        <v>40.409999999999997</v>
      </c>
      <c r="G352" s="22">
        <v>35.950000000000003</v>
      </c>
      <c r="H352" s="22">
        <v>41.67</v>
      </c>
      <c r="I352" s="21">
        <v>40.700000000000003</v>
      </c>
      <c r="J352" s="22">
        <v>39.79</v>
      </c>
      <c r="K352" s="21">
        <v>41.44</v>
      </c>
      <c r="L352" s="22">
        <v>42.5</v>
      </c>
      <c r="M352" s="22">
        <v>42.92</v>
      </c>
      <c r="N352" s="22">
        <v>36.97</v>
      </c>
      <c r="O352" s="22">
        <v>39.93</v>
      </c>
    </row>
    <row r="353" spans="1:15" x14ac:dyDescent="0.2">
      <c r="A353" s="10" t="s">
        <v>156</v>
      </c>
      <c r="B353" s="20">
        <v>40.549999999999997</v>
      </c>
      <c r="C353" s="21">
        <v>44.99</v>
      </c>
      <c r="D353" s="22">
        <v>36.25</v>
      </c>
      <c r="E353" s="21">
        <v>20.23</v>
      </c>
      <c r="F353" s="22">
        <v>41.6</v>
      </c>
      <c r="G353" s="22">
        <v>47.13</v>
      </c>
      <c r="H353" s="22">
        <v>42.35</v>
      </c>
      <c r="I353" s="21">
        <v>43.45</v>
      </c>
      <c r="J353" s="22">
        <v>36.369999999999997</v>
      </c>
      <c r="K353" s="21">
        <v>40.65</v>
      </c>
      <c r="L353" s="22">
        <v>38.85</v>
      </c>
      <c r="M353" s="22">
        <v>42.16</v>
      </c>
      <c r="N353" s="22">
        <v>39.840000000000003</v>
      </c>
      <c r="O353" s="22">
        <v>41.18</v>
      </c>
    </row>
    <row r="354" spans="1:15" x14ac:dyDescent="0.2">
      <c r="A354" s="10" t="s">
        <v>34</v>
      </c>
      <c r="B354" s="20">
        <v>8.91</v>
      </c>
      <c r="C354" s="21">
        <v>9.1999999999999993</v>
      </c>
      <c r="D354" s="22">
        <v>8.6300000000000008</v>
      </c>
      <c r="E354" s="21">
        <v>26.46</v>
      </c>
      <c r="F354" s="22">
        <v>6.17</v>
      </c>
      <c r="G354" s="22">
        <v>5.54</v>
      </c>
      <c r="H354" s="22">
        <v>10.59</v>
      </c>
      <c r="I354" s="21">
        <v>7.21</v>
      </c>
      <c r="J354" s="22">
        <v>11.35</v>
      </c>
      <c r="K354" s="21">
        <v>8.58</v>
      </c>
      <c r="L354" s="22">
        <v>11.19</v>
      </c>
      <c r="M354" s="22">
        <v>5.27</v>
      </c>
      <c r="N354" s="22">
        <v>9.8800000000000008</v>
      </c>
      <c r="O354" s="22">
        <v>10.130000000000001</v>
      </c>
    </row>
    <row r="355" spans="1:15" x14ac:dyDescent="0.2">
      <c r="A355" s="5" t="s">
        <v>128</v>
      </c>
      <c r="B355" s="15"/>
    </row>
    <row r="356" spans="1:15" x14ac:dyDescent="0.2">
      <c r="A356" s="10" t="s">
        <v>153</v>
      </c>
      <c r="B356" s="20">
        <v>9.7799999999999994</v>
      </c>
      <c r="C356" s="21">
        <v>8.9</v>
      </c>
      <c r="D356" s="22">
        <v>10.62</v>
      </c>
      <c r="E356" s="21">
        <v>3.22</v>
      </c>
      <c r="F356" s="22">
        <v>11.27</v>
      </c>
      <c r="G356" s="22">
        <v>9.5500000000000007</v>
      </c>
      <c r="H356" s="22">
        <v>9.5399999999999991</v>
      </c>
      <c r="I356" s="21">
        <v>9.33</v>
      </c>
      <c r="J356" s="22">
        <v>10.42</v>
      </c>
      <c r="K356" s="21">
        <v>5.5</v>
      </c>
      <c r="L356" s="22">
        <v>11.9</v>
      </c>
      <c r="M356" s="22">
        <v>10.199999999999999</v>
      </c>
      <c r="N356" s="22">
        <v>11.91</v>
      </c>
      <c r="O356" s="22">
        <v>9.4499999999999993</v>
      </c>
    </row>
    <row r="357" spans="1:15" x14ac:dyDescent="0.2">
      <c r="A357" s="10" t="s">
        <v>154</v>
      </c>
      <c r="B357" s="20">
        <v>40.46</v>
      </c>
      <c r="C357" s="21">
        <v>40.630000000000003</v>
      </c>
      <c r="D357" s="22">
        <v>40.29</v>
      </c>
      <c r="E357" s="21">
        <v>33.340000000000003</v>
      </c>
      <c r="F357" s="22">
        <v>41.53</v>
      </c>
      <c r="G357" s="22">
        <v>39.06</v>
      </c>
      <c r="H357" s="22">
        <v>43.64</v>
      </c>
      <c r="I357" s="21">
        <v>39.64</v>
      </c>
      <c r="J357" s="22">
        <v>41.63</v>
      </c>
      <c r="K357" s="21">
        <v>43.15</v>
      </c>
      <c r="L357" s="22">
        <v>34.14</v>
      </c>
      <c r="M357" s="22">
        <v>40.07</v>
      </c>
      <c r="N357" s="22">
        <v>40.35</v>
      </c>
      <c r="O357" s="22">
        <v>42.73</v>
      </c>
    </row>
    <row r="358" spans="1:15" x14ac:dyDescent="0.2">
      <c r="A358" s="10" t="s">
        <v>155</v>
      </c>
      <c r="B358" s="20">
        <v>24.22</v>
      </c>
      <c r="C358" s="21">
        <v>23.96</v>
      </c>
      <c r="D358" s="22">
        <v>24.48</v>
      </c>
      <c r="E358" s="21">
        <v>21.39</v>
      </c>
      <c r="F358" s="22">
        <v>23.74</v>
      </c>
      <c r="G358" s="22">
        <v>31.52</v>
      </c>
      <c r="H358" s="22">
        <v>18.05</v>
      </c>
      <c r="I358" s="21">
        <v>25.64</v>
      </c>
      <c r="J358" s="22">
        <v>22.19</v>
      </c>
      <c r="K358" s="21">
        <v>25.39</v>
      </c>
      <c r="L358" s="22">
        <v>21.63</v>
      </c>
      <c r="M358" s="22">
        <v>27.56</v>
      </c>
      <c r="N358" s="22">
        <v>22.77</v>
      </c>
      <c r="O358" s="22">
        <v>23.37</v>
      </c>
    </row>
    <row r="359" spans="1:15" x14ac:dyDescent="0.2">
      <c r="A359" s="10" t="s">
        <v>156</v>
      </c>
      <c r="B359" s="20">
        <v>8.27</v>
      </c>
      <c r="C359" s="21">
        <v>9.1999999999999993</v>
      </c>
      <c r="D359" s="22">
        <v>7.36</v>
      </c>
      <c r="E359" s="21">
        <v>5.35</v>
      </c>
      <c r="F359" s="22">
        <v>10.220000000000001</v>
      </c>
      <c r="G359" s="22">
        <v>6.59</v>
      </c>
      <c r="H359" s="22">
        <v>5.83</v>
      </c>
      <c r="I359" s="21">
        <v>8.86</v>
      </c>
      <c r="J359" s="22">
        <v>7.41</v>
      </c>
      <c r="K359" s="21">
        <v>6.28</v>
      </c>
      <c r="L359" s="22">
        <v>10.039999999999999</v>
      </c>
      <c r="M359" s="22">
        <v>6.22</v>
      </c>
      <c r="N359" s="22">
        <v>10.97</v>
      </c>
      <c r="O359" s="22">
        <v>7.08</v>
      </c>
    </row>
    <row r="360" spans="1:15" x14ac:dyDescent="0.2">
      <c r="A360" s="10" t="s">
        <v>34</v>
      </c>
      <c r="B360" s="20">
        <v>17.27</v>
      </c>
      <c r="C360" s="21">
        <v>17.3</v>
      </c>
      <c r="D360" s="22">
        <v>17.25</v>
      </c>
      <c r="E360" s="21">
        <v>36.71</v>
      </c>
      <c r="F360" s="22">
        <v>13.24</v>
      </c>
      <c r="G360" s="22">
        <v>13.27</v>
      </c>
      <c r="H360" s="22">
        <v>22.94</v>
      </c>
      <c r="I360" s="21">
        <v>16.53</v>
      </c>
      <c r="J360" s="22">
        <v>18.34</v>
      </c>
      <c r="K360" s="21">
        <v>19.68</v>
      </c>
      <c r="L360" s="22">
        <v>22.3</v>
      </c>
      <c r="M360" s="22">
        <v>15.94</v>
      </c>
      <c r="N360" s="22">
        <v>14</v>
      </c>
      <c r="O360" s="22">
        <v>17.38</v>
      </c>
    </row>
    <row r="361" spans="1:15" x14ac:dyDescent="0.2">
      <c r="A361" s="10"/>
      <c r="B361" s="20"/>
      <c r="C361" s="24"/>
      <c r="D361" s="22"/>
      <c r="E361" s="24"/>
      <c r="F361" s="22"/>
      <c r="G361" s="22"/>
      <c r="H361" s="22"/>
      <c r="I361" s="24"/>
      <c r="J361" s="22"/>
      <c r="K361" s="24"/>
      <c r="L361" s="22"/>
      <c r="M361" s="22"/>
      <c r="N361" s="22"/>
      <c r="O361" s="22"/>
    </row>
    <row r="362" spans="1:15" x14ac:dyDescent="0.2">
      <c r="A362" s="41" t="s">
        <v>240</v>
      </c>
      <c r="B362" s="20"/>
      <c r="C362" s="24"/>
      <c r="D362" s="22"/>
      <c r="E362" s="24"/>
      <c r="F362" s="22"/>
      <c r="G362" s="22"/>
      <c r="H362" s="22"/>
      <c r="I362" s="24"/>
      <c r="J362" s="22"/>
      <c r="K362" s="24"/>
      <c r="L362" s="22"/>
      <c r="M362" s="22"/>
      <c r="N362" s="22"/>
      <c r="O362" s="22"/>
    </row>
    <row r="363" spans="1:15" x14ac:dyDescent="0.2">
      <c r="A363" s="41" t="s">
        <v>241</v>
      </c>
      <c r="B363" s="20"/>
      <c r="C363" s="24"/>
      <c r="D363" s="22"/>
      <c r="E363" s="24"/>
      <c r="F363" s="22"/>
      <c r="G363" s="22"/>
      <c r="H363" s="22"/>
      <c r="I363" s="24"/>
      <c r="J363" s="22"/>
      <c r="K363" s="24"/>
      <c r="L363" s="22"/>
      <c r="M363" s="22"/>
      <c r="N363" s="22"/>
      <c r="O363" s="22"/>
    </row>
    <row r="364" spans="1:15" x14ac:dyDescent="0.2">
      <c r="A364" s="5" t="s">
        <v>165</v>
      </c>
      <c r="B364" s="15"/>
    </row>
    <row r="365" spans="1:15" x14ac:dyDescent="0.2">
      <c r="A365" s="10" t="s">
        <v>166</v>
      </c>
      <c r="B365" s="20">
        <v>69.19</v>
      </c>
      <c r="C365" s="21">
        <v>73.58</v>
      </c>
      <c r="D365" s="22">
        <v>64.930000000000007</v>
      </c>
      <c r="E365" s="21">
        <v>65.95</v>
      </c>
      <c r="F365" s="22">
        <v>67.61</v>
      </c>
      <c r="G365" s="22">
        <v>76.12</v>
      </c>
      <c r="H365" s="22">
        <v>67.55</v>
      </c>
      <c r="I365" s="21">
        <v>73.81</v>
      </c>
      <c r="J365" s="22">
        <v>62.54</v>
      </c>
      <c r="K365" s="21">
        <v>64.25</v>
      </c>
      <c r="L365" s="22">
        <v>69.150000000000006</v>
      </c>
      <c r="M365" s="22">
        <v>72.98</v>
      </c>
      <c r="N365" s="22">
        <v>69.790000000000006</v>
      </c>
      <c r="O365" s="22">
        <v>70.22</v>
      </c>
    </row>
    <row r="366" spans="1:15" ht="22.5" x14ac:dyDescent="0.2">
      <c r="A366" s="10" t="s">
        <v>167</v>
      </c>
      <c r="B366" s="20">
        <v>20.68</v>
      </c>
      <c r="C366" s="21">
        <v>18.260000000000002</v>
      </c>
      <c r="D366" s="22">
        <v>23.02</v>
      </c>
      <c r="E366" s="21">
        <v>9.5500000000000007</v>
      </c>
      <c r="F366" s="22">
        <v>22</v>
      </c>
      <c r="G366" s="22">
        <v>17.739999999999998</v>
      </c>
      <c r="H366" s="22">
        <v>27.86</v>
      </c>
      <c r="I366" s="21">
        <v>18.579999999999998</v>
      </c>
      <c r="J366" s="22">
        <v>23.69</v>
      </c>
      <c r="K366" s="21">
        <v>22.38</v>
      </c>
      <c r="L366" s="22">
        <v>21.45</v>
      </c>
      <c r="M366" s="22">
        <v>23.44</v>
      </c>
      <c r="N366" s="22">
        <v>19.04</v>
      </c>
      <c r="O366" s="22">
        <v>17.32</v>
      </c>
    </row>
    <row r="367" spans="1:15" ht="22.5" x14ac:dyDescent="0.2">
      <c r="A367" s="10" t="s">
        <v>168</v>
      </c>
      <c r="B367" s="20">
        <v>3.37</v>
      </c>
      <c r="C367" s="21">
        <v>2.67</v>
      </c>
      <c r="D367" s="22">
        <v>4.05</v>
      </c>
      <c r="E367" s="21">
        <v>3.48</v>
      </c>
      <c r="F367" s="22">
        <v>4.0599999999999996</v>
      </c>
      <c r="G367" s="22">
        <v>1.83</v>
      </c>
      <c r="H367" s="22">
        <v>3.01</v>
      </c>
      <c r="I367" s="21">
        <v>3.79</v>
      </c>
      <c r="J367" s="22">
        <v>2.77</v>
      </c>
      <c r="K367" s="21">
        <v>6.4</v>
      </c>
      <c r="L367" s="22">
        <v>2.8</v>
      </c>
      <c r="M367" s="22">
        <v>0.57999999999999996</v>
      </c>
      <c r="N367" s="22">
        <v>3.45</v>
      </c>
      <c r="O367" s="22">
        <v>2.99</v>
      </c>
    </row>
    <row r="368" spans="1:15" x14ac:dyDescent="0.2">
      <c r="A368" s="10" t="s">
        <v>34</v>
      </c>
      <c r="B368" s="20">
        <v>6.77</v>
      </c>
      <c r="C368" s="21">
        <v>5.49</v>
      </c>
      <c r="D368" s="22">
        <v>8</v>
      </c>
      <c r="E368" s="21">
        <v>21.01</v>
      </c>
      <c r="F368" s="22">
        <v>6.33</v>
      </c>
      <c r="G368" s="22">
        <v>4.3099999999999996</v>
      </c>
      <c r="H368" s="22">
        <v>1.59</v>
      </c>
      <c r="I368" s="21">
        <v>3.83</v>
      </c>
      <c r="J368" s="22">
        <v>11</v>
      </c>
      <c r="K368" s="21">
        <v>6.98</v>
      </c>
      <c r="L368" s="22">
        <v>6.6</v>
      </c>
      <c r="M368" s="22">
        <v>3.01</v>
      </c>
      <c r="N368" s="22">
        <v>7.72</v>
      </c>
      <c r="O368" s="22">
        <v>9.4700000000000006</v>
      </c>
    </row>
    <row r="369" spans="1:15" x14ac:dyDescent="0.2">
      <c r="A369" s="5" t="s">
        <v>169</v>
      </c>
      <c r="B369" s="15"/>
    </row>
    <row r="370" spans="1:15" x14ac:dyDescent="0.2">
      <c r="A370" s="10" t="s">
        <v>166</v>
      </c>
      <c r="B370" s="20">
        <v>70.38</v>
      </c>
      <c r="C370" s="21">
        <v>71.06</v>
      </c>
      <c r="D370" s="22">
        <v>69.72</v>
      </c>
      <c r="E370" s="21">
        <v>58.77</v>
      </c>
      <c r="F370" s="22">
        <v>70.12</v>
      </c>
      <c r="G370" s="22">
        <v>76.569999999999993</v>
      </c>
      <c r="H370" s="22">
        <v>71.12</v>
      </c>
      <c r="I370" s="21">
        <v>73.16</v>
      </c>
      <c r="J370" s="22">
        <v>66.39</v>
      </c>
      <c r="K370" s="21">
        <v>67.349999999999994</v>
      </c>
      <c r="L370" s="22">
        <v>73.349999999999994</v>
      </c>
      <c r="M370" s="22">
        <v>74.349999999999994</v>
      </c>
      <c r="N370" s="22">
        <v>68.819999999999993</v>
      </c>
      <c r="O370" s="22">
        <v>70.040000000000006</v>
      </c>
    </row>
    <row r="371" spans="1:15" ht="22.5" x14ac:dyDescent="0.2">
      <c r="A371" s="10" t="s">
        <v>167</v>
      </c>
      <c r="B371" s="20">
        <v>19.73</v>
      </c>
      <c r="C371" s="21">
        <v>19.899999999999999</v>
      </c>
      <c r="D371" s="22">
        <v>19.559999999999999</v>
      </c>
      <c r="E371" s="21">
        <v>16.97</v>
      </c>
      <c r="F371" s="22">
        <v>20.29</v>
      </c>
      <c r="G371" s="22">
        <v>17.71</v>
      </c>
      <c r="H371" s="22">
        <v>22.43</v>
      </c>
      <c r="I371" s="21">
        <v>19.47</v>
      </c>
      <c r="J371" s="22">
        <v>20.100000000000001</v>
      </c>
      <c r="K371" s="21">
        <v>21.76</v>
      </c>
      <c r="L371" s="22">
        <v>18.54</v>
      </c>
      <c r="M371" s="22">
        <v>19.190000000000001</v>
      </c>
      <c r="N371" s="22">
        <v>20.51</v>
      </c>
      <c r="O371" s="22">
        <v>17.170000000000002</v>
      </c>
    </row>
    <row r="372" spans="1:15" ht="22.5" x14ac:dyDescent="0.2">
      <c r="A372" s="10" t="s">
        <v>168</v>
      </c>
      <c r="B372" s="20">
        <v>3.32</v>
      </c>
      <c r="C372" s="21">
        <v>3.58</v>
      </c>
      <c r="D372" s="22">
        <v>3.07</v>
      </c>
      <c r="E372" s="21">
        <v>1.0900000000000001</v>
      </c>
      <c r="F372" s="22">
        <v>4.42</v>
      </c>
      <c r="G372" s="22">
        <v>2.2799999999999998</v>
      </c>
      <c r="H372" s="22">
        <v>2.48</v>
      </c>
      <c r="I372" s="21">
        <v>2.97</v>
      </c>
      <c r="J372" s="22">
        <v>3.82</v>
      </c>
      <c r="K372" s="21">
        <v>4.93</v>
      </c>
      <c r="L372" s="22">
        <v>1.52</v>
      </c>
      <c r="M372" s="22">
        <v>2.4300000000000002</v>
      </c>
      <c r="N372" s="22">
        <v>3.24</v>
      </c>
      <c r="O372" s="22">
        <v>3.87</v>
      </c>
    </row>
    <row r="373" spans="1:15" x14ac:dyDescent="0.2">
      <c r="A373" s="10" t="s">
        <v>34</v>
      </c>
      <c r="B373" s="20">
        <v>6.57</v>
      </c>
      <c r="C373" s="21">
        <v>5.46</v>
      </c>
      <c r="D373" s="22">
        <v>7.64</v>
      </c>
      <c r="E373" s="21">
        <v>23.17</v>
      </c>
      <c r="F373" s="22">
        <v>5.17</v>
      </c>
      <c r="G373" s="22">
        <v>3.44</v>
      </c>
      <c r="H373" s="22">
        <v>3.97</v>
      </c>
      <c r="I373" s="21">
        <v>4.4000000000000004</v>
      </c>
      <c r="J373" s="22">
        <v>9.69</v>
      </c>
      <c r="K373" s="21">
        <v>5.97</v>
      </c>
      <c r="L373" s="22">
        <v>6.6</v>
      </c>
      <c r="M373" s="22">
        <v>4.0199999999999996</v>
      </c>
      <c r="N373" s="22">
        <v>7.43</v>
      </c>
      <c r="O373" s="22">
        <v>8.92</v>
      </c>
    </row>
    <row r="374" spans="1:15" x14ac:dyDescent="0.2">
      <c r="A374" s="5" t="s">
        <v>170</v>
      </c>
      <c r="B374" s="15"/>
    </row>
    <row r="375" spans="1:15" x14ac:dyDescent="0.2">
      <c r="A375" s="10" t="s">
        <v>166</v>
      </c>
      <c r="B375" s="20">
        <v>83.5</v>
      </c>
      <c r="C375" s="21">
        <v>83.04</v>
      </c>
      <c r="D375" s="22">
        <v>83.94</v>
      </c>
      <c r="E375" s="21">
        <v>63.85</v>
      </c>
      <c r="F375" s="22">
        <v>81.260000000000005</v>
      </c>
      <c r="G375" s="22">
        <v>91.17</v>
      </c>
      <c r="H375" s="22">
        <v>94.66</v>
      </c>
      <c r="I375" s="21">
        <v>84.68</v>
      </c>
      <c r="J375" s="22">
        <v>81.790000000000006</v>
      </c>
      <c r="K375" s="21">
        <v>76.81</v>
      </c>
      <c r="L375" s="22">
        <v>83.46</v>
      </c>
      <c r="M375" s="22">
        <v>90.16</v>
      </c>
      <c r="N375" s="22">
        <v>84.89</v>
      </c>
      <c r="O375" s="22">
        <v>81.98</v>
      </c>
    </row>
    <row r="376" spans="1:15" ht="22.5" x14ac:dyDescent="0.2">
      <c r="A376" s="10" t="s">
        <v>167</v>
      </c>
      <c r="B376" s="20">
        <v>8.32</v>
      </c>
      <c r="C376" s="21">
        <v>9.7799999999999994</v>
      </c>
      <c r="D376" s="22">
        <v>6.9</v>
      </c>
      <c r="E376" s="21">
        <v>11.58</v>
      </c>
      <c r="F376" s="22">
        <v>10.09</v>
      </c>
      <c r="G376" s="22">
        <v>5.29</v>
      </c>
      <c r="H376" s="22">
        <v>4.01</v>
      </c>
      <c r="I376" s="21">
        <v>8.8000000000000007</v>
      </c>
      <c r="J376" s="22">
        <v>7.63</v>
      </c>
      <c r="K376" s="21">
        <v>14.84</v>
      </c>
      <c r="L376" s="22">
        <v>10.130000000000001</v>
      </c>
      <c r="M376" s="22">
        <v>6.06</v>
      </c>
      <c r="N376" s="22">
        <v>4.42</v>
      </c>
      <c r="O376" s="22">
        <v>7.76</v>
      </c>
    </row>
    <row r="377" spans="1:15" ht="22.5" x14ac:dyDescent="0.2">
      <c r="A377" s="10" t="s">
        <v>168</v>
      </c>
      <c r="B377" s="20">
        <v>2.09</v>
      </c>
      <c r="C377" s="21">
        <v>1.99</v>
      </c>
      <c r="D377" s="22">
        <v>2.19</v>
      </c>
      <c r="E377" s="21">
        <v>4.0599999999999996</v>
      </c>
      <c r="F377" s="22">
        <v>2.86</v>
      </c>
      <c r="G377" s="22">
        <v>0.66</v>
      </c>
      <c r="H377" s="22">
        <v>0</v>
      </c>
      <c r="I377" s="21">
        <v>2.35</v>
      </c>
      <c r="J377" s="22">
        <v>1.72</v>
      </c>
      <c r="K377" s="21">
        <v>3.35</v>
      </c>
      <c r="L377" s="22">
        <v>0.48</v>
      </c>
      <c r="M377" s="22">
        <v>1.08</v>
      </c>
      <c r="N377" s="22">
        <v>2.42</v>
      </c>
      <c r="O377" s="22">
        <v>2.36</v>
      </c>
    </row>
    <row r="378" spans="1:15" x14ac:dyDescent="0.2">
      <c r="A378" s="10" t="s">
        <v>34</v>
      </c>
      <c r="B378" s="20">
        <v>6.09</v>
      </c>
      <c r="C378" s="21">
        <v>5.19</v>
      </c>
      <c r="D378" s="22">
        <v>6.96</v>
      </c>
      <c r="E378" s="21">
        <v>20.51</v>
      </c>
      <c r="F378" s="22">
        <v>5.79</v>
      </c>
      <c r="G378" s="22">
        <v>2.89</v>
      </c>
      <c r="H378" s="22">
        <v>1.33</v>
      </c>
      <c r="I378" s="21">
        <v>4.17</v>
      </c>
      <c r="J378" s="22">
        <v>8.86</v>
      </c>
      <c r="K378" s="21">
        <v>5</v>
      </c>
      <c r="L378" s="22">
        <v>5.93</v>
      </c>
      <c r="M378" s="22">
        <v>2.7</v>
      </c>
      <c r="N378" s="22">
        <v>8.26</v>
      </c>
      <c r="O378" s="22">
        <v>7.91</v>
      </c>
    </row>
    <row r="379" spans="1:15" x14ac:dyDescent="0.2">
      <c r="A379" s="41" t="s">
        <v>171</v>
      </c>
      <c r="B379" s="15"/>
    </row>
    <row r="380" spans="1:15" x14ac:dyDescent="0.2">
      <c r="A380" s="10" t="s">
        <v>166</v>
      </c>
      <c r="B380" s="20">
        <v>38.549999999999997</v>
      </c>
      <c r="C380" s="21">
        <v>32.89</v>
      </c>
      <c r="D380" s="22">
        <v>44.03</v>
      </c>
      <c r="E380" s="21">
        <v>31.36</v>
      </c>
      <c r="F380" s="22">
        <v>35.520000000000003</v>
      </c>
      <c r="G380" s="22">
        <v>47</v>
      </c>
      <c r="H380" s="22">
        <v>42.69</v>
      </c>
      <c r="I380" s="21">
        <v>37.94</v>
      </c>
      <c r="J380" s="22">
        <v>39.43</v>
      </c>
      <c r="K380" s="21">
        <v>43.61</v>
      </c>
      <c r="L380" s="22">
        <v>32.119999999999997</v>
      </c>
      <c r="M380" s="22">
        <v>30.46</v>
      </c>
      <c r="N380" s="22">
        <v>44.62</v>
      </c>
      <c r="O380" s="22">
        <v>35.840000000000003</v>
      </c>
    </row>
    <row r="381" spans="1:15" ht="22.5" x14ac:dyDescent="0.2">
      <c r="A381" s="10" t="s">
        <v>167</v>
      </c>
      <c r="B381" s="20">
        <v>44.54</v>
      </c>
      <c r="C381" s="21">
        <v>50.08</v>
      </c>
      <c r="D381" s="22">
        <v>39.17</v>
      </c>
      <c r="E381" s="21">
        <v>36.44</v>
      </c>
      <c r="F381" s="22">
        <v>45.3</v>
      </c>
      <c r="G381" s="22">
        <v>43.29</v>
      </c>
      <c r="H381" s="22">
        <v>49.25</v>
      </c>
      <c r="I381" s="21">
        <v>48.86</v>
      </c>
      <c r="J381" s="22">
        <v>38.31</v>
      </c>
      <c r="K381" s="21">
        <v>40.270000000000003</v>
      </c>
      <c r="L381" s="22">
        <v>54.55</v>
      </c>
      <c r="M381" s="22">
        <v>57.83</v>
      </c>
      <c r="N381" s="22">
        <v>34.44</v>
      </c>
      <c r="O381" s="22">
        <v>44.18</v>
      </c>
    </row>
    <row r="382" spans="1:15" ht="22.5" x14ac:dyDescent="0.2">
      <c r="A382" s="10" t="s">
        <v>168</v>
      </c>
      <c r="B382" s="20">
        <v>9.4600000000000009</v>
      </c>
      <c r="C382" s="21">
        <v>10.77</v>
      </c>
      <c r="D382" s="22">
        <v>8.1999999999999993</v>
      </c>
      <c r="E382" s="21">
        <v>10.48</v>
      </c>
      <c r="F382" s="22">
        <v>11.22</v>
      </c>
      <c r="G382" s="22">
        <v>6.83</v>
      </c>
      <c r="H382" s="22">
        <v>6.24</v>
      </c>
      <c r="I382" s="21">
        <v>7.52</v>
      </c>
      <c r="J382" s="22">
        <v>12.27</v>
      </c>
      <c r="K382" s="21">
        <v>9.0299999999999994</v>
      </c>
      <c r="L382" s="22">
        <v>6.83</v>
      </c>
      <c r="M382" s="22">
        <v>8.9</v>
      </c>
      <c r="N382" s="22">
        <v>11.08</v>
      </c>
      <c r="O382" s="22">
        <v>10</v>
      </c>
    </row>
    <row r="383" spans="1:15" x14ac:dyDescent="0.2">
      <c r="A383" s="10" t="s">
        <v>34</v>
      </c>
      <c r="B383" s="20">
        <v>7.45</v>
      </c>
      <c r="C383" s="21">
        <v>6.26</v>
      </c>
      <c r="D383" s="22">
        <v>8.6</v>
      </c>
      <c r="E383" s="21">
        <v>21.73</v>
      </c>
      <c r="F383" s="22">
        <v>7.96</v>
      </c>
      <c r="G383" s="22">
        <v>2.89</v>
      </c>
      <c r="H383" s="22">
        <v>1.81</v>
      </c>
      <c r="I383" s="21">
        <v>5.68</v>
      </c>
      <c r="J383" s="22">
        <v>9.99</v>
      </c>
      <c r="K383" s="21">
        <v>7.1</v>
      </c>
      <c r="L383" s="22">
        <v>6.49</v>
      </c>
      <c r="M383" s="22">
        <v>2.82</v>
      </c>
      <c r="N383" s="22">
        <v>9.86</v>
      </c>
      <c r="O383" s="22">
        <v>9.9700000000000006</v>
      </c>
    </row>
    <row r="384" spans="1:15" x14ac:dyDescent="0.2">
      <c r="A384" s="5" t="s">
        <v>172</v>
      </c>
      <c r="B384" s="15"/>
    </row>
    <row r="385" spans="1:15" x14ac:dyDescent="0.2">
      <c r="A385" s="10" t="s">
        <v>166</v>
      </c>
      <c r="B385" s="20">
        <v>11.39</v>
      </c>
      <c r="C385" s="21">
        <v>10.67</v>
      </c>
      <c r="D385" s="22">
        <v>12.08</v>
      </c>
      <c r="E385" s="21">
        <v>10.32</v>
      </c>
      <c r="F385" s="22">
        <v>11.99</v>
      </c>
      <c r="G385" s="22">
        <v>10.65</v>
      </c>
      <c r="H385" s="22">
        <v>11.04</v>
      </c>
      <c r="I385" s="21">
        <v>9.65</v>
      </c>
      <c r="J385" s="22">
        <v>13.88</v>
      </c>
      <c r="K385" s="21">
        <v>9.4</v>
      </c>
      <c r="L385" s="22">
        <v>11.53</v>
      </c>
      <c r="M385" s="22">
        <v>9.2899999999999991</v>
      </c>
      <c r="N385" s="22">
        <v>12.83</v>
      </c>
      <c r="O385" s="22">
        <v>13.91</v>
      </c>
    </row>
    <row r="386" spans="1:15" ht="22.5" x14ac:dyDescent="0.2">
      <c r="A386" s="10" t="s">
        <v>167</v>
      </c>
      <c r="B386" s="20">
        <v>38.11</v>
      </c>
      <c r="C386" s="21">
        <v>37.380000000000003</v>
      </c>
      <c r="D386" s="22">
        <v>38.81</v>
      </c>
      <c r="E386" s="21">
        <v>34.61</v>
      </c>
      <c r="F386" s="22">
        <v>36.130000000000003</v>
      </c>
      <c r="G386" s="22">
        <v>39.79</v>
      </c>
      <c r="H386" s="22">
        <v>45.08</v>
      </c>
      <c r="I386" s="21">
        <v>38.96</v>
      </c>
      <c r="J386" s="22">
        <v>36.880000000000003</v>
      </c>
      <c r="K386" s="21">
        <v>40.43</v>
      </c>
      <c r="L386" s="22">
        <v>38.9</v>
      </c>
      <c r="M386" s="22">
        <v>39.049999999999997</v>
      </c>
      <c r="N386" s="22">
        <v>37.14</v>
      </c>
      <c r="O386" s="22">
        <v>34.869999999999997</v>
      </c>
    </row>
    <row r="387" spans="1:15" ht="22.5" x14ac:dyDescent="0.2">
      <c r="A387" s="10" t="s">
        <v>168</v>
      </c>
      <c r="B387" s="20">
        <v>40.26</v>
      </c>
      <c r="C387" s="21">
        <v>41.66</v>
      </c>
      <c r="D387" s="22">
        <v>38.909999999999997</v>
      </c>
      <c r="E387" s="21">
        <v>30.76</v>
      </c>
      <c r="F387" s="22">
        <v>41.45</v>
      </c>
      <c r="G387" s="22">
        <v>44.62</v>
      </c>
      <c r="H387" s="22">
        <v>36.96</v>
      </c>
      <c r="I387" s="21">
        <v>43.05</v>
      </c>
      <c r="J387" s="22">
        <v>36.25</v>
      </c>
      <c r="K387" s="21">
        <v>40.33</v>
      </c>
      <c r="L387" s="22">
        <v>39.49</v>
      </c>
      <c r="M387" s="22">
        <v>44.95</v>
      </c>
      <c r="N387" s="22">
        <v>37.81</v>
      </c>
      <c r="O387" s="22">
        <v>39.549999999999997</v>
      </c>
    </row>
    <row r="388" spans="1:15" x14ac:dyDescent="0.2">
      <c r="A388" s="10" t="s">
        <v>34</v>
      </c>
      <c r="B388" s="20">
        <v>10.25</v>
      </c>
      <c r="C388" s="21">
        <v>10.29</v>
      </c>
      <c r="D388" s="22">
        <v>10.199999999999999</v>
      </c>
      <c r="E388" s="21">
        <v>24.31</v>
      </c>
      <c r="F388" s="22">
        <v>10.42</v>
      </c>
      <c r="G388" s="22">
        <v>4.9400000000000004</v>
      </c>
      <c r="H388" s="22">
        <v>6.92</v>
      </c>
      <c r="I388" s="21">
        <v>8.34</v>
      </c>
      <c r="J388" s="22">
        <v>12.99</v>
      </c>
      <c r="K388" s="21">
        <v>9.83</v>
      </c>
      <c r="L388" s="22">
        <v>10.08</v>
      </c>
      <c r="M388" s="22">
        <v>6.71</v>
      </c>
      <c r="N388" s="22">
        <v>12.22</v>
      </c>
      <c r="O388" s="22">
        <v>11.66</v>
      </c>
    </row>
    <row r="389" spans="1:15" x14ac:dyDescent="0.2">
      <c r="A389" s="5" t="s">
        <v>173</v>
      </c>
      <c r="B389" s="15"/>
    </row>
    <row r="390" spans="1:15" x14ac:dyDescent="0.2">
      <c r="A390" s="10" t="s">
        <v>166</v>
      </c>
      <c r="B390" s="20">
        <v>12.58</v>
      </c>
      <c r="C390" s="21">
        <v>9.9600000000000009</v>
      </c>
      <c r="D390" s="22">
        <v>15.12</v>
      </c>
      <c r="E390" s="21">
        <v>9.16</v>
      </c>
      <c r="F390" s="22">
        <v>14.26</v>
      </c>
      <c r="G390" s="22">
        <v>11.8</v>
      </c>
      <c r="H390" s="22">
        <v>10.210000000000001</v>
      </c>
      <c r="I390" s="21">
        <v>11.19</v>
      </c>
      <c r="J390" s="22">
        <v>14.57</v>
      </c>
      <c r="K390" s="21">
        <v>12.65</v>
      </c>
      <c r="L390" s="22">
        <v>15.24</v>
      </c>
      <c r="M390" s="22">
        <v>6.95</v>
      </c>
      <c r="N390" s="22">
        <v>16.27</v>
      </c>
      <c r="O390" s="22">
        <v>10.41</v>
      </c>
    </row>
    <row r="391" spans="1:15" ht="22.5" x14ac:dyDescent="0.2">
      <c r="A391" s="10" t="s">
        <v>167</v>
      </c>
      <c r="B391" s="20">
        <v>33.4</v>
      </c>
      <c r="C391" s="21">
        <v>31.94</v>
      </c>
      <c r="D391" s="22">
        <v>34.81</v>
      </c>
      <c r="E391" s="21">
        <v>28.33</v>
      </c>
      <c r="F391" s="22">
        <v>34.53</v>
      </c>
      <c r="G391" s="22">
        <v>36.68</v>
      </c>
      <c r="H391" s="22">
        <v>28.65</v>
      </c>
      <c r="I391" s="21">
        <v>35.54</v>
      </c>
      <c r="J391" s="22">
        <v>30.32</v>
      </c>
      <c r="K391" s="21">
        <v>43.32</v>
      </c>
      <c r="L391" s="22">
        <v>28.85</v>
      </c>
      <c r="M391" s="22">
        <v>32.369999999999997</v>
      </c>
      <c r="N391" s="22">
        <v>26.97</v>
      </c>
      <c r="O391" s="22">
        <v>36.64</v>
      </c>
    </row>
    <row r="392" spans="1:15" ht="22.5" x14ac:dyDescent="0.2">
      <c r="A392" s="10" t="s">
        <v>168</v>
      </c>
      <c r="B392" s="20">
        <v>40.46</v>
      </c>
      <c r="C392" s="21">
        <v>47.12</v>
      </c>
      <c r="D392" s="22">
        <v>34.01</v>
      </c>
      <c r="E392" s="21">
        <v>29.53</v>
      </c>
      <c r="F392" s="22">
        <v>37.65</v>
      </c>
      <c r="G392" s="22">
        <v>46.16</v>
      </c>
      <c r="H392" s="22">
        <v>50.17</v>
      </c>
      <c r="I392" s="21">
        <v>40.950000000000003</v>
      </c>
      <c r="J392" s="22">
        <v>39.76</v>
      </c>
      <c r="K392" s="21">
        <v>31.2</v>
      </c>
      <c r="L392" s="22">
        <v>39.72</v>
      </c>
      <c r="M392" s="22">
        <v>49.95</v>
      </c>
      <c r="N392" s="22">
        <v>42.36</v>
      </c>
      <c r="O392" s="22">
        <v>38.700000000000003</v>
      </c>
    </row>
    <row r="393" spans="1:15" x14ac:dyDescent="0.2">
      <c r="A393" s="10" t="s">
        <v>34</v>
      </c>
      <c r="B393" s="20">
        <v>13.56</v>
      </c>
      <c r="C393" s="21">
        <v>10.98</v>
      </c>
      <c r="D393" s="22">
        <v>16.05</v>
      </c>
      <c r="E393" s="21">
        <v>32.97</v>
      </c>
      <c r="F393" s="22">
        <v>13.55</v>
      </c>
      <c r="G393" s="22">
        <v>5.36</v>
      </c>
      <c r="H393" s="22">
        <v>10.97</v>
      </c>
      <c r="I393" s="21">
        <v>12.32</v>
      </c>
      <c r="J393" s="22">
        <v>15.34</v>
      </c>
      <c r="K393" s="21">
        <v>12.83</v>
      </c>
      <c r="L393" s="22">
        <v>16.2</v>
      </c>
      <c r="M393" s="22">
        <v>10.73</v>
      </c>
      <c r="N393" s="22">
        <v>14.4</v>
      </c>
      <c r="O393" s="22">
        <v>14.25</v>
      </c>
    </row>
    <row r="394" spans="1:15" x14ac:dyDescent="0.2">
      <c r="A394" s="5" t="s">
        <v>174</v>
      </c>
      <c r="B394" s="15"/>
    </row>
    <row r="395" spans="1:15" x14ac:dyDescent="0.2">
      <c r="A395" s="10" t="s">
        <v>166</v>
      </c>
      <c r="B395" s="20">
        <v>41.81</v>
      </c>
      <c r="C395" s="21">
        <v>36.369999999999997</v>
      </c>
      <c r="D395" s="22">
        <v>47.08</v>
      </c>
      <c r="E395" s="21">
        <v>31.6</v>
      </c>
      <c r="F395" s="22">
        <v>42.43</v>
      </c>
      <c r="G395" s="22">
        <v>47.74</v>
      </c>
      <c r="H395" s="22">
        <v>38.869999999999997</v>
      </c>
      <c r="I395" s="21">
        <v>41.74</v>
      </c>
      <c r="J395" s="22">
        <v>41.9</v>
      </c>
      <c r="K395" s="21">
        <v>37.85</v>
      </c>
      <c r="L395" s="22">
        <v>46.32</v>
      </c>
      <c r="M395" s="22">
        <v>32.94</v>
      </c>
      <c r="N395" s="22">
        <v>45.47</v>
      </c>
      <c r="O395" s="22">
        <v>47.59</v>
      </c>
    </row>
    <row r="396" spans="1:15" ht="22.5" x14ac:dyDescent="0.2">
      <c r="A396" s="10" t="s">
        <v>167</v>
      </c>
      <c r="B396" s="20">
        <v>38.22</v>
      </c>
      <c r="C396" s="21">
        <v>41.1</v>
      </c>
      <c r="D396" s="22">
        <v>35.42</v>
      </c>
      <c r="E396" s="21">
        <v>35.78</v>
      </c>
      <c r="F396" s="22">
        <v>38.51</v>
      </c>
      <c r="G396" s="22">
        <v>33.61</v>
      </c>
      <c r="H396" s="22">
        <v>45.1</v>
      </c>
      <c r="I396" s="21">
        <v>38.32</v>
      </c>
      <c r="J396" s="22">
        <v>38.06</v>
      </c>
      <c r="K396" s="21">
        <v>38.770000000000003</v>
      </c>
      <c r="L396" s="22">
        <v>35.89</v>
      </c>
      <c r="M396" s="22">
        <v>45</v>
      </c>
      <c r="N396" s="22">
        <v>36.880000000000003</v>
      </c>
      <c r="O396" s="22">
        <v>33.56</v>
      </c>
    </row>
    <row r="397" spans="1:15" ht="22.5" x14ac:dyDescent="0.2">
      <c r="A397" s="10" t="s">
        <v>168</v>
      </c>
      <c r="B397" s="20">
        <v>10.38</v>
      </c>
      <c r="C397" s="21">
        <v>13.93</v>
      </c>
      <c r="D397" s="22">
        <v>6.95</v>
      </c>
      <c r="E397" s="21">
        <v>5.17</v>
      </c>
      <c r="F397" s="22">
        <v>10.06</v>
      </c>
      <c r="G397" s="22">
        <v>14.44</v>
      </c>
      <c r="H397" s="22">
        <v>9.69</v>
      </c>
      <c r="I397" s="21">
        <v>12.26</v>
      </c>
      <c r="J397" s="22">
        <v>7.67</v>
      </c>
      <c r="K397" s="21">
        <v>13.93</v>
      </c>
      <c r="L397" s="22">
        <v>7.9</v>
      </c>
      <c r="M397" s="22">
        <v>13.68</v>
      </c>
      <c r="N397" s="22">
        <v>7.74</v>
      </c>
      <c r="O397" s="22">
        <v>8.4</v>
      </c>
    </row>
    <row r="398" spans="1:15" x14ac:dyDescent="0.2">
      <c r="A398" s="10" t="s">
        <v>34</v>
      </c>
      <c r="B398" s="20">
        <v>9.59</v>
      </c>
      <c r="C398" s="21">
        <v>8.6</v>
      </c>
      <c r="D398" s="22">
        <v>10.56</v>
      </c>
      <c r="E398" s="21">
        <v>27.44</v>
      </c>
      <c r="F398" s="22">
        <v>9</v>
      </c>
      <c r="G398" s="22">
        <v>4.21</v>
      </c>
      <c r="H398" s="22">
        <v>6.35</v>
      </c>
      <c r="I398" s="21">
        <v>7.67</v>
      </c>
      <c r="J398" s="22">
        <v>12.36</v>
      </c>
      <c r="K398" s="21">
        <v>9.4499999999999993</v>
      </c>
      <c r="L398" s="22">
        <v>9.89</v>
      </c>
      <c r="M398" s="22">
        <v>8.3800000000000008</v>
      </c>
      <c r="N398" s="22">
        <v>9.91</v>
      </c>
      <c r="O398" s="22">
        <v>10.46</v>
      </c>
    </row>
    <row r="399" spans="1:15" x14ac:dyDescent="0.2">
      <c r="A399" s="41" t="s">
        <v>175</v>
      </c>
      <c r="B399" s="15"/>
    </row>
    <row r="400" spans="1:15" x14ac:dyDescent="0.2">
      <c r="A400" s="10" t="s">
        <v>166</v>
      </c>
      <c r="B400" s="20">
        <v>4.59</v>
      </c>
      <c r="C400" s="21">
        <v>5.59</v>
      </c>
      <c r="D400" s="22">
        <v>3.62</v>
      </c>
      <c r="E400" s="21">
        <v>0.31</v>
      </c>
      <c r="F400" s="22">
        <v>6.85</v>
      </c>
      <c r="G400" s="22">
        <v>3.56</v>
      </c>
      <c r="H400" s="22">
        <v>1.19</v>
      </c>
      <c r="I400" s="21">
        <v>4.12</v>
      </c>
      <c r="J400" s="22">
        <v>5.27</v>
      </c>
      <c r="K400" s="21">
        <v>4.4000000000000004</v>
      </c>
      <c r="L400" s="22">
        <v>2.0699999999999998</v>
      </c>
      <c r="M400" s="22">
        <v>3.74</v>
      </c>
      <c r="N400" s="22">
        <v>5.65</v>
      </c>
      <c r="O400" s="22">
        <v>6.08</v>
      </c>
    </row>
    <row r="401" spans="1:15" ht="22.5" x14ac:dyDescent="0.2">
      <c r="A401" s="10" t="s">
        <v>167</v>
      </c>
      <c r="B401" s="20">
        <v>12.4</v>
      </c>
      <c r="C401" s="21">
        <v>13.05</v>
      </c>
      <c r="D401" s="22">
        <v>11.78</v>
      </c>
      <c r="E401" s="21">
        <v>7.71</v>
      </c>
      <c r="F401" s="22">
        <v>13.54</v>
      </c>
      <c r="G401" s="22">
        <v>14.02</v>
      </c>
      <c r="H401" s="22">
        <v>9.61</v>
      </c>
      <c r="I401" s="21">
        <v>11.26</v>
      </c>
      <c r="J401" s="22">
        <v>14.05</v>
      </c>
      <c r="K401" s="21">
        <v>12.58</v>
      </c>
      <c r="L401" s="22">
        <v>11.78</v>
      </c>
      <c r="M401" s="22">
        <v>8.11</v>
      </c>
      <c r="N401" s="22">
        <v>16.05</v>
      </c>
      <c r="O401" s="22">
        <v>11.28</v>
      </c>
    </row>
    <row r="402" spans="1:15" ht="22.5" x14ac:dyDescent="0.2">
      <c r="A402" s="10" t="s">
        <v>168</v>
      </c>
      <c r="B402" s="20">
        <v>69.31</v>
      </c>
      <c r="C402" s="21">
        <v>69.180000000000007</v>
      </c>
      <c r="D402" s="22">
        <v>69.430000000000007</v>
      </c>
      <c r="E402" s="21">
        <v>65.19</v>
      </c>
      <c r="F402" s="22">
        <v>66.45</v>
      </c>
      <c r="G402" s="22">
        <v>75.14</v>
      </c>
      <c r="H402" s="22">
        <v>74.2</v>
      </c>
      <c r="I402" s="21">
        <v>73.8</v>
      </c>
      <c r="J402" s="22">
        <v>62.85</v>
      </c>
      <c r="K402" s="21">
        <v>72.56</v>
      </c>
      <c r="L402" s="22">
        <v>69.97</v>
      </c>
      <c r="M402" s="22">
        <v>77.3</v>
      </c>
      <c r="N402" s="22">
        <v>62.06</v>
      </c>
      <c r="O402" s="22">
        <v>67.77</v>
      </c>
    </row>
    <row r="403" spans="1:15" x14ac:dyDescent="0.2">
      <c r="A403" s="10" t="s">
        <v>34</v>
      </c>
      <c r="B403" s="20">
        <v>13.7</v>
      </c>
      <c r="C403" s="21">
        <v>12.17</v>
      </c>
      <c r="D403" s="22">
        <v>15.17</v>
      </c>
      <c r="E403" s="21">
        <v>26.79</v>
      </c>
      <c r="F403" s="22">
        <v>13.16</v>
      </c>
      <c r="G403" s="22">
        <v>7.28</v>
      </c>
      <c r="H403" s="22">
        <v>14.99</v>
      </c>
      <c r="I403" s="21">
        <v>10.82</v>
      </c>
      <c r="J403" s="22">
        <v>17.829999999999998</v>
      </c>
      <c r="K403" s="21">
        <v>10.46</v>
      </c>
      <c r="L403" s="22">
        <v>16.18</v>
      </c>
      <c r="M403" s="22">
        <v>10.85</v>
      </c>
      <c r="N403" s="22">
        <v>16.239999999999998</v>
      </c>
      <c r="O403" s="22">
        <v>14.87</v>
      </c>
    </row>
    <row r="404" spans="1:15" x14ac:dyDescent="0.2">
      <c r="A404" s="10"/>
      <c r="B404" s="20"/>
      <c r="C404" s="24"/>
      <c r="D404" s="22"/>
      <c r="E404" s="24"/>
      <c r="F404" s="22"/>
      <c r="G404" s="22"/>
      <c r="H404" s="22"/>
      <c r="I404" s="24"/>
      <c r="J404" s="22"/>
      <c r="K404" s="24"/>
      <c r="L404" s="22"/>
      <c r="M404" s="22"/>
      <c r="N404" s="22"/>
      <c r="O404" s="22"/>
    </row>
    <row r="405" spans="1:15" x14ac:dyDescent="0.2">
      <c r="A405" s="41" t="s">
        <v>176</v>
      </c>
      <c r="B405" s="15"/>
    </row>
    <row r="406" spans="1:15" x14ac:dyDescent="0.2">
      <c r="A406" s="10" t="s">
        <v>177</v>
      </c>
      <c r="B406" s="20">
        <v>13.89</v>
      </c>
      <c r="C406" s="21">
        <v>14.94</v>
      </c>
      <c r="D406" s="22">
        <v>12.88</v>
      </c>
      <c r="E406" s="21">
        <v>6.38</v>
      </c>
      <c r="F406" s="22">
        <v>13.12</v>
      </c>
      <c r="G406" s="22">
        <v>15.08</v>
      </c>
      <c r="H406" s="22">
        <v>20.23</v>
      </c>
      <c r="I406" s="21">
        <v>12.91</v>
      </c>
      <c r="J406" s="22">
        <v>15.31</v>
      </c>
      <c r="K406" s="21">
        <v>9.9700000000000006</v>
      </c>
      <c r="L406" s="22">
        <v>16.93</v>
      </c>
      <c r="M406" s="22">
        <v>16.7</v>
      </c>
      <c r="N406" s="22">
        <v>15.89</v>
      </c>
      <c r="O406" s="22">
        <v>9.67</v>
      </c>
    </row>
    <row r="407" spans="1:15" x14ac:dyDescent="0.2">
      <c r="A407" s="10" t="s">
        <v>178</v>
      </c>
      <c r="B407" s="20">
        <v>42.24</v>
      </c>
      <c r="C407" s="21">
        <v>43.77</v>
      </c>
      <c r="D407" s="22">
        <v>40.76</v>
      </c>
      <c r="E407" s="21">
        <v>32.79</v>
      </c>
      <c r="F407" s="22">
        <v>39.520000000000003</v>
      </c>
      <c r="G407" s="22">
        <v>47.84</v>
      </c>
      <c r="H407" s="22">
        <v>50.72</v>
      </c>
      <c r="I407" s="21">
        <v>47.81</v>
      </c>
      <c r="J407" s="22">
        <v>34.22</v>
      </c>
      <c r="K407" s="21">
        <v>37.39</v>
      </c>
      <c r="L407" s="22">
        <v>44.93</v>
      </c>
      <c r="M407" s="22">
        <v>47.09</v>
      </c>
      <c r="N407" s="22">
        <v>41.96</v>
      </c>
      <c r="O407" s="22">
        <v>41.2</v>
      </c>
    </row>
    <row r="408" spans="1:15" x14ac:dyDescent="0.2">
      <c r="A408" s="10" t="s">
        <v>179</v>
      </c>
      <c r="B408" s="20">
        <v>22.52</v>
      </c>
      <c r="C408" s="21">
        <v>23.34</v>
      </c>
      <c r="D408" s="22">
        <v>21.74</v>
      </c>
      <c r="E408" s="21">
        <v>21.13</v>
      </c>
      <c r="F408" s="22">
        <v>25.9</v>
      </c>
      <c r="G408" s="22">
        <v>18.55</v>
      </c>
      <c r="H408" s="22">
        <v>17.2</v>
      </c>
      <c r="I408" s="21">
        <v>20.98</v>
      </c>
      <c r="J408" s="22">
        <v>24.75</v>
      </c>
      <c r="K408" s="21">
        <v>25.91</v>
      </c>
      <c r="L408" s="22">
        <v>23.44</v>
      </c>
      <c r="M408" s="22">
        <v>19.829999999999998</v>
      </c>
      <c r="N408" s="22">
        <v>20.04</v>
      </c>
      <c r="O408" s="22">
        <v>24.93</v>
      </c>
    </row>
    <row r="409" spans="1:15" x14ac:dyDescent="0.2">
      <c r="A409" s="10" t="s">
        <v>180</v>
      </c>
      <c r="B409" s="20">
        <v>4.8499999999999996</v>
      </c>
      <c r="C409" s="21">
        <v>4.8899999999999997</v>
      </c>
      <c r="D409" s="22">
        <v>4.8099999999999996</v>
      </c>
      <c r="E409" s="21">
        <v>6.12</v>
      </c>
      <c r="F409" s="22">
        <v>4.92</v>
      </c>
      <c r="G409" s="22">
        <v>7.1</v>
      </c>
      <c r="H409" s="22">
        <v>0.71</v>
      </c>
      <c r="I409" s="21">
        <v>4.76</v>
      </c>
      <c r="J409" s="22">
        <v>4.9800000000000004</v>
      </c>
      <c r="K409" s="21">
        <v>9.4499999999999993</v>
      </c>
      <c r="L409" s="22">
        <v>2.74</v>
      </c>
      <c r="M409" s="22">
        <v>4.91</v>
      </c>
      <c r="N409" s="22">
        <v>3.17</v>
      </c>
      <c r="O409" s="22">
        <v>3.33</v>
      </c>
    </row>
    <row r="410" spans="1:15" x14ac:dyDescent="0.2">
      <c r="A410" s="10" t="s">
        <v>181</v>
      </c>
      <c r="B410" s="20">
        <v>1.26</v>
      </c>
      <c r="C410" s="21">
        <v>0.77</v>
      </c>
      <c r="D410" s="22">
        <v>1.73</v>
      </c>
      <c r="E410" s="21">
        <v>3.42</v>
      </c>
      <c r="F410" s="22">
        <v>1.68</v>
      </c>
      <c r="G410" s="22">
        <v>0</v>
      </c>
      <c r="H410" s="22">
        <v>0</v>
      </c>
      <c r="I410" s="21">
        <v>1.47</v>
      </c>
      <c r="J410" s="22">
        <v>0.96</v>
      </c>
      <c r="K410" s="21">
        <v>1.0900000000000001</v>
      </c>
      <c r="L410" s="22">
        <v>0</v>
      </c>
      <c r="M410" s="22">
        <v>0.32</v>
      </c>
      <c r="N410" s="22">
        <v>2.4300000000000002</v>
      </c>
      <c r="O410" s="22">
        <v>1.56</v>
      </c>
    </row>
    <row r="411" spans="1:15" x14ac:dyDescent="0.2">
      <c r="A411" s="10" t="s">
        <v>182</v>
      </c>
      <c r="B411" s="20">
        <v>1.34</v>
      </c>
      <c r="C411" s="21">
        <v>0.92</v>
      </c>
      <c r="D411" s="22">
        <v>1.75</v>
      </c>
      <c r="E411" s="21">
        <v>0.86</v>
      </c>
      <c r="F411" s="22">
        <v>1.67</v>
      </c>
      <c r="G411" s="22">
        <v>1.74</v>
      </c>
      <c r="H411" s="22">
        <v>0</v>
      </c>
      <c r="I411" s="21">
        <v>2.27</v>
      </c>
      <c r="J411" s="22">
        <v>0</v>
      </c>
      <c r="K411" s="21">
        <v>0</v>
      </c>
      <c r="L411" s="22">
        <v>1.87</v>
      </c>
      <c r="M411" s="22">
        <v>0.99</v>
      </c>
      <c r="N411" s="22">
        <v>1.1200000000000001</v>
      </c>
      <c r="O411" s="22">
        <v>3.56</v>
      </c>
    </row>
    <row r="412" spans="1:15" x14ac:dyDescent="0.2">
      <c r="A412" s="10" t="s">
        <v>183</v>
      </c>
      <c r="B412" s="20">
        <v>1.18</v>
      </c>
      <c r="C412" s="21">
        <v>0.33</v>
      </c>
      <c r="D412" s="22">
        <v>2.0099999999999998</v>
      </c>
      <c r="E412" s="21">
        <v>0</v>
      </c>
      <c r="F412" s="22">
        <v>1.18</v>
      </c>
      <c r="G412" s="22">
        <v>1.56</v>
      </c>
      <c r="H412" s="22">
        <v>1.5</v>
      </c>
      <c r="I412" s="21">
        <v>1.22</v>
      </c>
      <c r="J412" s="22">
        <v>1.1299999999999999</v>
      </c>
      <c r="K412" s="21">
        <v>1.1399999999999999</v>
      </c>
      <c r="L412" s="22">
        <v>1.63</v>
      </c>
      <c r="M412" s="22">
        <v>0.54</v>
      </c>
      <c r="N412" s="22">
        <v>0.62</v>
      </c>
      <c r="O412" s="22">
        <v>2.69</v>
      </c>
    </row>
    <row r="413" spans="1:15" x14ac:dyDescent="0.2">
      <c r="A413" s="10" t="s">
        <v>34</v>
      </c>
      <c r="B413" s="20">
        <v>12.71</v>
      </c>
      <c r="C413" s="21">
        <v>11.05</v>
      </c>
      <c r="D413" s="22">
        <v>14.31</v>
      </c>
      <c r="E413" s="21">
        <v>29.31</v>
      </c>
      <c r="F413" s="22">
        <v>12.01</v>
      </c>
      <c r="G413" s="22">
        <v>8.1199999999999992</v>
      </c>
      <c r="H413" s="22">
        <v>9.64</v>
      </c>
      <c r="I413" s="21">
        <v>8.58</v>
      </c>
      <c r="J413" s="22">
        <v>18.649999999999999</v>
      </c>
      <c r="K413" s="21">
        <v>15.06</v>
      </c>
      <c r="L413" s="22">
        <v>8.4499999999999993</v>
      </c>
      <c r="M413" s="22">
        <v>9.6199999999999992</v>
      </c>
      <c r="N413" s="22">
        <v>14.77</v>
      </c>
      <c r="O413" s="22">
        <v>13.06</v>
      </c>
    </row>
    <row r="414" spans="1:15" x14ac:dyDescent="0.2">
      <c r="A414" s="10"/>
      <c r="B414" s="20"/>
      <c r="C414" s="24"/>
      <c r="D414" s="22"/>
      <c r="E414" s="24"/>
      <c r="F414" s="22"/>
      <c r="G414" s="22"/>
      <c r="H414" s="22"/>
      <c r="I414" s="24"/>
      <c r="J414" s="22"/>
      <c r="K414" s="24"/>
      <c r="L414" s="22"/>
      <c r="M414" s="22"/>
      <c r="N414" s="22"/>
      <c r="O414" s="22"/>
    </row>
    <row r="415" spans="1:15" x14ac:dyDescent="0.2">
      <c r="A415" s="41" t="s">
        <v>184</v>
      </c>
      <c r="B415" s="15"/>
    </row>
    <row r="416" spans="1:15" x14ac:dyDescent="0.2">
      <c r="A416" s="10" t="s">
        <v>177</v>
      </c>
      <c r="B416" s="20">
        <v>0.96</v>
      </c>
      <c r="C416" s="21">
        <v>0.52</v>
      </c>
      <c r="D416" s="22">
        <v>1.38</v>
      </c>
      <c r="E416" s="21">
        <v>0.33</v>
      </c>
      <c r="F416" s="22">
        <v>0.62</v>
      </c>
      <c r="G416" s="22">
        <v>0</v>
      </c>
      <c r="H416" s="22">
        <v>3.84</v>
      </c>
      <c r="I416" s="21">
        <v>0.91</v>
      </c>
      <c r="J416" s="22">
        <v>1.03</v>
      </c>
      <c r="K416" s="21">
        <v>0.16</v>
      </c>
      <c r="L416" s="22">
        <v>1.07</v>
      </c>
      <c r="M416" s="22">
        <v>0.34</v>
      </c>
      <c r="N416" s="22">
        <v>2.16</v>
      </c>
      <c r="O416" s="22">
        <v>0.52</v>
      </c>
    </row>
    <row r="417" spans="1:15" x14ac:dyDescent="0.2">
      <c r="A417" s="10" t="s">
        <v>178</v>
      </c>
      <c r="B417" s="20">
        <v>8.66</v>
      </c>
      <c r="C417" s="21">
        <v>8.83</v>
      </c>
      <c r="D417" s="22">
        <v>8.5</v>
      </c>
      <c r="E417" s="21">
        <v>4.0999999999999996</v>
      </c>
      <c r="F417" s="22">
        <v>8.69</v>
      </c>
      <c r="G417" s="22">
        <v>9.51</v>
      </c>
      <c r="H417" s="22">
        <v>10.65</v>
      </c>
      <c r="I417" s="21">
        <v>9.7200000000000006</v>
      </c>
      <c r="J417" s="22">
        <v>7.14</v>
      </c>
      <c r="K417" s="21">
        <v>9</v>
      </c>
      <c r="L417" s="22">
        <v>5.91</v>
      </c>
      <c r="M417" s="22">
        <v>8.86</v>
      </c>
      <c r="N417" s="22">
        <v>10.27</v>
      </c>
      <c r="O417" s="22">
        <v>7.34</v>
      </c>
    </row>
    <row r="418" spans="1:15" x14ac:dyDescent="0.2">
      <c r="A418" s="10" t="s">
        <v>179</v>
      </c>
      <c r="B418" s="20">
        <v>31.41</v>
      </c>
      <c r="C418" s="21">
        <v>34.97</v>
      </c>
      <c r="D418" s="22">
        <v>27.96</v>
      </c>
      <c r="E418" s="21">
        <v>23.54</v>
      </c>
      <c r="F418" s="22">
        <v>30.35</v>
      </c>
      <c r="G418" s="22">
        <v>32.74</v>
      </c>
      <c r="H418" s="22">
        <v>38.770000000000003</v>
      </c>
      <c r="I418" s="21">
        <v>31.69</v>
      </c>
      <c r="J418" s="22">
        <v>31</v>
      </c>
      <c r="K418" s="21">
        <v>27.85</v>
      </c>
      <c r="L418" s="22">
        <v>40.950000000000003</v>
      </c>
      <c r="M418" s="22">
        <v>29.91</v>
      </c>
      <c r="N418" s="22">
        <v>35.229999999999997</v>
      </c>
      <c r="O418" s="22">
        <v>23.17</v>
      </c>
    </row>
    <row r="419" spans="1:15" x14ac:dyDescent="0.2">
      <c r="A419" s="10" t="s">
        <v>180</v>
      </c>
      <c r="B419" s="20">
        <v>22.65</v>
      </c>
      <c r="C419" s="21">
        <v>24.65</v>
      </c>
      <c r="D419" s="22">
        <v>20.71</v>
      </c>
      <c r="E419" s="21">
        <v>31.14</v>
      </c>
      <c r="F419" s="22">
        <v>20.87</v>
      </c>
      <c r="G419" s="22">
        <v>25.88</v>
      </c>
      <c r="H419" s="22">
        <v>18.489999999999998</v>
      </c>
      <c r="I419" s="21">
        <v>25.09</v>
      </c>
      <c r="J419" s="22">
        <v>19.13</v>
      </c>
      <c r="K419" s="21">
        <v>30.17</v>
      </c>
      <c r="L419" s="22">
        <v>24.29</v>
      </c>
      <c r="M419" s="22">
        <v>23.1</v>
      </c>
      <c r="N419" s="22">
        <v>13.57</v>
      </c>
      <c r="O419" s="22">
        <v>26.99</v>
      </c>
    </row>
    <row r="420" spans="1:15" x14ac:dyDescent="0.2">
      <c r="A420" s="10" t="s">
        <v>181</v>
      </c>
      <c r="B420" s="20">
        <v>13.8</v>
      </c>
      <c r="C420" s="21">
        <v>11.33</v>
      </c>
      <c r="D420" s="22">
        <v>16.190000000000001</v>
      </c>
      <c r="E420" s="21">
        <v>11.24</v>
      </c>
      <c r="F420" s="22">
        <v>15.42</v>
      </c>
      <c r="G420" s="22">
        <v>13.95</v>
      </c>
      <c r="H420" s="22">
        <v>9.7899999999999991</v>
      </c>
      <c r="I420" s="21">
        <v>14.15</v>
      </c>
      <c r="J420" s="22">
        <v>13.29</v>
      </c>
      <c r="K420" s="21">
        <v>12.51</v>
      </c>
      <c r="L420" s="22">
        <v>10.55</v>
      </c>
      <c r="M420" s="22">
        <v>18.149999999999999</v>
      </c>
      <c r="N420" s="22">
        <v>13.19</v>
      </c>
      <c r="O420" s="22">
        <v>14.07</v>
      </c>
    </row>
    <row r="421" spans="1:15" x14ac:dyDescent="0.2">
      <c r="A421" s="10" t="s">
        <v>182</v>
      </c>
      <c r="B421" s="20">
        <v>7.05</v>
      </c>
      <c r="C421" s="21">
        <v>7.45</v>
      </c>
      <c r="D421" s="22">
        <v>6.67</v>
      </c>
      <c r="E421" s="21">
        <v>3.36</v>
      </c>
      <c r="F421" s="22">
        <v>8.35</v>
      </c>
      <c r="G421" s="22">
        <v>6.35</v>
      </c>
      <c r="H421" s="22">
        <v>6.13</v>
      </c>
      <c r="I421" s="21">
        <v>8.85</v>
      </c>
      <c r="J421" s="22">
        <v>4.4800000000000004</v>
      </c>
      <c r="K421" s="21">
        <v>7.25</v>
      </c>
      <c r="L421" s="22">
        <v>4.9000000000000004</v>
      </c>
      <c r="M421" s="22">
        <v>7.34</v>
      </c>
      <c r="N421" s="22">
        <v>6.99</v>
      </c>
      <c r="O421" s="22">
        <v>8.35</v>
      </c>
    </row>
    <row r="422" spans="1:15" x14ac:dyDescent="0.2">
      <c r="A422" s="10" t="s">
        <v>183</v>
      </c>
      <c r="B422" s="20">
        <v>1.3</v>
      </c>
      <c r="C422" s="21">
        <v>0.43</v>
      </c>
      <c r="D422" s="22">
        <v>2.13</v>
      </c>
      <c r="E422" s="21">
        <v>0.42</v>
      </c>
      <c r="F422" s="22">
        <v>1.58</v>
      </c>
      <c r="G422" s="22">
        <v>1.56</v>
      </c>
      <c r="H422" s="22">
        <v>0.56000000000000005</v>
      </c>
      <c r="I422" s="21">
        <v>0.99</v>
      </c>
      <c r="J422" s="22">
        <v>1.74</v>
      </c>
      <c r="K422" s="21">
        <v>2.1</v>
      </c>
      <c r="L422" s="22">
        <v>1.63</v>
      </c>
      <c r="M422" s="22">
        <v>1.21</v>
      </c>
      <c r="N422" s="22">
        <v>0.62</v>
      </c>
      <c r="O422" s="22">
        <v>1.25</v>
      </c>
    </row>
    <row r="423" spans="1:15" x14ac:dyDescent="0.2">
      <c r="A423" s="10" t="s">
        <v>34</v>
      </c>
      <c r="B423" s="20">
        <v>14.18</v>
      </c>
      <c r="C423" s="21">
        <v>11.81</v>
      </c>
      <c r="D423" s="22">
        <v>16.46</v>
      </c>
      <c r="E423" s="21">
        <v>25.86</v>
      </c>
      <c r="F423" s="22">
        <v>14.12</v>
      </c>
      <c r="G423" s="22">
        <v>10.01</v>
      </c>
      <c r="H423" s="22">
        <v>11.77</v>
      </c>
      <c r="I423" s="21">
        <v>8.59</v>
      </c>
      <c r="J423" s="22">
        <v>22.21</v>
      </c>
      <c r="K423" s="21">
        <v>10.95</v>
      </c>
      <c r="L423" s="22">
        <v>10.7</v>
      </c>
      <c r="M423" s="22">
        <v>11.09</v>
      </c>
      <c r="N423" s="22">
        <v>17.989999999999998</v>
      </c>
      <c r="O423" s="22">
        <v>18.3</v>
      </c>
    </row>
    <row r="424" spans="1:15" x14ac:dyDescent="0.2">
      <c r="A424" s="10"/>
      <c r="B424" s="20"/>
      <c r="C424" s="24"/>
      <c r="D424" s="22"/>
      <c r="E424" s="24"/>
      <c r="F424" s="22"/>
      <c r="G424" s="22"/>
      <c r="H424" s="22"/>
      <c r="I424" s="24"/>
      <c r="J424" s="22"/>
      <c r="K424" s="24"/>
      <c r="L424" s="22"/>
      <c r="M424" s="22"/>
      <c r="N424" s="22"/>
      <c r="O424" s="22"/>
    </row>
    <row r="425" spans="1:15" x14ac:dyDescent="0.2">
      <c r="A425" s="41" t="s">
        <v>242</v>
      </c>
      <c r="B425" s="15"/>
    </row>
    <row r="426" spans="1:15" x14ac:dyDescent="0.2">
      <c r="A426" s="41" t="s">
        <v>243</v>
      </c>
      <c r="B426" s="15"/>
    </row>
    <row r="427" spans="1:15" x14ac:dyDescent="0.2">
      <c r="A427" s="41"/>
      <c r="B427" s="15"/>
    </row>
    <row r="428" spans="1:15" x14ac:dyDescent="0.2">
      <c r="A428" s="10" t="s">
        <v>185</v>
      </c>
      <c r="B428" s="20">
        <v>16.21</v>
      </c>
      <c r="C428" s="21">
        <v>22.58</v>
      </c>
      <c r="D428" s="22">
        <v>10.029999999999999</v>
      </c>
      <c r="E428" s="21">
        <v>16.260000000000002</v>
      </c>
      <c r="F428" s="22">
        <v>17.63</v>
      </c>
      <c r="G428" s="22">
        <v>15.92</v>
      </c>
      <c r="H428" s="22">
        <v>11.64</v>
      </c>
      <c r="I428" s="21">
        <v>17.91</v>
      </c>
      <c r="J428" s="22">
        <v>13.76</v>
      </c>
      <c r="K428" s="21">
        <v>18.66</v>
      </c>
      <c r="L428" s="22">
        <v>19.78</v>
      </c>
      <c r="M428" s="22">
        <v>12.82</v>
      </c>
      <c r="N428" s="22">
        <v>13.24</v>
      </c>
      <c r="O428" s="22">
        <v>19.399999999999999</v>
      </c>
    </row>
    <row r="429" spans="1:15" x14ac:dyDescent="0.2">
      <c r="A429" s="10" t="s">
        <v>186</v>
      </c>
      <c r="B429" s="20">
        <v>26.02</v>
      </c>
      <c r="C429" s="21">
        <v>29.34</v>
      </c>
      <c r="D429" s="22">
        <v>22.81</v>
      </c>
      <c r="E429" s="21">
        <v>19.97</v>
      </c>
      <c r="F429" s="22">
        <v>27.89</v>
      </c>
      <c r="G429" s="22">
        <v>22.73</v>
      </c>
      <c r="H429" s="22">
        <v>28.27</v>
      </c>
      <c r="I429" s="21">
        <v>28.98</v>
      </c>
      <c r="J429" s="22">
        <v>21.77</v>
      </c>
      <c r="K429" s="21">
        <v>34.58</v>
      </c>
      <c r="L429" s="22">
        <v>20.5</v>
      </c>
      <c r="M429" s="22">
        <v>26.1</v>
      </c>
      <c r="N429" s="22">
        <v>22.55</v>
      </c>
      <c r="O429" s="22">
        <v>25.21</v>
      </c>
    </row>
    <row r="430" spans="1:15" x14ac:dyDescent="0.2">
      <c r="A430" s="29" t="s">
        <v>225</v>
      </c>
      <c r="B430" s="30">
        <f>B429+B428</f>
        <v>42.230000000000004</v>
      </c>
      <c r="C430" s="30">
        <f t="shared" ref="C430:O430" si="29">C429+C428</f>
        <v>51.92</v>
      </c>
      <c r="D430" s="30">
        <f t="shared" si="29"/>
        <v>32.839999999999996</v>
      </c>
      <c r="E430" s="30">
        <f t="shared" si="29"/>
        <v>36.230000000000004</v>
      </c>
      <c r="F430" s="30">
        <f t="shared" si="29"/>
        <v>45.519999999999996</v>
      </c>
      <c r="G430" s="30">
        <f t="shared" si="29"/>
        <v>38.65</v>
      </c>
      <c r="H430" s="30">
        <f t="shared" si="29"/>
        <v>39.909999999999997</v>
      </c>
      <c r="I430" s="30">
        <f t="shared" si="29"/>
        <v>46.89</v>
      </c>
      <c r="J430" s="30">
        <f t="shared" si="29"/>
        <v>35.53</v>
      </c>
      <c r="K430" s="30">
        <f t="shared" si="29"/>
        <v>53.239999999999995</v>
      </c>
      <c r="L430" s="30">
        <f t="shared" si="29"/>
        <v>40.28</v>
      </c>
      <c r="M430" s="30">
        <f t="shared" si="29"/>
        <v>38.92</v>
      </c>
      <c r="N430" s="30">
        <f t="shared" si="29"/>
        <v>35.79</v>
      </c>
      <c r="O430" s="30">
        <f t="shared" si="29"/>
        <v>44.61</v>
      </c>
    </row>
    <row r="431" spans="1:15" x14ac:dyDescent="0.2">
      <c r="A431" s="10" t="s">
        <v>187</v>
      </c>
      <c r="B431" s="20">
        <v>19.23</v>
      </c>
      <c r="C431" s="21">
        <v>17.05</v>
      </c>
      <c r="D431" s="22">
        <v>21.35</v>
      </c>
      <c r="E431" s="21">
        <v>14.52</v>
      </c>
      <c r="F431" s="22">
        <v>17.89</v>
      </c>
      <c r="G431" s="22">
        <v>21.99</v>
      </c>
      <c r="H431" s="22">
        <v>23.49</v>
      </c>
      <c r="I431" s="21">
        <v>17.14</v>
      </c>
      <c r="J431" s="22">
        <v>22.24</v>
      </c>
      <c r="K431" s="21">
        <v>15.75</v>
      </c>
      <c r="L431" s="22">
        <v>22.8</v>
      </c>
      <c r="M431" s="22">
        <v>23.07</v>
      </c>
      <c r="N431" s="22">
        <v>21.02</v>
      </c>
      <c r="O431" s="22">
        <v>13.07</v>
      </c>
    </row>
    <row r="432" spans="1:15" x14ac:dyDescent="0.2">
      <c r="A432" s="10" t="s">
        <v>188</v>
      </c>
      <c r="B432" s="20">
        <v>23.96</v>
      </c>
      <c r="C432" s="21">
        <v>20.16</v>
      </c>
      <c r="D432" s="22">
        <v>27.64</v>
      </c>
      <c r="E432" s="21">
        <v>18.149999999999999</v>
      </c>
      <c r="F432" s="22">
        <v>24.22</v>
      </c>
      <c r="G432" s="22">
        <v>29.46</v>
      </c>
      <c r="H432" s="22">
        <v>19.75</v>
      </c>
      <c r="I432" s="21">
        <v>22.54</v>
      </c>
      <c r="J432" s="22">
        <v>26.01</v>
      </c>
      <c r="K432" s="21">
        <v>15.62</v>
      </c>
      <c r="L432" s="22">
        <v>26.18</v>
      </c>
      <c r="M432" s="22">
        <v>27.8</v>
      </c>
      <c r="N432" s="22">
        <v>26.53</v>
      </c>
      <c r="O432" s="22">
        <v>24.12</v>
      </c>
    </row>
    <row r="433" spans="1:15" x14ac:dyDescent="0.2">
      <c r="A433" s="29" t="s">
        <v>226</v>
      </c>
      <c r="B433" s="30">
        <f t="shared" ref="B433:O433" si="30">B432+B431</f>
        <v>43.19</v>
      </c>
      <c r="C433" s="30">
        <f t="shared" si="30"/>
        <v>37.21</v>
      </c>
      <c r="D433" s="30">
        <f t="shared" si="30"/>
        <v>48.99</v>
      </c>
      <c r="E433" s="30">
        <f t="shared" si="30"/>
        <v>32.67</v>
      </c>
      <c r="F433" s="30">
        <f t="shared" si="30"/>
        <v>42.11</v>
      </c>
      <c r="G433" s="30">
        <f t="shared" si="30"/>
        <v>51.45</v>
      </c>
      <c r="H433" s="30">
        <f t="shared" si="30"/>
        <v>43.239999999999995</v>
      </c>
      <c r="I433" s="30">
        <f t="shared" si="30"/>
        <v>39.68</v>
      </c>
      <c r="J433" s="30">
        <f t="shared" si="30"/>
        <v>48.25</v>
      </c>
      <c r="K433" s="30">
        <f t="shared" si="30"/>
        <v>31.369999999999997</v>
      </c>
      <c r="L433" s="30">
        <f t="shared" si="30"/>
        <v>48.980000000000004</v>
      </c>
      <c r="M433" s="30">
        <f t="shared" si="30"/>
        <v>50.870000000000005</v>
      </c>
      <c r="N433" s="30">
        <f t="shared" si="30"/>
        <v>47.55</v>
      </c>
      <c r="O433" s="30">
        <f t="shared" si="30"/>
        <v>37.19</v>
      </c>
    </row>
    <row r="434" spans="1:15" x14ac:dyDescent="0.2">
      <c r="A434" s="10" t="s">
        <v>34</v>
      </c>
      <c r="B434" s="20">
        <v>14.58</v>
      </c>
      <c r="C434" s="21">
        <v>10.88</v>
      </c>
      <c r="D434" s="22">
        <v>18.16</v>
      </c>
      <c r="E434" s="21">
        <v>31.1</v>
      </c>
      <c r="F434" s="22">
        <v>12.38</v>
      </c>
      <c r="G434" s="22">
        <v>9.9</v>
      </c>
      <c r="H434" s="22">
        <v>16.850000000000001</v>
      </c>
      <c r="I434" s="21">
        <v>13.43</v>
      </c>
      <c r="J434" s="22">
        <v>16.22</v>
      </c>
      <c r="K434" s="21">
        <v>15.39</v>
      </c>
      <c r="L434" s="22">
        <v>10.74</v>
      </c>
      <c r="M434" s="22">
        <v>10.210000000000001</v>
      </c>
      <c r="N434" s="22">
        <v>16.66</v>
      </c>
      <c r="O434" s="22">
        <v>18.190000000000001</v>
      </c>
    </row>
    <row r="435" spans="1:15" x14ac:dyDescent="0.2">
      <c r="A435" s="10"/>
      <c r="B435" s="20"/>
      <c r="C435" s="24"/>
      <c r="D435" s="22"/>
      <c r="E435" s="24"/>
      <c r="F435" s="22"/>
      <c r="G435" s="22"/>
      <c r="H435" s="22"/>
      <c r="I435" s="24"/>
      <c r="J435" s="22"/>
      <c r="K435" s="24"/>
      <c r="L435" s="22"/>
      <c r="M435" s="22"/>
      <c r="N435" s="22"/>
      <c r="O435" s="22"/>
    </row>
    <row r="436" spans="1:15" x14ac:dyDescent="0.2">
      <c r="A436" s="41" t="s">
        <v>244</v>
      </c>
      <c r="B436" s="15"/>
    </row>
    <row r="437" spans="1:15" x14ac:dyDescent="0.2">
      <c r="A437" s="41" t="s">
        <v>245</v>
      </c>
      <c r="B437" s="15"/>
    </row>
    <row r="438" spans="1:15" x14ac:dyDescent="0.2">
      <c r="A438" s="10" t="s">
        <v>189</v>
      </c>
      <c r="B438" s="20">
        <v>1.33</v>
      </c>
      <c r="C438" s="21">
        <v>1.19</v>
      </c>
      <c r="D438" s="22">
        <v>1.46</v>
      </c>
      <c r="E438" s="21">
        <v>0.52</v>
      </c>
      <c r="F438" s="22">
        <v>1.74</v>
      </c>
      <c r="G438" s="22">
        <v>1.38</v>
      </c>
      <c r="H438" s="22">
        <v>0.38</v>
      </c>
      <c r="I438" s="21">
        <v>2.25</v>
      </c>
      <c r="J438" s="22">
        <v>0</v>
      </c>
      <c r="K438" s="21">
        <v>1.44</v>
      </c>
      <c r="L438" s="22">
        <v>1.86</v>
      </c>
      <c r="M438" s="22">
        <v>1.28</v>
      </c>
      <c r="N438" s="22">
        <v>1.06</v>
      </c>
      <c r="O438" s="22">
        <v>1.27</v>
      </c>
    </row>
    <row r="439" spans="1:15" x14ac:dyDescent="0.2">
      <c r="A439" s="10" t="s">
        <v>190</v>
      </c>
      <c r="B439" s="20">
        <v>7.9</v>
      </c>
      <c r="C439" s="21">
        <v>11.44</v>
      </c>
      <c r="D439" s="22">
        <v>4.47</v>
      </c>
      <c r="E439" s="21">
        <v>7.27</v>
      </c>
      <c r="F439" s="22">
        <v>7.69</v>
      </c>
      <c r="G439" s="22">
        <v>10.91</v>
      </c>
      <c r="H439" s="22">
        <v>5.0199999999999996</v>
      </c>
      <c r="I439" s="21">
        <v>8.4600000000000009</v>
      </c>
      <c r="J439" s="22">
        <v>7.1</v>
      </c>
      <c r="K439" s="21">
        <v>9.3699999999999992</v>
      </c>
      <c r="L439" s="22">
        <v>8.56</v>
      </c>
      <c r="M439" s="22">
        <v>5.21</v>
      </c>
      <c r="N439" s="22">
        <v>7.63</v>
      </c>
      <c r="O439" s="22">
        <v>9.11</v>
      </c>
    </row>
    <row r="440" spans="1:15" x14ac:dyDescent="0.2">
      <c r="A440" s="10" t="s">
        <v>114</v>
      </c>
      <c r="B440" s="20">
        <v>38.39</v>
      </c>
      <c r="C440" s="21">
        <v>41.78</v>
      </c>
      <c r="D440" s="22">
        <v>35.11</v>
      </c>
      <c r="E440" s="21">
        <v>27.11</v>
      </c>
      <c r="F440" s="22">
        <v>34.26</v>
      </c>
      <c r="G440" s="22">
        <v>45.49</v>
      </c>
      <c r="H440" s="22">
        <v>51.02</v>
      </c>
      <c r="I440" s="21">
        <v>41</v>
      </c>
      <c r="J440" s="22">
        <v>34.64</v>
      </c>
      <c r="K440" s="21">
        <v>36.96</v>
      </c>
      <c r="L440" s="22">
        <v>40.18</v>
      </c>
      <c r="M440" s="22">
        <v>49.66</v>
      </c>
      <c r="N440" s="22">
        <v>31.52</v>
      </c>
      <c r="O440" s="22">
        <v>37.619999999999997</v>
      </c>
    </row>
    <row r="441" spans="1:15" x14ac:dyDescent="0.2">
      <c r="A441" s="10" t="s">
        <v>115</v>
      </c>
      <c r="B441" s="20">
        <v>40.39</v>
      </c>
      <c r="C441" s="21">
        <v>34.78</v>
      </c>
      <c r="D441" s="22">
        <v>45.83</v>
      </c>
      <c r="E441" s="21">
        <v>37.08</v>
      </c>
      <c r="F441" s="22">
        <v>42.39</v>
      </c>
      <c r="G441" s="22">
        <v>38.049999999999997</v>
      </c>
      <c r="H441" s="22">
        <v>38.96</v>
      </c>
      <c r="I441" s="21">
        <v>38.520000000000003</v>
      </c>
      <c r="J441" s="22">
        <v>43.08</v>
      </c>
      <c r="K441" s="21">
        <v>39.61</v>
      </c>
      <c r="L441" s="22">
        <v>37.49</v>
      </c>
      <c r="M441" s="22">
        <v>39.31</v>
      </c>
      <c r="N441" s="22">
        <v>42.87</v>
      </c>
      <c r="O441" s="22">
        <v>40.69</v>
      </c>
    </row>
    <row r="442" spans="1:15" x14ac:dyDescent="0.2">
      <c r="A442" s="10" t="s">
        <v>34</v>
      </c>
      <c r="B442" s="20">
        <v>11.99</v>
      </c>
      <c r="C442" s="21">
        <v>10.81</v>
      </c>
      <c r="D442" s="22">
        <v>13.14</v>
      </c>
      <c r="E442" s="21">
        <v>28.03</v>
      </c>
      <c r="F442" s="22">
        <v>13.92</v>
      </c>
      <c r="G442" s="22">
        <v>4.16</v>
      </c>
      <c r="H442" s="22">
        <v>4.6100000000000003</v>
      </c>
      <c r="I442" s="21">
        <v>9.7799999999999994</v>
      </c>
      <c r="J442" s="22">
        <v>15.17</v>
      </c>
      <c r="K442" s="21">
        <v>12.62</v>
      </c>
      <c r="L442" s="22">
        <v>11.9</v>
      </c>
      <c r="M442" s="22">
        <v>4.54</v>
      </c>
      <c r="N442" s="22">
        <v>16.920000000000002</v>
      </c>
      <c r="O442" s="22">
        <v>11.32</v>
      </c>
    </row>
    <row r="444" spans="1:15" x14ac:dyDescent="0.2">
      <c r="A444" s="44" t="s">
        <v>227</v>
      </c>
    </row>
    <row r="445" spans="1:15" x14ac:dyDescent="0.2">
      <c r="A445" s="44" t="s">
        <v>228</v>
      </c>
    </row>
    <row r="447" spans="1:15" x14ac:dyDescent="0.2">
      <c r="A447" s="44" t="s">
        <v>247</v>
      </c>
    </row>
    <row r="448" spans="1:15" x14ac:dyDescent="0.2">
      <c r="A448" s="44" t="s">
        <v>246</v>
      </c>
    </row>
  </sheetData>
  <mergeCells count="4">
    <mergeCell ref="C3:D3"/>
    <mergeCell ref="E3:H3"/>
    <mergeCell ref="I3:J3"/>
    <mergeCell ref="K3:O3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7" manualBreakCount="7">
    <brk id="66" max="16383" man="1"/>
    <brk id="118" max="16383" man="1"/>
    <brk id="154" max="16383" man="1"/>
    <brk id="201" max="16383" man="1"/>
    <brk id="263" max="16383" man="1"/>
    <brk id="324" max="16383" man="1"/>
    <brk id="37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2022-07-18T11:30:03Z</dcterms:created>
  <dcterms:modified xsi:type="dcterms:W3CDTF">2022-07-18T11:30:23Z</dcterms:modified>
</cp:coreProperties>
</file>