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24226"/>
  <xr:revisionPtr revIDLastSave="64" documentId="13_ncr:4000b_{266ED52F-6987-4775-B6CF-7C3675647A7D}" xr6:coauthVersionLast="46" xr6:coauthVersionMax="46" xr10:uidLastSave="{10DB3795-CBBA-48A7-A63A-32E0601B4105}"/>
  <bookViews>
    <workbookView xWindow="-120" yWindow="-120" windowWidth="29040" windowHeight="15840" xr2:uid="{00000000-000D-0000-FFFF-FFFF00000000}"/>
  </bookViews>
  <sheets>
    <sheet name="RESULTS" sheetId="34" r:id="rId1"/>
  </sheets>
  <definedNames>
    <definedName name="cfgStartPos" localSheetId="0" hidden="1">RESULTS!$B$2</definedName>
    <definedName name="_xlnm.Print_Titles" localSheetId="0">RESULTS!$A:$B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6" i="34" l="1"/>
  <c r="K626" i="34"/>
  <c r="J626" i="34"/>
  <c r="I626" i="34"/>
  <c r="H626" i="34"/>
  <c r="G626" i="34"/>
  <c r="F626" i="34"/>
  <c r="E626" i="34"/>
  <c r="D626" i="34"/>
  <c r="C626" i="34"/>
  <c r="B626" i="34"/>
  <c r="L623" i="34"/>
  <c r="K623" i="34"/>
  <c r="J623" i="34"/>
  <c r="I623" i="34"/>
  <c r="H623" i="34"/>
  <c r="G623" i="34"/>
  <c r="F623" i="34"/>
  <c r="E623" i="34"/>
  <c r="D623" i="34"/>
  <c r="C623" i="34"/>
  <c r="B623" i="34"/>
  <c r="L617" i="34"/>
  <c r="K617" i="34"/>
  <c r="J617" i="34"/>
  <c r="I617" i="34"/>
  <c r="H617" i="34"/>
  <c r="G617" i="34"/>
  <c r="F617" i="34"/>
  <c r="E617" i="34"/>
  <c r="D617" i="34"/>
  <c r="C617" i="34"/>
  <c r="B617" i="34"/>
  <c r="L614" i="34"/>
  <c r="K614" i="34"/>
  <c r="J614" i="34"/>
  <c r="I614" i="34"/>
  <c r="H614" i="34"/>
  <c r="G614" i="34"/>
  <c r="F614" i="34"/>
  <c r="E614" i="34"/>
  <c r="D614" i="34"/>
  <c r="C614" i="34"/>
  <c r="B614" i="34"/>
  <c r="L607" i="34"/>
  <c r="K607" i="34"/>
  <c r="J607" i="34"/>
  <c r="I607" i="34"/>
  <c r="H607" i="34"/>
  <c r="G607" i="34"/>
  <c r="F607" i="34"/>
  <c r="E607" i="34"/>
  <c r="D607" i="34"/>
  <c r="C607" i="34"/>
  <c r="B607" i="34"/>
  <c r="L604" i="34"/>
  <c r="K604" i="34"/>
  <c r="J604" i="34"/>
  <c r="I604" i="34"/>
  <c r="H604" i="34"/>
  <c r="G604" i="34"/>
  <c r="F604" i="34"/>
  <c r="E604" i="34"/>
  <c r="D604" i="34"/>
  <c r="C604" i="34"/>
  <c r="B604" i="34"/>
  <c r="L572" i="34"/>
  <c r="K572" i="34"/>
  <c r="J572" i="34"/>
  <c r="I572" i="34"/>
  <c r="H572" i="34"/>
  <c r="G572" i="34"/>
  <c r="F572" i="34"/>
  <c r="E572" i="34"/>
  <c r="D572" i="34"/>
  <c r="C572" i="34"/>
  <c r="B572" i="34"/>
  <c r="L569" i="34"/>
  <c r="K569" i="34"/>
  <c r="J569" i="34"/>
  <c r="I569" i="34"/>
  <c r="H569" i="34"/>
  <c r="G569" i="34"/>
  <c r="F569" i="34"/>
  <c r="E569" i="34"/>
  <c r="D569" i="34"/>
  <c r="C569" i="34"/>
  <c r="B569" i="34"/>
  <c r="L563" i="34"/>
  <c r="K563" i="34"/>
  <c r="J563" i="34"/>
  <c r="I563" i="34"/>
  <c r="H563" i="34"/>
  <c r="G563" i="34"/>
  <c r="F563" i="34"/>
  <c r="E563" i="34"/>
  <c r="D563" i="34"/>
  <c r="C563" i="34"/>
  <c r="B563" i="34"/>
  <c r="L559" i="34"/>
  <c r="K559" i="34"/>
  <c r="J559" i="34"/>
  <c r="I559" i="34"/>
  <c r="H559" i="34"/>
  <c r="G559" i="34"/>
  <c r="F559" i="34"/>
  <c r="E559" i="34"/>
  <c r="D559" i="34"/>
  <c r="C559" i="34"/>
  <c r="B559" i="34"/>
  <c r="L551" i="34"/>
  <c r="K551" i="34"/>
  <c r="J551" i="34"/>
  <c r="I551" i="34"/>
  <c r="H551" i="34"/>
  <c r="G551" i="34"/>
  <c r="F551" i="34"/>
  <c r="E551" i="34"/>
  <c r="D551" i="34"/>
  <c r="C551" i="34"/>
  <c r="B551" i="34"/>
  <c r="L547" i="34"/>
  <c r="K547" i="34"/>
  <c r="J547" i="34"/>
  <c r="I547" i="34"/>
  <c r="H547" i="34"/>
  <c r="G547" i="34"/>
  <c r="F547" i="34"/>
  <c r="E547" i="34"/>
  <c r="D547" i="34"/>
  <c r="C547" i="34"/>
  <c r="B547" i="34"/>
  <c r="L531" i="34"/>
  <c r="K531" i="34"/>
  <c r="J531" i="34"/>
  <c r="I531" i="34"/>
  <c r="H531" i="34"/>
  <c r="G531" i="34"/>
  <c r="F531" i="34"/>
  <c r="E531" i="34"/>
  <c r="D531" i="34"/>
  <c r="C531" i="34"/>
  <c r="B531" i="34"/>
  <c r="L528" i="34"/>
  <c r="K528" i="34"/>
  <c r="J528" i="34"/>
  <c r="I528" i="34"/>
  <c r="H528" i="34"/>
  <c r="G528" i="34"/>
  <c r="F528" i="34"/>
  <c r="E528" i="34"/>
  <c r="D528" i="34"/>
  <c r="C528" i="34"/>
  <c r="B528" i="34"/>
  <c r="O401" i="34"/>
  <c r="N401" i="34"/>
  <c r="M401" i="34"/>
  <c r="L401" i="34"/>
  <c r="K401" i="34"/>
  <c r="J401" i="34"/>
  <c r="I401" i="34"/>
  <c r="H401" i="34"/>
  <c r="G401" i="34"/>
  <c r="F401" i="34"/>
  <c r="E401" i="34"/>
  <c r="D401" i="34"/>
  <c r="C401" i="34"/>
  <c r="B401" i="34"/>
  <c r="C397" i="34"/>
  <c r="D397" i="34"/>
  <c r="E397" i="34"/>
  <c r="F397" i="34"/>
  <c r="G397" i="34"/>
  <c r="H397" i="34"/>
  <c r="I397" i="34"/>
  <c r="J397" i="34"/>
  <c r="K397" i="34"/>
  <c r="L397" i="34"/>
  <c r="M397" i="34"/>
  <c r="N397" i="34"/>
  <c r="O397" i="34"/>
  <c r="B397" i="34"/>
  <c r="O135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B135" i="34"/>
  <c r="O131" i="34"/>
  <c r="N131" i="34"/>
  <c r="M131" i="34"/>
  <c r="L131" i="34"/>
  <c r="K131" i="34"/>
  <c r="J131" i="34"/>
  <c r="I131" i="34"/>
  <c r="H131" i="34"/>
  <c r="G131" i="34"/>
  <c r="F131" i="34"/>
  <c r="E131" i="34"/>
  <c r="D131" i="34"/>
  <c r="C131" i="34"/>
  <c r="B131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C39" i="34"/>
  <c r="B39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C30" i="34"/>
  <c r="D30" i="34"/>
  <c r="E30" i="34"/>
  <c r="F30" i="34"/>
  <c r="G30" i="34"/>
  <c r="H30" i="34"/>
  <c r="I30" i="34"/>
  <c r="J30" i="34"/>
  <c r="K30" i="34"/>
  <c r="L30" i="34"/>
  <c r="M30" i="34"/>
  <c r="N30" i="34"/>
  <c r="O30" i="34"/>
  <c r="B30" i="34"/>
  <c r="O510" i="34"/>
  <c r="N510" i="34"/>
  <c r="M510" i="34"/>
  <c r="L510" i="34"/>
  <c r="K510" i="34"/>
  <c r="J510" i="34"/>
  <c r="I510" i="34"/>
  <c r="H510" i="34"/>
  <c r="G510" i="34"/>
  <c r="F510" i="34"/>
  <c r="E510" i="34"/>
  <c r="D510" i="34"/>
  <c r="C510" i="34"/>
  <c r="B510" i="34"/>
  <c r="O507" i="34"/>
  <c r="N507" i="34"/>
  <c r="M507" i="34"/>
  <c r="L507" i="34"/>
  <c r="K507" i="34"/>
  <c r="J507" i="34"/>
  <c r="I507" i="34"/>
  <c r="H507" i="34"/>
  <c r="G507" i="34"/>
  <c r="F507" i="34"/>
  <c r="E507" i="34"/>
  <c r="D507" i="34"/>
  <c r="C507" i="34"/>
  <c r="B507" i="34"/>
  <c r="O501" i="34"/>
  <c r="N501" i="34"/>
  <c r="M501" i="34"/>
  <c r="L501" i="34"/>
  <c r="K501" i="34"/>
  <c r="J501" i="34"/>
  <c r="I501" i="34"/>
  <c r="H501" i="34"/>
  <c r="G501" i="34"/>
  <c r="F501" i="34"/>
  <c r="E501" i="34"/>
  <c r="D501" i="34"/>
  <c r="C501" i="34"/>
  <c r="B501" i="34"/>
  <c r="O498" i="34"/>
  <c r="N498" i="34"/>
  <c r="M498" i="34"/>
  <c r="L498" i="34"/>
  <c r="K498" i="34"/>
  <c r="J498" i="34"/>
  <c r="I498" i="34"/>
  <c r="H498" i="34"/>
  <c r="G498" i="34"/>
  <c r="F498" i="34"/>
  <c r="E498" i="34"/>
  <c r="D498" i="34"/>
  <c r="C498" i="34"/>
  <c r="B498" i="34"/>
  <c r="O492" i="34"/>
  <c r="N492" i="34"/>
  <c r="M492" i="34"/>
  <c r="L492" i="34"/>
  <c r="K492" i="34"/>
  <c r="J492" i="34"/>
  <c r="I492" i="34"/>
  <c r="H492" i="34"/>
  <c r="G492" i="34"/>
  <c r="F492" i="34"/>
  <c r="E492" i="34"/>
  <c r="D492" i="34"/>
  <c r="C492" i="34"/>
  <c r="B492" i="34"/>
  <c r="O489" i="34"/>
  <c r="N489" i="34"/>
  <c r="M489" i="34"/>
  <c r="L489" i="34"/>
  <c r="K489" i="34"/>
  <c r="J489" i="34"/>
  <c r="I489" i="34"/>
  <c r="H489" i="34"/>
  <c r="G489" i="34"/>
  <c r="F489" i="34"/>
  <c r="E489" i="34"/>
  <c r="D489" i="34"/>
  <c r="C489" i="34"/>
  <c r="B489" i="34"/>
  <c r="O459" i="34"/>
  <c r="N459" i="34"/>
  <c r="M459" i="34"/>
  <c r="L459" i="34"/>
  <c r="K459" i="34"/>
  <c r="J459" i="34"/>
  <c r="I459" i="34"/>
  <c r="H459" i="34"/>
  <c r="G459" i="34"/>
  <c r="F459" i="34"/>
  <c r="E459" i="34"/>
  <c r="D459" i="34"/>
  <c r="C459" i="34"/>
  <c r="B459" i="34"/>
  <c r="O456" i="34"/>
  <c r="N456" i="34"/>
  <c r="M456" i="34"/>
  <c r="L456" i="34"/>
  <c r="K456" i="34"/>
  <c r="J456" i="34"/>
  <c r="I456" i="34"/>
  <c r="H456" i="34"/>
  <c r="G456" i="34"/>
  <c r="F456" i="34"/>
  <c r="E456" i="34"/>
  <c r="D456" i="34"/>
  <c r="C456" i="34"/>
  <c r="B456" i="34"/>
  <c r="O450" i="34"/>
  <c r="N450" i="34"/>
  <c r="M450" i="34"/>
  <c r="L450" i="34"/>
  <c r="K450" i="34"/>
  <c r="J450" i="34"/>
  <c r="I450" i="34"/>
  <c r="H450" i="34"/>
  <c r="G450" i="34"/>
  <c r="F450" i="34"/>
  <c r="E450" i="34"/>
  <c r="D450" i="34"/>
  <c r="C450" i="34"/>
  <c r="B450" i="34"/>
  <c r="O446" i="34"/>
  <c r="N446" i="34"/>
  <c r="M446" i="34"/>
  <c r="L446" i="34"/>
  <c r="K446" i="34"/>
  <c r="J446" i="34"/>
  <c r="I446" i="34"/>
  <c r="H446" i="34"/>
  <c r="G446" i="34"/>
  <c r="F446" i="34"/>
  <c r="E446" i="34"/>
  <c r="D446" i="34"/>
  <c r="C446" i="34"/>
  <c r="B446" i="34"/>
  <c r="O438" i="34"/>
  <c r="N438" i="34"/>
  <c r="M438" i="34"/>
  <c r="L438" i="34"/>
  <c r="K438" i="34"/>
  <c r="J438" i="34"/>
  <c r="I438" i="34"/>
  <c r="H438" i="34"/>
  <c r="G438" i="34"/>
  <c r="F438" i="34"/>
  <c r="E438" i="34"/>
  <c r="D438" i="34"/>
  <c r="C438" i="34"/>
  <c r="B438" i="34"/>
  <c r="O434" i="34"/>
  <c r="N434" i="34"/>
  <c r="M434" i="34"/>
  <c r="L434" i="34"/>
  <c r="K434" i="34"/>
  <c r="J434" i="34"/>
  <c r="I434" i="34"/>
  <c r="H434" i="34"/>
  <c r="G434" i="34"/>
  <c r="F434" i="34"/>
  <c r="E434" i="34"/>
  <c r="D434" i="34"/>
  <c r="C434" i="34"/>
  <c r="B434" i="34"/>
  <c r="O419" i="34"/>
  <c r="N419" i="34"/>
  <c r="M419" i="34"/>
  <c r="L419" i="34"/>
  <c r="K419" i="34"/>
  <c r="J419" i="34"/>
  <c r="I419" i="34"/>
  <c r="H419" i="34"/>
  <c r="G419" i="34"/>
  <c r="F419" i="34"/>
  <c r="E419" i="34"/>
  <c r="D419" i="34"/>
  <c r="C419" i="34"/>
  <c r="B419" i="34"/>
  <c r="O416" i="34"/>
  <c r="N416" i="34"/>
  <c r="M416" i="34"/>
  <c r="L416" i="34"/>
  <c r="K416" i="34"/>
  <c r="J416" i="34"/>
  <c r="I416" i="34"/>
  <c r="H416" i="34"/>
  <c r="G416" i="34"/>
  <c r="F416" i="34"/>
  <c r="E416" i="34"/>
  <c r="D416" i="34"/>
  <c r="C416" i="34"/>
  <c r="B416" i="34"/>
  <c r="O335" i="34"/>
  <c r="N335" i="34"/>
  <c r="M335" i="34"/>
  <c r="L335" i="34"/>
  <c r="K335" i="34"/>
  <c r="J335" i="34"/>
  <c r="I335" i="34"/>
  <c r="H335" i="34"/>
  <c r="G335" i="34"/>
  <c r="F335" i="34"/>
  <c r="E335" i="34"/>
  <c r="D335" i="34"/>
  <c r="C335" i="34"/>
  <c r="B335" i="34"/>
  <c r="O332" i="34"/>
  <c r="N332" i="34"/>
  <c r="M332" i="34"/>
  <c r="L332" i="34"/>
  <c r="K332" i="34"/>
  <c r="J332" i="34"/>
  <c r="I332" i="34"/>
  <c r="H332" i="34"/>
  <c r="G332" i="34"/>
  <c r="F332" i="34"/>
  <c r="E332" i="34"/>
  <c r="D332" i="34"/>
  <c r="C332" i="34"/>
  <c r="B332" i="34"/>
  <c r="O259" i="34"/>
  <c r="N259" i="34"/>
  <c r="M259" i="34"/>
  <c r="L259" i="34"/>
  <c r="K259" i="34"/>
  <c r="J259" i="34"/>
  <c r="I259" i="34"/>
  <c r="H259" i="34"/>
  <c r="G259" i="34"/>
  <c r="F259" i="34"/>
  <c r="E259" i="34"/>
  <c r="D259" i="34"/>
  <c r="C259" i="34"/>
  <c r="B259" i="34"/>
  <c r="O256" i="34"/>
  <c r="N256" i="34"/>
  <c r="M256" i="34"/>
  <c r="L256" i="34"/>
  <c r="K256" i="34"/>
  <c r="J256" i="34"/>
  <c r="I256" i="34"/>
  <c r="H256" i="34"/>
  <c r="G256" i="34"/>
  <c r="F256" i="34"/>
  <c r="E256" i="34"/>
  <c r="D256" i="34"/>
  <c r="C256" i="34"/>
  <c r="B256" i="34"/>
  <c r="O248" i="34"/>
  <c r="N248" i="34"/>
  <c r="M248" i="34"/>
  <c r="L248" i="34"/>
  <c r="K248" i="34"/>
  <c r="J248" i="34"/>
  <c r="I248" i="34"/>
  <c r="H248" i="34"/>
  <c r="G248" i="34"/>
  <c r="F248" i="34"/>
  <c r="E248" i="34"/>
  <c r="D248" i="34"/>
  <c r="C248" i="34"/>
  <c r="B248" i="34"/>
  <c r="O245" i="34"/>
  <c r="N245" i="34"/>
  <c r="M245" i="34"/>
  <c r="L245" i="34"/>
  <c r="K245" i="34"/>
  <c r="J245" i="34"/>
  <c r="I245" i="34"/>
  <c r="H245" i="34"/>
  <c r="G245" i="34"/>
  <c r="F245" i="34"/>
  <c r="E245" i="34"/>
  <c r="D245" i="34"/>
  <c r="C245" i="34"/>
  <c r="B245" i="34"/>
  <c r="O239" i="34"/>
  <c r="N239" i="34"/>
  <c r="M239" i="34"/>
  <c r="L239" i="34"/>
  <c r="K239" i="34"/>
  <c r="J239" i="34"/>
  <c r="I239" i="34"/>
  <c r="H239" i="34"/>
  <c r="G239" i="34"/>
  <c r="F239" i="34"/>
  <c r="E239" i="34"/>
  <c r="D239" i="34"/>
  <c r="C239" i="34"/>
  <c r="B239" i="34"/>
  <c r="O235" i="34"/>
  <c r="N235" i="34"/>
  <c r="M235" i="34"/>
  <c r="L235" i="34"/>
  <c r="K235" i="34"/>
  <c r="J235" i="34"/>
  <c r="I235" i="34"/>
  <c r="H235" i="34"/>
  <c r="G235" i="34"/>
  <c r="F235" i="34"/>
  <c r="E235" i="34"/>
  <c r="D235" i="34"/>
  <c r="C235" i="34"/>
  <c r="B235" i="34"/>
  <c r="O230" i="34"/>
  <c r="N230" i="34"/>
  <c r="M230" i="34"/>
  <c r="L230" i="34"/>
  <c r="K230" i="34"/>
  <c r="J230" i="34"/>
  <c r="I230" i="34"/>
  <c r="H230" i="34"/>
  <c r="G230" i="34"/>
  <c r="F230" i="34"/>
  <c r="E230" i="34"/>
  <c r="D230" i="34"/>
  <c r="C230" i="34"/>
  <c r="B230" i="34"/>
  <c r="O226" i="34"/>
  <c r="N226" i="34"/>
  <c r="M226" i="34"/>
  <c r="L226" i="34"/>
  <c r="K226" i="34"/>
  <c r="J226" i="34"/>
  <c r="I226" i="34"/>
  <c r="H226" i="34"/>
  <c r="G226" i="34"/>
  <c r="F226" i="34"/>
  <c r="E226" i="34"/>
  <c r="D226" i="34"/>
  <c r="C226" i="34"/>
  <c r="B226" i="34"/>
  <c r="O221" i="34"/>
  <c r="N221" i="34"/>
  <c r="M221" i="34"/>
  <c r="L221" i="34"/>
  <c r="K221" i="34"/>
  <c r="J221" i="34"/>
  <c r="I221" i="34"/>
  <c r="H221" i="34"/>
  <c r="G221" i="34"/>
  <c r="F221" i="34"/>
  <c r="E221" i="34"/>
  <c r="D221" i="34"/>
  <c r="C221" i="34"/>
  <c r="B221" i="34"/>
  <c r="O217" i="34"/>
  <c r="N217" i="34"/>
  <c r="M217" i="34"/>
  <c r="L217" i="34"/>
  <c r="K217" i="34"/>
  <c r="J217" i="34"/>
  <c r="I217" i="34"/>
  <c r="H217" i="34"/>
  <c r="G217" i="34"/>
  <c r="F217" i="34"/>
  <c r="E217" i="34"/>
  <c r="D217" i="34"/>
  <c r="C217" i="34"/>
  <c r="B217" i="34"/>
  <c r="O212" i="34"/>
  <c r="N212" i="34"/>
  <c r="M212" i="34"/>
  <c r="L212" i="34"/>
  <c r="K212" i="34"/>
  <c r="J212" i="34"/>
  <c r="I212" i="34"/>
  <c r="H212" i="34"/>
  <c r="G212" i="34"/>
  <c r="F212" i="34"/>
  <c r="E212" i="34"/>
  <c r="D212" i="34"/>
  <c r="C212" i="34"/>
  <c r="B212" i="34"/>
  <c r="O208" i="34"/>
  <c r="N208" i="34"/>
  <c r="M208" i="34"/>
  <c r="L208" i="34"/>
  <c r="K208" i="34"/>
  <c r="J208" i="34"/>
  <c r="I208" i="34"/>
  <c r="H208" i="34"/>
  <c r="G208" i="34"/>
  <c r="F208" i="34"/>
  <c r="E208" i="34"/>
  <c r="D208" i="34"/>
  <c r="C208" i="34"/>
  <c r="B208" i="34"/>
  <c r="O203" i="34"/>
  <c r="N203" i="34"/>
  <c r="M203" i="34"/>
  <c r="L203" i="34"/>
  <c r="K203" i="34"/>
  <c r="J203" i="34"/>
  <c r="I203" i="34"/>
  <c r="H203" i="34"/>
  <c r="G203" i="34"/>
  <c r="F203" i="34"/>
  <c r="E203" i="34"/>
  <c r="D203" i="34"/>
  <c r="C203" i="34"/>
  <c r="B203" i="34"/>
  <c r="O199" i="34"/>
  <c r="N199" i="34"/>
  <c r="M199" i="34"/>
  <c r="L199" i="34"/>
  <c r="K199" i="34"/>
  <c r="J199" i="34"/>
  <c r="I199" i="34"/>
  <c r="H199" i="34"/>
  <c r="G199" i="34"/>
  <c r="F199" i="34"/>
  <c r="E199" i="34"/>
  <c r="D199" i="34"/>
  <c r="C199" i="34"/>
  <c r="B199" i="34"/>
  <c r="O194" i="34"/>
  <c r="N194" i="34"/>
  <c r="M194" i="34"/>
  <c r="L194" i="34"/>
  <c r="K194" i="34"/>
  <c r="J194" i="34"/>
  <c r="I194" i="34"/>
  <c r="H194" i="34"/>
  <c r="G194" i="34"/>
  <c r="F194" i="34"/>
  <c r="E194" i="34"/>
  <c r="D194" i="34"/>
  <c r="C194" i="34"/>
  <c r="B194" i="34"/>
  <c r="O190" i="34"/>
  <c r="N190" i="34"/>
  <c r="M190" i="34"/>
  <c r="L190" i="34"/>
  <c r="K190" i="34"/>
  <c r="J190" i="34"/>
  <c r="I190" i="34"/>
  <c r="H190" i="34"/>
  <c r="G190" i="34"/>
  <c r="F190" i="34"/>
  <c r="E190" i="34"/>
  <c r="D190" i="34"/>
  <c r="C190" i="34"/>
  <c r="B190" i="34"/>
  <c r="O181" i="34"/>
  <c r="N181" i="34"/>
  <c r="M181" i="34"/>
  <c r="L181" i="34"/>
  <c r="K181" i="34"/>
  <c r="J181" i="34"/>
  <c r="I181" i="34"/>
  <c r="H181" i="34"/>
  <c r="G181" i="34"/>
  <c r="F181" i="34"/>
  <c r="E181" i="34"/>
  <c r="D181" i="34"/>
  <c r="C181" i="34"/>
  <c r="B181" i="34"/>
  <c r="O185" i="34"/>
  <c r="N185" i="34"/>
  <c r="M185" i="34"/>
  <c r="L185" i="34"/>
  <c r="K185" i="34"/>
  <c r="J185" i="34"/>
  <c r="I185" i="34"/>
  <c r="H185" i="34"/>
  <c r="G185" i="34"/>
  <c r="F185" i="34"/>
  <c r="E185" i="34"/>
  <c r="D185" i="34"/>
  <c r="C185" i="34"/>
  <c r="B185" i="34"/>
  <c r="O176" i="34"/>
  <c r="N176" i="34"/>
  <c r="M176" i="34"/>
  <c r="L176" i="34"/>
  <c r="K176" i="34"/>
  <c r="J176" i="34"/>
  <c r="I176" i="34"/>
  <c r="H176" i="34"/>
  <c r="G176" i="34"/>
  <c r="F176" i="34"/>
  <c r="E176" i="34"/>
  <c r="D176" i="34"/>
  <c r="C176" i="34"/>
  <c r="B176" i="34"/>
  <c r="O172" i="34"/>
  <c r="N172" i="34"/>
  <c r="M172" i="34"/>
  <c r="L172" i="34"/>
  <c r="K172" i="34"/>
  <c r="J172" i="34"/>
  <c r="I172" i="34"/>
  <c r="H172" i="34"/>
  <c r="G172" i="34"/>
  <c r="F172" i="34"/>
  <c r="E172" i="34"/>
  <c r="D172" i="34"/>
  <c r="C172" i="34"/>
  <c r="B172" i="34"/>
  <c r="O167" i="34"/>
  <c r="N167" i="34"/>
  <c r="M167" i="34"/>
  <c r="L167" i="34"/>
  <c r="K167" i="34"/>
  <c r="J167" i="34"/>
  <c r="I167" i="34"/>
  <c r="H167" i="34"/>
  <c r="G167" i="34"/>
  <c r="F167" i="34"/>
  <c r="E167" i="34"/>
  <c r="D167" i="34"/>
  <c r="C167" i="34"/>
  <c r="B167" i="34"/>
  <c r="O163" i="34"/>
  <c r="N163" i="34"/>
  <c r="M163" i="34"/>
  <c r="L163" i="34"/>
  <c r="K163" i="34"/>
  <c r="J163" i="34"/>
  <c r="I163" i="34"/>
  <c r="H163" i="34"/>
  <c r="G163" i="34"/>
  <c r="F163" i="34"/>
  <c r="E163" i="34"/>
  <c r="D163" i="34"/>
  <c r="C163" i="34"/>
  <c r="B163" i="34"/>
  <c r="O158" i="34"/>
  <c r="N158" i="34"/>
  <c r="M158" i="34"/>
  <c r="L158" i="34"/>
  <c r="K158" i="34"/>
  <c r="J158" i="34"/>
  <c r="I158" i="34"/>
  <c r="H158" i="34"/>
  <c r="G158" i="34"/>
  <c r="F158" i="34"/>
  <c r="E158" i="34"/>
  <c r="D158" i="34"/>
  <c r="C158" i="34"/>
  <c r="B158" i="34"/>
  <c r="C154" i="34"/>
  <c r="D154" i="34"/>
  <c r="E154" i="34"/>
  <c r="F154" i="34"/>
  <c r="G154" i="34"/>
  <c r="H154" i="34"/>
  <c r="I154" i="34"/>
  <c r="J154" i="34"/>
  <c r="K154" i="34"/>
  <c r="L154" i="34"/>
  <c r="M154" i="34"/>
  <c r="N154" i="34"/>
  <c r="O154" i="34"/>
  <c r="B154" i="34"/>
  <c r="C64" i="34"/>
  <c r="D64" i="34"/>
  <c r="E64" i="34"/>
  <c r="F64" i="34"/>
  <c r="G64" i="34"/>
  <c r="H64" i="34"/>
  <c r="I64" i="34"/>
  <c r="J64" i="34"/>
  <c r="K64" i="34"/>
  <c r="L64" i="34"/>
  <c r="M64" i="34"/>
  <c r="N64" i="34"/>
  <c r="O64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C94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C95" i="34"/>
  <c r="D95" i="34"/>
  <c r="E95" i="34"/>
  <c r="F95" i="34"/>
  <c r="G95" i="34"/>
  <c r="H95" i="34"/>
  <c r="I95" i="34"/>
  <c r="J95" i="34"/>
  <c r="K95" i="34"/>
  <c r="L95" i="34"/>
  <c r="M95" i="34"/>
  <c r="N95" i="34"/>
  <c r="O95" i="34"/>
  <c r="C96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B96" i="34"/>
  <c r="B95" i="34"/>
  <c r="B94" i="34"/>
  <c r="B64" i="34"/>
  <c r="B58" i="34"/>
</calcChain>
</file>

<file path=xl/sharedStrings.xml><?xml version="1.0" encoding="utf-8"?>
<sst xmlns="http://schemas.openxmlformats.org/spreadsheetml/2006/main" count="622" uniqueCount="315">
  <si>
    <t>Unweighted Sample</t>
  </si>
  <si>
    <t>%</t>
  </si>
  <si>
    <t>Total</t>
  </si>
  <si>
    <t>Other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</si>
  <si>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</si>
  <si>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</si>
  <si>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</si>
  <si>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</si>
  <si>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</si>
  <si>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</si>
  <si>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</si>
  <si>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</si>
  <si>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</si>
  <si>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</si>
  <si>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</si>
  <si>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</si>
  <si>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</si>
  <si>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</si>
  <si>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Which of the following do you think are the most important issues facing the country at this time? Please tick up to three.</t>
  </si>
  <si>
    <t>Health</t>
  </si>
  <si>
    <t>Immigration &amp; Asylum</t>
  </si>
  <si>
    <t>Crime</t>
  </si>
  <si>
    <t>The economy</t>
  </si>
  <si>
    <t>Tax</t>
  </si>
  <si>
    <t>Pensions</t>
  </si>
  <si>
    <t>Education</t>
  </si>
  <si>
    <t>Family life &amp; childcare</t>
  </si>
  <si>
    <t>Housing</t>
  </si>
  <si>
    <t>The environment</t>
  </si>
  <si>
    <t>Britain leaving the EU</t>
  </si>
  <si>
    <t>Transport</t>
  </si>
  <si>
    <t>Welfare benefits</t>
  </si>
  <si>
    <t>Defence and security</t>
  </si>
  <si>
    <t>None of these</t>
  </si>
  <si>
    <t>Don’t know</t>
  </si>
  <si>
    <t>...people in London?</t>
  </si>
  <si>
    <t>Major risk</t>
  </si>
  <si>
    <t>Significant risk</t>
  </si>
  <si>
    <t>Moderate risk</t>
  </si>
  <si>
    <t>Minor risk</t>
  </si>
  <si>
    <t>No risk at all</t>
  </si>
  <si>
    <t>...you personally?</t>
  </si>
  <si>
    <t>Are you currently doing any of the following?</t>
  </si>
  <si>
    <t>I’m self-isolating because I am in a category of people more vulnerable to coronavirus</t>
  </si>
  <si>
    <t>I’m reducing my contact with other people, but not completely social distancing</t>
  </si>
  <si>
    <t>I’m carrying on as normal</t>
  </si>
  <si>
    <t>Has the coronavirus outbreak changed your employment situation?</t>
  </si>
  <si>
    <t>No change, I was and am still employed</t>
  </si>
  <si>
    <t>No change, I was unemployed and looking for work, and still am looking</t>
  </si>
  <si>
    <t>Yes, I was unemployed and looking for work, but am now not looking</t>
  </si>
  <si>
    <t>Yes, I was unemployed but am now employed</t>
  </si>
  <si>
    <t>Yes, I'm employed but my pay/hours have reduced</t>
  </si>
  <si>
    <t>Yes, I’m being paid 80% of my salary under the government scheme, but not working (e.g. I’ve been furloughed)</t>
  </si>
  <si>
    <t>Yes, I was employed and have now lost my job</t>
  </si>
  <si>
    <t>No change, I wasn't employed and am still not employed</t>
  </si>
  <si>
    <t>I haven’t done any moderate intensity exercise in the last week</t>
  </si>
  <si>
    <t>Every day of the week</t>
  </si>
  <si>
    <t>On a scale where 0 is “not at all anxious” and 10 is “extremely anxious”, overall, how anxious would you say you felt yesterday?</t>
  </si>
  <si>
    <t>0 – Not at all anxious</t>
  </si>
  <si>
    <t>10 – Extremely anxious</t>
  </si>
  <si>
    <t>Prefer not to say</t>
  </si>
  <si>
    <t>Thinking about the impact of coronavirus on your financial situation, which of these best applies to you at the moment?</t>
  </si>
  <si>
    <t>My financial situation has been impacted and I am struggling to make ends meet</t>
  </si>
  <si>
    <t>My financial situation has been impacted but I am currently coping financially</t>
  </si>
  <si>
    <t>My finances have not been impacted yet but I expect they will be soon</t>
  </si>
  <si>
    <t>My financial situation hasn’t really changed and I don’t expect it to</t>
  </si>
  <si>
    <t>My finances have been positively affected - I am better off financially</t>
  </si>
  <si>
    <t>The national economy</t>
  </si>
  <si>
    <t>It will have a large impact and the damage will be long lasting</t>
  </si>
  <si>
    <t>It will have a large impact but the damage will be short term</t>
  </si>
  <si>
    <t>It will have a small impact and the damage will be short term</t>
  </si>
  <si>
    <t>It probably won’t have any real impact</t>
  </si>
  <si>
    <t>London’s economy</t>
  </si>
  <si>
    <t>Your personal finances</t>
  </si>
  <si>
    <t>Much better</t>
  </si>
  <si>
    <t>Slightly better</t>
  </si>
  <si>
    <t>About the same</t>
  </si>
  <si>
    <t>Slightly worse</t>
  </si>
  <si>
    <t>Much worse</t>
  </si>
  <si>
    <t>Surgical or medical style face mask</t>
  </si>
  <si>
    <t>Dust mask, such as those used for doing DIY</t>
  </si>
  <si>
    <t>Homemade face covering/mask</t>
  </si>
  <si>
    <t>Improvised face covering, such as a scarf or bandana over your mouth and nose</t>
  </si>
  <si>
    <t>Any other face covering</t>
  </si>
  <si>
    <t>I am not using a face covering when outside the house</t>
  </si>
  <si>
    <t>Go to pubs and bars</t>
  </si>
  <si>
    <t>Much more than before</t>
  </si>
  <si>
    <t>A bit more than before</t>
  </si>
  <si>
    <t>About the same as before</t>
  </si>
  <si>
    <t>A bit less than before</t>
  </si>
  <si>
    <t>Much less than before</t>
  </si>
  <si>
    <t>Go to restaurants</t>
  </si>
  <si>
    <t>International travel</t>
  </si>
  <si>
    <t>Domestic travel (i.e. around Great Britain)</t>
  </si>
  <si>
    <t>Go to large events with more than 500 attendees</t>
  </si>
  <si>
    <t>Shop at non-essential shops, such as hairdressers or clothing stores</t>
  </si>
  <si>
    <t>Use sports facilities, such as gyms or leisure centres</t>
  </si>
  <si>
    <t>Visit family/friends outside your household</t>
  </si>
  <si>
    <t>Use public transport</t>
  </si>
  <si>
    <t>Visit cultural venues, such as theatres, cinemas and galleries</t>
  </si>
  <si>
    <t>How confident, if at all, are you that you would know how to get a coronavirus test?</t>
  </si>
  <si>
    <t>Very confident</t>
  </si>
  <si>
    <t>Quite confident</t>
  </si>
  <si>
    <t>Not very confident</t>
  </si>
  <si>
    <t>Not at all confident</t>
  </si>
  <si>
    <t>A great deal</t>
  </si>
  <si>
    <t>A fair amount</t>
  </si>
  <si>
    <t>Not very much</t>
  </si>
  <si>
    <t>Nothing at all</t>
  </si>
  <si>
    <t>Getting food</t>
  </si>
  <si>
    <t>I need help/support with this and am currently NOT getting it</t>
  </si>
  <si>
    <t>I need help/support with this and am currently getting it</t>
  </si>
  <si>
    <t>I don’t need help/support with this</t>
  </si>
  <si>
    <t>Getting medicine</t>
  </si>
  <si>
    <t>Personal health and/or social care</t>
  </si>
  <si>
    <t>Childcare</t>
  </si>
  <si>
    <t>Mental health or counselling support</t>
  </si>
  <si>
    <t>Advice (e.g. employment rights, benefits advice, impact of coronavirus)</t>
  </si>
  <si>
    <t>Advice on staying active and healthy</t>
  </si>
  <si>
    <t>Knowing what is on offer in my community</t>
  </si>
  <si>
    <t>Social support, such as online or telephone befriending</t>
  </si>
  <si>
    <t>Have you left your home for any of the following reasons in the last 7 days? Please tick all that apply.</t>
  </si>
  <si>
    <t>To shop for basic necessities</t>
  </si>
  <si>
    <t>To pick up medicine</t>
  </si>
  <si>
    <t>To travel to work</t>
  </si>
  <si>
    <t>To provide care for those who need it</t>
  </si>
  <si>
    <t>To visit playgrounds</t>
  </si>
  <si>
    <t>To exercise</t>
  </si>
  <si>
    <t>To visit the homes of friends or family (not staying overnight)</t>
  </si>
  <si>
    <t>To stay overnight with friends or family</t>
  </si>
  <si>
    <t>To meet friends or family in their garden (or other outside space at their home)</t>
  </si>
  <si>
    <t>To visit a garden centre or DIY store</t>
  </si>
  <si>
    <t>To play sports outdoors</t>
  </si>
  <si>
    <t>To pick up/buy takeaway food or drink</t>
  </si>
  <si>
    <t>To visit shops selling non-essential items such as clothes, electrical goods, furniture, books, toys, etc.</t>
  </si>
  <si>
    <t>To spend time outdoors in a public place with people who live with me e.g. sitting in a park or having a picnic</t>
  </si>
  <si>
    <t>To spend time outdoors in a public place with people who do not live with me e.g. sitting in a park or having a picnic</t>
  </si>
  <si>
    <t>Another reason</t>
  </si>
  <si>
    <t>None – I have not left my home in the last 7 days</t>
  </si>
  <si>
    <t>Very likely</t>
  </si>
  <si>
    <t>Fairly likely</t>
  </si>
  <si>
    <t>Fairly unlikely</t>
  </si>
  <si>
    <t>Very unlikely</t>
  </si>
  <si>
    <t>Not applicable – I live in central London</t>
  </si>
  <si>
    <t>What are the following reasons you would travel to central London in the next week? Please tick all that apply.</t>
  </si>
  <si>
    <t>To pick up / buy takeaway food or drink</t>
  </si>
  <si>
    <t>None of the above</t>
  </si>
  <si>
    <t>Why are you unlikely to travel to central London in the next week? Please tick all that apply.</t>
  </si>
  <si>
    <t>I am worried about catching coronavirus</t>
  </si>
  <si>
    <t>I am self-isolating</t>
  </si>
  <si>
    <t>I am not completely sure on what I am or am not allowed to do</t>
  </si>
  <si>
    <t>I have no reason to go at the moment</t>
  </si>
  <si>
    <t>I can’t travel to central London without using public transport, and I am not comfortable using public transport</t>
  </si>
  <si>
    <t>I am trying to save money</t>
  </si>
  <si>
    <t>Yes - for shopping</t>
  </si>
  <si>
    <t>Yes – to visit friends or family</t>
  </si>
  <si>
    <t>Yes – for other recreational activities</t>
  </si>
  <si>
    <t>Yes – for work</t>
  </si>
  <si>
    <t>No</t>
  </si>
  <si>
    <t>What do you need to be in place before you travel to central London more? Please tick your top two or three reasons.</t>
  </si>
  <si>
    <t>More people wearing face masks</t>
  </si>
  <si>
    <t>Lower prevalence of the virus</t>
  </si>
  <si>
    <t>The shopping experience being more relaxed or pleasant</t>
  </si>
  <si>
    <t>The entertainment experience, such as in pubs, cinemas, theatres, being more relaxed or pleasant</t>
  </si>
  <si>
    <t>Clear advice on what I can and can’t do</t>
  </si>
  <si>
    <t>Fewer crowds in the shops and streets</t>
  </si>
  <si>
    <t>Fewer crowds on public transport</t>
  </si>
  <si>
    <t>Do you think you are going out and about more, less or about the same than most other people in London?</t>
  </si>
  <si>
    <t>Much more than most other people</t>
  </si>
  <si>
    <t>Slightly more than most other people</t>
  </si>
  <si>
    <t>About the same as most other people</t>
  </si>
  <si>
    <t>Slightly less than most other people</t>
  </si>
  <si>
    <t>Much less than most other people</t>
  </si>
  <si>
    <t>I have fallen behind on part of my rent payments</t>
  </si>
  <si>
    <t>I have fallen behind on all of my rent payments</t>
  </si>
  <si>
    <t>I have not fallen behind on my rent payments but I am likely to fall behind soon</t>
  </si>
  <si>
    <t>I have not fallen behind on my rent payments and don’t think I will be anytime soon</t>
  </si>
  <si>
    <t>To what extent, if at all, do you feel personally affected by crime in London?</t>
  </si>
  <si>
    <t>Not at all</t>
  </si>
  <si>
    <t>Excellent</t>
  </si>
  <si>
    <t>Good</t>
  </si>
  <si>
    <t>Fair</t>
  </si>
  <si>
    <t>Poor</t>
  </si>
  <si>
    <t>Very poor</t>
  </si>
  <si>
    <t>To what extent do you agree or disagree that the Metropolitan Police Service is an organisation that you can trust?</t>
  </si>
  <si>
    <t>Strongly agree</t>
  </si>
  <si>
    <t>Tend to agree</t>
  </si>
  <si>
    <t>Neither agree nor disagree</t>
  </si>
  <si>
    <t>Tend to disagree</t>
  </si>
  <si>
    <t>Strongly disagree</t>
  </si>
  <si>
    <t>How confident are you that the police in your area use their stop and search powers fairly?</t>
  </si>
  <si>
    <t>Fairly confident</t>
  </si>
  <si>
    <t>Have you personally ever been stopped and searched by the police in London?</t>
  </si>
  <si>
    <t>Yes</t>
  </si>
  <si>
    <t>Thinking about the last time you were stopped and searched by the police, would you say that they treated you with respect?</t>
  </si>
  <si>
    <t>Positive</t>
  </si>
  <si>
    <t>Negative</t>
  </si>
  <si>
    <t>Mixed</t>
  </si>
  <si>
    <t>Not applicable - I didn’t hear anything about their experiences</t>
  </si>
  <si>
    <t>Not applicable – I don’t know anyone who has been stopped and searched</t>
  </si>
  <si>
    <t>Strongly support</t>
  </si>
  <si>
    <t>Tend to support</t>
  </si>
  <si>
    <t>Tend to oppose</t>
  </si>
  <si>
    <t>Strongly oppose</t>
  </si>
  <si>
    <t>How willing would you be to contact the police if you were a victim of crime or were worried about something?</t>
  </si>
  <si>
    <t>Very willing</t>
  </si>
  <si>
    <t>Fairly willing</t>
  </si>
  <si>
    <t>Not very willing</t>
  </si>
  <si>
    <t>Not willing at all</t>
  </si>
  <si>
    <t>How confident, if at all, are you in the police's ability to keep all communities in London safe?</t>
  </si>
  <si>
    <t>Not confident at all</t>
  </si>
  <si>
    <t>Fieldwork: 28th - 31st July 2020</t>
  </si>
  <si>
    <t>Weighted Sample</t>
  </si>
  <si>
    <t>Gender</t>
  </si>
  <si>
    <t>Age</t>
  </si>
  <si>
    <t>Social Grade</t>
  </si>
  <si>
    <t>Region (1)</t>
  </si>
  <si>
    <t>Sample Size: 1082 adults in London</t>
  </si>
  <si>
    <t>YouGov / Mayor of London Survey Results</t>
  </si>
  <si>
    <t>[Only asked to those who said they were likely to travel to Central London in the next week; n=268]</t>
  </si>
  <si>
    <t>[Only asked to those who said they were unlikely to travel to Central London in the next week; n=718]</t>
  </si>
  <si>
    <t>[Only asked to those who said 'I have no reason to go at the moment' above; n=567]</t>
  </si>
  <si>
    <t>[Only asked to those who rent; n=407]</t>
  </si>
  <si>
    <t>[Only asked to those who have been stopped and searched according to question above; n=109]</t>
  </si>
  <si>
    <t>To what extent do you think coronavirus poses a risk to...</t>
  </si>
  <si>
    <t>TOTAL MAJOR/SIGNIFICANT RISK</t>
  </si>
  <si>
    <t>TOTAL MODERATE/MINOR RISK</t>
  </si>
  <si>
    <t xml:space="preserve">I’m self-isolating because I or a member of my household has coronavirus symptoms (e.g. I'm/we're staying at home, avoiding other people, other people bring me/us supplies) </t>
  </si>
  <si>
    <t>I’m carrying out social distancing (e.g. meeting up with people from other households outdoors in a group of up to six people, but staying two metres apart from those you don't live with)</t>
  </si>
  <si>
    <t>TOTAL NO CHANGE</t>
  </si>
  <si>
    <t>TOTAL YES</t>
  </si>
  <si>
    <t>My financial situation has been impacted and I am having to go without my basic needs and/or rely on debt to pay for my basic needs</t>
  </si>
  <si>
    <t>Do you think the coronavirus outbreak in the UK will or will not have an impact on…?</t>
  </si>
  <si>
    <t>TOTAL BETTER</t>
  </si>
  <si>
    <t>TOTAL WORSE</t>
  </si>
  <si>
    <t>TOTAL LOW (0-2)</t>
  </si>
  <si>
    <t>TOTAL MID (3-7)</t>
  </si>
  <si>
    <t>TOTAL HIGH (8-10)</t>
  </si>
  <si>
    <t>TOTAL MORE THAN BEFORE</t>
  </si>
  <si>
    <t>TOTAL LESS THAN BEFORE</t>
  </si>
  <si>
    <t>WEARS AT LEAST ONE</t>
  </si>
  <si>
    <t>TOTAL CONFIDENT</t>
  </si>
  <si>
    <t>TOTAL NOT CONFIDENT</t>
  </si>
  <si>
    <t>TOTAL A GREAT DEAL / FAIR AMOUNT</t>
  </si>
  <si>
    <t>TOTAL NOT MUCH / NOT AT ALL</t>
  </si>
  <si>
    <t>Thinking about the assistance you do or do not need for the following, which statement is most applicable to you?</t>
  </si>
  <si>
    <t>TOTAL LIKELY</t>
  </si>
  <si>
    <t>TOTAL UNLIKELY</t>
  </si>
  <si>
    <t>TOTAL MORE</t>
  </si>
  <si>
    <t>TOTAL LESS</t>
  </si>
  <si>
    <t>TOTAL A GREAT DEAL/FAIR AMOUNT</t>
  </si>
  <si>
    <t>TOTAL NOT VERY MUCH/NOT AT ALL</t>
  </si>
  <si>
    <t>TOTAL AGREE</t>
  </si>
  <si>
    <t>TOTAL DISAGREE</t>
  </si>
  <si>
    <t>TOTAL WILLING</t>
  </si>
  <si>
    <t>TOTAL NOT WILLING</t>
  </si>
  <si>
    <t>TOTAL SUPPORT</t>
  </si>
  <si>
    <t>TOTAL OPPOSE</t>
  </si>
  <si>
    <t>Something else</t>
  </si>
  <si>
    <t xml:space="preserve">All figures, unless otherwise stated, are from YouGov Plc.  The survey was carried out online. </t>
  </si>
  <si>
    <t>The figures have been weighted and are representative of all GB adults (aged 18+).</t>
  </si>
  <si>
    <t xml:space="preserve">*Any percentages calculated on bases fewer than 50 respondents do not represent a wide enough cross-section of the target population to </t>
  </si>
  <si>
    <t>be considered statistically reliable. These figures will be italicised.</t>
  </si>
  <si>
    <t xml:space="preserve">Approximately how many days of the last week did you take part in exercise of at least moderate intensity for 30 minutes or </t>
  </si>
  <si>
    <t>more?</t>
  </si>
  <si>
    <t xml:space="preserve">Moderate intensity includes any exercise that raises your heart rate, and makes you breathe faster – such as a brisk walk or </t>
  </si>
  <si>
    <t>cycling.</t>
  </si>
  <si>
    <t xml:space="preserve">Do you think London will emerge from the coronavirus outbreak as a better place to live, a worse place to live, or about the </t>
  </si>
  <si>
    <t>same as before the outbreak?</t>
  </si>
  <si>
    <t xml:space="preserve">Are you, or are you not, currently wearing any of the following types of face coverings or masks when outside the house? </t>
  </si>
  <si>
    <t>Please tick all that apply.</t>
  </si>
  <si>
    <t>And still thinking about when social distancing rules are relaxed and the threat from coronavirus has reduced…</t>
  </si>
  <si>
    <t>Do you expect to do the following more or less than you did before the coronavirus outbreak?</t>
  </si>
  <si>
    <t xml:space="preserve">What, if anything, have you heard about this? </t>
  </si>
  <si>
    <t xml:space="preserve">The Government has announced the launch of the new Test &amp; Trace service. The service allows people to report if they have </t>
  </si>
  <si>
    <t>symptoms, order a coronavirus test, and trace people they have come into contact with who may be at risk.</t>
  </si>
  <si>
    <t xml:space="preserve">How likely or unlikely are you to travel to central London in the next week?
</t>
  </si>
  <si>
    <t xml:space="preserve">Central London covers the pink area in the maps above, and includes places like the West End, Oxford Street, Westminster, </t>
  </si>
  <si>
    <t>Shoreditch and Hyde Park.</t>
  </si>
  <si>
    <t xml:space="preserve">In the previous question, you said you have no reason to go at the moment. </t>
  </si>
  <si>
    <t>If it hadn’t been for coronavirus, would you have likely travelled to central London over the coming week?</t>
  </si>
  <si>
    <t xml:space="preserve">Thinking about paying your rent for your home since the coronavirus outbreak, which of the following is most applicable to </t>
  </si>
  <si>
    <t>you?</t>
  </si>
  <si>
    <t xml:space="preserve">Taking everything into account, how good a job do you think the police IN YOUR AREA are doing? </t>
  </si>
  <si>
    <t>By 'your area' we mean within 15 minutes' walk from your home.</t>
  </si>
  <si>
    <t xml:space="preserve">‘Stop and Search’ is a power that allows the police to speak to someone if they think they have been involved in a crime, and to </t>
  </si>
  <si>
    <t xml:space="preserve">search them to see whether they are carrying anything that they should not be.
</t>
  </si>
  <si>
    <t xml:space="preserve">To what extent do you agree that the police should conduct 'Stop and Search'? </t>
  </si>
  <si>
    <t xml:space="preserve">Thinking about people you know who have been stopped and searched by the police, have their experiences been positive or </t>
  </si>
  <si>
    <t>negative, or have their experiences been mixed?</t>
  </si>
  <si>
    <t>In principle, do you support or oppose the idea of knife crime prevention orders?</t>
  </si>
  <si>
    <t xml:space="preserve">New ‘knife crime prevention orders’ are being introduced by the government in an attempt to tackle violent crime. These </t>
  </si>
  <si>
    <t>would require those with prior knife crime convictions to be placed under curfews or geographical restrictions.</t>
  </si>
  <si>
    <t>Sample Size: 523 Black Londoners*</t>
  </si>
  <si>
    <t>Fieldwork: 28th July - 5th August 2020</t>
  </si>
  <si>
    <t>AB</t>
  </si>
  <si>
    <t>C1</t>
  </si>
  <si>
    <t>C2</t>
  </si>
  <si>
    <t>DE</t>
  </si>
  <si>
    <t>[Only asked to those who have been stopped and searched according to question above; n=94]</t>
  </si>
  <si>
    <t xml:space="preserve">*This data is not weighted to be representative of Black Londoners specifically, but rather is taken from a larger </t>
  </si>
  <si>
    <t>sample of Londoners that is weighted to be representative</t>
  </si>
  <si>
    <t xml:space="preserve">To what extent do you agree or disagree that the Metropolitan Police Service is an organisation that you </t>
  </si>
  <si>
    <t>can trust?</t>
  </si>
  <si>
    <t xml:space="preserve">‘Stop and Search’ is a power that allows the police to speak to someone if they think they have been 
</t>
  </si>
  <si>
    <t>involved in a crime, and to search them to see whether they are carrying anything that they should not be.</t>
  </si>
  <si>
    <t xml:space="preserve">Thinking about the last time you were stopped and searched by the police, would you say that they </t>
  </si>
  <si>
    <t>treated you with respect?</t>
  </si>
  <si>
    <t xml:space="preserve">Thinking about people you know who have been stopped and searched by the police, have their </t>
  </si>
  <si>
    <t>experiences been positive or negative, or have their experiences been mixed?</t>
  </si>
  <si>
    <t xml:space="preserve">New ‘knife crime prevention orders’ are being introduced by the government in an attempt to tackle </t>
  </si>
  <si>
    <t xml:space="preserve">violent crime. These would require those with prior knife crime convictions to be placed under curfews </t>
  </si>
  <si>
    <t>or geographical restrictions.</t>
  </si>
  <si>
    <t xml:space="preserve">How willing would you be to contact the police if you were a victim of crime or were worried about </t>
  </si>
  <si>
    <t>something?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</si>
</sst>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6" fillId="2" borderId="0"/>
    <xf numFmtId="0" fontId="6" fillId="3" borderId="0"/>
    <xf numFmtId="0" fontId="7" fillId="4" borderId="0">
      <alignment horizontal="center" vertical="center" shrinkToFit="1"/>
    </xf>
    <xf numFmtId="0" fontId="6" fillId="4" borderId="0" applyAlignment="0"/>
    <xf numFmtId="0" fontId="8" fillId="4" borderId="0">
      <alignment horizontal="center" vertical="center"/>
    </xf>
    <xf numFmtId="0" fontId="1" fillId="0" borderId="0"/>
    <xf numFmtId="0" fontId="2" fillId="0" borderId="0"/>
  </cellStyleXfs>
  <cellXfs count="63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6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5" fillId="0" borderId="0" xfId="6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5" borderId="0" xfId="0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center" vertical="center"/>
    </xf>
    <xf numFmtId="0" fontId="2" fillId="0" borderId="0" xfId="0" applyFont="1"/>
    <xf numFmtId="0" fontId="4" fillId="5" borderId="0" xfId="0" applyFont="1" applyFill="1" applyAlignment="1">
      <alignment horizontal="right" wrapText="1"/>
    </xf>
    <xf numFmtId="1" fontId="4" fillId="5" borderId="0" xfId="0" applyNumberFormat="1" applyFont="1" applyFill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7" applyAlignment="1">
      <alignment vertical="center"/>
    </xf>
    <xf numFmtId="0" fontId="4" fillId="0" borderId="0" xfId="6" applyFont="1" applyAlignment="1">
      <alignment horizontal="left" vertical="center" wrapText="1"/>
    </xf>
    <xf numFmtId="0" fontId="4" fillId="0" borderId="0" xfId="7" applyFont="1" applyAlignment="1">
      <alignment vertical="center"/>
    </xf>
    <xf numFmtId="49" fontId="13" fillId="0" borderId="1" xfId="7" applyNumberFormat="1" applyFont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0" fontId="14" fillId="0" borderId="1" xfId="7" applyFont="1" applyBorder="1" applyAlignment="1">
      <alignment horizontal="center" vertical="center" wrapText="1"/>
    </xf>
    <xf numFmtId="49" fontId="4" fillId="0" borderId="0" xfId="7" applyNumberFormat="1" applyFont="1" applyAlignment="1">
      <alignment horizontal="center" vertical="center"/>
    </xf>
    <xf numFmtId="0" fontId="12" fillId="0" borderId="0" xfId="7" applyFont="1" applyAlignment="1">
      <alignment horizontal="right" vertical="center"/>
    </xf>
    <xf numFmtId="1" fontId="4" fillId="0" borderId="1" xfId="7" applyNumberFormat="1" applyFont="1" applyBorder="1" applyAlignment="1">
      <alignment horizontal="center" vertical="center" wrapText="1"/>
    </xf>
    <xf numFmtId="1" fontId="2" fillId="0" borderId="1" xfId="7" applyNumberFormat="1" applyBorder="1" applyAlignment="1">
      <alignment horizontal="center" vertical="center" wrapText="1"/>
    </xf>
    <xf numFmtId="0" fontId="11" fillId="0" borderId="0" xfId="7" applyFont="1" applyAlignment="1">
      <alignment horizontal="right" vertical="center"/>
    </xf>
    <xf numFmtId="1" fontId="11" fillId="0" borderId="1" xfId="7" applyNumberFormat="1" applyFont="1" applyBorder="1" applyAlignment="1">
      <alignment horizontal="center" vertical="center" wrapText="1"/>
    </xf>
    <xf numFmtId="1" fontId="10" fillId="0" borderId="1" xfId="7" applyNumberFormat="1" applyFont="1" applyBorder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2" fillId="0" borderId="0" xfId="7" applyAlignment="1">
      <alignment horizontal="center" vertical="center" wrapText="1"/>
    </xf>
    <xf numFmtId="0" fontId="2" fillId="0" borderId="0" xfId="7" applyAlignment="1">
      <alignment horizontal="right" vertical="center" wrapText="1"/>
    </xf>
    <xf numFmtId="1" fontId="4" fillId="0" borderId="0" xfId="7" applyNumberFormat="1" applyFont="1" applyAlignment="1">
      <alignment horizontal="center" vertical="center"/>
    </xf>
    <xf numFmtId="1" fontId="2" fillId="0" borderId="2" xfId="7" applyNumberFormat="1" applyBorder="1" applyAlignment="1">
      <alignment horizontal="center" vertical="center"/>
    </xf>
    <xf numFmtId="1" fontId="2" fillId="0" borderId="0" xfId="7" applyNumberFormat="1" applyAlignment="1">
      <alignment horizontal="center" vertical="center"/>
    </xf>
    <xf numFmtId="1" fontId="9" fillId="0" borderId="0" xfId="7" applyNumberFormat="1" applyFont="1" applyAlignment="1">
      <alignment horizontal="center" vertical="center"/>
    </xf>
    <xf numFmtId="1" fontId="9" fillId="0" borderId="2" xfId="7" applyNumberFormat="1" applyFont="1" applyBorder="1" applyAlignment="1">
      <alignment horizontal="center" vertical="center"/>
    </xf>
    <xf numFmtId="0" fontId="4" fillId="5" borderId="0" xfId="7" applyFont="1" applyFill="1" applyAlignment="1">
      <alignment horizontal="right" vertical="center" wrapText="1"/>
    </xf>
    <xf numFmtId="1" fontId="4" fillId="5" borderId="0" xfId="7" applyNumberFormat="1" applyFont="1" applyFill="1" applyAlignment="1">
      <alignment horizontal="center" vertical="center"/>
    </xf>
    <xf numFmtId="0" fontId="4" fillId="0" borderId="0" xfId="7" applyFont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9" fillId="0" borderId="0" xfId="7" applyFont="1" applyAlignment="1">
      <alignment vertical="center"/>
    </xf>
  </cellXfs>
  <cellStyles count="8">
    <cellStyle name="bdBackground" xfId="1" xr:uid="{00000000-0005-0000-0000-000000000000}"/>
    <cellStyle name="bdBorder" xfId="2" xr:uid="{00000000-0005-0000-0000-000001000000}"/>
    <cellStyle name="bdCaption" xfId="3" xr:uid="{00000000-0005-0000-0000-000002000000}"/>
    <cellStyle name="bdCentre" xfId="4" xr:uid="{00000000-0005-0000-0000-000003000000}"/>
    <cellStyle name="bdLogo" xfId="5" xr:uid="{00000000-0005-0000-0000-000004000000}"/>
    <cellStyle name="Normal" xfId="0" builtinId="0"/>
    <cellStyle name="Normal 2" xfId="7" xr:uid="{BF7C1252-9827-4294-BF34-592C1A4100C0}"/>
    <cellStyle name="Normal_RESULTS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SULTS1">
    <tabColor indexed="33"/>
    <pageSetUpPr autoPageBreaks="0"/>
  </sheetPr>
  <dimension ref="A1:O630"/>
  <sheetViews>
    <sheetView showGridLines="0" tabSelected="1" zoomScaleNormal="100" zoomScaleSheetLayoutView="100" workbookViewId="0">
      <pane xSplit="2" ySplit="6" topLeftCell="C610" activePane="bottomRight" state="frozen"/>
      <selection pane="topRight" activeCell="C1" sqref="C1"/>
      <selection pane="bottomLeft" activeCell="A9" sqref="A9"/>
      <selection pane="bottomRight" activeCell="N526" sqref="N526"/>
    </sheetView>
  </sheetViews>
  <sheetFormatPr defaultColWidth="9.1640625" defaultRowHeight="11.25" x14ac:dyDescent="0.2"/>
  <cols>
    <col min="1" max="1" width="44.33203125" style="8" customWidth="1"/>
    <col min="2" max="2" width="6" style="8" customWidth="1"/>
    <col min="3" max="3" width="4.5" style="8" bestFit="1" customWidth="1"/>
    <col min="4" max="4" width="6.33203125" style="8" bestFit="1" customWidth="1"/>
    <col min="5" max="7" width="5" style="8" bestFit="1" customWidth="1"/>
    <col min="8" max="8" width="4" style="8" bestFit="1" customWidth="1"/>
    <col min="9" max="10" width="5.1640625" style="8" bestFit="1" customWidth="1"/>
    <col min="11" max="11" width="6.5" style="8" bestFit="1" customWidth="1"/>
    <col min="12" max="12" width="5.33203125" style="8" bestFit="1" customWidth="1"/>
    <col min="13" max="13" width="5.6640625" style="8" bestFit="1" customWidth="1"/>
    <col min="14" max="14" width="4.33203125" style="8" bestFit="1" customWidth="1"/>
    <col min="15" max="15" width="4.83203125" style="8" bestFit="1" customWidth="1"/>
    <col min="16" max="16384" width="9.1640625" style="8"/>
  </cols>
  <sheetData>
    <row r="1" spans="1:15" ht="18" x14ac:dyDescent="0.2">
      <c r="A1" s="23" t="s">
        <v>218</v>
      </c>
    </row>
    <row r="3" spans="1:15" s="10" customFormat="1" ht="12.75" x14ac:dyDescent="0.2">
      <c r="A3" s="9" t="s">
        <v>217</v>
      </c>
      <c r="B3" s="22"/>
      <c r="C3" s="35" t="s">
        <v>213</v>
      </c>
      <c r="D3" s="36"/>
      <c r="E3" s="35" t="s">
        <v>214</v>
      </c>
      <c r="F3" s="36"/>
      <c r="G3" s="36"/>
      <c r="H3" s="36"/>
      <c r="I3" s="35" t="s">
        <v>215</v>
      </c>
      <c r="J3" s="36"/>
      <c r="K3" s="35" t="s">
        <v>216</v>
      </c>
      <c r="L3" s="36"/>
      <c r="M3" s="36"/>
      <c r="N3" s="36"/>
      <c r="O3" s="36"/>
    </row>
    <row r="4" spans="1:15" s="10" customFormat="1" ht="25.5" x14ac:dyDescent="0.2">
      <c r="A4" s="9" t="s">
        <v>211</v>
      </c>
      <c r="B4" s="22" t="s">
        <v>2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  <c r="N4" s="22" t="s">
        <v>16</v>
      </c>
      <c r="O4" s="22" t="s">
        <v>17</v>
      </c>
    </row>
    <row r="5" spans="1:15" s="11" customFormat="1" x14ac:dyDescent="0.2">
      <c r="A5" s="20" t="s">
        <v>212</v>
      </c>
      <c r="B5" s="3">
        <v>1082</v>
      </c>
      <c r="C5" s="4">
        <v>532.34</v>
      </c>
      <c r="D5" s="4">
        <v>549.66</v>
      </c>
      <c r="E5" s="4">
        <v>116.86</v>
      </c>
      <c r="F5" s="4">
        <v>574.54</v>
      </c>
      <c r="G5" s="4">
        <v>223.97</v>
      </c>
      <c r="H5" s="4">
        <v>166.63</v>
      </c>
      <c r="I5" s="4">
        <v>638.38</v>
      </c>
      <c r="J5" s="4">
        <v>443.62</v>
      </c>
      <c r="K5" s="4">
        <v>231.57</v>
      </c>
      <c r="L5" s="4">
        <v>139.38999999999999</v>
      </c>
      <c r="M5" s="4">
        <v>206.99</v>
      </c>
      <c r="N5" s="4">
        <v>312.16000000000003</v>
      </c>
      <c r="O5" s="4">
        <v>191.9</v>
      </c>
    </row>
    <row r="6" spans="1:15" s="12" customFormat="1" x14ac:dyDescent="0.2">
      <c r="A6" s="21" t="s">
        <v>0</v>
      </c>
      <c r="B6" s="6">
        <v>1082</v>
      </c>
      <c r="C6" s="7">
        <v>436</v>
      </c>
      <c r="D6" s="7">
        <v>646</v>
      </c>
      <c r="E6" s="7">
        <v>125</v>
      </c>
      <c r="F6" s="7">
        <v>528</v>
      </c>
      <c r="G6" s="7">
        <v>267</v>
      </c>
      <c r="H6" s="7">
        <v>162</v>
      </c>
      <c r="I6" s="7">
        <v>749</v>
      </c>
      <c r="J6" s="7">
        <v>333</v>
      </c>
      <c r="K6" s="7">
        <v>233</v>
      </c>
      <c r="L6" s="7">
        <v>148</v>
      </c>
      <c r="M6" s="7">
        <v>226</v>
      </c>
      <c r="N6" s="7">
        <v>301</v>
      </c>
      <c r="O6" s="7">
        <v>174</v>
      </c>
    </row>
    <row r="7" spans="1:15" s="11" customFormat="1" x14ac:dyDescent="0.2">
      <c r="B7" s="1" t="s">
        <v>1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</row>
    <row r="8" spans="1:15" s="13" customFormat="1" x14ac:dyDescent="0.2">
      <c r="A8" s="34" t="s">
        <v>18</v>
      </c>
      <c r="B8" s="10"/>
    </row>
    <row r="9" spans="1:15" s="13" customFormat="1" x14ac:dyDescent="0.2">
      <c r="A9" s="14" t="s">
        <v>22</v>
      </c>
      <c r="B9" s="15">
        <v>52.61</v>
      </c>
      <c r="C9" s="16">
        <v>54.26</v>
      </c>
      <c r="D9" s="17">
        <v>51.02</v>
      </c>
      <c r="E9" s="16">
        <v>29.04</v>
      </c>
      <c r="F9" s="17">
        <v>53.43</v>
      </c>
      <c r="G9" s="17">
        <v>59.07</v>
      </c>
      <c r="H9" s="17">
        <v>57.64</v>
      </c>
      <c r="I9" s="16">
        <v>59.85</v>
      </c>
      <c r="J9" s="17">
        <v>42.2</v>
      </c>
      <c r="K9" s="16">
        <v>57.46</v>
      </c>
      <c r="L9" s="17">
        <v>46.03</v>
      </c>
      <c r="M9" s="17">
        <v>55.78</v>
      </c>
      <c r="N9" s="17">
        <v>47.85</v>
      </c>
      <c r="O9" s="17">
        <v>55.89</v>
      </c>
    </row>
    <row r="10" spans="1:15" s="13" customFormat="1" x14ac:dyDescent="0.2">
      <c r="A10" s="14" t="s">
        <v>19</v>
      </c>
      <c r="B10" s="15">
        <v>51.12</v>
      </c>
      <c r="C10" s="16">
        <v>47.33</v>
      </c>
      <c r="D10" s="17">
        <v>54.78</v>
      </c>
      <c r="E10" s="16">
        <v>41.93</v>
      </c>
      <c r="F10" s="17">
        <v>50.9</v>
      </c>
      <c r="G10" s="17">
        <v>51.94</v>
      </c>
      <c r="H10" s="17">
        <v>57.21</v>
      </c>
      <c r="I10" s="16">
        <v>57.25</v>
      </c>
      <c r="J10" s="17">
        <v>42.3</v>
      </c>
      <c r="K10" s="16">
        <v>54.09</v>
      </c>
      <c r="L10" s="17">
        <v>52.43</v>
      </c>
      <c r="M10" s="17">
        <v>52.56</v>
      </c>
      <c r="N10" s="17">
        <v>50.21</v>
      </c>
      <c r="O10" s="17">
        <v>46.49</v>
      </c>
    </row>
    <row r="11" spans="1:15" s="13" customFormat="1" x14ac:dyDescent="0.2">
      <c r="A11" s="14" t="s">
        <v>29</v>
      </c>
      <c r="B11" s="15">
        <v>39.97</v>
      </c>
      <c r="C11" s="16">
        <v>40.18</v>
      </c>
      <c r="D11" s="17">
        <v>39.76</v>
      </c>
      <c r="E11" s="16">
        <v>23.3</v>
      </c>
      <c r="F11" s="17">
        <v>38.049999999999997</v>
      </c>
      <c r="G11" s="17">
        <v>48.11</v>
      </c>
      <c r="H11" s="17">
        <v>47.34</v>
      </c>
      <c r="I11" s="16">
        <v>45.19</v>
      </c>
      <c r="J11" s="17">
        <v>32.46</v>
      </c>
      <c r="K11" s="16">
        <v>42.71</v>
      </c>
      <c r="L11" s="17">
        <v>39.020000000000003</v>
      </c>
      <c r="M11" s="17">
        <v>41.95</v>
      </c>
      <c r="N11" s="17">
        <v>36.869999999999997</v>
      </c>
      <c r="O11" s="17">
        <v>40.270000000000003</v>
      </c>
    </row>
    <row r="12" spans="1:15" s="13" customFormat="1" x14ac:dyDescent="0.2">
      <c r="A12" s="14" t="s">
        <v>28</v>
      </c>
      <c r="B12" s="15">
        <v>22.95</v>
      </c>
      <c r="C12" s="16">
        <v>21.25</v>
      </c>
      <c r="D12" s="17">
        <v>24.59</v>
      </c>
      <c r="E12" s="16">
        <v>26.19</v>
      </c>
      <c r="F12" s="17">
        <v>23.82</v>
      </c>
      <c r="G12" s="17">
        <v>18.86</v>
      </c>
      <c r="H12" s="17">
        <v>23.17</v>
      </c>
      <c r="I12" s="16">
        <v>25.83</v>
      </c>
      <c r="J12" s="17">
        <v>18.8</v>
      </c>
      <c r="K12" s="16">
        <v>25.88</v>
      </c>
      <c r="L12" s="17">
        <v>30.54</v>
      </c>
      <c r="M12" s="17">
        <v>22.26</v>
      </c>
      <c r="N12" s="17">
        <v>20.010000000000002</v>
      </c>
      <c r="O12" s="17">
        <v>19.43</v>
      </c>
    </row>
    <row r="13" spans="1:15" s="13" customFormat="1" x14ac:dyDescent="0.2">
      <c r="A13" s="14" t="s">
        <v>21</v>
      </c>
      <c r="B13" s="15">
        <v>19.54</v>
      </c>
      <c r="C13" s="16">
        <v>21.03</v>
      </c>
      <c r="D13" s="17">
        <v>18.100000000000001</v>
      </c>
      <c r="E13" s="16">
        <v>8.8800000000000008</v>
      </c>
      <c r="F13" s="17">
        <v>17.2</v>
      </c>
      <c r="G13" s="17">
        <v>27.39</v>
      </c>
      <c r="H13" s="17">
        <v>24.55</v>
      </c>
      <c r="I13" s="16">
        <v>15.78</v>
      </c>
      <c r="J13" s="17">
        <v>24.96</v>
      </c>
      <c r="K13" s="16">
        <v>14.74</v>
      </c>
      <c r="L13" s="17">
        <v>19.64</v>
      </c>
      <c r="M13" s="17">
        <v>21.65</v>
      </c>
      <c r="N13" s="17">
        <v>17.190000000000001</v>
      </c>
      <c r="O13" s="17">
        <v>26.82</v>
      </c>
    </row>
    <row r="14" spans="1:15" s="13" customFormat="1" x14ac:dyDescent="0.2">
      <c r="A14" s="14" t="s">
        <v>27</v>
      </c>
      <c r="B14" s="15">
        <v>17.23</v>
      </c>
      <c r="C14" s="16">
        <v>15.64</v>
      </c>
      <c r="D14" s="17">
        <v>18.77</v>
      </c>
      <c r="E14" s="16">
        <v>19.59</v>
      </c>
      <c r="F14" s="17">
        <v>17.850000000000001</v>
      </c>
      <c r="G14" s="17">
        <v>15.3</v>
      </c>
      <c r="H14" s="17">
        <v>16.02</v>
      </c>
      <c r="I14" s="16">
        <v>17.62</v>
      </c>
      <c r="J14" s="17">
        <v>16.66</v>
      </c>
      <c r="K14" s="16">
        <v>19.600000000000001</v>
      </c>
      <c r="L14" s="17">
        <v>15.64</v>
      </c>
      <c r="M14" s="17">
        <v>14.72</v>
      </c>
      <c r="N14" s="17">
        <v>21.57</v>
      </c>
      <c r="O14" s="17">
        <v>11.17</v>
      </c>
    </row>
    <row r="15" spans="1:15" s="13" customFormat="1" x14ac:dyDescent="0.2">
      <c r="A15" s="14" t="s">
        <v>25</v>
      </c>
      <c r="B15" s="15">
        <v>14.34</v>
      </c>
      <c r="C15" s="16">
        <v>12.67</v>
      </c>
      <c r="D15" s="17">
        <v>15.95</v>
      </c>
      <c r="E15" s="16">
        <v>22.15</v>
      </c>
      <c r="F15" s="17">
        <v>17.100000000000001</v>
      </c>
      <c r="G15" s="17">
        <v>8.7200000000000006</v>
      </c>
      <c r="H15" s="17">
        <v>6.87</v>
      </c>
      <c r="I15" s="16">
        <v>15.87</v>
      </c>
      <c r="J15" s="17">
        <v>12.13</v>
      </c>
      <c r="K15" s="16">
        <v>10.43</v>
      </c>
      <c r="L15" s="17">
        <v>19.309999999999999</v>
      </c>
      <c r="M15" s="17">
        <v>14.23</v>
      </c>
      <c r="N15" s="17">
        <v>16.46</v>
      </c>
      <c r="O15" s="17">
        <v>12.1</v>
      </c>
    </row>
    <row r="16" spans="1:15" s="13" customFormat="1" x14ac:dyDescent="0.2">
      <c r="A16" s="14" t="s">
        <v>20</v>
      </c>
      <c r="B16" s="15">
        <v>12.82</v>
      </c>
      <c r="C16" s="16">
        <v>14.48</v>
      </c>
      <c r="D16" s="17">
        <v>11.21</v>
      </c>
      <c r="E16" s="16">
        <v>9.16</v>
      </c>
      <c r="F16" s="17">
        <v>9.5500000000000007</v>
      </c>
      <c r="G16" s="17">
        <v>16.079999999999998</v>
      </c>
      <c r="H16" s="17">
        <v>22.29</v>
      </c>
      <c r="I16" s="16">
        <v>10.25</v>
      </c>
      <c r="J16" s="17">
        <v>16.52</v>
      </c>
      <c r="K16" s="16">
        <v>7.39</v>
      </c>
      <c r="L16" s="17">
        <v>13.9</v>
      </c>
      <c r="M16" s="17">
        <v>16.420000000000002</v>
      </c>
      <c r="N16" s="17">
        <v>13.8</v>
      </c>
      <c r="O16" s="17">
        <v>13.12</v>
      </c>
    </row>
    <row r="17" spans="1:15" s="13" customFormat="1" x14ac:dyDescent="0.2">
      <c r="A17" s="14" t="s">
        <v>31</v>
      </c>
      <c r="B17" s="15">
        <v>7.99</v>
      </c>
      <c r="C17" s="16">
        <v>7.57</v>
      </c>
      <c r="D17" s="17">
        <v>8.4</v>
      </c>
      <c r="E17" s="16">
        <v>11.09</v>
      </c>
      <c r="F17" s="17">
        <v>8.19</v>
      </c>
      <c r="G17" s="17">
        <v>6.87</v>
      </c>
      <c r="H17" s="17">
        <v>6.66</v>
      </c>
      <c r="I17" s="16">
        <v>6.1</v>
      </c>
      <c r="J17" s="17">
        <v>10.72</v>
      </c>
      <c r="K17" s="16">
        <v>6.2</v>
      </c>
      <c r="L17" s="17">
        <v>7.17</v>
      </c>
      <c r="M17" s="17">
        <v>4.5999999999999996</v>
      </c>
      <c r="N17" s="17">
        <v>10.31</v>
      </c>
      <c r="O17" s="17">
        <v>10.64</v>
      </c>
    </row>
    <row r="18" spans="1:15" s="13" customFormat="1" x14ac:dyDescent="0.2">
      <c r="A18" s="14" t="s">
        <v>26</v>
      </c>
      <c r="B18" s="15">
        <v>5.81</v>
      </c>
      <c r="C18" s="16">
        <v>6.99</v>
      </c>
      <c r="D18" s="17">
        <v>4.67</v>
      </c>
      <c r="E18" s="16">
        <v>4.8</v>
      </c>
      <c r="F18" s="17">
        <v>8.32</v>
      </c>
      <c r="G18" s="17">
        <v>2.31</v>
      </c>
      <c r="H18" s="17">
        <v>2.54</v>
      </c>
      <c r="I18" s="16">
        <v>5.35</v>
      </c>
      <c r="J18" s="17">
        <v>6.47</v>
      </c>
      <c r="K18" s="16">
        <v>5.17</v>
      </c>
      <c r="L18" s="17">
        <v>1.82</v>
      </c>
      <c r="M18" s="17">
        <v>4.24</v>
      </c>
      <c r="N18" s="17">
        <v>9</v>
      </c>
      <c r="O18" s="17">
        <v>5.97</v>
      </c>
    </row>
    <row r="19" spans="1:15" s="13" customFormat="1" x14ac:dyDescent="0.2">
      <c r="A19" s="14" t="s">
        <v>30</v>
      </c>
      <c r="B19" s="15">
        <v>4.8899999999999997</v>
      </c>
      <c r="C19" s="16">
        <v>4.91</v>
      </c>
      <c r="D19" s="17">
        <v>4.87</v>
      </c>
      <c r="E19" s="16">
        <v>6.06</v>
      </c>
      <c r="F19" s="17">
        <v>5.28</v>
      </c>
      <c r="G19" s="17">
        <v>3.37</v>
      </c>
      <c r="H19" s="17">
        <v>4.72</v>
      </c>
      <c r="I19" s="16">
        <v>2.89</v>
      </c>
      <c r="J19" s="17">
        <v>7.76</v>
      </c>
      <c r="K19" s="16">
        <v>6.13</v>
      </c>
      <c r="L19" s="17">
        <v>2.84</v>
      </c>
      <c r="M19" s="17">
        <v>6.57</v>
      </c>
      <c r="N19" s="17">
        <v>4.95</v>
      </c>
      <c r="O19" s="17">
        <v>2.93</v>
      </c>
    </row>
    <row r="20" spans="1:15" s="13" customFormat="1" x14ac:dyDescent="0.2">
      <c r="A20" s="14" t="s">
        <v>32</v>
      </c>
      <c r="B20" s="15">
        <v>4.8099999999999996</v>
      </c>
      <c r="C20" s="16">
        <v>5.47</v>
      </c>
      <c r="D20" s="17">
        <v>4.17</v>
      </c>
      <c r="E20" s="16">
        <v>1.02</v>
      </c>
      <c r="F20" s="17">
        <v>3.13</v>
      </c>
      <c r="G20" s="17">
        <v>5.97</v>
      </c>
      <c r="H20" s="17">
        <v>11.71</v>
      </c>
      <c r="I20" s="16">
        <v>4.42</v>
      </c>
      <c r="J20" s="17">
        <v>5.37</v>
      </c>
      <c r="K20" s="16">
        <v>3.44</v>
      </c>
      <c r="L20" s="17">
        <v>8.33</v>
      </c>
      <c r="M20" s="17">
        <v>5.71</v>
      </c>
      <c r="N20" s="17">
        <v>4.5999999999999996</v>
      </c>
      <c r="O20" s="17">
        <v>3.28</v>
      </c>
    </row>
    <row r="21" spans="1:15" s="13" customFormat="1" x14ac:dyDescent="0.2">
      <c r="A21" s="14" t="s">
        <v>23</v>
      </c>
      <c r="B21" s="15">
        <v>4.75</v>
      </c>
      <c r="C21" s="16">
        <v>6.79</v>
      </c>
      <c r="D21" s="17">
        <v>2.76</v>
      </c>
      <c r="E21" s="16">
        <v>3.36</v>
      </c>
      <c r="F21" s="17">
        <v>6.59</v>
      </c>
      <c r="G21" s="17">
        <v>3.51</v>
      </c>
      <c r="H21" s="17">
        <v>1.03</v>
      </c>
      <c r="I21" s="16">
        <v>3.67</v>
      </c>
      <c r="J21" s="17">
        <v>6.3</v>
      </c>
      <c r="K21" s="16">
        <v>3.72</v>
      </c>
      <c r="L21" s="17">
        <v>6.31</v>
      </c>
      <c r="M21" s="17">
        <v>2.88</v>
      </c>
      <c r="N21" s="17">
        <v>3.76</v>
      </c>
      <c r="O21" s="17">
        <v>8.4700000000000006</v>
      </c>
    </row>
    <row r="22" spans="1:15" s="13" customFormat="1" x14ac:dyDescent="0.2">
      <c r="A22" s="14" t="s">
        <v>24</v>
      </c>
      <c r="B22" s="15">
        <v>2.87</v>
      </c>
      <c r="C22" s="16">
        <v>2.66</v>
      </c>
      <c r="D22" s="17">
        <v>3.07</v>
      </c>
      <c r="E22" s="16">
        <v>1.98</v>
      </c>
      <c r="F22" s="17">
        <v>1.35</v>
      </c>
      <c r="G22" s="17">
        <v>6.68</v>
      </c>
      <c r="H22" s="17">
        <v>3.6</v>
      </c>
      <c r="I22" s="16">
        <v>2.46</v>
      </c>
      <c r="J22" s="17">
        <v>3.46</v>
      </c>
      <c r="K22" s="16">
        <v>2.39</v>
      </c>
      <c r="L22" s="17">
        <v>3.22</v>
      </c>
      <c r="M22" s="17">
        <v>4.54</v>
      </c>
      <c r="N22" s="17">
        <v>3.08</v>
      </c>
      <c r="O22" s="17">
        <v>1.04</v>
      </c>
    </row>
    <row r="23" spans="1:15" s="13" customFormat="1" x14ac:dyDescent="0.2">
      <c r="A23" s="14" t="s">
        <v>33</v>
      </c>
      <c r="B23" s="15">
        <v>1.25</v>
      </c>
      <c r="C23" s="16">
        <v>0.94</v>
      </c>
      <c r="D23" s="17">
        <v>1.56</v>
      </c>
      <c r="E23" s="16">
        <v>3.02</v>
      </c>
      <c r="F23" s="17">
        <v>0.66</v>
      </c>
      <c r="G23" s="17">
        <v>2.0099999999999998</v>
      </c>
      <c r="H23" s="17">
        <v>1.07</v>
      </c>
      <c r="I23" s="16">
        <v>0.62</v>
      </c>
      <c r="J23" s="17">
        <v>2.17</v>
      </c>
      <c r="K23" s="16">
        <v>1.32</v>
      </c>
      <c r="L23" s="17">
        <v>0.82</v>
      </c>
      <c r="M23" s="17">
        <v>1.2</v>
      </c>
      <c r="N23" s="17">
        <v>1.22</v>
      </c>
      <c r="O23" s="17">
        <v>1.6</v>
      </c>
    </row>
    <row r="24" spans="1:15" s="13" customFormat="1" x14ac:dyDescent="0.2">
      <c r="A24" s="14" t="s">
        <v>34</v>
      </c>
      <c r="B24" s="15">
        <v>5.91</v>
      </c>
      <c r="C24" s="16">
        <v>7.21</v>
      </c>
      <c r="D24" s="17">
        <v>4.66</v>
      </c>
      <c r="E24" s="16">
        <v>21.36</v>
      </c>
      <c r="F24" s="17">
        <v>5.87</v>
      </c>
      <c r="G24" s="17">
        <v>2.37</v>
      </c>
      <c r="H24" s="17">
        <v>0</v>
      </c>
      <c r="I24" s="16">
        <v>2.4900000000000002</v>
      </c>
      <c r="J24" s="17">
        <v>10.85</v>
      </c>
      <c r="K24" s="16">
        <v>6.86</v>
      </c>
      <c r="L24" s="17">
        <v>2.88</v>
      </c>
      <c r="M24" s="17">
        <v>5.08</v>
      </c>
      <c r="N24" s="17">
        <v>6.37</v>
      </c>
      <c r="O24" s="17">
        <v>7.13</v>
      </c>
    </row>
    <row r="25" spans="1:15" s="13" customFormat="1" x14ac:dyDescent="0.2">
      <c r="A25" s="14"/>
      <c r="B25" s="15"/>
      <c r="C25" s="24"/>
      <c r="D25" s="17"/>
      <c r="E25" s="24"/>
      <c r="F25" s="17"/>
      <c r="G25" s="17"/>
      <c r="H25" s="17"/>
      <c r="I25" s="24"/>
      <c r="J25" s="17"/>
      <c r="K25" s="24"/>
      <c r="L25" s="17"/>
      <c r="M25" s="17"/>
      <c r="N25" s="17"/>
      <c r="O25" s="17"/>
    </row>
    <row r="26" spans="1:15" s="13" customFormat="1" x14ac:dyDescent="0.2">
      <c r="A26" s="10" t="s">
        <v>224</v>
      </c>
      <c r="B26" s="15"/>
      <c r="C26" s="24"/>
      <c r="D26" s="17"/>
      <c r="E26" s="24"/>
      <c r="F26" s="17"/>
      <c r="G26" s="17"/>
      <c r="H26" s="17"/>
      <c r="I26" s="24"/>
      <c r="J26" s="17"/>
      <c r="K26" s="24"/>
      <c r="L26" s="17"/>
      <c r="M26" s="17"/>
      <c r="N26" s="17"/>
      <c r="O26" s="17"/>
    </row>
    <row r="27" spans="1:15" s="13" customFormat="1" x14ac:dyDescent="0.2">
      <c r="A27" s="5" t="s">
        <v>35</v>
      </c>
      <c r="B27" s="10"/>
    </row>
    <row r="28" spans="1:15" s="13" customFormat="1" x14ac:dyDescent="0.2">
      <c r="A28" s="14" t="s">
        <v>36</v>
      </c>
      <c r="B28" s="15">
        <v>19.510000000000002</v>
      </c>
      <c r="C28" s="16">
        <v>18.940000000000001</v>
      </c>
      <c r="D28" s="17">
        <v>20.05</v>
      </c>
      <c r="E28" s="16">
        <v>21.33</v>
      </c>
      <c r="F28" s="17">
        <v>17.7</v>
      </c>
      <c r="G28" s="17">
        <v>24.28</v>
      </c>
      <c r="H28" s="17">
        <v>18.059999999999999</v>
      </c>
      <c r="I28" s="16">
        <v>16.649999999999999</v>
      </c>
      <c r="J28" s="17">
        <v>23.63</v>
      </c>
      <c r="K28" s="16">
        <v>20.93</v>
      </c>
      <c r="L28" s="17">
        <v>22.47</v>
      </c>
      <c r="M28" s="17">
        <v>15.04</v>
      </c>
      <c r="N28" s="17">
        <v>20.61</v>
      </c>
      <c r="O28" s="17">
        <v>18.66</v>
      </c>
    </row>
    <row r="29" spans="1:15" s="13" customFormat="1" x14ac:dyDescent="0.2">
      <c r="A29" s="14" t="s">
        <v>37</v>
      </c>
      <c r="B29" s="15">
        <v>44.72</v>
      </c>
      <c r="C29" s="16">
        <v>42.49</v>
      </c>
      <c r="D29" s="17">
        <v>46.88</v>
      </c>
      <c r="E29" s="16">
        <v>31.97</v>
      </c>
      <c r="F29" s="17">
        <v>45.64</v>
      </c>
      <c r="G29" s="17">
        <v>42.38</v>
      </c>
      <c r="H29" s="17">
        <v>53.64</v>
      </c>
      <c r="I29" s="16">
        <v>46.77</v>
      </c>
      <c r="J29" s="17">
        <v>41.77</v>
      </c>
      <c r="K29" s="16">
        <v>35.090000000000003</v>
      </c>
      <c r="L29" s="17">
        <v>43.76</v>
      </c>
      <c r="M29" s="17">
        <v>50.46</v>
      </c>
      <c r="N29" s="17">
        <v>51.41</v>
      </c>
      <c r="O29" s="17">
        <v>39.979999999999997</v>
      </c>
    </row>
    <row r="30" spans="1:15" s="13" customFormat="1" x14ac:dyDescent="0.2">
      <c r="A30" s="26" t="s">
        <v>225</v>
      </c>
      <c r="B30" s="27">
        <f>B29+B28</f>
        <v>64.23</v>
      </c>
      <c r="C30" s="27">
        <f t="shared" ref="C30:O30" si="0">C29+C28</f>
        <v>61.430000000000007</v>
      </c>
      <c r="D30" s="27">
        <f t="shared" si="0"/>
        <v>66.930000000000007</v>
      </c>
      <c r="E30" s="27">
        <f t="shared" si="0"/>
        <v>53.3</v>
      </c>
      <c r="F30" s="27">
        <f t="shared" si="0"/>
        <v>63.34</v>
      </c>
      <c r="G30" s="27">
        <f t="shared" si="0"/>
        <v>66.66</v>
      </c>
      <c r="H30" s="27">
        <f t="shared" si="0"/>
        <v>71.7</v>
      </c>
      <c r="I30" s="27">
        <f t="shared" si="0"/>
        <v>63.42</v>
      </c>
      <c r="J30" s="27">
        <f t="shared" si="0"/>
        <v>65.400000000000006</v>
      </c>
      <c r="K30" s="27">
        <f t="shared" si="0"/>
        <v>56.02</v>
      </c>
      <c r="L30" s="27">
        <f t="shared" si="0"/>
        <v>66.22999999999999</v>
      </c>
      <c r="M30" s="27">
        <f t="shared" si="0"/>
        <v>65.5</v>
      </c>
      <c r="N30" s="27">
        <f t="shared" si="0"/>
        <v>72.02</v>
      </c>
      <c r="O30" s="27">
        <f t="shared" si="0"/>
        <v>58.64</v>
      </c>
    </row>
    <row r="31" spans="1:15" s="13" customFormat="1" x14ac:dyDescent="0.2">
      <c r="A31" s="14" t="s">
        <v>38</v>
      </c>
      <c r="B31" s="15">
        <v>24.95</v>
      </c>
      <c r="C31" s="16">
        <v>26.51</v>
      </c>
      <c r="D31" s="17">
        <v>23.44</v>
      </c>
      <c r="E31" s="16">
        <v>22.45</v>
      </c>
      <c r="F31" s="17">
        <v>26.22</v>
      </c>
      <c r="G31" s="17">
        <v>23.81</v>
      </c>
      <c r="H31" s="17">
        <v>23.88</v>
      </c>
      <c r="I31" s="16">
        <v>27.31</v>
      </c>
      <c r="J31" s="17">
        <v>21.57</v>
      </c>
      <c r="K31" s="16">
        <v>32.92</v>
      </c>
      <c r="L31" s="17">
        <v>26.57</v>
      </c>
      <c r="M31" s="17">
        <v>22.08</v>
      </c>
      <c r="N31" s="17">
        <v>19.71</v>
      </c>
      <c r="O31" s="17">
        <v>25.8</v>
      </c>
    </row>
    <row r="32" spans="1:15" s="13" customFormat="1" x14ac:dyDescent="0.2">
      <c r="A32" s="14" t="s">
        <v>39</v>
      </c>
      <c r="B32" s="15">
        <v>7.05</v>
      </c>
      <c r="C32" s="16">
        <v>8.15</v>
      </c>
      <c r="D32" s="17">
        <v>5.99</v>
      </c>
      <c r="E32" s="16">
        <v>5.61</v>
      </c>
      <c r="F32" s="17">
        <v>7.55</v>
      </c>
      <c r="G32" s="17">
        <v>8.48</v>
      </c>
      <c r="H32" s="17">
        <v>4.42</v>
      </c>
      <c r="I32" s="16">
        <v>7.25</v>
      </c>
      <c r="J32" s="17">
        <v>6.77</v>
      </c>
      <c r="K32" s="16">
        <v>9.09</v>
      </c>
      <c r="L32" s="17">
        <v>5.37</v>
      </c>
      <c r="M32" s="17">
        <v>7.08</v>
      </c>
      <c r="N32" s="17">
        <v>4.4400000000000004</v>
      </c>
      <c r="O32" s="17">
        <v>10.039999999999999</v>
      </c>
    </row>
    <row r="33" spans="1:15" s="13" customFormat="1" x14ac:dyDescent="0.2">
      <c r="A33" s="26" t="s">
        <v>226</v>
      </c>
      <c r="B33" s="27">
        <f t="shared" ref="B33:O33" si="1">B32+B31</f>
        <v>32</v>
      </c>
      <c r="C33" s="27">
        <f t="shared" si="1"/>
        <v>34.660000000000004</v>
      </c>
      <c r="D33" s="27">
        <f t="shared" si="1"/>
        <v>29.43</v>
      </c>
      <c r="E33" s="27">
        <f t="shared" si="1"/>
        <v>28.06</v>
      </c>
      <c r="F33" s="27">
        <f t="shared" si="1"/>
        <v>33.769999999999996</v>
      </c>
      <c r="G33" s="27">
        <f t="shared" si="1"/>
        <v>32.29</v>
      </c>
      <c r="H33" s="27">
        <f t="shared" si="1"/>
        <v>28.299999999999997</v>
      </c>
      <c r="I33" s="27">
        <f t="shared" si="1"/>
        <v>34.56</v>
      </c>
      <c r="J33" s="27">
        <f t="shared" si="1"/>
        <v>28.34</v>
      </c>
      <c r="K33" s="27">
        <f t="shared" si="1"/>
        <v>42.010000000000005</v>
      </c>
      <c r="L33" s="27">
        <f t="shared" si="1"/>
        <v>31.94</v>
      </c>
      <c r="M33" s="27">
        <f t="shared" si="1"/>
        <v>29.159999999999997</v>
      </c>
      <c r="N33" s="27">
        <f t="shared" si="1"/>
        <v>24.150000000000002</v>
      </c>
      <c r="O33" s="27">
        <f t="shared" si="1"/>
        <v>35.840000000000003</v>
      </c>
    </row>
    <row r="34" spans="1:15" s="13" customFormat="1" x14ac:dyDescent="0.2">
      <c r="A34" s="14" t="s">
        <v>40</v>
      </c>
      <c r="B34" s="15">
        <v>0.5</v>
      </c>
      <c r="C34" s="16">
        <v>0.34</v>
      </c>
      <c r="D34" s="17">
        <v>0.66</v>
      </c>
      <c r="E34" s="16">
        <v>1.03</v>
      </c>
      <c r="F34" s="17">
        <v>0.74</v>
      </c>
      <c r="G34" s="17">
        <v>0</v>
      </c>
      <c r="H34" s="17">
        <v>0</v>
      </c>
      <c r="I34" s="16">
        <v>0.85</v>
      </c>
      <c r="J34" s="17">
        <v>0</v>
      </c>
      <c r="K34" s="16">
        <v>0</v>
      </c>
      <c r="L34" s="17">
        <v>0.33</v>
      </c>
      <c r="M34" s="17">
        <v>2.0499999999999998</v>
      </c>
      <c r="N34" s="17">
        <v>0</v>
      </c>
      <c r="O34" s="17">
        <v>0.39</v>
      </c>
    </row>
    <row r="35" spans="1:15" s="13" customFormat="1" x14ac:dyDescent="0.2">
      <c r="A35" s="14" t="s">
        <v>4</v>
      </c>
      <c r="B35" s="15">
        <v>3.26</v>
      </c>
      <c r="C35" s="16">
        <v>3.57</v>
      </c>
      <c r="D35" s="17">
        <v>2.97</v>
      </c>
      <c r="E35" s="16">
        <v>17.600000000000001</v>
      </c>
      <c r="F35" s="17">
        <v>2.16</v>
      </c>
      <c r="G35" s="17">
        <v>1.04</v>
      </c>
      <c r="H35" s="17">
        <v>0</v>
      </c>
      <c r="I35" s="16">
        <v>1.18</v>
      </c>
      <c r="J35" s="17">
        <v>6.27</v>
      </c>
      <c r="K35" s="16">
        <v>1.98</v>
      </c>
      <c r="L35" s="17">
        <v>1.51</v>
      </c>
      <c r="M35" s="17">
        <v>3.3</v>
      </c>
      <c r="N35" s="17">
        <v>3.83</v>
      </c>
      <c r="O35" s="17">
        <v>5.13</v>
      </c>
    </row>
    <row r="36" spans="1:15" s="13" customFormat="1" x14ac:dyDescent="0.2">
      <c r="A36" s="5" t="s">
        <v>41</v>
      </c>
      <c r="B36" s="10"/>
    </row>
    <row r="37" spans="1:15" s="13" customFormat="1" x14ac:dyDescent="0.2">
      <c r="A37" s="14" t="s">
        <v>36</v>
      </c>
      <c r="B37" s="15">
        <v>8.8800000000000008</v>
      </c>
      <c r="C37" s="16">
        <v>9.67</v>
      </c>
      <c r="D37" s="17">
        <v>8.1199999999999992</v>
      </c>
      <c r="E37" s="16">
        <v>5.37</v>
      </c>
      <c r="F37" s="17">
        <v>8.31</v>
      </c>
      <c r="G37" s="17">
        <v>9.35</v>
      </c>
      <c r="H37" s="17">
        <v>12.69</v>
      </c>
      <c r="I37" s="16">
        <v>9.02</v>
      </c>
      <c r="J37" s="17">
        <v>8.69</v>
      </c>
      <c r="K37" s="16">
        <v>10.7</v>
      </c>
      <c r="L37" s="17">
        <v>13.63</v>
      </c>
      <c r="M37" s="17">
        <v>5.92</v>
      </c>
      <c r="N37" s="17">
        <v>10.45</v>
      </c>
      <c r="O37" s="17">
        <v>3.9</v>
      </c>
    </row>
    <row r="38" spans="1:15" s="13" customFormat="1" x14ac:dyDescent="0.2">
      <c r="A38" s="14" t="s">
        <v>37</v>
      </c>
      <c r="B38" s="15">
        <v>21.52</v>
      </c>
      <c r="C38" s="16">
        <v>22.89</v>
      </c>
      <c r="D38" s="17">
        <v>20.190000000000001</v>
      </c>
      <c r="E38" s="16">
        <v>11.11</v>
      </c>
      <c r="F38" s="17">
        <v>18.940000000000001</v>
      </c>
      <c r="G38" s="17">
        <v>27.78</v>
      </c>
      <c r="H38" s="17">
        <v>29.27</v>
      </c>
      <c r="I38" s="16">
        <v>19.149999999999999</v>
      </c>
      <c r="J38" s="17">
        <v>24.92</v>
      </c>
      <c r="K38" s="16">
        <v>22.29</v>
      </c>
      <c r="L38" s="17">
        <v>18.64</v>
      </c>
      <c r="M38" s="17">
        <v>22.88</v>
      </c>
      <c r="N38" s="17">
        <v>24.15</v>
      </c>
      <c r="O38" s="17">
        <v>16.920000000000002</v>
      </c>
    </row>
    <row r="39" spans="1:15" s="13" customFormat="1" x14ac:dyDescent="0.2">
      <c r="A39" s="26" t="s">
        <v>225</v>
      </c>
      <c r="B39" s="27">
        <f t="shared" ref="B39:O39" si="2">B38+B37</f>
        <v>30.4</v>
      </c>
      <c r="C39" s="27">
        <f t="shared" si="2"/>
        <v>32.56</v>
      </c>
      <c r="D39" s="27">
        <f t="shared" si="2"/>
        <v>28.310000000000002</v>
      </c>
      <c r="E39" s="27">
        <f t="shared" si="2"/>
        <v>16.48</v>
      </c>
      <c r="F39" s="27">
        <f t="shared" si="2"/>
        <v>27.25</v>
      </c>
      <c r="G39" s="27">
        <f t="shared" si="2"/>
        <v>37.130000000000003</v>
      </c>
      <c r="H39" s="27">
        <f t="shared" si="2"/>
        <v>41.96</v>
      </c>
      <c r="I39" s="27">
        <f t="shared" si="2"/>
        <v>28.169999999999998</v>
      </c>
      <c r="J39" s="27">
        <f t="shared" si="2"/>
        <v>33.61</v>
      </c>
      <c r="K39" s="27">
        <f t="shared" si="2"/>
        <v>32.989999999999995</v>
      </c>
      <c r="L39" s="27">
        <f t="shared" si="2"/>
        <v>32.270000000000003</v>
      </c>
      <c r="M39" s="27">
        <f t="shared" si="2"/>
        <v>28.799999999999997</v>
      </c>
      <c r="N39" s="27">
        <f t="shared" si="2"/>
        <v>34.599999999999994</v>
      </c>
      <c r="O39" s="27">
        <f t="shared" si="2"/>
        <v>20.82</v>
      </c>
    </row>
    <row r="40" spans="1:15" s="13" customFormat="1" x14ac:dyDescent="0.2">
      <c r="A40" s="14" t="s">
        <v>38</v>
      </c>
      <c r="B40" s="15">
        <v>35.630000000000003</v>
      </c>
      <c r="C40" s="16">
        <v>33.03</v>
      </c>
      <c r="D40" s="17">
        <v>38.15</v>
      </c>
      <c r="E40" s="16">
        <v>35.630000000000003</v>
      </c>
      <c r="F40" s="17">
        <v>36.01</v>
      </c>
      <c r="G40" s="17">
        <v>35.51</v>
      </c>
      <c r="H40" s="17">
        <v>34.49</v>
      </c>
      <c r="I40" s="16">
        <v>40.520000000000003</v>
      </c>
      <c r="J40" s="17">
        <v>28.6</v>
      </c>
      <c r="K40" s="16">
        <v>33.69</v>
      </c>
      <c r="L40" s="17">
        <v>40.56</v>
      </c>
      <c r="M40" s="17">
        <v>38.51</v>
      </c>
      <c r="N40" s="17">
        <v>34.159999999999997</v>
      </c>
      <c r="O40" s="17">
        <v>33.69</v>
      </c>
    </row>
    <row r="41" spans="1:15" s="13" customFormat="1" x14ac:dyDescent="0.2">
      <c r="A41" s="14" t="s">
        <v>39</v>
      </c>
      <c r="B41" s="15">
        <v>25.34</v>
      </c>
      <c r="C41" s="16">
        <v>25.32</v>
      </c>
      <c r="D41" s="17">
        <v>25.36</v>
      </c>
      <c r="E41" s="16">
        <v>24.34</v>
      </c>
      <c r="F41" s="17">
        <v>28.78</v>
      </c>
      <c r="G41" s="17">
        <v>21.93</v>
      </c>
      <c r="H41" s="17">
        <v>18.739999999999998</v>
      </c>
      <c r="I41" s="16">
        <v>24.7</v>
      </c>
      <c r="J41" s="17">
        <v>26.26</v>
      </c>
      <c r="K41" s="16">
        <v>25.77</v>
      </c>
      <c r="L41" s="17">
        <v>20.93</v>
      </c>
      <c r="M41" s="17">
        <v>25.92</v>
      </c>
      <c r="N41" s="17">
        <v>22.54</v>
      </c>
      <c r="O41" s="17">
        <v>31.95</v>
      </c>
    </row>
    <row r="42" spans="1:15" s="13" customFormat="1" x14ac:dyDescent="0.2">
      <c r="A42" s="26" t="s">
        <v>226</v>
      </c>
      <c r="B42" s="27">
        <f t="shared" ref="B42:O42" si="3">B41+B40</f>
        <v>60.97</v>
      </c>
      <c r="C42" s="27">
        <f t="shared" si="3"/>
        <v>58.35</v>
      </c>
      <c r="D42" s="27">
        <f t="shared" si="3"/>
        <v>63.51</v>
      </c>
      <c r="E42" s="27">
        <f t="shared" si="3"/>
        <v>59.97</v>
      </c>
      <c r="F42" s="27">
        <f t="shared" si="3"/>
        <v>64.789999999999992</v>
      </c>
      <c r="G42" s="27">
        <f t="shared" si="3"/>
        <v>57.44</v>
      </c>
      <c r="H42" s="27">
        <f t="shared" si="3"/>
        <v>53.230000000000004</v>
      </c>
      <c r="I42" s="27">
        <f t="shared" si="3"/>
        <v>65.22</v>
      </c>
      <c r="J42" s="27">
        <f t="shared" si="3"/>
        <v>54.86</v>
      </c>
      <c r="K42" s="27">
        <f t="shared" si="3"/>
        <v>59.459999999999994</v>
      </c>
      <c r="L42" s="27">
        <f t="shared" si="3"/>
        <v>61.49</v>
      </c>
      <c r="M42" s="27">
        <f t="shared" si="3"/>
        <v>64.430000000000007</v>
      </c>
      <c r="N42" s="27">
        <f t="shared" si="3"/>
        <v>56.699999999999996</v>
      </c>
      <c r="O42" s="27">
        <f t="shared" si="3"/>
        <v>65.64</v>
      </c>
    </row>
    <row r="43" spans="1:15" s="13" customFormat="1" x14ac:dyDescent="0.2">
      <c r="A43" s="14" t="s">
        <v>40</v>
      </c>
      <c r="B43" s="15">
        <v>4.32</v>
      </c>
      <c r="C43" s="16">
        <v>4.1500000000000004</v>
      </c>
      <c r="D43" s="17">
        <v>4.49</v>
      </c>
      <c r="E43" s="16">
        <v>4.5999999999999996</v>
      </c>
      <c r="F43" s="17">
        <v>4.22</v>
      </c>
      <c r="G43" s="17">
        <v>4.07</v>
      </c>
      <c r="H43" s="17">
        <v>4.8099999999999996</v>
      </c>
      <c r="I43" s="16">
        <v>3.92</v>
      </c>
      <c r="J43" s="17">
        <v>4.9000000000000004</v>
      </c>
      <c r="K43" s="16">
        <v>4.59</v>
      </c>
      <c r="L43" s="17">
        <v>3.12</v>
      </c>
      <c r="M43" s="17">
        <v>2.87</v>
      </c>
      <c r="N43" s="17">
        <v>4.16</v>
      </c>
      <c r="O43" s="17">
        <v>6.7</v>
      </c>
    </row>
    <row r="44" spans="1:15" s="13" customFormat="1" x14ac:dyDescent="0.2">
      <c r="A44" s="14" t="s">
        <v>4</v>
      </c>
      <c r="B44" s="15">
        <v>4.3099999999999996</v>
      </c>
      <c r="C44" s="16">
        <v>4.95</v>
      </c>
      <c r="D44" s="17">
        <v>3.69</v>
      </c>
      <c r="E44" s="16">
        <v>18.95</v>
      </c>
      <c r="F44" s="17">
        <v>3.73</v>
      </c>
      <c r="G44" s="17">
        <v>1.36</v>
      </c>
      <c r="H44" s="17">
        <v>0</v>
      </c>
      <c r="I44" s="16">
        <v>2.69</v>
      </c>
      <c r="J44" s="17">
        <v>6.63</v>
      </c>
      <c r="K44" s="16">
        <v>2.96</v>
      </c>
      <c r="L44" s="17">
        <v>3.12</v>
      </c>
      <c r="M44" s="17">
        <v>3.92</v>
      </c>
      <c r="N44" s="17">
        <v>4.54</v>
      </c>
      <c r="O44" s="17">
        <v>6.84</v>
      </c>
    </row>
    <row r="45" spans="1:15" s="13" customFormat="1" x14ac:dyDescent="0.2">
      <c r="A45" s="14"/>
      <c r="B45" s="15"/>
      <c r="C45" s="24"/>
      <c r="D45" s="17"/>
      <c r="E45" s="24"/>
      <c r="F45" s="17"/>
      <c r="G45" s="17"/>
      <c r="H45" s="17"/>
      <c r="I45" s="24"/>
      <c r="J45" s="17"/>
      <c r="K45" s="24"/>
      <c r="L45" s="17"/>
      <c r="M45" s="17"/>
      <c r="N45" s="17"/>
      <c r="O45" s="17"/>
    </row>
    <row r="46" spans="1:15" s="13" customFormat="1" x14ac:dyDescent="0.2">
      <c r="A46" s="5" t="s">
        <v>42</v>
      </c>
      <c r="B46" s="10"/>
    </row>
    <row r="47" spans="1:15" s="13" customFormat="1" ht="45" x14ac:dyDescent="0.2">
      <c r="A47" s="14" t="s">
        <v>227</v>
      </c>
      <c r="B47" s="15">
        <v>1.7</v>
      </c>
      <c r="C47" s="16">
        <v>2.3199999999999998</v>
      </c>
      <c r="D47" s="17">
        <v>1.1000000000000001</v>
      </c>
      <c r="E47" s="16">
        <v>3.87</v>
      </c>
      <c r="F47" s="17">
        <v>1.6</v>
      </c>
      <c r="G47" s="17">
        <v>1.55</v>
      </c>
      <c r="H47" s="17">
        <v>0.71</v>
      </c>
      <c r="I47" s="16">
        <v>2.06</v>
      </c>
      <c r="J47" s="17">
        <v>1.19</v>
      </c>
      <c r="K47" s="16">
        <v>1.91</v>
      </c>
      <c r="L47" s="17">
        <v>1.33</v>
      </c>
      <c r="M47" s="17">
        <v>0.3</v>
      </c>
      <c r="N47" s="17">
        <v>3</v>
      </c>
      <c r="O47" s="17">
        <v>1.1100000000000001</v>
      </c>
    </row>
    <row r="48" spans="1:15" s="13" customFormat="1" ht="22.5" x14ac:dyDescent="0.2">
      <c r="A48" s="14" t="s">
        <v>43</v>
      </c>
      <c r="B48" s="15">
        <v>9.99</v>
      </c>
      <c r="C48" s="16">
        <v>10.79</v>
      </c>
      <c r="D48" s="17">
        <v>9.1999999999999993</v>
      </c>
      <c r="E48" s="16">
        <v>2.39</v>
      </c>
      <c r="F48" s="17">
        <v>5.91</v>
      </c>
      <c r="G48" s="17">
        <v>13.85</v>
      </c>
      <c r="H48" s="17">
        <v>24.18</v>
      </c>
      <c r="I48" s="16">
        <v>6.75</v>
      </c>
      <c r="J48" s="17">
        <v>14.64</v>
      </c>
      <c r="K48" s="16">
        <v>12.02</v>
      </c>
      <c r="L48" s="17">
        <v>9.9700000000000006</v>
      </c>
      <c r="M48" s="17">
        <v>7.6</v>
      </c>
      <c r="N48" s="17">
        <v>11.74</v>
      </c>
      <c r="O48" s="17">
        <v>7.26</v>
      </c>
    </row>
    <row r="49" spans="1:15" s="13" customFormat="1" ht="45" x14ac:dyDescent="0.2">
      <c r="A49" s="14" t="s">
        <v>228</v>
      </c>
      <c r="B49" s="15">
        <v>45.73</v>
      </c>
      <c r="C49" s="16">
        <v>44.66</v>
      </c>
      <c r="D49" s="17">
        <v>46.78</v>
      </c>
      <c r="E49" s="16">
        <v>37.92</v>
      </c>
      <c r="F49" s="17">
        <v>45.87</v>
      </c>
      <c r="G49" s="17">
        <v>40.130000000000003</v>
      </c>
      <c r="H49" s="17">
        <v>58.27</v>
      </c>
      <c r="I49" s="16">
        <v>51.91</v>
      </c>
      <c r="J49" s="17">
        <v>36.840000000000003</v>
      </c>
      <c r="K49" s="16">
        <v>46.63</v>
      </c>
      <c r="L49" s="17">
        <v>50.27</v>
      </c>
      <c r="M49" s="17">
        <v>46.84</v>
      </c>
      <c r="N49" s="17">
        <v>47.45</v>
      </c>
      <c r="O49" s="17">
        <v>37.369999999999997</v>
      </c>
    </row>
    <row r="50" spans="1:15" s="13" customFormat="1" ht="22.5" x14ac:dyDescent="0.2">
      <c r="A50" s="14" t="s">
        <v>44</v>
      </c>
      <c r="B50" s="15">
        <v>25.62</v>
      </c>
      <c r="C50" s="16">
        <v>22.29</v>
      </c>
      <c r="D50" s="17">
        <v>28.84</v>
      </c>
      <c r="E50" s="16">
        <v>28.02</v>
      </c>
      <c r="F50" s="17">
        <v>27.1</v>
      </c>
      <c r="G50" s="17">
        <v>30.71</v>
      </c>
      <c r="H50" s="17">
        <v>11.97</v>
      </c>
      <c r="I50" s="16">
        <v>27.95</v>
      </c>
      <c r="J50" s="17">
        <v>22.26</v>
      </c>
      <c r="K50" s="16">
        <v>28.12</v>
      </c>
      <c r="L50" s="17">
        <v>28.88</v>
      </c>
      <c r="M50" s="17">
        <v>22.6</v>
      </c>
      <c r="N50" s="17">
        <v>23.42</v>
      </c>
      <c r="O50" s="17">
        <v>27.04</v>
      </c>
    </row>
    <row r="51" spans="1:15" s="13" customFormat="1" x14ac:dyDescent="0.2">
      <c r="A51" s="14" t="s">
        <v>45</v>
      </c>
      <c r="B51" s="15">
        <v>12.18</v>
      </c>
      <c r="C51" s="16">
        <v>14.09</v>
      </c>
      <c r="D51" s="17">
        <v>10.33</v>
      </c>
      <c r="E51" s="16">
        <v>8.02</v>
      </c>
      <c r="F51" s="17">
        <v>15.1</v>
      </c>
      <c r="G51" s="17">
        <v>12.7</v>
      </c>
      <c r="H51" s="17">
        <v>4.33</v>
      </c>
      <c r="I51" s="16">
        <v>9.82</v>
      </c>
      <c r="J51" s="17">
        <v>15.58</v>
      </c>
      <c r="K51" s="16">
        <v>7.31</v>
      </c>
      <c r="L51" s="17">
        <v>5.67</v>
      </c>
      <c r="M51" s="17">
        <v>17.38</v>
      </c>
      <c r="N51" s="17">
        <v>9.56</v>
      </c>
      <c r="O51" s="17">
        <v>21.44</v>
      </c>
    </row>
    <row r="52" spans="1:15" s="13" customFormat="1" x14ac:dyDescent="0.2">
      <c r="A52" s="14" t="s">
        <v>34</v>
      </c>
      <c r="B52" s="15">
        <v>4.78</v>
      </c>
      <c r="C52" s="16">
        <v>5.84</v>
      </c>
      <c r="D52" s="17">
        <v>3.75</v>
      </c>
      <c r="E52" s="16">
        <v>19.78</v>
      </c>
      <c r="F52" s="17">
        <v>4.41</v>
      </c>
      <c r="G52" s="17">
        <v>1.05</v>
      </c>
      <c r="H52" s="17">
        <v>0.54</v>
      </c>
      <c r="I52" s="16">
        <v>1.5</v>
      </c>
      <c r="J52" s="17">
        <v>9.5</v>
      </c>
      <c r="K52" s="16">
        <v>4</v>
      </c>
      <c r="L52" s="17">
        <v>3.88</v>
      </c>
      <c r="M52" s="17">
        <v>5.27</v>
      </c>
      <c r="N52" s="17">
        <v>4.82</v>
      </c>
      <c r="O52" s="17">
        <v>5.78</v>
      </c>
    </row>
    <row r="53" spans="1:15" s="13" customFormat="1" x14ac:dyDescent="0.2">
      <c r="A53" s="14"/>
      <c r="B53" s="15"/>
      <c r="C53" s="24"/>
      <c r="D53" s="17"/>
      <c r="E53" s="24"/>
      <c r="F53" s="17"/>
      <c r="G53" s="17"/>
      <c r="H53" s="17"/>
      <c r="I53" s="24"/>
      <c r="J53" s="17"/>
      <c r="K53" s="24"/>
      <c r="L53" s="17"/>
      <c r="M53" s="17"/>
      <c r="N53" s="17"/>
      <c r="O53" s="17"/>
    </row>
    <row r="54" spans="1:15" s="13" customFormat="1" x14ac:dyDescent="0.2">
      <c r="A54" s="34" t="s">
        <v>46</v>
      </c>
      <c r="B54" s="10"/>
    </row>
    <row r="55" spans="1:15" s="13" customFormat="1" x14ac:dyDescent="0.2">
      <c r="A55" s="14" t="s">
        <v>47</v>
      </c>
      <c r="B55" s="15">
        <v>42.88</v>
      </c>
      <c r="C55" s="16">
        <v>44.75</v>
      </c>
      <c r="D55" s="17">
        <v>41.07</v>
      </c>
      <c r="E55" s="16">
        <v>22.16</v>
      </c>
      <c r="F55" s="17">
        <v>57.23</v>
      </c>
      <c r="G55" s="17">
        <v>42.5</v>
      </c>
      <c r="H55" s="17">
        <v>8.48</v>
      </c>
      <c r="I55" s="16">
        <v>51.95</v>
      </c>
      <c r="J55" s="17">
        <v>29.83</v>
      </c>
      <c r="K55" s="16">
        <v>44.27</v>
      </c>
      <c r="L55" s="17">
        <v>48.72</v>
      </c>
      <c r="M55" s="17">
        <v>45.07</v>
      </c>
      <c r="N55" s="17">
        <v>41.72</v>
      </c>
      <c r="O55" s="17">
        <v>36.5</v>
      </c>
    </row>
    <row r="56" spans="1:15" s="13" customFormat="1" ht="22.5" x14ac:dyDescent="0.2">
      <c r="A56" s="14" t="s">
        <v>48</v>
      </c>
      <c r="B56" s="15">
        <v>2.3199999999999998</v>
      </c>
      <c r="C56" s="16">
        <v>2.1</v>
      </c>
      <c r="D56" s="17">
        <v>2.54</v>
      </c>
      <c r="E56" s="16">
        <v>7.36</v>
      </c>
      <c r="F56" s="17">
        <v>1.68</v>
      </c>
      <c r="G56" s="17">
        <v>2.77</v>
      </c>
      <c r="H56" s="17">
        <v>0.39</v>
      </c>
      <c r="I56" s="16">
        <v>1.61</v>
      </c>
      <c r="J56" s="17">
        <v>3.35</v>
      </c>
      <c r="K56" s="16">
        <v>0.82</v>
      </c>
      <c r="L56" s="17">
        <v>0</v>
      </c>
      <c r="M56" s="17">
        <v>2.69</v>
      </c>
      <c r="N56" s="17">
        <v>2.33</v>
      </c>
      <c r="O56" s="17">
        <v>5.4</v>
      </c>
    </row>
    <row r="57" spans="1:15" s="13" customFormat="1" ht="22.5" x14ac:dyDescent="0.2">
      <c r="A57" s="14" t="s">
        <v>54</v>
      </c>
      <c r="B57" s="15">
        <v>26.48</v>
      </c>
      <c r="C57" s="16">
        <v>25.85</v>
      </c>
      <c r="D57" s="17">
        <v>27.09</v>
      </c>
      <c r="E57" s="16">
        <v>20.81</v>
      </c>
      <c r="F57" s="17">
        <v>9.24</v>
      </c>
      <c r="G57" s="17">
        <v>32.86</v>
      </c>
      <c r="H57" s="17">
        <v>81.33</v>
      </c>
      <c r="I57" s="16">
        <v>20.059999999999999</v>
      </c>
      <c r="J57" s="17">
        <v>35.71</v>
      </c>
      <c r="K57" s="16">
        <v>24.86</v>
      </c>
      <c r="L57" s="17">
        <v>19.829999999999998</v>
      </c>
      <c r="M57" s="17">
        <v>30.38</v>
      </c>
      <c r="N57" s="17">
        <v>29.7</v>
      </c>
      <c r="O57" s="17">
        <v>23.82</v>
      </c>
    </row>
    <row r="58" spans="1:15" s="13" customFormat="1" x14ac:dyDescent="0.2">
      <c r="A58" s="26" t="s">
        <v>229</v>
      </c>
      <c r="B58" s="27">
        <f>B57+B56+B55</f>
        <v>71.680000000000007</v>
      </c>
      <c r="C58" s="27">
        <f t="shared" ref="C58:O58" si="4">C57+C56+C55</f>
        <v>72.7</v>
      </c>
      <c r="D58" s="27">
        <f t="shared" si="4"/>
        <v>70.7</v>
      </c>
      <c r="E58" s="27">
        <f t="shared" si="4"/>
        <v>50.33</v>
      </c>
      <c r="F58" s="27">
        <f t="shared" si="4"/>
        <v>68.149999999999991</v>
      </c>
      <c r="G58" s="27">
        <f t="shared" si="4"/>
        <v>78.13</v>
      </c>
      <c r="H58" s="27">
        <f t="shared" si="4"/>
        <v>90.2</v>
      </c>
      <c r="I58" s="27">
        <f t="shared" si="4"/>
        <v>73.62</v>
      </c>
      <c r="J58" s="27">
        <f t="shared" si="4"/>
        <v>68.89</v>
      </c>
      <c r="K58" s="27">
        <f t="shared" si="4"/>
        <v>69.95</v>
      </c>
      <c r="L58" s="27">
        <f t="shared" si="4"/>
        <v>68.55</v>
      </c>
      <c r="M58" s="27">
        <f t="shared" si="4"/>
        <v>78.14</v>
      </c>
      <c r="N58" s="27">
        <f t="shared" si="4"/>
        <v>73.75</v>
      </c>
      <c r="O58" s="27">
        <f t="shared" si="4"/>
        <v>65.72</v>
      </c>
    </row>
    <row r="59" spans="1:15" s="13" customFormat="1" ht="22.5" x14ac:dyDescent="0.2">
      <c r="A59" s="14" t="s">
        <v>49</v>
      </c>
      <c r="B59" s="15">
        <v>2.12</v>
      </c>
      <c r="C59" s="16">
        <v>1.91</v>
      </c>
      <c r="D59" s="17">
        <v>2.3199999999999998</v>
      </c>
      <c r="E59" s="16">
        <v>5.43</v>
      </c>
      <c r="F59" s="17">
        <v>2.4700000000000002</v>
      </c>
      <c r="G59" s="17">
        <v>1.07</v>
      </c>
      <c r="H59" s="17">
        <v>0</v>
      </c>
      <c r="I59" s="16">
        <v>2.5299999999999998</v>
      </c>
      <c r="J59" s="17">
        <v>1.54</v>
      </c>
      <c r="K59" s="16">
        <v>1.98</v>
      </c>
      <c r="L59" s="17">
        <v>3.68</v>
      </c>
      <c r="M59" s="17">
        <v>1.06</v>
      </c>
      <c r="N59" s="17">
        <v>2.4300000000000002</v>
      </c>
      <c r="O59" s="17">
        <v>1.8</v>
      </c>
    </row>
    <row r="60" spans="1:15" s="13" customFormat="1" x14ac:dyDescent="0.2">
      <c r="A60" s="14" t="s">
        <v>50</v>
      </c>
      <c r="B60" s="15">
        <v>1.84</v>
      </c>
      <c r="C60" s="16">
        <v>1.73</v>
      </c>
      <c r="D60" s="17">
        <v>1.94</v>
      </c>
      <c r="E60" s="16">
        <v>2.13</v>
      </c>
      <c r="F60" s="17">
        <v>2.61</v>
      </c>
      <c r="G60" s="17">
        <v>0.64</v>
      </c>
      <c r="H60" s="17">
        <v>0.57999999999999996</v>
      </c>
      <c r="I60" s="16">
        <v>2.0099999999999998</v>
      </c>
      <c r="J60" s="17">
        <v>1.59</v>
      </c>
      <c r="K60" s="16">
        <v>2.5499999999999998</v>
      </c>
      <c r="L60" s="17">
        <v>1.3</v>
      </c>
      <c r="M60" s="17">
        <v>2.12</v>
      </c>
      <c r="N60" s="17">
        <v>0.7</v>
      </c>
      <c r="O60" s="17">
        <v>2.92</v>
      </c>
    </row>
    <row r="61" spans="1:15" s="13" customFormat="1" x14ac:dyDescent="0.2">
      <c r="A61" s="14" t="s">
        <v>51</v>
      </c>
      <c r="B61" s="15">
        <v>5.33</v>
      </c>
      <c r="C61" s="16">
        <v>4.3099999999999996</v>
      </c>
      <c r="D61" s="17">
        <v>6.31</v>
      </c>
      <c r="E61" s="16">
        <v>5.39</v>
      </c>
      <c r="F61" s="17">
        <v>6.18</v>
      </c>
      <c r="G61" s="17">
        <v>5.3</v>
      </c>
      <c r="H61" s="17">
        <v>2.39</v>
      </c>
      <c r="I61" s="16">
        <v>5.95</v>
      </c>
      <c r="J61" s="17">
        <v>4.43</v>
      </c>
      <c r="K61" s="16">
        <v>4.6399999999999997</v>
      </c>
      <c r="L61" s="17">
        <v>6.23</v>
      </c>
      <c r="M61" s="17">
        <v>4.8899999999999997</v>
      </c>
      <c r="N61" s="17">
        <v>6.55</v>
      </c>
      <c r="O61" s="17">
        <v>3.97</v>
      </c>
    </row>
    <row r="62" spans="1:15" s="13" customFormat="1" ht="33.75" x14ac:dyDescent="0.2">
      <c r="A62" s="14" t="s">
        <v>52</v>
      </c>
      <c r="B62" s="15">
        <v>7.34</v>
      </c>
      <c r="C62" s="16">
        <v>8.35</v>
      </c>
      <c r="D62" s="17">
        <v>6.36</v>
      </c>
      <c r="E62" s="16">
        <v>2.33</v>
      </c>
      <c r="F62" s="17">
        <v>9.5</v>
      </c>
      <c r="G62" s="17">
        <v>9.15</v>
      </c>
      <c r="H62" s="17">
        <v>0.96</v>
      </c>
      <c r="I62" s="16">
        <v>7.9</v>
      </c>
      <c r="J62" s="17">
        <v>6.53</v>
      </c>
      <c r="K62" s="16">
        <v>5.94</v>
      </c>
      <c r="L62" s="17">
        <v>11.79</v>
      </c>
      <c r="M62" s="17">
        <v>4.2699999999999996</v>
      </c>
      <c r="N62" s="17">
        <v>5.74</v>
      </c>
      <c r="O62" s="17">
        <v>11.71</v>
      </c>
    </row>
    <row r="63" spans="1:15" s="13" customFormat="1" x14ac:dyDescent="0.2">
      <c r="A63" s="14" t="s">
        <v>53</v>
      </c>
      <c r="B63" s="15">
        <v>6.09</v>
      </c>
      <c r="C63" s="16">
        <v>6.35</v>
      </c>
      <c r="D63" s="17">
        <v>5.84</v>
      </c>
      <c r="E63" s="16">
        <v>17.47</v>
      </c>
      <c r="F63" s="17">
        <v>6.9</v>
      </c>
      <c r="G63" s="17">
        <v>1.58</v>
      </c>
      <c r="H63" s="17">
        <v>1.38</v>
      </c>
      <c r="I63" s="16">
        <v>5.38</v>
      </c>
      <c r="J63" s="17">
        <v>7.11</v>
      </c>
      <c r="K63" s="16">
        <v>10.19</v>
      </c>
      <c r="L63" s="17">
        <v>3.11</v>
      </c>
      <c r="M63" s="17">
        <v>4.41</v>
      </c>
      <c r="N63" s="17">
        <v>6.39</v>
      </c>
      <c r="O63" s="17">
        <v>4.62</v>
      </c>
    </row>
    <row r="64" spans="1:15" s="13" customFormat="1" x14ac:dyDescent="0.2">
      <c r="A64" s="26" t="s">
        <v>230</v>
      </c>
      <c r="B64" s="27">
        <f>B63+B62+B61+B60+B59</f>
        <v>22.72</v>
      </c>
      <c r="C64" s="27">
        <f t="shared" ref="C64:O64" si="5">C63+C62+C61+C60+C59</f>
        <v>22.65</v>
      </c>
      <c r="D64" s="27">
        <f t="shared" si="5"/>
        <v>22.77</v>
      </c>
      <c r="E64" s="27">
        <f t="shared" si="5"/>
        <v>32.75</v>
      </c>
      <c r="F64" s="27">
        <f t="shared" si="5"/>
        <v>27.659999999999997</v>
      </c>
      <c r="G64" s="27">
        <f t="shared" si="5"/>
        <v>17.740000000000002</v>
      </c>
      <c r="H64" s="27">
        <f t="shared" si="5"/>
        <v>5.3100000000000005</v>
      </c>
      <c r="I64" s="27">
        <f t="shared" si="5"/>
        <v>23.770000000000003</v>
      </c>
      <c r="J64" s="27">
        <f t="shared" si="5"/>
        <v>21.2</v>
      </c>
      <c r="K64" s="27">
        <f t="shared" si="5"/>
        <v>25.3</v>
      </c>
      <c r="L64" s="27">
        <f t="shared" si="5"/>
        <v>26.11</v>
      </c>
      <c r="M64" s="27">
        <f t="shared" si="5"/>
        <v>16.75</v>
      </c>
      <c r="N64" s="27">
        <f t="shared" si="5"/>
        <v>21.81</v>
      </c>
      <c r="O64" s="27">
        <f t="shared" si="5"/>
        <v>25.02</v>
      </c>
    </row>
    <row r="65" spans="1:15" s="13" customFormat="1" x14ac:dyDescent="0.2">
      <c r="A65" s="14" t="s">
        <v>4</v>
      </c>
      <c r="B65" s="15">
        <v>5.6</v>
      </c>
      <c r="C65" s="16">
        <v>4.6399999999999997</v>
      </c>
      <c r="D65" s="17">
        <v>6.53</v>
      </c>
      <c r="E65" s="16">
        <v>16.91</v>
      </c>
      <c r="F65" s="17">
        <v>4.2</v>
      </c>
      <c r="G65" s="17">
        <v>4.13</v>
      </c>
      <c r="H65" s="17">
        <v>4.49</v>
      </c>
      <c r="I65" s="16">
        <v>2.61</v>
      </c>
      <c r="J65" s="17">
        <v>9.91</v>
      </c>
      <c r="K65" s="16">
        <v>4.74</v>
      </c>
      <c r="L65" s="17">
        <v>5.35</v>
      </c>
      <c r="M65" s="17">
        <v>5.1100000000000003</v>
      </c>
      <c r="N65" s="17">
        <v>4.4400000000000004</v>
      </c>
      <c r="O65" s="17">
        <v>9.25</v>
      </c>
    </row>
    <row r="66" spans="1:15" s="13" customFormat="1" x14ac:dyDescent="0.2">
      <c r="A66" s="14"/>
      <c r="B66" s="15"/>
      <c r="C66" s="24"/>
      <c r="D66" s="17"/>
      <c r="E66" s="24"/>
      <c r="F66" s="17"/>
      <c r="G66" s="17"/>
      <c r="H66" s="17"/>
      <c r="I66" s="24"/>
      <c r="J66" s="17"/>
      <c r="K66" s="24"/>
      <c r="L66" s="17"/>
      <c r="M66" s="17"/>
      <c r="N66" s="17"/>
      <c r="O66" s="17"/>
    </row>
    <row r="67" spans="1:15" s="13" customFormat="1" x14ac:dyDescent="0.2">
      <c r="A67" s="34" t="s">
        <v>263</v>
      </c>
      <c r="B67" s="10"/>
    </row>
    <row r="68" spans="1:15" s="13" customFormat="1" x14ac:dyDescent="0.2">
      <c r="A68" s="34" t="s">
        <v>264</v>
      </c>
      <c r="B68" s="10"/>
    </row>
    <row r="69" spans="1:15" s="13" customFormat="1" x14ac:dyDescent="0.2">
      <c r="A69" s="34" t="s">
        <v>265</v>
      </c>
      <c r="B69" s="10"/>
    </row>
    <row r="70" spans="1:15" s="13" customFormat="1" x14ac:dyDescent="0.2">
      <c r="A70" s="34" t="s">
        <v>266</v>
      </c>
      <c r="B70" s="10"/>
    </row>
    <row r="71" spans="1:15" s="13" customFormat="1" ht="22.5" x14ac:dyDescent="0.2">
      <c r="A71" s="14" t="s">
        <v>55</v>
      </c>
      <c r="B71" s="15">
        <v>26.84</v>
      </c>
      <c r="C71" s="16">
        <v>24.86</v>
      </c>
      <c r="D71" s="17">
        <v>28.77</v>
      </c>
      <c r="E71" s="16">
        <v>22.38</v>
      </c>
      <c r="F71" s="17">
        <v>23.93</v>
      </c>
      <c r="G71" s="17">
        <v>32.94</v>
      </c>
      <c r="H71" s="17">
        <v>31.84</v>
      </c>
      <c r="I71" s="16">
        <v>23.35</v>
      </c>
      <c r="J71" s="17">
        <v>31.87</v>
      </c>
      <c r="K71" s="16">
        <v>18.510000000000002</v>
      </c>
      <c r="L71" s="17">
        <v>25.79</v>
      </c>
      <c r="M71" s="17">
        <v>28.59</v>
      </c>
      <c r="N71" s="17">
        <v>30.46</v>
      </c>
      <c r="O71" s="17">
        <v>29.91</v>
      </c>
    </row>
    <row r="72" spans="1:15" s="13" customFormat="1" x14ac:dyDescent="0.2">
      <c r="A72" s="14">
        <v>1</v>
      </c>
      <c r="B72" s="15">
        <v>9.8699999999999992</v>
      </c>
      <c r="C72" s="16">
        <v>7.92</v>
      </c>
      <c r="D72" s="17">
        <v>11.76</v>
      </c>
      <c r="E72" s="16">
        <v>7.77</v>
      </c>
      <c r="F72" s="17">
        <v>9.5399999999999991</v>
      </c>
      <c r="G72" s="17">
        <v>9.65</v>
      </c>
      <c r="H72" s="17">
        <v>12.79</v>
      </c>
      <c r="I72" s="16">
        <v>10.42</v>
      </c>
      <c r="J72" s="17">
        <v>9.08</v>
      </c>
      <c r="K72" s="16">
        <v>11.29</v>
      </c>
      <c r="L72" s="17">
        <v>9</v>
      </c>
      <c r="M72" s="17">
        <v>8.1300000000000008</v>
      </c>
      <c r="N72" s="17">
        <v>9.1999999999999993</v>
      </c>
      <c r="O72" s="17">
        <v>11.75</v>
      </c>
    </row>
    <row r="73" spans="1:15" s="13" customFormat="1" x14ac:dyDescent="0.2">
      <c r="A73" s="14">
        <v>2</v>
      </c>
      <c r="B73" s="15">
        <v>11.8</v>
      </c>
      <c r="C73" s="16">
        <v>12.65</v>
      </c>
      <c r="D73" s="17">
        <v>10.97</v>
      </c>
      <c r="E73" s="16">
        <v>11.69</v>
      </c>
      <c r="F73" s="17">
        <v>12.31</v>
      </c>
      <c r="G73" s="17">
        <v>11.05</v>
      </c>
      <c r="H73" s="17">
        <v>11.11</v>
      </c>
      <c r="I73" s="16">
        <v>13.92</v>
      </c>
      <c r="J73" s="17">
        <v>8.74</v>
      </c>
      <c r="K73" s="16">
        <v>14.18</v>
      </c>
      <c r="L73" s="17">
        <v>12.44</v>
      </c>
      <c r="M73" s="17">
        <v>10.3</v>
      </c>
      <c r="N73" s="17">
        <v>12.21</v>
      </c>
      <c r="O73" s="17">
        <v>9.39</v>
      </c>
    </row>
    <row r="74" spans="1:15" s="13" customFormat="1" x14ac:dyDescent="0.2">
      <c r="A74" s="14">
        <v>3</v>
      </c>
      <c r="B74" s="15">
        <v>13.18</v>
      </c>
      <c r="C74" s="16">
        <v>11.84</v>
      </c>
      <c r="D74" s="17">
        <v>14.48</v>
      </c>
      <c r="E74" s="16">
        <v>17.02</v>
      </c>
      <c r="F74" s="17">
        <v>14.03</v>
      </c>
      <c r="G74" s="17">
        <v>11.43</v>
      </c>
      <c r="H74" s="17">
        <v>9.92</v>
      </c>
      <c r="I74" s="16">
        <v>15.96</v>
      </c>
      <c r="J74" s="17">
        <v>9.19</v>
      </c>
      <c r="K74" s="16">
        <v>14.53</v>
      </c>
      <c r="L74" s="17">
        <v>11.76</v>
      </c>
      <c r="M74" s="17">
        <v>12.68</v>
      </c>
      <c r="N74" s="17">
        <v>12.37</v>
      </c>
      <c r="O74" s="17">
        <v>14.46</v>
      </c>
    </row>
    <row r="75" spans="1:15" s="13" customFormat="1" x14ac:dyDescent="0.2">
      <c r="A75" s="14">
        <v>4</v>
      </c>
      <c r="B75" s="15">
        <v>9.75</v>
      </c>
      <c r="C75" s="16">
        <v>9.9700000000000006</v>
      </c>
      <c r="D75" s="17">
        <v>9.5399999999999991</v>
      </c>
      <c r="E75" s="16">
        <v>11.74</v>
      </c>
      <c r="F75" s="17">
        <v>10.09</v>
      </c>
      <c r="G75" s="17">
        <v>9.52</v>
      </c>
      <c r="H75" s="17">
        <v>7.51</v>
      </c>
      <c r="I75" s="16">
        <v>10.63</v>
      </c>
      <c r="J75" s="17">
        <v>8.49</v>
      </c>
      <c r="K75" s="16">
        <v>7.14</v>
      </c>
      <c r="L75" s="17">
        <v>16.48</v>
      </c>
      <c r="M75" s="17">
        <v>13.11</v>
      </c>
      <c r="N75" s="17">
        <v>9.57</v>
      </c>
      <c r="O75" s="17">
        <v>4.68</v>
      </c>
    </row>
    <row r="76" spans="1:15" s="13" customFormat="1" x14ac:dyDescent="0.2">
      <c r="A76" s="14">
        <v>5</v>
      </c>
      <c r="B76" s="15">
        <v>6.81</v>
      </c>
      <c r="C76" s="16">
        <v>7.81</v>
      </c>
      <c r="D76" s="17">
        <v>5.85</v>
      </c>
      <c r="E76" s="16">
        <v>8.39</v>
      </c>
      <c r="F76" s="17">
        <v>7.7</v>
      </c>
      <c r="G76" s="17">
        <v>5.45</v>
      </c>
      <c r="H76" s="17">
        <v>4.49</v>
      </c>
      <c r="I76" s="16">
        <v>8.6300000000000008</v>
      </c>
      <c r="J76" s="17">
        <v>4.1900000000000004</v>
      </c>
      <c r="K76" s="16">
        <v>12.37</v>
      </c>
      <c r="L76" s="17">
        <v>4.09</v>
      </c>
      <c r="M76" s="17">
        <v>7.13</v>
      </c>
      <c r="N76" s="17">
        <v>3.44</v>
      </c>
      <c r="O76" s="17">
        <v>7.22</v>
      </c>
    </row>
    <row r="77" spans="1:15" s="13" customFormat="1" x14ac:dyDescent="0.2">
      <c r="A77" s="14">
        <v>6</v>
      </c>
      <c r="B77" s="15">
        <v>4.55</v>
      </c>
      <c r="C77" s="16">
        <v>3.88</v>
      </c>
      <c r="D77" s="17">
        <v>5.19</v>
      </c>
      <c r="E77" s="16">
        <v>1.04</v>
      </c>
      <c r="F77" s="17">
        <v>5.16</v>
      </c>
      <c r="G77" s="17">
        <v>4.67</v>
      </c>
      <c r="H77" s="17">
        <v>4.7300000000000004</v>
      </c>
      <c r="I77" s="16">
        <v>5.23</v>
      </c>
      <c r="J77" s="17">
        <v>3.56</v>
      </c>
      <c r="K77" s="16">
        <v>4.99</v>
      </c>
      <c r="L77" s="17">
        <v>4.5</v>
      </c>
      <c r="M77" s="17">
        <v>4.97</v>
      </c>
      <c r="N77" s="17">
        <v>4.58</v>
      </c>
      <c r="O77" s="17">
        <v>3.54</v>
      </c>
    </row>
    <row r="78" spans="1:15" s="13" customFormat="1" x14ac:dyDescent="0.2">
      <c r="A78" s="14" t="s">
        <v>56</v>
      </c>
      <c r="B78" s="15">
        <v>11.62</v>
      </c>
      <c r="C78" s="16">
        <v>14.55</v>
      </c>
      <c r="D78" s="17">
        <v>8.7799999999999994</v>
      </c>
      <c r="E78" s="16">
        <v>2.98</v>
      </c>
      <c r="F78" s="17">
        <v>10.98</v>
      </c>
      <c r="G78" s="17">
        <v>13.61</v>
      </c>
      <c r="H78" s="17">
        <v>17.2</v>
      </c>
      <c r="I78" s="16">
        <v>9.76</v>
      </c>
      <c r="J78" s="17">
        <v>14.29</v>
      </c>
      <c r="K78" s="16">
        <v>12.78</v>
      </c>
      <c r="L78" s="17">
        <v>11.67</v>
      </c>
      <c r="M78" s="17">
        <v>9.6</v>
      </c>
      <c r="N78" s="17">
        <v>10.88</v>
      </c>
      <c r="O78" s="17">
        <v>13.54</v>
      </c>
    </row>
    <row r="79" spans="1:15" s="13" customFormat="1" x14ac:dyDescent="0.2">
      <c r="A79" s="14" t="s">
        <v>34</v>
      </c>
      <c r="B79" s="15">
        <v>5.58</v>
      </c>
      <c r="C79" s="16">
        <v>6.52</v>
      </c>
      <c r="D79" s="17">
        <v>4.66</v>
      </c>
      <c r="E79" s="16">
        <v>16.989999999999998</v>
      </c>
      <c r="F79" s="17">
        <v>6.27</v>
      </c>
      <c r="G79" s="17">
        <v>1.69</v>
      </c>
      <c r="H79" s="17">
        <v>0.41</v>
      </c>
      <c r="I79" s="16">
        <v>2.1</v>
      </c>
      <c r="J79" s="17">
        <v>10.58</v>
      </c>
      <c r="K79" s="16">
        <v>4.2</v>
      </c>
      <c r="L79" s="17">
        <v>4.26</v>
      </c>
      <c r="M79" s="17">
        <v>5.48</v>
      </c>
      <c r="N79" s="17">
        <v>7.29</v>
      </c>
      <c r="O79" s="17">
        <v>5.52</v>
      </c>
    </row>
    <row r="80" spans="1:15" s="13" customFormat="1" x14ac:dyDescent="0.2">
      <c r="A80" s="14"/>
      <c r="B80" s="15"/>
      <c r="C80" s="24"/>
      <c r="D80" s="17"/>
      <c r="E80" s="24"/>
      <c r="F80" s="17"/>
      <c r="G80" s="17"/>
      <c r="H80" s="17"/>
      <c r="I80" s="24"/>
      <c r="J80" s="17"/>
      <c r="K80" s="24"/>
      <c r="L80" s="17"/>
      <c r="M80" s="17"/>
      <c r="N80" s="17"/>
      <c r="O80" s="17"/>
    </row>
    <row r="81" spans="1:15" s="13" customFormat="1" x14ac:dyDescent="0.2">
      <c r="A81" s="34" t="s">
        <v>57</v>
      </c>
      <c r="B81" s="10"/>
    </row>
    <row r="82" spans="1:15" s="13" customFormat="1" x14ac:dyDescent="0.2">
      <c r="A82" s="14" t="s">
        <v>58</v>
      </c>
      <c r="B82" s="15">
        <v>16.489999999999998</v>
      </c>
      <c r="C82" s="16">
        <v>14.73</v>
      </c>
      <c r="D82" s="17">
        <v>18.21</v>
      </c>
      <c r="E82" s="16">
        <v>11.15</v>
      </c>
      <c r="F82" s="17">
        <v>12.96</v>
      </c>
      <c r="G82" s="17">
        <v>22.53</v>
      </c>
      <c r="H82" s="17">
        <v>24.3</v>
      </c>
      <c r="I82" s="16">
        <v>15.2</v>
      </c>
      <c r="J82" s="17">
        <v>18.350000000000001</v>
      </c>
      <c r="K82" s="16">
        <v>8.57</v>
      </c>
      <c r="L82" s="17">
        <v>9.35</v>
      </c>
      <c r="M82" s="17">
        <v>23.25</v>
      </c>
      <c r="N82" s="17">
        <v>20.68</v>
      </c>
      <c r="O82" s="17">
        <v>17.170000000000002</v>
      </c>
    </row>
    <row r="83" spans="1:15" s="13" customFormat="1" x14ac:dyDescent="0.2">
      <c r="A83" s="14">
        <v>1</v>
      </c>
      <c r="B83" s="15">
        <v>5.99</v>
      </c>
      <c r="C83" s="16">
        <v>6.75</v>
      </c>
      <c r="D83" s="17">
        <v>5.25</v>
      </c>
      <c r="E83" s="16">
        <v>3.84</v>
      </c>
      <c r="F83" s="17">
        <v>6.06</v>
      </c>
      <c r="G83" s="17">
        <v>7.9</v>
      </c>
      <c r="H83" s="17">
        <v>4.67</v>
      </c>
      <c r="I83" s="16">
        <v>6.69</v>
      </c>
      <c r="J83" s="17">
        <v>4.9800000000000004</v>
      </c>
      <c r="K83" s="16">
        <v>4.37</v>
      </c>
      <c r="L83" s="17">
        <v>9.2200000000000006</v>
      </c>
      <c r="M83" s="17">
        <v>5.27</v>
      </c>
      <c r="N83" s="17">
        <v>5.87</v>
      </c>
      <c r="O83" s="17">
        <v>6.56</v>
      </c>
    </row>
    <row r="84" spans="1:15" s="13" customFormat="1" x14ac:dyDescent="0.2">
      <c r="A84" s="14">
        <v>2</v>
      </c>
      <c r="B84" s="15">
        <v>9.07</v>
      </c>
      <c r="C84" s="16">
        <v>10.67</v>
      </c>
      <c r="D84" s="17">
        <v>7.51</v>
      </c>
      <c r="E84" s="16">
        <v>9.93</v>
      </c>
      <c r="F84" s="17">
        <v>7.43</v>
      </c>
      <c r="G84" s="17">
        <v>6.86</v>
      </c>
      <c r="H84" s="17">
        <v>17.079999999999998</v>
      </c>
      <c r="I84" s="16">
        <v>11.07</v>
      </c>
      <c r="J84" s="17">
        <v>6.19</v>
      </c>
      <c r="K84" s="16">
        <v>9.5500000000000007</v>
      </c>
      <c r="L84" s="17">
        <v>7.49</v>
      </c>
      <c r="M84" s="17">
        <v>7.41</v>
      </c>
      <c r="N84" s="17">
        <v>8.86</v>
      </c>
      <c r="O84" s="17">
        <v>11.74</v>
      </c>
    </row>
    <row r="85" spans="1:15" s="13" customFormat="1" x14ac:dyDescent="0.2">
      <c r="A85" s="14">
        <v>3</v>
      </c>
      <c r="B85" s="15">
        <v>9.08</v>
      </c>
      <c r="C85" s="16">
        <v>8.43</v>
      </c>
      <c r="D85" s="17">
        <v>9.7100000000000009</v>
      </c>
      <c r="E85" s="16">
        <v>6.89</v>
      </c>
      <c r="F85" s="17">
        <v>8.5</v>
      </c>
      <c r="G85" s="17">
        <v>8.44</v>
      </c>
      <c r="H85" s="17">
        <v>13.49</v>
      </c>
      <c r="I85" s="16">
        <v>10.18</v>
      </c>
      <c r="J85" s="17">
        <v>7.49</v>
      </c>
      <c r="K85" s="16">
        <v>12.52</v>
      </c>
      <c r="L85" s="17">
        <v>5.44</v>
      </c>
      <c r="M85" s="17">
        <v>8.5299999999999994</v>
      </c>
      <c r="N85" s="17">
        <v>9.8699999999999992</v>
      </c>
      <c r="O85" s="17">
        <v>6.89</v>
      </c>
    </row>
    <row r="86" spans="1:15" s="13" customFormat="1" x14ac:dyDescent="0.2">
      <c r="A86" s="14">
        <v>4</v>
      </c>
      <c r="B86" s="15">
        <v>7.57</v>
      </c>
      <c r="C86" s="16">
        <v>7.76</v>
      </c>
      <c r="D86" s="17">
        <v>7.38</v>
      </c>
      <c r="E86" s="16">
        <v>10.64</v>
      </c>
      <c r="F86" s="17">
        <v>6.47</v>
      </c>
      <c r="G86" s="17">
        <v>7.9</v>
      </c>
      <c r="H86" s="17">
        <v>8.76</v>
      </c>
      <c r="I86" s="16">
        <v>8.06</v>
      </c>
      <c r="J86" s="17">
        <v>6.86</v>
      </c>
      <c r="K86" s="16">
        <v>8.44</v>
      </c>
      <c r="L86" s="17">
        <v>9.35</v>
      </c>
      <c r="M86" s="17">
        <v>6.91</v>
      </c>
      <c r="N86" s="17">
        <v>7.67</v>
      </c>
      <c r="O86" s="17">
        <v>5.76</v>
      </c>
    </row>
    <row r="87" spans="1:15" s="13" customFormat="1" x14ac:dyDescent="0.2">
      <c r="A87" s="14">
        <v>5</v>
      </c>
      <c r="B87" s="15">
        <v>13.53</v>
      </c>
      <c r="C87" s="16">
        <v>12</v>
      </c>
      <c r="D87" s="17">
        <v>15</v>
      </c>
      <c r="E87" s="16">
        <v>10.029999999999999</v>
      </c>
      <c r="F87" s="17">
        <v>14.41</v>
      </c>
      <c r="G87" s="17">
        <v>11.34</v>
      </c>
      <c r="H87" s="17">
        <v>15.87</v>
      </c>
      <c r="I87" s="16">
        <v>12.67</v>
      </c>
      <c r="J87" s="17">
        <v>14.76</v>
      </c>
      <c r="K87" s="16">
        <v>12.23</v>
      </c>
      <c r="L87" s="17">
        <v>13.58</v>
      </c>
      <c r="M87" s="17">
        <v>17.989999999999998</v>
      </c>
      <c r="N87" s="17">
        <v>12.76</v>
      </c>
      <c r="O87" s="17">
        <v>11.48</v>
      </c>
    </row>
    <row r="88" spans="1:15" s="13" customFormat="1" x14ac:dyDescent="0.2">
      <c r="A88" s="14">
        <v>6</v>
      </c>
      <c r="B88" s="15">
        <v>11.47</v>
      </c>
      <c r="C88" s="16">
        <v>12.18</v>
      </c>
      <c r="D88" s="17">
        <v>10.78</v>
      </c>
      <c r="E88" s="16">
        <v>12.22</v>
      </c>
      <c r="F88" s="17">
        <v>12.91</v>
      </c>
      <c r="G88" s="17">
        <v>11.61</v>
      </c>
      <c r="H88" s="17">
        <v>5.77</v>
      </c>
      <c r="I88" s="16">
        <v>10.81</v>
      </c>
      <c r="J88" s="17">
        <v>12.41</v>
      </c>
      <c r="K88" s="16">
        <v>16.239999999999998</v>
      </c>
      <c r="L88" s="17">
        <v>8.4499999999999993</v>
      </c>
      <c r="M88" s="17">
        <v>7.65</v>
      </c>
      <c r="N88" s="17">
        <v>9.8000000000000007</v>
      </c>
      <c r="O88" s="17">
        <v>14.72</v>
      </c>
    </row>
    <row r="89" spans="1:15" s="13" customFormat="1" x14ac:dyDescent="0.2">
      <c r="A89" s="14">
        <v>7</v>
      </c>
      <c r="B89" s="15">
        <v>10.99</v>
      </c>
      <c r="C89" s="16">
        <v>11.49</v>
      </c>
      <c r="D89" s="17">
        <v>10.5</v>
      </c>
      <c r="E89" s="16">
        <v>10.48</v>
      </c>
      <c r="F89" s="17">
        <v>13.76</v>
      </c>
      <c r="G89" s="17">
        <v>9.74</v>
      </c>
      <c r="H89" s="17">
        <v>3.42</v>
      </c>
      <c r="I89" s="16">
        <v>11.86</v>
      </c>
      <c r="J89" s="17">
        <v>9.73</v>
      </c>
      <c r="K89" s="16">
        <v>12.25</v>
      </c>
      <c r="L89" s="17">
        <v>17.22</v>
      </c>
      <c r="M89" s="17">
        <v>10.28</v>
      </c>
      <c r="N89" s="17">
        <v>7.66</v>
      </c>
      <c r="O89" s="17">
        <v>11.1</v>
      </c>
    </row>
    <row r="90" spans="1:15" s="13" customFormat="1" x14ac:dyDescent="0.2">
      <c r="A90" s="14">
        <v>8</v>
      </c>
      <c r="B90" s="15">
        <v>5.09</v>
      </c>
      <c r="C90" s="16">
        <v>5.47</v>
      </c>
      <c r="D90" s="17">
        <v>4.7300000000000004</v>
      </c>
      <c r="E90" s="16">
        <v>2.46</v>
      </c>
      <c r="F90" s="17">
        <v>5.83</v>
      </c>
      <c r="G90" s="17">
        <v>6.07</v>
      </c>
      <c r="H90" s="17">
        <v>3.07</v>
      </c>
      <c r="I90" s="16">
        <v>5.74</v>
      </c>
      <c r="J90" s="17">
        <v>4.16</v>
      </c>
      <c r="K90" s="16">
        <v>5.17</v>
      </c>
      <c r="L90" s="17">
        <v>6.84</v>
      </c>
      <c r="M90" s="17">
        <v>5.83</v>
      </c>
      <c r="N90" s="17">
        <v>5.45</v>
      </c>
      <c r="O90" s="17">
        <v>2.36</v>
      </c>
    </row>
    <row r="91" spans="1:15" s="13" customFormat="1" x14ac:dyDescent="0.2">
      <c r="A91" s="14">
        <v>9</v>
      </c>
      <c r="B91" s="15">
        <v>1.49</v>
      </c>
      <c r="C91" s="16">
        <v>0.93</v>
      </c>
      <c r="D91" s="17">
        <v>2.0299999999999998</v>
      </c>
      <c r="E91" s="16">
        <v>0.89</v>
      </c>
      <c r="F91" s="17">
        <v>1.99</v>
      </c>
      <c r="G91" s="17">
        <v>1.31</v>
      </c>
      <c r="H91" s="17">
        <v>0.41</v>
      </c>
      <c r="I91" s="16">
        <v>1.25</v>
      </c>
      <c r="J91" s="17">
        <v>1.82</v>
      </c>
      <c r="K91" s="16">
        <v>0.53</v>
      </c>
      <c r="L91" s="17">
        <v>1.73</v>
      </c>
      <c r="M91" s="17">
        <v>0.87</v>
      </c>
      <c r="N91" s="17">
        <v>2.04</v>
      </c>
      <c r="O91" s="17">
        <v>2.2200000000000002</v>
      </c>
    </row>
    <row r="92" spans="1:15" s="13" customFormat="1" x14ac:dyDescent="0.2">
      <c r="A92" s="14" t="s">
        <v>59</v>
      </c>
      <c r="B92" s="15">
        <v>4.8600000000000003</v>
      </c>
      <c r="C92" s="16">
        <v>5.32</v>
      </c>
      <c r="D92" s="17">
        <v>4.42</v>
      </c>
      <c r="E92" s="16">
        <v>2.77</v>
      </c>
      <c r="F92" s="17">
        <v>5.71</v>
      </c>
      <c r="G92" s="17">
        <v>5.46</v>
      </c>
      <c r="H92" s="17">
        <v>2.6</v>
      </c>
      <c r="I92" s="16">
        <v>4.4400000000000004</v>
      </c>
      <c r="J92" s="17">
        <v>5.48</v>
      </c>
      <c r="K92" s="16">
        <v>4.84</v>
      </c>
      <c r="L92" s="17">
        <v>5.91</v>
      </c>
      <c r="M92" s="17">
        <v>2.71</v>
      </c>
      <c r="N92" s="17">
        <v>6.52</v>
      </c>
      <c r="O92" s="17">
        <v>3.76</v>
      </c>
    </row>
    <row r="93" spans="1:15" s="13" customFormat="1" x14ac:dyDescent="0.2">
      <c r="A93" s="14" t="s">
        <v>60</v>
      </c>
      <c r="B93" s="15">
        <v>4.38</v>
      </c>
      <c r="C93" s="16">
        <v>4.28</v>
      </c>
      <c r="D93" s="17">
        <v>4.4800000000000004</v>
      </c>
      <c r="E93" s="16">
        <v>18.71</v>
      </c>
      <c r="F93" s="17">
        <v>3.97</v>
      </c>
      <c r="G93" s="17">
        <v>0.84</v>
      </c>
      <c r="H93" s="17">
        <v>0.54</v>
      </c>
      <c r="I93" s="16">
        <v>2.0299999999999998</v>
      </c>
      <c r="J93" s="17">
        <v>7.77</v>
      </c>
      <c r="K93" s="16">
        <v>5.29</v>
      </c>
      <c r="L93" s="17">
        <v>5.41</v>
      </c>
      <c r="M93" s="17">
        <v>3.3</v>
      </c>
      <c r="N93" s="17">
        <v>2.82</v>
      </c>
      <c r="O93" s="17">
        <v>6.25</v>
      </c>
    </row>
    <row r="94" spans="1:15" s="13" customFormat="1" x14ac:dyDescent="0.2">
      <c r="A94" s="26" t="s">
        <v>235</v>
      </c>
      <c r="B94" s="27">
        <f>SUM(B82:B84)</f>
        <v>31.549999999999997</v>
      </c>
      <c r="C94" s="27">
        <f t="shared" ref="C94:O94" si="6">SUM(C82:C84)</f>
        <v>32.15</v>
      </c>
      <c r="D94" s="27">
        <f t="shared" si="6"/>
        <v>30.97</v>
      </c>
      <c r="E94" s="27">
        <f t="shared" si="6"/>
        <v>24.92</v>
      </c>
      <c r="F94" s="27">
        <f t="shared" si="6"/>
        <v>26.45</v>
      </c>
      <c r="G94" s="27">
        <f t="shared" si="6"/>
        <v>37.29</v>
      </c>
      <c r="H94" s="27">
        <f t="shared" si="6"/>
        <v>46.05</v>
      </c>
      <c r="I94" s="27">
        <f t="shared" si="6"/>
        <v>32.96</v>
      </c>
      <c r="J94" s="27">
        <f t="shared" si="6"/>
        <v>29.520000000000003</v>
      </c>
      <c r="K94" s="27">
        <f t="shared" si="6"/>
        <v>22.490000000000002</v>
      </c>
      <c r="L94" s="27">
        <f t="shared" si="6"/>
        <v>26.060000000000002</v>
      </c>
      <c r="M94" s="27">
        <f t="shared" si="6"/>
        <v>35.93</v>
      </c>
      <c r="N94" s="27">
        <f t="shared" si="6"/>
        <v>35.409999999999997</v>
      </c>
      <c r="O94" s="27">
        <f t="shared" si="6"/>
        <v>35.47</v>
      </c>
    </row>
    <row r="95" spans="1:15" s="13" customFormat="1" x14ac:dyDescent="0.2">
      <c r="A95" s="26" t="s">
        <v>236</v>
      </c>
      <c r="B95" s="27">
        <f>SUM(B85:B89)</f>
        <v>52.64</v>
      </c>
      <c r="C95" s="27">
        <f t="shared" ref="C95:O95" si="7">SUM(C85:C89)</f>
        <v>51.86</v>
      </c>
      <c r="D95" s="27">
        <f t="shared" si="7"/>
        <v>53.370000000000005</v>
      </c>
      <c r="E95" s="27">
        <f t="shared" si="7"/>
        <v>50.260000000000005</v>
      </c>
      <c r="F95" s="27">
        <f t="shared" si="7"/>
        <v>56.05</v>
      </c>
      <c r="G95" s="27">
        <f t="shared" si="7"/>
        <v>49.03</v>
      </c>
      <c r="H95" s="27">
        <f t="shared" si="7"/>
        <v>47.31</v>
      </c>
      <c r="I95" s="27">
        <f t="shared" si="7"/>
        <v>53.580000000000005</v>
      </c>
      <c r="J95" s="27">
        <f t="shared" si="7"/>
        <v>51.25</v>
      </c>
      <c r="K95" s="27">
        <f t="shared" si="7"/>
        <v>61.679999999999993</v>
      </c>
      <c r="L95" s="27">
        <f t="shared" si="7"/>
        <v>54.039999999999992</v>
      </c>
      <c r="M95" s="27">
        <f t="shared" si="7"/>
        <v>51.36</v>
      </c>
      <c r="N95" s="27">
        <f t="shared" si="7"/>
        <v>47.759999999999991</v>
      </c>
      <c r="O95" s="27">
        <f t="shared" si="7"/>
        <v>49.95</v>
      </c>
    </row>
    <row r="96" spans="1:15" s="13" customFormat="1" x14ac:dyDescent="0.2">
      <c r="A96" s="26" t="s">
        <v>237</v>
      </c>
      <c r="B96" s="27">
        <f>SUM(B90:B92)</f>
        <v>11.440000000000001</v>
      </c>
      <c r="C96" s="27">
        <f t="shared" ref="C96:O96" si="8">SUM(C90:C92)</f>
        <v>11.719999999999999</v>
      </c>
      <c r="D96" s="27">
        <f t="shared" si="8"/>
        <v>11.18</v>
      </c>
      <c r="E96" s="27">
        <f t="shared" si="8"/>
        <v>6.12</v>
      </c>
      <c r="F96" s="27">
        <f t="shared" si="8"/>
        <v>13.530000000000001</v>
      </c>
      <c r="G96" s="27">
        <f t="shared" si="8"/>
        <v>12.84</v>
      </c>
      <c r="H96" s="27">
        <f t="shared" si="8"/>
        <v>6.08</v>
      </c>
      <c r="I96" s="27">
        <f t="shared" si="8"/>
        <v>11.43</v>
      </c>
      <c r="J96" s="27">
        <f t="shared" si="8"/>
        <v>11.46</v>
      </c>
      <c r="K96" s="27">
        <f t="shared" si="8"/>
        <v>10.54</v>
      </c>
      <c r="L96" s="27">
        <f t="shared" si="8"/>
        <v>14.48</v>
      </c>
      <c r="M96" s="27">
        <f t="shared" si="8"/>
        <v>9.41</v>
      </c>
      <c r="N96" s="27">
        <f t="shared" si="8"/>
        <v>14.01</v>
      </c>
      <c r="O96" s="27">
        <f t="shared" si="8"/>
        <v>8.34</v>
      </c>
    </row>
    <row r="97" spans="1:15" s="13" customFormat="1" x14ac:dyDescent="0.2">
      <c r="A97" s="14"/>
      <c r="B97" s="15"/>
      <c r="C97" s="24"/>
      <c r="D97" s="17"/>
      <c r="E97" s="24"/>
      <c r="F97" s="17"/>
      <c r="G97" s="17"/>
      <c r="H97" s="17"/>
      <c r="I97" s="24"/>
      <c r="J97" s="17"/>
      <c r="K97" s="24"/>
      <c r="L97" s="17"/>
      <c r="M97" s="17"/>
      <c r="N97" s="17"/>
      <c r="O97" s="17"/>
    </row>
    <row r="98" spans="1:15" s="13" customFormat="1" x14ac:dyDescent="0.2">
      <c r="A98" s="34" t="s">
        <v>61</v>
      </c>
      <c r="B98" s="10"/>
    </row>
    <row r="99" spans="1:15" s="13" customFormat="1" ht="33.75" x14ac:dyDescent="0.2">
      <c r="A99" s="14" t="s">
        <v>231</v>
      </c>
      <c r="B99" s="15">
        <v>2.2400000000000002</v>
      </c>
      <c r="C99" s="16">
        <v>2.85</v>
      </c>
      <c r="D99" s="17">
        <v>1.64</v>
      </c>
      <c r="E99" s="16">
        <v>3.11</v>
      </c>
      <c r="F99" s="17">
        <v>2.99</v>
      </c>
      <c r="G99" s="17">
        <v>1.2</v>
      </c>
      <c r="H99" s="17">
        <v>0.44</v>
      </c>
      <c r="I99" s="16">
        <v>1.72</v>
      </c>
      <c r="J99" s="17">
        <v>2.98</v>
      </c>
      <c r="K99" s="16">
        <v>3.69</v>
      </c>
      <c r="L99" s="17">
        <v>1.21</v>
      </c>
      <c r="M99" s="17">
        <v>0.51</v>
      </c>
      <c r="N99" s="17">
        <v>3.14</v>
      </c>
      <c r="O99" s="17">
        <v>1.64</v>
      </c>
    </row>
    <row r="100" spans="1:15" s="13" customFormat="1" ht="22.5" x14ac:dyDescent="0.2">
      <c r="A100" s="14" t="s">
        <v>62</v>
      </c>
      <c r="B100" s="15">
        <v>9.43</v>
      </c>
      <c r="C100" s="16">
        <v>9.5</v>
      </c>
      <c r="D100" s="17">
        <v>9.3699999999999992</v>
      </c>
      <c r="E100" s="16">
        <v>8.41</v>
      </c>
      <c r="F100" s="17">
        <v>9.65</v>
      </c>
      <c r="G100" s="17">
        <v>15.69</v>
      </c>
      <c r="H100" s="17">
        <v>1</v>
      </c>
      <c r="I100" s="16">
        <v>7.99</v>
      </c>
      <c r="J100" s="17">
        <v>11.52</v>
      </c>
      <c r="K100" s="16">
        <v>7.38</v>
      </c>
      <c r="L100" s="17">
        <v>13.95</v>
      </c>
      <c r="M100" s="17">
        <v>6.64</v>
      </c>
      <c r="N100" s="17">
        <v>9.35</v>
      </c>
      <c r="O100" s="17">
        <v>11.77</v>
      </c>
    </row>
    <row r="101" spans="1:15" s="13" customFormat="1" ht="22.5" x14ac:dyDescent="0.2">
      <c r="A101" s="14" t="s">
        <v>63</v>
      </c>
      <c r="B101" s="15">
        <v>24.38</v>
      </c>
      <c r="C101" s="16">
        <v>21.24</v>
      </c>
      <c r="D101" s="17">
        <v>27.42</v>
      </c>
      <c r="E101" s="16">
        <v>20.45</v>
      </c>
      <c r="F101" s="17">
        <v>26.43</v>
      </c>
      <c r="G101" s="17">
        <v>21.5</v>
      </c>
      <c r="H101" s="17">
        <v>23.91</v>
      </c>
      <c r="I101" s="16">
        <v>24.95</v>
      </c>
      <c r="J101" s="17">
        <v>23.56</v>
      </c>
      <c r="K101" s="16">
        <v>25.24</v>
      </c>
      <c r="L101" s="17">
        <v>20.100000000000001</v>
      </c>
      <c r="M101" s="17">
        <v>23.85</v>
      </c>
      <c r="N101" s="17">
        <v>24.83</v>
      </c>
      <c r="O101" s="17">
        <v>26.26</v>
      </c>
    </row>
    <row r="102" spans="1:15" s="13" customFormat="1" ht="22.5" x14ac:dyDescent="0.2">
      <c r="A102" s="14" t="s">
        <v>64</v>
      </c>
      <c r="B102" s="15">
        <v>12.04</v>
      </c>
      <c r="C102" s="16">
        <v>12.12</v>
      </c>
      <c r="D102" s="17">
        <v>11.96</v>
      </c>
      <c r="E102" s="16">
        <v>10.039999999999999</v>
      </c>
      <c r="F102" s="17">
        <v>10.65</v>
      </c>
      <c r="G102" s="17">
        <v>14.6</v>
      </c>
      <c r="H102" s="17">
        <v>14.78</v>
      </c>
      <c r="I102" s="16">
        <v>13.69</v>
      </c>
      <c r="J102" s="17">
        <v>9.67</v>
      </c>
      <c r="K102" s="16">
        <v>10.210000000000001</v>
      </c>
      <c r="L102" s="17">
        <v>13.39</v>
      </c>
      <c r="M102" s="17">
        <v>14.54</v>
      </c>
      <c r="N102" s="17">
        <v>10.210000000000001</v>
      </c>
      <c r="O102" s="17">
        <v>13.54</v>
      </c>
    </row>
    <row r="103" spans="1:15" s="13" customFormat="1" ht="22.5" x14ac:dyDescent="0.2">
      <c r="A103" s="14" t="s">
        <v>65</v>
      </c>
      <c r="B103" s="15">
        <v>35.520000000000003</v>
      </c>
      <c r="C103" s="16">
        <v>35.83</v>
      </c>
      <c r="D103" s="17">
        <v>35.21</v>
      </c>
      <c r="E103" s="16">
        <v>27.39</v>
      </c>
      <c r="F103" s="17">
        <v>31.4</v>
      </c>
      <c r="G103" s="17">
        <v>39.409999999999997</v>
      </c>
      <c r="H103" s="17">
        <v>50.18</v>
      </c>
      <c r="I103" s="16">
        <v>36.83</v>
      </c>
      <c r="J103" s="17">
        <v>33.64</v>
      </c>
      <c r="K103" s="16">
        <v>35.1</v>
      </c>
      <c r="L103" s="17">
        <v>36.57</v>
      </c>
      <c r="M103" s="17">
        <v>39.32</v>
      </c>
      <c r="N103" s="17">
        <v>36.89</v>
      </c>
      <c r="O103" s="17">
        <v>28.93</v>
      </c>
    </row>
    <row r="104" spans="1:15" s="13" customFormat="1" ht="22.5" x14ac:dyDescent="0.2">
      <c r="A104" s="14" t="s">
        <v>66</v>
      </c>
      <c r="B104" s="15">
        <v>9.07</v>
      </c>
      <c r="C104" s="16">
        <v>10.42</v>
      </c>
      <c r="D104" s="17">
        <v>7.77</v>
      </c>
      <c r="E104" s="16">
        <v>6.58</v>
      </c>
      <c r="F104" s="17">
        <v>11.73</v>
      </c>
      <c r="G104" s="17">
        <v>4.09</v>
      </c>
      <c r="H104" s="17">
        <v>8.36</v>
      </c>
      <c r="I104" s="16">
        <v>10.3</v>
      </c>
      <c r="J104" s="17">
        <v>7.3</v>
      </c>
      <c r="K104" s="16">
        <v>11.52</v>
      </c>
      <c r="L104" s="17">
        <v>7.35</v>
      </c>
      <c r="M104" s="17">
        <v>7.87</v>
      </c>
      <c r="N104" s="17">
        <v>7.91</v>
      </c>
      <c r="O104" s="17">
        <v>10.54</v>
      </c>
    </row>
    <row r="105" spans="1:15" s="13" customFormat="1" x14ac:dyDescent="0.2">
      <c r="A105" s="14" t="s">
        <v>4</v>
      </c>
      <c r="B105" s="15">
        <v>7.32</v>
      </c>
      <c r="C105" s="16">
        <v>8.0500000000000007</v>
      </c>
      <c r="D105" s="17">
        <v>6.62</v>
      </c>
      <c r="E105" s="16">
        <v>24.01</v>
      </c>
      <c r="F105" s="17">
        <v>7.15</v>
      </c>
      <c r="G105" s="17">
        <v>3.51</v>
      </c>
      <c r="H105" s="17">
        <v>1.34</v>
      </c>
      <c r="I105" s="16">
        <v>4.53</v>
      </c>
      <c r="J105" s="17">
        <v>11.34</v>
      </c>
      <c r="K105" s="16">
        <v>6.86</v>
      </c>
      <c r="L105" s="17">
        <v>7.42</v>
      </c>
      <c r="M105" s="17">
        <v>7.26</v>
      </c>
      <c r="N105" s="17">
        <v>7.66</v>
      </c>
      <c r="O105" s="17">
        <v>7.32</v>
      </c>
    </row>
    <row r="106" spans="1:15" s="13" customFormat="1" x14ac:dyDescent="0.2">
      <c r="A106" s="14"/>
      <c r="B106" s="15"/>
      <c r="C106" s="24"/>
      <c r="D106" s="17"/>
      <c r="E106" s="24"/>
      <c r="F106" s="17"/>
      <c r="G106" s="17"/>
      <c r="H106" s="17"/>
      <c r="I106" s="24"/>
      <c r="J106" s="17"/>
      <c r="K106" s="24"/>
      <c r="L106" s="17"/>
      <c r="M106" s="17"/>
      <c r="N106" s="17"/>
      <c r="O106" s="17"/>
    </row>
    <row r="107" spans="1:15" s="13" customFormat="1" x14ac:dyDescent="0.2">
      <c r="A107" s="34" t="s">
        <v>232</v>
      </c>
      <c r="B107" s="15"/>
      <c r="C107" s="24"/>
      <c r="D107" s="17"/>
      <c r="E107" s="24"/>
      <c r="F107" s="17"/>
      <c r="G107" s="17"/>
      <c r="H107" s="17"/>
      <c r="I107" s="24"/>
      <c r="J107" s="17"/>
      <c r="K107" s="24"/>
      <c r="L107" s="17"/>
      <c r="M107" s="17"/>
      <c r="N107" s="17"/>
      <c r="O107" s="17"/>
    </row>
    <row r="108" spans="1:15" s="13" customFormat="1" x14ac:dyDescent="0.2">
      <c r="A108" s="5" t="s">
        <v>67</v>
      </c>
      <c r="B108" s="10"/>
    </row>
    <row r="109" spans="1:15" s="13" customFormat="1" ht="22.5" x14ac:dyDescent="0.2">
      <c r="A109" s="14" t="s">
        <v>68</v>
      </c>
      <c r="B109" s="15">
        <v>62.43</v>
      </c>
      <c r="C109" s="16">
        <v>57.98</v>
      </c>
      <c r="D109" s="17">
        <v>66.739999999999995</v>
      </c>
      <c r="E109" s="16">
        <v>49.5</v>
      </c>
      <c r="F109" s="17">
        <v>63.67</v>
      </c>
      <c r="G109" s="17">
        <v>62.67</v>
      </c>
      <c r="H109" s="17">
        <v>66.930000000000007</v>
      </c>
      <c r="I109" s="16">
        <v>68.069999999999993</v>
      </c>
      <c r="J109" s="17">
        <v>54.32</v>
      </c>
      <c r="K109" s="16">
        <v>61.29</v>
      </c>
      <c r="L109" s="17">
        <v>66.98</v>
      </c>
      <c r="M109" s="17">
        <v>64.400000000000006</v>
      </c>
      <c r="N109" s="17">
        <v>65.099999999999994</v>
      </c>
      <c r="O109" s="17">
        <v>54.06</v>
      </c>
    </row>
    <row r="110" spans="1:15" s="13" customFormat="1" ht="22.5" x14ac:dyDescent="0.2">
      <c r="A110" s="14" t="s">
        <v>69</v>
      </c>
      <c r="B110" s="15">
        <v>24.31</v>
      </c>
      <c r="C110" s="16">
        <v>27.22</v>
      </c>
      <c r="D110" s="17">
        <v>21.49</v>
      </c>
      <c r="E110" s="16">
        <v>24.08</v>
      </c>
      <c r="F110" s="17">
        <v>22.12</v>
      </c>
      <c r="G110" s="17">
        <v>26.73</v>
      </c>
      <c r="H110" s="17">
        <v>28.76</v>
      </c>
      <c r="I110" s="16">
        <v>25.5</v>
      </c>
      <c r="J110" s="17">
        <v>22.59</v>
      </c>
      <c r="K110" s="16">
        <v>25.1</v>
      </c>
      <c r="L110" s="17">
        <v>24.6</v>
      </c>
      <c r="M110" s="17">
        <v>19.68</v>
      </c>
      <c r="N110" s="17">
        <v>22.49</v>
      </c>
      <c r="O110" s="17">
        <v>31.08</v>
      </c>
    </row>
    <row r="111" spans="1:15" s="13" customFormat="1" ht="22.5" x14ac:dyDescent="0.2">
      <c r="A111" s="14" t="s">
        <v>70</v>
      </c>
      <c r="B111" s="15">
        <v>3.07</v>
      </c>
      <c r="C111" s="16">
        <v>4.1500000000000004</v>
      </c>
      <c r="D111" s="17">
        <v>2.0299999999999998</v>
      </c>
      <c r="E111" s="16">
        <v>4.1500000000000004</v>
      </c>
      <c r="F111" s="17">
        <v>2.71</v>
      </c>
      <c r="G111" s="17">
        <v>4.6100000000000003</v>
      </c>
      <c r="H111" s="17">
        <v>1.51</v>
      </c>
      <c r="I111" s="16">
        <v>1.46</v>
      </c>
      <c r="J111" s="17">
        <v>5.39</v>
      </c>
      <c r="K111" s="16">
        <v>5.5</v>
      </c>
      <c r="L111" s="17">
        <v>1.8</v>
      </c>
      <c r="M111" s="17">
        <v>4.34</v>
      </c>
      <c r="N111" s="17">
        <v>1.1399999999999999</v>
      </c>
      <c r="O111" s="17">
        <v>2.85</v>
      </c>
    </row>
    <row r="112" spans="1:15" s="13" customFormat="1" x14ac:dyDescent="0.2">
      <c r="A112" s="14" t="s">
        <v>71</v>
      </c>
      <c r="B112" s="15">
        <v>1.17</v>
      </c>
      <c r="C112" s="16">
        <v>1.42</v>
      </c>
      <c r="D112" s="17">
        <v>0.93</v>
      </c>
      <c r="E112" s="16">
        <v>3.39</v>
      </c>
      <c r="F112" s="17">
        <v>1.39</v>
      </c>
      <c r="G112" s="17">
        <v>0</v>
      </c>
      <c r="H112" s="17">
        <v>0.45</v>
      </c>
      <c r="I112" s="16">
        <v>0.2</v>
      </c>
      <c r="J112" s="17">
        <v>2.57</v>
      </c>
      <c r="K112" s="16">
        <v>0.28000000000000003</v>
      </c>
      <c r="L112" s="17">
        <v>0.82</v>
      </c>
      <c r="M112" s="17">
        <v>0.67</v>
      </c>
      <c r="N112" s="17">
        <v>1.98</v>
      </c>
      <c r="O112" s="17">
        <v>1.72</v>
      </c>
    </row>
    <row r="113" spans="1:15" s="13" customFormat="1" x14ac:dyDescent="0.2">
      <c r="A113" s="14" t="s">
        <v>34</v>
      </c>
      <c r="B113" s="15">
        <v>9.01</v>
      </c>
      <c r="C113" s="16">
        <v>9.23</v>
      </c>
      <c r="D113" s="17">
        <v>8.8000000000000007</v>
      </c>
      <c r="E113" s="16">
        <v>18.88</v>
      </c>
      <c r="F113" s="17">
        <v>10.119999999999999</v>
      </c>
      <c r="G113" s="17">
        <v>5.99</v>
      </c>
      <c r="H113" s="17">
        <v>2.34</v>
      </c>
      <c r="I113" s="16">
        <v>4.76</v>
      </c>
      <c r="J113" s="17">
        <v>15.13</v>
      </c>
      <c r="K113" s="16">
        <v>7.83</v>
      </c>
      <c r="L113" s="17">
        <v>5.79</v>
      </c>
      <c r="M113" s="17">
        <v>10.91</v>
      </c>
      <c r="N113" s="17">
        <v>9.2899999999999991</v>
      </c>
      <c r="O113" s="17">
        <v>10.29</v>
      </c>
    </row>
    <row r="114" spans="1:15" s="13" customFormat="1" x14ac:dyDescent="0.2">
      <c r="A114" s="5" t="s">
        <v>72</v>
      </c>
      <c r="B114" s="10"/>
    </row>
    <row r="115" spans="1:15" s="13" customFormat="1" ht="22.5" x14ac:dyDescent="0.2">
      <c r="A115" s="14" t="s">
        <v>68</v>
      </c>
      <c r="B115" s="15">
        <v>48.21</v>
      </c>
      <c r="C115" s="16">
        <v>42.34</v>
      </c>
      <c r="D115" s="17">
        <v>53.9</v>
      </c>
      <c r="E115" s="16">
        <v>27.98</v>
      </c>
      <c r="F115" s="17">
        <v>47.56</v>
      </c>
      <c r="G115" s="17">
        <v>53.91</v>
      </c>
      <c r="H115" s="17">
        <v>56.98</v>
      </c>
      <c r="I115" s="16">
        <v>53.46</v>
      </c>
      <c r="J115" s="17">
        <v>40.659999999999997</v>
      </c>
      <c r="K115" s="16">
        <v>46.72</v>
      </c>
      <c r="L115" s="17">
        <v>53.37</v>
      </c>
      <c r="M115" s="17">
        <v>46.47</v>
      </c>
      <c r="N115" s="17">
        <v>53.61</v>
      </c>
      <c r="O115" s="17">
        <v>39.35</v>
      </c>
    </row>
    <row r="116" spans="1:15" s="13" customFormat="1" ht="22.5" x14ac:dyDescent="0.2">
      <c r="A116" s="14" t="s">
        <v>69</v>
      </c>
      <c r="B116" s="15">
        <v>34.71</v>
      </c>
      <c r="C116" s="16">
        <v>36.81</v>
      </c>
      <c r="D116" s="17">
        <v>32.68</v>
      </c>
      <c r="E116" s="16">
        <v>39.89</v>
      </c>
      <c r="F116" s="17">
        <v>33.36</v>
      </c>
      <c r="G116" s="17">
        <v>31.78</v>
      </c>
      <c r="H116" s="17">
        <v>39.68</v>
      </c>
      <c r="I116" s="16">
        <v>37.229999999999997</v>
      </c>
      <c r="J116" s="17">
        <v>31.09</v>
      </c>
      <c r="K116" s="16">
        <v>34.01</v>
      </c>
      <c r="L116" s="17">
        <v>36.68</v>
      </c>
      <c r="M116" s="17">
        <v>37.6</v>
      </c>
      <c r="N116" s="17">
        <v>31.79</v>
      </c>
      <c r="O116" s="17">
        <v>35.78</v>
      </c>
    </row>
    <row r="117" spans="1:15" s="13" customFormat="1" ht="22.5" x14ac:dyDescent="0.2">
      <c r="A117" s="14" t="s">
        <v>70</v>
      </c>
      <c r="B117" s="15">
        <v>7.26</v>
      </c>
      <c r="C117" s="16">
        <v>9.44</v>
      </c>
      <c r="D117" s="17">
        <v>5.15</v>
      </c>
      <c r="E117" s="16">
        <v>8.01</v>
      </c>
      <c r="F117" s="17">
        <v>8.26</v>
      </c>
      <c r="G117" s="17">
        <v>8.09</v>
      </c>
      <c r="H117" s="17">
        <v>2.1800000000000002</v>
      </c>
      <c r="I117" s="16">
        <v>4.51</v>
      </c>
      <c r="J117" s="17">
        <v>11.23</v>
      </c>
      <c r="K117" s="16">
        <v>12.14</v>
      </c>
      <c r="L117" s="17">
        <v>4.16</v>
      </c>
      <c r="M117" s="17">
        <v>4.97</v>
      </c>
      <c r="N117" s="17">
        <v>3.04</v>
      </c>
      <c r="O117" s="17">
        <v>12.97</v>
      </c>
    </row>
    <row r="118" spans="1:15" s="13" customFormat="1" x14ac:dyDescent="0.2">
      <c r="A118" s="14" t="s">
        <v>71</v>
      </c>
      <c r="B118" s="15">
        <v>1.08</v>
      </c>
      <c r="C118" s="16">
        <v>1.47</v>
      </c>
      <c r="D118" s="17">
        <v>0.7</v>
      </c>
      <c r="E118" s="16">
        <v>2.13</v>
      </c>
      <c r="F118" s="17">
        <v>1.17</v>
      </c>
      <c r="G118" s="17">
        <v>0.23</v>
      </c>
      <c r="H118" s="17">
        <v>1.1599999999999999</v>
      </c>
      <c r="I118" s="16">
        <v>0.12</v>
      </c>
      <c r="J118" s="17">
        <v>2.46</v>
      </c>
      <c r="K118" s="16">
        <v>0</v>
      </c>
      <c r="L118" s="17">
        <v>2.41</v>
      </c>
      <c r="M118" s="17">
        <v>0.94</v>
      </c>
      <c r="N118" s="17">
        <v>1.08</v>
      </c>
      <c r="O118" s="17">
        <v>1.57</v>
      </c>
    </row>
    <row r="119" spans="1:15" s="13" customFormat="1" x14ac:dyDescent="0.2">
      <c r="A119" s="14" t="s">
        <v>34</v>
      </c>
      <c r="B119" s="15">
        <v>8.73</v>
      </c>
      <c r="C119" s="16">
        <v>9.94</v>
      </c>
      <c r="D119" s="17">
        <v>7.56</v>
      </c>
      <c r="E119" s="16">
        <v>21.99</v>
      </c>
      <c r="F119" s="17">
        <v>9.64</v>
      </c>
      <c r="G119" s="17">
        <v>5.99</v>
      </c>
      <c r="H119" s="17">
        <v>0</v>
      </c>
      <c r="I119" s="16">
        <v>4.6900000000000004</v>
      </c>
      <c r="J119" s="17">
        <v>14.56</v>
      </c>
      <c r="K119" s="16">
        <v>7.13</v>
      </c>
      <c r="L119" s="17">
        <v>3.38</v>
      </c>
      <c r="M119" s="17">
        <v>10.02</v>
      </c>
      <c r="N119" s="17">
        <v>10.48</v>
      </c>
      <c r="O119" s="17">
        <v>10.33</v>
      </c>
    </row>
    <row r="120" spans="1:15" s="13" customFormat="1" x14ac:dyDescent="0.2">
      <c r="A120" s="5" t="s">
        <v>73</v>
      </c>
      <c r="B120" s="10"/>
    </row>
    <row r="121" spans="1:15" s="13" customFormat="1" ht="22.5" x14ac:dyDescent="0.2">
      <c r="A121" s="14" t="s">
        <v>68</v>
      </c>
      <c r="B121" s="15">
        <v>17.010000000000002</v>
      </c>
      <c r="C121" s="16">
        <v>17.54</v>
      </c>
      <c r="D121" s="17">
        <v>16.5</v>
      </c>
      <c r="E121" s="16">
        <v>14.41</v>
      </c>
      <c r="F121" s="17">
        <v>16.05</v>
      </c>
      <c r="G121" s="17">
        <v>23.92</v>
      </c>
      <c r="H121" s="17">
        <v>12.84</v>
      </c>
      <c r="I121" s="16">
        <v>17.75</v>
      </c>
      <c r="J121" s="17">
        <v>15.95</v>
      </c>
      <c r="K121" s="16">
        <v>13.04</v>
      </c>
      <c r="L121" s="17">
        <v>23.91</v>
      </c>
      <c r="M121" s="17">
        <v>12.64</v>
      </c>
      <c r="N121" s="17">
        <v>16.47</v>
      </c>
      <c r="O121" s="17">
        <v>22.39</v>
      </c>
    </row>
    <row r="122" spans="1:15" s="13" customFormat="1" ht="22.5" x14ac:dyDescent="0.2">
      <c r="A122" s="14" t="s">
        <v>69</v>
      </c>
      <c r="B122" s="15">
        <v>16.170000000000002</v>
      </c>
      <c r="C122" s="16">
        <v>16.25</v>
      </c>
      <c r="D122" s="17">
        <v>16.09</v>
      </c>
      <c r="E122" s="16">
        <v>13.28</v>
      </c>
      <c r="F122" s="17">
        <v>18.350000000000001</v>
      </c>
      <c r="G122" s="17">
        <v>16.63</v>
      </c>
      <c r="H122" s="17">
        <v>10.06</v>
      </c>
      <c r="I122" s="16">
        <v>19.23</v>
      </c>
      <c r="J122" s="17">
        <v>11.77</v>
      </c>
      <c r="K122" s="16">
        <v>15.95</v>
      </c>
      <c r="L122" s="17">
        <v>19.940000000000001</v>
      </c>
      <c r="M122" s="17">
        <v>16.2</v>
      </c>
      <c r="N122" s="17">
        <v>15.02</v>
      </c>
      <c r="O122" s="17">
        <v>15.55</v>
      </c>
    </row>
    <row r="123" spans="1:15" s="13" customFormat="1" ht="22.5" x14ac:dyDescent="0.2">
      <c r="A123" s="14" t="s">
        <v>70</v>
      </c>
      <c r="B123" s="15">
        <v>25.61</v>
      </c>
      <c r="C123" s="16">
        <v>23.91</v>
      </c>
      <c r="D123" s="17">
        <v>27.24</v>
      </c>
      <c r="E123" s="16">
        <v>24.16</v>
      </c>
      <c r="F123" s="17">
        <v>27.21</v>
      </c>
      <c r="G123" s="17">
        <v>16.96</v>
      </c>
      <c r="H123" s="17">
        <v>32.71</v>
      </c>
      <c r="I123" s="16">
        <v>26.01</v>
      </c>
      <c r="J123" s="17">
        <v>25.02</v>
      </c>
      <c r="K123" s="16">
        <v>26.27</v>
      </c>
      <c r="L123" s="17">
        <v>22.8</v>
      </c>
      <c r="M123" s="17">
        <v>32.19</v>
      </c>
      <c r="N123" s="17">
        <v>21.94</v>
      </c>
      <c r="O123" s="17">
        <v>25.7</v>
      </c>
    </row>
    <row r="124" spans="1:15" s="13" customFormat="1" x14ac:dyDescent="0.2">
      <c r="A124" s="14" t="s">
        <v>71</v>
      </c>
      <c r="B124" s="15">
        <v>24.7</v>
      </c>
      <c r="C124" s="16">
        <v>24.83</v>
      </c>
      <c r="D124" s="17">
        <v>24.56</v>
      </c>
      <c r="E124" s="16">
        <v>20.81</v>
      </c>
      <c r="F124" s="17">
        <v>20.18</v>
      </c>
      <c r="G124" s="17">
        <v>28.16</v>
      </c>
      <c r="H124" s="17">
        <v>38.35</v>
      </c>
      <c r="I124" s="16">
        <v>24.03</v>
      </c>
      <c r="J124" s="17">
        <v>25.65</v>
      </c>
      <c r="K124" s="16">
        <v>28.09</v>
      </c>
      <c r="L124" s="17">
        <v>17.809999999999999</v>
      </c>
      <c r="M124" s="17">
        <v>23.35</v>
      </c>
      <c r="N124" s="17">
        <v>29.07</v>
      </c>
      <c r="O124" s="17">
        <v>19.940000000000001</v>
      </c>
    </row>
    <row r="125" spans="1:15" s="13" customFormat="1" x14ac:dyDescent="0.2">
      <c r="A125" s="14" t="s">
        <v>34</v>
      </c>
      <c r="B125" s="15">
        <v>16.52</v>
      </c>
      <c r="C125" s="16">
        <v>17.47</v>
      </c>
      <c r="D125" s="17">
        <v>15.6</v>
      </c>
      <c r="E125" s="16">
        <v>27.35</v>
      </c>
      <c r="F125" s="17">
        <v>18.21</v>
      </c>
      <c r="G125" s="17">
        <v>14.33</v>
      </c>
      <c r="H125" s="17">
        <v>6.03</v>
      </c>
      <c r="I125" s="16">
        <v>12.98</v>
      </c>
      <c r="J125" s="17">
        <v>21.61</v>
      </c>
      <c r="K125" s="16">
        <v>16.66</v>
      </c>
      <c r="L125" s="17">
        <v>15.54</v>
      </c>
      <c r="M125" s="17">
        <v>15.61</v>
      </c>
      <c r="N125" s="17">
        <v>17.510000000000002</v>
      </c>
      <c r="O125" s="17">
        <v>16.420000000000002</v>
      </c>
    </row>
    <row r="126" spans="1:15" s="13" customFormat="1" x14ac:dyDescent="0.2">
      <c r="A126" s="14"/>
      <c r="B126" s="15"/>
      <c r="C126" s="24"/>
      <c r="D126" s="17"/>
      <c r="E126" s="24"/>
      <c r="F126" s="17"/>
      <c r="G126" s="17"/>
      <c r="H126" s="17"/>
      <c r="I126" s="24"/>
      <c r="J126" s="17"/>
      <c r="K126" s="24"/>
      <c r="L126" s="17"/>
      <c r="M126" s="17"/>
      <c r="N126" s="17"/>
      <c r="O126" s="17"/>
    </row>
    <row r="127" spans="1:15" s="13" customFormat="1" x14ac:dyDescent="0.2">
      <c r="A127" s="34" t="s">
        <v>267</v>
      </c>
      <c r="B127" s="10"/>
    </row>
    <row r="128" spans="1:15" s="13" customFormat="1" x14ac:dyDescent="0.2">
      <c r="A128" s="34" t="s">
        <v>268</v>
      </c>
      <c r="B128" s="10"/>
    </row>
    <row r="129" spans="1:15" s="13" customFormat="1" x14ac:dyDescent="0.2">
      <c r="A129" s="14" t="s">
        <v>74</v>
      </c>
      <c r="B129" s="15">
        <v>2.73</v>
      </c>
      <c r="C129" s="16">
        <v>2.77</v>
      </c>
      <c r="D129" s="17">
        <v>2.69</v>
      </c>
      <c r="E129" s="16">
        <v>5.83</v>
      </c>
      <c r="F129" s="17">
        <v>3.19</v>
      </c>
      <c r="G129" s="17">
        <v>1.18</v>
      </c>
      <c r="H129" s="17">
        <v>1.05</v>
      </c>
      <c r="I129" s="16">
        <v>2.44</v>
      </c>
      <c r="J129" s="17">
        <v>3.15</v>
      </c>
      <c r="K129" s="16">
        <v>0.7</v>
      </c>
      <c r="L129" s="17">
        <v>1.1000000000000001</v>
      </c>
      <c r="M129" s="17">
        <v>3.19</v>
      </c>
      <c r="N129" s="17">
        <v>4.0199999999999996</v>
      </c>
      <c r="O129" s="17">
        <v>3.77</v>
      </c>
    </row>
    <row r="130" spans="1:15" s="13" customFormat="1" x14ac:dyDescent="0.2">
      <c r="A130" s="14" t="s">
        <v>75</v>
      </c>
      <c r="B130" s="15">
        <v>18.12</v>
      </c>
      <c r="C130" s="16">
        <v>16.329999999999998</v>
      </c>
      <c r="D130" s="17">
        <v>19.87</v>
      </c>
      <c r="E130" s="16">
        <v>22.13</v>
      </c>
      <c r="F130" s="17">
        <v>15.61</v>
      </c>
      <c r="G130" s="17">
        <v>19.5</v>
      </c>
      <c r="H130" s="17">
        <v>22.14</v>
      </c>
      <c r="I130" s="16">
        <v>21.75</v>
      </c>
      <c r="J130" s="17">
        <v>12.9</v>
      </c>
      <c r="K130" s="16">
        <v>20.11</v>
      </c>
      <c r="L130" s="17">
        <v>21.18</v>
      </c>
      <c r="M130" s="17">
        <v>15.78</v>
      </c>
      <c r="N130" s="17">
        <v>20.399999999999999</v>
      </c>
      <c r="O130" s="17">
        <v>12.32</v>
      </c>
    </row>
    <row r="131" spans="1:15" s="13" customFormat="1" x14ac:dyDescent="0.2">
      <c r="A131" s="26" t="s">
        <v>233</v>
      </c>
      <c r="B131" s="27">
        <f t="shared" ref="B131:O131" si="9">B130+B129</f>
        <v>20.85</v>
      </c>
      <c r="C131" s="27">
        <f t="shared" si="9"/>
        <v>19.099999999999998</v>
      </c>
      <c r="D131" s="27">
        <f t="shared" si="9"/>
        <v>22.560000000000002</v>
      </c>
      <c r="E131" s="27">
        <f t="shared" si="9"/>
        <v>27.96</v>
      </c>
      <c r="F131" s="27">
        <f t="shared" si="9"/>
        <v>18.8</v>
      </c>
      <c r="G131" s="27">
        <f t="shared" si="9"/>
        <v>20.68</v>
      </c>
      <c r="H131" s="27">
        <f t="shared" si="9"/>
        <v>23.19</v>
      </c>
      <c r="I131" s="27">
        <f t="shared" si="9"/>
        <v>24.19</v>
      </c>
      <c r="J131" s="27">
        <f t="shared" si="9"/>
        <v>16.05</v>
      </c>
      <c r="K131" s="27">
        <f t="shared" si="9"/>
        <v>20.81</v>
      </c>
      <c r="L131" s="27">
        <f t="shared" si="9"/>
        <v>22.28</v>
      </c>
      <c r="M131" s="27">
        <f t="shared" si="9"/>
        <v>18.97</v>
      </c>
      <c r="N131" s="27">
        <f t="shared" si="9"/>
        <v>24.419999999999998</v>
      </c>
      <c r="O131" s="27">
        <f t="shared" si="9"/>
        <v>16.09</v>
      </c>
    </row>
    <row r="132" spans="1:15" s="13" customFormat="1" x14ac:dyDescent="0.2">
      <c r="A132" s="14" t="s">
        <v>76</v>
      </c>
      <c r="B132" s="15">
        <v>40.46</v>
      </c>
      <c r="C132" s="16">
        <v>39.380000000000003</v>
      </c>
      <c r="D132" s="17">
        <v>41.5</v>
      </c>
      <c r="E132" s="16">
        <v>30.31</v>
      </c>
      <c r="F132" s="17">
        <v>41.78</v>
      </c>
      <c r="G132" s="17">
        <v>38.57</v>
      </c>
      <c r="H132" s="17">
        <v>45.55</v>
      </c>
      <c r="I132" s="16">
        <v>40.200000000000003</v>
      </c>
      <c r="J132" s="17">
        <v>40.82</v>
      </c>
      <c r="K132" s="16">
        <v>39.71</v>
      </c>
      <c r="L132" s="17">
        <v>34.17</v>
      </c>
      <c r="M132" s="17">
        <v>49.08</v>
      </c>
      <c r="N132" s="17">
        <v>40.03</v>
      </c>
      <c r="O132" s="17">
        <v>37.32</v>
      </c>
    </row>
    <row r="133" spans="1:15" s="13" customFormat="1" x14ac:dyDescent="0.2">
      <c r="A133" s="14" t="s">
        <v>77</v>
      </c>
      <c r="B133" s="15">
        <v>17.260000000000002</v>
      </c>
      <c r="C133" s="16">
        <v>17.399999999999999</v>
      </c>
      <c r="D133" s="17">
        <v>17.14</v>
      </c>
      <c r="E133" s="16">
        <v>13.89</v>
      </c>
      <c r="F133" s="17">
        <v>17.77</v>
      </c>
      <c r="G133" s="17">
        <v>18.11</v>
      </c>
      <c r="H133" s="17">
        <v>16.739999999999998</v>
      </c>
      <c r="I133" s="16">
        <v>18.52</v>
      </c>
      <c r="J133" s="17">
        <v>15.45</v>
      </c>
      <c r="K133" s="16">
        <v>19.52</v>
      </c>
      <c r="L133" s="17">
        <v>20.83</v>
      </c>
      <c r="M133" s="17">
        <v>14</v>
      </c>
      <c r="N133" s="17">
        <v>15.03</v>
      </c>
      <c r="O133" s="17">
        <v>19.100000000000001</v>
      </c>
    </row>
    <row r="134" spans="1:15" s="13" customFormat="1" x14ac:dyDescent="0.2">
      <c r="A134" s="14" t="s">
        <v>78</v>
      </c>
      <c r="B134" s="15">
        <v>7.63</v>
      </c>
      <c r="C134" s="16">
        <v>9.6199999999999992</v>
      </c>
      <c r="D134" s="17">
        <v>5.7</v>
      </c>
      <c r="E134" s="16">
        <v>3.44</v>
      </c>
      <c r="F134" s="17">
        <v>6.75</v>
      </c>
      <c r="G134" s="17">
        <v>8.9600000000000009</v>
      </c>
      <c r="H134" s="17">
        <v>11.79</v>
      </c>
      <c r="I134" s="16">
        <v>6.97</v>
      </c>
      <c r="J134" s="17">
        <v>8.57</v>
      </c>
      <c r="K134" s="16">
        <v>10.3</v>
      </c>
      <c r="L134" s="17">
        <v>8.06</v>
      </c>
      <c r="M134" s="17">
        <v>6.96</v>
      </c>
      <c r="N134" s="17">
        <v>5.64</v>
      </c>
      <c r="O134" s="17">
        <v>8.0399999999999991</v>
      </c>
    </row>
    <row r="135" spans="1:15" s="13" customFormat="1" x14ac:dyDescent="0.2">
      <c r="A135" s="26" t="s">
        <v>234</v>
      </c>
      <c r="B135" s="27">
        <f t="shared" ref="B135:O135" si="10">B134+B133</f>
        <v>24.89</v>
      </c>
      <c r="C135" s="27">
        <f t="shared" si="10"/>
        <v>27.019999999999996</v>
      </c>
      <c r="D135" s="27">
        <f t="shared" si="10"/>
        <v>22.84</v>
      </c>
      <c r="E135" s="27">
        <f t="shared" si="10"/>
        <v>17.330000000000002</v>
      </c>
      <c r="F135" s="27">
        <f t="shared" si="10"/>
        <v>24.52</v>
      </c>
      <c r="G135" s="27">
        <f t="shared" si="10"/>
        <v>27.07</v>
      </c>
      <c r="H135" s="27">
        <f t="shared" si="10"/>
        <v>28.529999999999998</v>
      </c>
      <c r="I135" s="27">
        <f t="shared" si="10"/>
        <v>25.49</v>
      </c>
      <c r="J135" s="27">
        <f t="shared" si="10"/>
        <v>24.02</v>
      </c>
      <c r="K135" s="27">
        <f t="shared" si="10"/>
        <v>29.82</v>
      </c>
      <c r="L135" s="27">
        <f t="shared" si="10"/>
        <v>28.89</v>
      </c>
      <c r="M135" s="27">
        <f t="shared" si="10"/>
        <v>20.96</v>
      </c>
      <c r="N135" s="27">
        <f t="shared" si="10"/>
        <v>20.669999999999998</v>
      </c>
      <c r="O135" s="27">
        <f t="shared" si="10"/>
        <v>27.14</v>
      </c>
    </row>
    <row r="136" spans="1:15" s="13" customFormat="1" x14ac:dyDescent="0.2">
      <c r="A136" s="14" t="s">
        <v>34</v>
      </c>
      <c r="B136" s="15">
        <v>13.8</v>
      </c>
      <c r="C136" s="16">
        <v>14.51</v>
      </c>
      <c r="D136" s="17">
        <v>13.11</v>
      </c>
      <c r="E136" s="16">
        <v>24.4</v>
      </c>
      <c r="F136" s="17">
        <v>14.9</v>
      </c>
      <c r="G136" s="17">
        <v>13.68</v>
      </c>
      <c r="H136" s="17">
        <v>2.74</v>
      </c>
      <c r="I136" s="16">
        <v>10.11</v>
      </c>
      <c r="J136" s="17">
        <v>19.100000000000001</v>
      </c>
      <c r="K136" s="16">
        <v>9.65</v>
      </c>
      <c r="L136" s="17">
        <v>14.66</v>
      </c>
      <c r="M136" s="17">
        <v>10.98</v>
      </c>
      <c r="N136" s="17">
        <v>14.88</v>
      </c>
      <c r="O136" s="17">
        <v>19.46</v>
      </c>
    </row>
    <row r="137" spans="1:15" s="13" customFormat="1" x14ac:dyDescent="0.2">
      <c r="A137" s="14"/>
      <c r="B137" s="15"/>
      <c r="C137" s="24"/>
      <c r="D137" s="17"/>
      <c r="E137" s="24"/>
      <c r="F137" s="17"/>
      <c r="G137" s="17"/>
      <c r="H137" s="17"/>
      <c r="I137" s="24"/>
      <c r="J137" s="17"/>
      <c r="K137" s="24"/>
      <c r="L137" s="17"/>
      <c r="M137" s="17"/>
      <c r="N137" s="17"/>
      <c r="O137" s="17"/>
    </row>
    <row r="138" spans="1:15" s="13" customFormat="1" x14ac:dyDescent="0.2">
      <c r="A138" s="34" t="s">
        <v>269</v>
      </c>
      <c r="B138" s="10"/>
    </row>
    <row r="139" spans="1:15" s="13" customFormat="1" x14ac:dyDescent="0.2">
      <c r="A139" s="34" t="s">
        <v>270</v>
      </c>
      <c r="B139" s="10"/>
    </row>
    <row r="140" spans="1:15" s="13" customFormat="1" x14ac:dyDescent="0.2">
      <c r="A140" s="14" t="s">
        <v>79</v>
      </c>
      <c r="B140" s="15">
        <v>47.59</v>
      </c>
      <c r="C140" s="16">
        <v>49.47</v>
      </c>
      <c r="D140" s="17">
        <v>45.76</v>
      </c>
      <c r="E140" s="16">
        <v>42.36</v>
      </c>
      <c r="F140" s="17">
        <v>43.59</v>
      </c>
      <c r="G140" s="17">
        <v>54.61</v>
      </c>
      <c r="H140" s="17">
        <v>55.6</v>
      </c>
      <c r="I140" s="16">
        <v>47.58</v>
      </c>
      <c r="J140" s="17">
        <v>47.59</v>
      </c>
      <c r="K140" s="16">
        <v>45.52</v>
      </c>
      <c r="L140" s="17">
        <v>49.29</v>
      </c>
      <c r="M140" s="17">
        <v>41.94</v>
      </c>
      <c r="N140" s="17">
        <v>49.08</v>
      </c>
      <c r="O140" s="17">
        <v>52.5</v>
      </c>
    </row>
    <row r="141" spans="1:15" s="13" customFormat="1" x14ac:dyDescent="0.2">
      <c r="A141" s="14" t="s">
        <v>80</v>
      </c>
      <c r="B141" s="15">
        <v>9.07</v>
      </c>
      <c r="C141" s="16">
        <v>8.25</v>
      </c>
      <c r="D141" s="17">
        <v>9.8699999999999992</v>
      </c>
      <c r="E141" s="16">
        <v>9.68</v>
      </c>
      <c r="F141" s="17">
        <v>10.19</v>
      </c>
      <c r="G141" s="17">
        <v>3.25</v>
      </c>
      <c r="H141" s="17">
        <v>12.61</v>
      </c>
      <c r="I141" s="16">
        <v>9.94</v>
      </c>
      <c r="J141" s="17">
        <v>7.83</v>
      </c>
      <c r="K141" s="16">
        <v>9.24</v>
      </c>
      <c r="L141" s="17">
        <v>10.82</v>
      </c>
      <c r="M141" s="17">
        <v>9.1</v>
      </c>
      <c r="N141" s="17">
        <v>9.16</v>
      </c>
      <c r="O141" s="17">
        <v>7.42</v>
      </c>
    </row>
    <row r="142" spans="1:15" s="13" customFormat="1" x14ac:dyDescent="0.2">
      <c r="A142" s="14" t="s">
        <v>81</v>
      </c>
      <c r="B142" s="15">
        <v>26.81</v>
      </c>
      <c r="C142" s="16">
        <v>18.52</v>
      </c>
      <c r="D142" s="17">
        <v>34.840000000000003</v>
      </c>
      <c r="E142" s="16">
        <v>28.33</v>
      </c>
      <c r="F142" s="17">
        <v>28.95</v>
      </c>
      <c r="G142" s="17">
        <v>21.75</v>
      </c>
      <c r="H142" s="17">
        <v>25.15</v>
      </c>
      <c r="I142" s="16">
        <v>29.54</v>
      </c>
      <c r="J142" s="17">
        <v>22.88</v>
      </c>
      <c r="K142" s="16">
        <v>30.99</v>
      </c>
      <c r="L142" s="17">
        <v>22.43</v>
      </c>
      <c r="M142" s="17">
        <v>32.69</v>
      </c>
      <c r="N142" s="17">
        <v>27.32</v>
      </c>
      <c r="O142" s="17">
        <v>17.760000000000002</v>
      </c>
    </row>
    <row r="143" spans="1:15" s="13" customFormat="1" ht="22.5" x14ac:dyDescent="0.2">
      <c r="A143" s="14" t="s">
        <v>82</v>
      </c>
      <c r="B143" s="15">
        <v>7.1</v>
      </c>
      <c r="C143" s="16">
        <v>6.16</v>
      </c>
      <c r="D143" s="17">
        <v>8.02</v>
      </c>
      <c r="E143" s="16">
        <v>5.6</v>
      </c>
      <c r="F143" s="17">
        <v>6.87</v>
      </c>
      <c r="G143" s="17">
        <v>5.74</v>
      </c>
      <c r="H143" s="17">
        <v>10.82</v>
      </c>
      <c r="I143" s="16">
        <v>8.19</v>
      </c>
      <c r="J143" s="17">
        <v>5.55</v>
      </c>
      <c r="K143" s="16">
        <v>7.4</v>
      </c>
      <c r="L143" s="17">
        <v>6.2</v>
      </c>
      <c r="M143" s="17">
        <v>4.04</v>
      </c>
      <c r="N143" s="17">
        <v>8.34</v>
      </c>
      <c r="O143" s="17">
        <v>8.7100000000000009</v>
      </c>
    </row>
    <row r="144" spans="1:15" s="13" customFormat="1" x14ac:dyDescent="0.2">
      <c r="A144" s="14" t="s">
        <v>83</v>
      </c>
      <c r="B144" s="15">
        <v>14.72</v>
      </c>
      <c r="C144" s="16">
        <v>14.99</v>
      </c>
      <c r="D144" s="17">
        <v>14.45</v>
      </c>
      <c r="E144" s="16">
        <v>10.84</v>
      </c>
      <c r="F144" s="17">
        <v>14.84</v>
      </c>
      <c r="G144" s="17">
        <v>14.9</v>
      </c>
      <c r="H144" s="17">
        <v>16.760000000000002</v>
      </c>
      <c r="I144" s="16">
        <v>16.91</v>
      </c>
      <c r="J144" s="17">
        <v>11.56</v>
      </c>
      <c r="K144" s="16">
        <v>13.98</v>
      </c>
      <c r="L144" s="17">
        <v>20.64</v>
      </c>
      <c r="M144" s="17">
        <v>16.559999999999999</v>
      </c>
      <c r="N144" s="17">
        <v>13.35</v>
      </c>
      <c r="O144" s="17">
        <v>11.55</v>
      </c>
    </row>
    <row r="145" spans="1:15" s="28" customFormat="1" x14ac:dyDescent="0.2">
      <c r="A145" s="29" t="s">
        <v>240</v>
      </c>
      <c r="B145" s="30">
        <v>85.49</v>
      </c>
      <c r="C145" s="31">
        <v>81.23</v>
      </c>
      <c r="D145" s="30">
        <v>89.61</v>
      </c>
      <c r="E145" s="31">
        <v>76.27</v>
      </c>
      <c r="F145" s="30">
        <v>86.59</v>
      </c>
      <c r="G145" s="30">
        <v>84.5</v>
      </c>
      <c r="H145" s="30">
        <v>89.49</v>
      </c>
      <c r="I145" s="31">
        <v>90.13</v>
      </c>
      <c r="J145" s="30">
        <v>78.81</v>
      </c>
      <c r="K145" s="31">
        <v>86.16</v>
      </c>
      <c r="L145" s="30">
        <v>86.96</v>
      </c>
      <c r="M145" s="30">
        <v>85.54</v>
      </c>
      <c r="N145" s="30">
        <v>88.29</v>
      </c>
      <c r="O145" s="30">
        <v>78.98</v>
      </c>
    </row>
    <row r="146" spans="1:15" s="13" customFormat="1" ht="22.5" x14ac:dyDescent="0.2">
      <c r="A146" s="14" t="s">
        <v>84</v>
      </c>
      <c r="B146" s="15">
        <v>9.7100000000000009</v>
      </c>
      <c r="C146" s="16">
        <v>13.4</v>
      </c>
      <c r="D146" s="17">
        <v>6.15</v>
      </c>
      <c r="E146" s="16">
        <v>3.87</v>
      </c>
      <c r="F146" s="17">
        <v>9.61</v>
      </c>
      <c r="G146" s="17">
        <v>13.8</v>
      </c>
      <c r="H146" s="17">
        <v>8.65</v>
      </c>
      <c r="I146" s="16">
        <v>7.68</v>
      </c>
      <c r="J146" s="17">
        <v>12.64</v>
      </c>
      <c r="K146" s="16">
        <v>9.5</v>
      </c>
      <c r="L146" s="17">
        <v>7.74</v>
      </c>
      <c r="M146" s="17">
        <v>10.6</v>
      </c>
      <c r="N146" s="17">
        <v>7.96</v>
      </c>
      <c r="O146" s="17">
        <v>13.3</v>
      </c>
    </row>
    <row r="147" spans="1:15" s="13" customFormat="1" x14ac:dyDescent="0.2">
      <c r="A147" s="14" t="s">
        <v>34</v>
      </c>
      <c r="B147" s="15">
        <v>4.8</v>
      </c>
      <c r="C147" s="16">
        <v>5.37</v>
      </c>
      <c r="D147" s="17">
        <v>4.24</v>
      </c>
      <c r="E147" s="16">
        <v>19.86</v>
      </c>
      <c r="F147" s="17">
        <v>3.8</v>
      </c>
      <c r="G147" s="17">
        <v>1.7</v>
      </c>
      <c r="H147" s="17">
        <v>1.86</v>
      </c>
      <c r="I147" s="16">
        <v>2.2000000000000002</v>
      </c>
      <c r="J147" s="17">
        <v>8.5500000000000007</v>
      </c>
      <c r="K147" s="16">
        <v>4.34</v>
      </c>
      <c r="L147" s="17">
        <v>5.31</v>
      </c>
      <c r="M147" s="17">
        <v>3.85</v>
      </c>
      <c r="N147" s="17">
        <v>3.75</v>
      </c>
      <c r="O147" s="17">
        <v>7.72</v>
      </c>
    </row>
    <row r="148" spans="1:15" s="13" customFormat="1" x14ac:dyDescent="0.2">
      <c r="A148" s="14"/>
      <c r="B148" s="15"/>
      <c r="C148" s="24"/>
      <c r="D148" s="17"/>
      <c r="E148" s="24"/>
      <c r="F148" s="17"/>
      <c r="G148" s="17"/>
      <c r="H148" s="17"/>
      <c r="I148" s="24"/>
      <c r="J148" s="17"/>
      <c r="K148" s="24"/>
      <c r="L148" s="17"/>
      <c r="M148" s="17"/>
      <c r="N148" s="17"/>
      <c r="O148" s="17"/>
    </row>
    <row r="149" spans="1:15" s="13" customFormat="1" x14ac:dyDescent="0.2">
      <c r="A149" s="34" t="s">
        <v>271</v>
      </c>
      <c r="B149" s="15"/>
      <c r="C149" s="24"/>
      <c r="D149" s="17"/>
      <c r="E149" s="24"/>
      <c r="F149" s="17"/>
      <c r="G149" s="17"/>
      <c r="H149" s="17"/>
      <c r="I149" s="24"/>
      <c r="J149" s="17"/>
      <c r="K149" s="24"/>
      <c r="L149" s="17"/>
      <c r="M149" s="17"/>
      <c r="N149" s="17"/>
      <c r="O149" s="17"/>
    </row>
    <row r="150" spans="1:15" s="13" customFormat="1" x14ac:dyDescent="0.2">
      <c r="A150" s="34" t="s">
        <v>272</v>
      </c>
      <c r="B150" s="15"/>
      <c r="C150" s="24"/>
      <c r="D150" s="17"/>
      <c r="E150" s="24"/>
      <c r="F150" s="17"/>
      <c r="G150" s="17"/>
      <c r="H150" s="17"/>
      <c r="I150" s="24"/>
      <c r="J150" s="17"/>
      <c r="K150" s="24"/>
      <c r="L150" s="17"/>
      <c r="M150" s="17"/>
      <c r="N150" s="17"/>
      <c r="O150" s="17"/>
    </row>
    <row r="151" spans="1:15" s="13" customFormat="1" x14ac:dyDescent="0.2">
      <c r="A151" s="5" t="s">
        <v>85</v>
      </c>
      <c r="B151" s="10"/>
    </row>
    <row r="152" spans="1:15" s="13" customFormat="1" x14ac:dyDescent="0.2">
      <c r="A152" s="14" t="s">
        <v>86</v>
      </c>
      <c r="B152" s="15">
        <v>2.1</v>
      </c>
      <c r="C152" s="16">
        <v>2.93</v>
      </c>
      <c r="D152" s="17">
        <v>1.3</v>
      </c>
      <c r="E152" s="16">
        <v>2.35</v>
      </c>
      <c r="F152" s="17">
        <v>3.03</v>
      </c>
      <c r="G152" s="17">
        <v>0.39</v>
      </c>
      <c r="H152" s="17">
        <v>1.02</v>
      </c>
      <c r="I152" s="16">
        <v>2.29</v>
      </c>
      <c r="J152" s="17">
        <v>1.83</v>
      </c>
      <c r="K152" s="16">
        <v>2.86</v>
      </c>
      <c r="L152" s="17">
        <v>2.29</v>
      </c>
      <c r="M152" s="17">
        <v>0.39</v>
      </c>
      <c r="N152" s="17">
        <v>3.81</v>
      </c>
      <c r="O152" s="17">
        <v>0.12</v>
      </c>
    </row>
    <row r="153" spans="1:15" s="13" customFormat="1" x14ac:dyDescent="0.2">
      <c r="A153" s="14" t="s">
        <v>87</v>
      </c>
      <c r="B153" s="15">
        <v>2.4300000000000002</v>
      </c>
      <c r="C153" s="16">
        <v>3.24</v>
      </c>
      <c r="D153" s="17">
        <v>1.64</v>
      </c>
      <c r="E153" s="16">
        <v>6.05</v>
      </c>
      <c r="F153" s="17">
        <v>2.19</v>
      </c>
      <c r="G153" s="17">
        <v>1.05</v>
      </c>
      <c r="H153" s="17">
        <v>2.5499999999999998</v>
      </c>
      <c r="I153" s="16">
        <v>2.78</v>
      </c>
      <c r="J153" s="17">
        <v>1.91</v>
      </c>
      <c r="K153" s="16">
        <v>3.48</v>
      </c>
      <c r="L153" s="17">
        <v>1.83</v>
      </c>
      <c r="M153" s="17">
        <v>0.99</v>
      </c>
      <c r="N153" s="17">
        <v>1.82</v>
      </c>
      <c r="O153" s="17">
        <v>4.12</v>
      </c>
    </row>
    <row r="154" spans="1:15" s="13" customFormat="1" x14ac:dyDescent="0.2">
      <c r="A154" s="26" t="s">
        <v>238</v>
      </c>
      <c r="B154" s="27">
        <f>B153+B152</f>
        <v>4.53</v>
      </c>
      <c r="C154" s="27">
        <f t="shared" ref="C154:O154" si="11">C153+C152</f>
        <v>6.17</v>
      </c>
      <c r="D154" s="27">
        <f t="shared" si="11"/>
        <v>2.94</v>
      </c>
      <c r="E154" s="27">
        <f t="shared" si="11"/>
        <v>8.4</v>
      </c>
      <c r="F154" s="27">
        <f t="shared" si="11"/>
        <v>5.22</v>
      </c>
      <c r="G154" s="27">
        <f t="shared" si="11"/>
        <v>1.44</v>
      </c>
      <c r="H154" s="27">
        <f t="shared" si="11"/>
        <v>3.57</v>
      </c>
      <c r="I154" s="27">
        <f t="shared" si="11"/>
        <v>5.07</v>
      </c>
      <c r="J154" s="27">
        <f t="shared" si="11"/>
        <v>3.74</v>
      </c>
      <c r="K154" s="27">
        <f t="shared" si="11"/>
        <v>6.34</v>
      </c>
      <c r="L154" s="27">
        <f t="shared" si="11"/>
        <v>4.12</v>
      </c>
      <c r="M154" s="27">
        <f t="shared" si="11"/>
        <v>1.38</v>
      </c>
      <c r="N154" s="27">
        <f t="shared" si="11"/>
        <v>5.63</v>
      </c>
      <c r="O154" s="27">
        <f t="shared" si="11"/>
        <v>4.24</v>
      </c>
    </row>
    <row r="155" spans="1:15" s="13" customFormat="1" x14ac:dyDescent="0.2">
      <c r="A155" s="14" t="s">
        <v>88</v>
      </c>
      <c r="B155" s="15">
        <v>30.9</v>
      </c>
      <c r="C155" s="16">
        <v>31.6</v>
      </c>
      <c r="D155" s="17">
        <v>30.22</v>
      </c>
      <c r="E155" s="16">
        <v>29.61</v>
      </c>
      <c r="F155" s="17">
        <v>32.200000000000003</v>
      </c>
      <c r="G155" s="17">
        <v>31.8</v>
      </c>
      <c r="H155" s="17">
        <v>26.11</v>
      </c>
      <c r="I155" s="16">
        <v>30.18</v>
      </c>
      <c r="J155" s="17">
        <v>31.94</v>
      </c>
      <c r="K155" s="16">
        <v>34.4</v>
      </c>
      <c r="L155" s="17">
        <v>24.15</v>
      </c>
      <c r="M155" s="17">
        <v>42.83</v>
      </c>
      <c r="N155" s="17">
        <v>24.27</v>
      </c>
      <c r="O155" s="17">
        <v>29.49</v>
      </c>
    </row>
    <row r="156" spans="1:15" s="13" customFormat="1" x14ac:dyDescent="0.2">
      <c r="A156" s="14" t="s">
        <v>89</v>
      </c>
      <c r="B156" s="15">
        <v>19.88</v>
      </c>
      <c r="C156" s="16">
        <v>18.309999999999999</v>
      </c>
      <c r="D156" s="17">
        <v>21.39</v>
      </c>
      <c r="E156" s="16">
        <v>18.09</v>
      </c>
      <c r="F156" s="17">
        <v>19.100000000000001</v>
      </c>
      <c r="G156" s="17">
        <v>20.03</v>
      </c>
      <c r="H156" s="17">
        <v>23.58</v>
      </c>
      <c r="I156" s="16">
        <v>22.79</v>
      </c>
      <c r="J156" s="17">
        <v>15.69</v>
      </c>
      <c r="K156" s="16">
        <v>19.02</v>
      </c>
      <c r="L156" s="17">
        <v>24.19</v>
      </c>
      <c r="M156" s="17">
        <v>18.010000000000002</v>
      </c>
      <c r="N156" s="17">
        <v>21.71</v>
      </c>
      <c r="O156" s="17">
        <v>16.8</v>
      </c>
    </row>
    <row r="157" spans="1:15" s="13" customFormat="1" x14ac:dyDescent="0.2">
      <c r="A157" s="14" t="s">
        <v>90</v>
      </c>
      <c r="B157" s="15">
        <v>34.78</v>
      </c>
      <c r="C157" s="16">
        <v>32.380000000000003</v>
      </c>
      <c r="D157" s="17">
        <v>37.11</v>
      </c>
      <c r="E157" s="16">
        <v>22.58</v>
      </c>
      <c r="F157" s="17">
        <v>32.51</v>
      </c>
      <c r="G157" s="17">
        <v>43.88</v>
      </c>
      <c r="H157" s="17">
        <v>38.909999999999997</v>
      </c>
      <c r="I157" s="16">
        <v>36.24</v>
      </c>
      <c r="J157" s="17">
        <v>32.68</v>
      </c>
      <c r="K157" s="16">
        <v>32.729999999999997</v>
      </c>
      <c r="L157" s="17">
        <v>42.82</v>
      </c>
      <c r="M157" s="17">
        <v>31.92</v>
      </c>
      <c r="N157" s="17">
        <v>35.29</v>
      </c>
      <c r="O157" s="17">
        <v>33.67</v>
      </c>
    </row>
    <row r="158" spans="1:15" s="13" customFormat="1" x14ac:dyDescent="0.2">
      <c r="A158" s="26" t="s">
        <v>239</v>
      </c>
      <c r="B158" s="27">
        <f t="shared" ref="B158:O158" si="12">B157+B156</f>
        <v>54.66</v>
      </c>
      <c r="C158" s="27">
        <f t="shared" si="12"/>
        <v>50.69</v>
      </c>
      <c r="D158" s="27">
        <f t="shared" si="12"/>
        <v>58.5</v>
      </c>
      <c r="E158" s="27">
        <f t="shared" si="12"/>
        <v>40.67</v>
      </c>
      <c r="F158" s="27">
        <f t="shared" si="12"/>
        <v>51.61</v>
      </c>
      <c r="G158" s="27">
        <f t="shared" si="12"/>
        <v>63.910000000000004</v>
      </c>
      <c r="H158" s="27">
        <f t="shared" si="12"/>
        <v>62.489999999999995</v>
      </c>
      <c r="I158" s="27">
        <f t="shared" si="12"/>
        <v>59.03</v>
      </c>
      <c r="J158" s="27">
        <f t="shared" si="12"/>
        <v>48.37</v>
      </c>
      <c r="K158" s="27">
        <f t="shared" si="12"/>
        <v>51.75</v>
      </c>
      <c r="L158" s="27">
        <f t="shared" si="12"/>
        <v>67.010000000000005</v>
      </c>
      <c r="M158" s="27">
        <f t="shared" si="12"/>
        <v>49.930000000000007</v>
      </c>
      <c r="N158" s="27">
        <f t="shared" si="12"/>
        <v>57</v>
      </c>
      <c r="O158" s="27">
        <f t="shared" si="12"/>
        <v>50.47</v>
      </c>
    </row>
    <row r="159" spans="1:15" s="13" customFormat="1" x14ac:dyDescent="0.2">
      <c r="A159" s="14" t="s">
        <v>34</v>
      </c>
      <c r="B159" s="15">
        <v>9.92</v>
      </c>
      <c r="C159" s="16">
        <v>11.54</v>
      </c>
      <c r="D159" s="17">
        <v>8.35</v>
      </c>
      <c r="E159" s="16">
        <v>21.31</v>
      </c>
      <c r="F159" s="17">
        <v>10.97</v>
      </c>
      <c r="G159" s="17">
        <v>2.84</v>
      </c>
      <c r="H159" s="17">
        <v>7.84</v>
      </c>
      <c r="I159" s="16">
        <v>5.73</v>
      </c>
      <c r="J159" s="17">
        <v>15.95</v>
      </c>
      <c r="K159" s="16">
        <v>7.52</v>
      </c>
      <c r="L159" s="17">
        <v>4.71</v>
      </c>
      <c r="M159" s="17">
        <v>5.86</v>
      </c>
      <c r="N159" s="17">
        <v>13.09</v>
      </c>
      <c r="O159" s="17">
        <v>15.8</v>
      </c>
    </row>
    <row r="160" spans="1:15" s="13" customFormat="1" x14ac:dyDescent="0.2">
      <c r="A160" s="5" t="s">
        <v>91</v>
      </c>
      <c r="B160" s="10"/>
    </row>
    <row r="161" spans="1:15" s="13" customFormat="1" x14ac:dyDescent="0.2">
      <c r="A161" s="14" t="s">
        <v>86</v>
      </c>
      <c r="B161" s="15">
        <v>1.43</v>
      </c>
      <c r="C161" s="16">
        <v>0.92</v>
      </c>
      <c r="D161" s="17">
        <v>1.92</v>
      </c>
      <c r="E161" s="16">
        <v>3.89</v>
      </c>
      <c r="F161" s="17">
        <v>1.57</v>
      </c>
      <c r="G161" s="17">
        <v>0.39</v>
      </c>
      <c r="H161" s="17">
        <v>0.59</v>
      </c>
      <c r="I161" s="16">
        <v>1.55</v>
      </c>
      <c r="J161" s="17">
        <v>1.24</v>
      </c>
      <c r="K161" s="16">
        <v>0.33</v>
      </c>
      <c r="L161" s="17">
        <v>3.33</v>
      </c>
      <c r="M161" s="17">
        <v>0.64</v>
      </c>
      <c r="N161" s="17">
        <v>2.78</v>
      </c>
      <c r="O161" s="17">
        <v>0</v>
      </c>
    </row>
    <row r="162" spans="1:15" s="13" customFormat="1" x14ac:dyDescent="0.2">
      <c r="A162" s="14" t="s">
        <v>87</v>
      </c>
      <c r="B162" s="15">
        <v>3.54</v>
      </c>
      <c r="C162" s="16">
        <v>4.59</v>
      </c>
      <c r="D162" s="17">
        <v>2.52</v>
      </c>
      <c r="E162" s="16">
        <v>1.95</v>
      </c>
      <c r="F162" s="17">
        <v>4.78</v>
      </c>
      <c r="G162" s="17">
        <v>2.71</v>
      </c>
      <c r="H162" s="17">
        <v>1.49</v>
      </c>
      <c r="I162" s="16">
        <v>4.16</v>
      </c>
      <c r="J162" s="17">
        <v>2.64</v>
      </c>
      <c r="K162" s="16">
        <v>5.35</v>
      </c>
      <c r="L162" s="17">
        <v>2.98</v>
      </c>
      <c r="M162" s="17">
        <v>2.6</v>
      </c>
      <c r="N162" s="17">
        <v>3.54</v>
      </c>
      <c r="O162" s="17">
        <v>2.77</v>
      </c>
    </row>
    <row r="163" spans="1:15" s="13" customFormat="1" x14ac:dyDescent="0.2">
      <c r="A163" s="26" t="s">
        <v>238</v>
      </c>
      <c r="B163" s="27">
        <f t="shared" ref="B163:O163" si="13">B162+B161</f>
        <v>4.97</v>
      </c>
      <c r="C163" s="27">
        <f t="shared" si="13"/>
        <v>5.51</v>
      </c>
      <c r="D163" s="27">
        <f t="shared" si="13"/>
        <v>4.4399999999999995</v>
      </c>
      <c r="E163" s="27">
        <f t="shared" si="13"/>
        <v>5.84</v>
      </c>
      <c r="F163" s="27">
        <f t="shared" si="13"/>
        <v>6.3500000000000005</v>
      </c>
      <c r="G163" s="27">
        <f t="shared" si="13"/>
        <v>3.1</v>
      </c>
      <c r="H163" s="27">
        <f t="shared" si="13"/>
        <v>2.08</v>
      </c>
      <c r="I163" s="27">
        <f t="shared" si="13"/>
        <v>5.71</v>
      </c>
      <c r="J163" s="27">
        <f t="shared" si="13"/>
        <v>3.88</v>
      </c>
      <c r="K163" s="27">
        <f t="shared" si="13"/>
        <v>5.68</v>
      </c>
      <c r="L163" s="27">
        <f t="shared" si="13"/>
        <v>6.3100000000000005</v>
      </c>
      <c r="M163" s="27">
        <f t="shared" si="13"/>
        <v>3.24</v>
      </c>
      <c r="N163" s="27">
        <f t="shared" si="13"/>
        <v>6.32</v>
      </c>
      <c r="O163" s="27">
        <f t="shared" si="13"/>
        <v>2.77</v>
      </c>
    </row>
    <row r="164" spans="1:15" s="13" customFormat="1" x14ac:dyDescent="0.2">
      <c r="A164" s="14" t="s">
        <v>88</v>
      </c>
      <c r="B164" s="15">
        <v>35.21</v>
      </c>
      <c r="C164" s="16">
        <v>37.200000000000003</v>
      </c>
      <c r="D164" s="17">
        <v>33.28</v>
      </c>
      <c r="E164" s="16">
        <v>36.08</v>
      </c>
      <c r="F164" s="17">
        <v>35.479999999999997</v>
      </c>
      <c r="G164" s="17">
        <v>35.06</v>
      </c>
      <c r="H164" s="17">
        <v>33.83</v>
      </c>
      <c r="I164" s="16">
        <v>32.28</v>
      </c>
      <c r="J164" s="17">
        <v>39.409999999999997</v>
      </c>
      <c r="K164" s="16">
        <v>32.619999999999997</v>
      </c>
      <c r="L164" s="17">
        <v>23.63</v>
      </c>
      <c r="M164" s="17">
        <v>41.46</v>
      </c>
      <c r="N164" s="17">
        <v>36.15</v>
      </c>
      <c r="O164" s="17">
        <v>38.450000000000003</v>
      </c>
    </row>
    <row r="165" spans="1:15" s="13" customFormat="1" x14ac:dyDescent="0.2">
      <c r="A165" s="14" t="s">
        <v>89</v>
      </c>
      <c r="B165" s="15">
        <v>23.88</v>
      </c>
      <c r="C165" s="16">
        <v>21.2</v>
      </c>
      <c r="D165" s="17">
        <v>26.47</v>
      </c>
      <c r="E165" s="16">
        <v>19.04</v>
      </c>
      <c r="F165" s="17">
        <v>24.81</v>
      </c>
      <c r="G165" s="17">
        <v>23.18</v>
      </c>
      <c r="H165" s="17">
        <v>25.01</v>
      </c>
      <c r="I165" s="16">
        <v>28.98</v>
      </c>
      <c r="J165" s="17">
        <v>16.54</v>
      </c>
      <c r="K165" s="16">
        <v>28.81</v>
      </c>
      <c r="L165" s="17">
        <v>29.27</v>
      </c>
      <c r="M165" s="17">
        <v>25.59</v>
      </c>
      <c r="N165" s="17">
        <v>19.34</v>
      </c>
      <c r="O165" s="17">
        <v>19.54</v>
      </c>
    </row>
    <row r="166" spans="1:15" s="13" customFormat="1" x14ac:dyDescent="0.2">
      <c r="A166" s="14" t="s">
        <v>90</v>
      </c>
      <c r="B166" s="15">
        <v>30.01</v>
      </c>
      <c r="C166" s="16">
        <v>28.97</v>
      </c>
      <c r="D166" s="17">
        <v>31.02</v>
      </c>
      <c r="E166" s="16">
        <v>19.38</v>
      </c>
      <c r="F166" s="17">
        <v>27.46</v>
      </c>
      <c r="G166" s="17">
        <v>36.659999999999997</v>
      </c>
      <c r="H166" s="17">
        <v>37.35</v>
      </c>
      <c r="I166" s="16">
        <v>30.11</v>
      </c>
      <c r="J166" s="17">
        <v>29.88</v>
      </c>
      <c r="K166" s="16">
        <v>27.87</v>
      </c>
      <c r="L166" s="17">
        <v>38.19</v>
      </c>
      <c r="M166" s="17">
        <v>25.27</v>
      </c>
      <c r="N166" s="17">
        <v>33.159999999999997</v>
      </c>
      <c r="O166" s="17">
        <v>26.65</v>
      </c>
    </row>
    <row r="167" spans="1:15" s="13" customFormat="1" x14ac:dyDescent="0.2">
      <c r="A167" s="26" t="s">
        <v>239</v>
      </c>
      <c r="B167" s="27">
        <f t="shared" ref="B167:O167" si="14">B166+B165</f>
        <v>53.89</v>
      </c>
      <c r="C167" s="27">
        <f t="shared" si="14"/>
        <v>50.17</v>
      </c>
      <c r="D167" s="27">
        <f t="shared" si="14"/>
        <v>57.489999999999995</v>
      </c>
      <c r="E167" s="27">
        <f t="shared" si="14"/>
        <v>38.42</v>
      </c>
      <c r="F167" s="27">
        <f t="shared" si="14"/>
        <v>52.269999999999996</v>
      </c>
      <c r="G167" s="27">
        <f t="shared" si="14"/>
        <v>59.839999999999996</v>
      </c>
      <c r="H167" s="27">
        <f t="shared" si="14"/>
        <v>62.36</v>
      </c>
      <c r="I167" s="27">
        <f t="shared" si="14"/>
        <v>59.09</v>
      </c>
      <c r="J167" s="27">
        <f t="shared" si="14"/>
        <v>46.42</v>
      </c>
      <c r="K167" s="27">
        <f t="shared" si="14"/>
        <v>56.68</v>
      </c>
      <c r="L167" s="27">
        <f t="shared" si="14"/>
        <v>67.459999999999994</v>
      </c>
      <c r="M167" s="27">
        <f t="shared" si="14"/>
        <v>50.86</v>
      </c>
      <c r="N167" s="27">
        <f t="shared" si="14"/>
        <v>52.5</v>
      </c>
      <c r="O167" s="27">
        <f t="shared" si="14"/>
        <v>46.19</v>
      </c>
    </row>
    <row r="168" spans="1:15" s="13" customFormat="1" x14ac:dyDescent="0.2">
      <c r="A168" s="14" t="s">
        <v>34</v>
      </c>
      <c r="B168" s="15">
        <v>5.94</v>
      </c>
      <c r="C168" s="16">
        <v>7.12</v>
      </c>
      <c r="D168" s="17">
        <v>4.79</v>
      </c>
      <c r="E168" s="16">
        <v>19.66</v>
      </c>
      <c r="F168" s="17">
        <v>5.9</v>
      </c>
      <c r="G168" s="17">
        <v>2.0099999999999998</v>
      </c>
      <c r="H168" s="17">
        <v>1.73</v>
      </c>
      <c r="I168" s="16">
        <v>2.91</v>
      </c>
      <c r="J168" s="17">
        <v>10.29</v>
      </c>
      <c r="K168" s="16">
        <v>5.0199999999999996</v>
      </c>
      <c r="L168" s="17">
        <v>2.59</v>
      </c>
      <c r="M168" s="17">
        <v>4.43</v>
      </c>
      <c r="N168" s="17">
        <v>5.0199999999999996</v>
      </c>
      <c r="O168" s="17">
        <v>12.58</v>
      </c>
    </row>
    <row r="169" spans="1:15" s="13" customFormat="1" x14ac:dyDescent="0.2">
      <c r="A169" s="5" t="s">
        <v>92</v>
      </c>
      <c r="B169" s="10"/>
    </row>
    <row r="170" spans="1:15" s="13" customFormat="1" x14ac:dyDescent="0.2">
      <c r="A170" s="14" t="s">
        <v>86</v>
      </c>
      <c r="B170" s="15">
        <v>2.29</v>
      </c>
      <c r="C170" s="16">
        <v>2.5499999999999998</v>
      </c>
      <c r="D170" s="17">
        <v>2.04</v>
      </c>
      <c r="E170" s="16">
        <v>1.63</v>
      </c>
      <c r="F170" s="17">
        <v>3.07</v>
      </c>
      <c r="G170" s="17">
        <v>1.28</v>
      </c>
      <c r="H170" s="17">
        <v>1.43</v>
      </c>
      <c r="I170" s="16">
        <v>3.22</v>
      </c>
      <c r="J170" s="17">
        <v>0.96</v>
      </c>
      <c r="K170" s="16">
        <v>4.2699999999999996</v>
      </c>
      <c r="L170" s="17">
        <v>0.71</v>
      </c>
      <c r="M170" s="17">
        <v>2.4</v>
      </c>
      <c r="N170" s="17">
        <v>2.11</v>
      </c>
      <c r="O170" s="17">
        <v>1.23</v>
      </c>
    </row>
    <row r="171" spans="1:15" s="13" customFormat="1" x14ac:dyDescent="0.2">
      <c r="A171" s="14" t="s">
        <v>87</v>
      </c>
      <c r="B171" s="15">
        <v>4.9800000000000004</v>
      </c>
      <c r="C171" s="16">
        <v>5.54</v>
      </c>
      <c r="D171" s="17">
        <v>4.4400000000000004</v>
      </c>
      <c r="E171" s="16">
        <v>14.33</v>
      </c>
      <c r="F171" s="17">
        <v>4.6500000000000004</v>
      </c>
      <c r="G171" s="17">
        <v>3.19</v>
      </c>
      <c r="H171" s="17">
        <v>1.96</v>
      </c>
      <c r="I171" s="16">
        <v>4.5999999999999996</v>
      </c>
      <c r="J171" s="17">
        <v>5.53</v>
      </c>
      <c r="K171" s="16">
        <v>7.79</v>
      </c>
      <c r="L171" s="17">
        <v>4.22</v>
      </c>
      <c r="M171" s="17">
        <v>3.54</v>
      </c>
      <c r="N171" s="17">
        <v>3.4</v>
      </c>
      <c r="O171" s="17">
        <v>6.28</v>
      </c>
    </row>
    <row r="172" spans="1:15" s="13" customFormat="1" x14ac:dyDescent="0.2">
      <c r="A172" s="26" t="s">
        <v>238</v>
      </c>
      <c r="B172" s="27">
        <f t="shared" ref="B172:O172" si="15">B171+B170</f>
        <v>7.2700000000000005</v>
      </c>
      <c r="C172" s="27">
        <f t="shared" si="15"/>
        <v>8.09</v>
      </c>
      <c r="D172" s="27">
        <f t="shared" si="15"/>
        <v>6.48</v>
      </c>
      <c r="E172" s="27">
        <f t="shared" si="15"/>
        <v>15.96</v>
      </c>
      <c r="F172" s="27">
        <f t="shared" si="15"/>
        <v>7.7200000000000006</v>
      </c>
      <c r="G172" s="27">
        <f t="shared" si="15"/>
        <v>4.47</v>
      </c>
      <c r="H172" s="27">
        <f t="shared" si="15"/>
        <v>3.3899999999999997</v>
      </c>
      <c r="I172" s="27">
        <f t="shared" si="15"/>
        <v>7.82</v>
      </c>
      <c r="J172" s="27">
        <f t="shared" si="15"/>
        <v>6.49</v>
      </c>
      <c r="K172" s="27">
        <f t="shared" si="15"/>
        <v>12.059999999999999</v>
      </c>
      <c r="L172" s="27">
        <f t="shared" si="15"/>
        <v>4.93</v>
      </c>
      <c r="M172" s="27">
        <f t="shared" si="15"/>
        <v>5.9399999999999995</v>
      </c>
      <c r="N172" s="27">
        <f t="shared" si="15"/>
        <v>5.51</v>
      </c>
      <c r="O172" s="27">
        <f t="shared" si="15"/>
        <v>7.51</v>
      </c>
    </row>
    <row r="173" spans="1:15" s="13" customFormat="1" x14ac:dyDescent="0.2">
      <c r="A173" s="14" t="s">
        <v>88</v>
      </c>
      <c r="B173" s="15">
        <v>28.74</v>
      </c>
      <c r="C173" s="16">
        <v>27.56</v>
      </c>
      <c r="D173" s="17">
        <v>29.88</v>
      </c>
      <c r="E173" s="16">
        <v>22.7</v>
      </c>
      <c r="F173" s="17">
        <v>30.22</v>
      </c>
      <c r="G173" s="17">
        <v>28.2</v>
      </c>
      <c r="H173" s="17">
        <v>28.59</v>
      </c>
      <c r="I173" s="16">
        <v>25.61</v>
      </c>
      <c r="J173" s="17">
        <v>33.24</v>
      </c>
      <c r="K173" s="16">
        <v>30.92</v>
      </c>
      <c r="L173" s="17">
        <v>25.47</v>
      </c>
      <c r="M173" s="17">
        <v>31.59</v>
      </c>
      <c r="N173" s="17">
        <v>29.8</v>
      </c>
      <c r="O173" s="17">
        <v>23.68</v>
      </c>
    </row>
    <row r="174" spans="1:15" s="13" customFormat="1" x14ac:dyDescent="0.2">
      <c r="A174" s="14" t="s">
        <v>89</v>
      </c>
      <c r="B174" s="15">
        <v>17.399999999999999</v>
      </c>
      <c r="C174" s="16">
        <v>15.63</v>
      </c>
      <c r="D174" s="17">
        <v>19.12</v>
      </c>
      <c r="E174" s="16">
        <v>15.42</v>
      </c>
      <c r="F174" s="17">
        <v>20.3</v>
      </c>
      <c r="G174" s="17">
        <v>15.5</v>
      </c>
      <c r="H174" s="17">
        <v>11.38</v>
      </c>
      <c r="I174" s="16">
        <v>24.14</v>
      </c>
      <c r="J174" s="17">
        <v>7.7</v>
      </c>
      <c r="K174" s="16">
        <v>21.03</v>
      </c>
      <c r="L174" s="17">
        <v>18.690000000000001</v>
      </c>
      <c r="M174" s="17">
        <v>18.18</v>
      </c>
      <c r="N174" s="17">
        <v>14.02</v>
      </c>
      <c r="O174" s="17">
        <v>16.77</v>
      </c>
    </row>
    <row r="175" spans="1:15" s="13" customFormat="1" x14ac:dyDescent="0.2">
      <c r="A175" s="14" t="s">
        <v>90</v>
      </c>
      <c r="B175" s="15">
        <v>35.71</v>
      </c>
      <c r="C175" s="16">
        <v>35.47</v>
      </c>
      <c r="D175" s="17">
        <v>35.93</v>
      </c>
      <c r="E175" s="16">
        <v>24.95</v>
      </c>
      <c r="F175" s="17">
        <v>31.78</v>
      </c>
      <c r="G175" s="17">
        <v>42.17</v>
      </c>
      <c r="H175" s="17">
        <v>48.1</v>
      </c>
      <c r="I175" s="16">
        <v>37.53</v>
      </c>
      <c r="J175" s="17">
        <v>33.07</v>
      </c>
      <c r="K175" s="16">
        <v>27.96</v>
      </c>
      <c r="L175" s="17">
        <v>43.92</v>
      </c>
      <c r="M175" s="17">
        <v>36.03</v>
      </c>
      <c r="N175" s="17">
        <v>40.11</v>
      </c>
      <c r="O175" s="17">
        <v>31.57</v>
      </c>
    </row>
    <row r="176" spans="1:15" s="13" customFormat="1" x14ac:dyDescent="0.2">
      <c r="A176" s="26" t="s">
        <v>239</v>
      </c>
      <c r="B176" s="27">
        <f t="shared" ref="B176:O176" si="16">B175+B174</f>
        <v>53.11</v>
      </c>
      <c r="C176" s="27">
        <f t="shared" si="16"/>
        <v>51.1</v>
      </c>
      <c r="D176" s="27">
        <f t="shared" si="16"/>
        <v>55.05</v>
      </c>
      <c r="E176" s="27">
        <f t="shared" si="16"/>
        <v>40.369999999999997</v>
      </c>
      <c r="F176" s="27">
        <f t="shared" si="16"/>
        <v>52.08</v>
      </c>
      <c r="G176" s="27">
        <f t="shared" si="16"/>
        <v>57.67</v>
      </c>
      <c r="H176" s="27">
        <f t="shared" si="16"/>
        <v>59.480000000000004</v>
      </c>
      <c r="I176" s="27">
        <f t="shared" si="16"/>
        <v>61.67</v>
      </c>
      <c r="J176" s="27">
        <f t="shared" si="16"/>
        <v>40.770000000000003</v>
      </c>
      <c r="K176" s="27">
        <f t="shared" si="16"/>
        <v>48.99</v>
      </c>
      <c r="L176" s="27">
        <f t="shared" si="16"/>
        <v>62.61</v>
      </c>
      <c r="M176" s="27">
        <f t="shared" si="16"/>
        <v>54.21</v>
      </c>
      <c r="N176" s="27">
        <f t="shared" si="16"/>
        <v>54.129999999999995</v>
      </c>
      <c r="O176" s="27">
        <f t="shared" si="16"/>
        <v>48.34</v>
      </c>
    </row>
    <row r="177" spans="1:15" s="13" customFormat="1" x14ac:dyDescent="0.2">
      <c r="A177" s="14" t="s">
        <v>34</v>
      </c>
      <c r="B177" s="15">
        <v>10.88</v>
      </c>
      <c r="C177" s="16">
        <v>13.25</v>
      </c>
      <c r="D177" s="17">
        <v>8.58</v>
      </c>
      <c r="E177" s="16">
        <v>20.97</v>
      </c>
      <c r="F177" s="17">
        <v>9.98</v>
      </c>
      <c r="G177" s="17">
        <v>9.67</v>
      </c>
      <c r="H177" s="17">
        <v>8.5299999999999994</v>
      </c>
      <c r="I177" s="16">
        <v>4.8899999999999997</v>
      </c>
      <c r="J177" s="17">
        <v>19.489999999999998</v>
      </c>
      <c r="K177" s="16">
        <v>8.0299999999999994</v>
      </c>
      <c r="L177" s="17">
        <v>6.99</v>
      </c>
      <c r="M177" s="17">
        <v>8.27</v>
      </c>
      <c r="N177" s="17">
        <v>10.56</v>
      </c>
      <c r="O177" s="17">
        <v>20.47</v>
      </c>
    </row>
    <row r="178" spans="1:15" s="13" customFormat="1" x14ac:dyDescent="0.2">
      <c r="A178" s="5" t="s">
        <v>93</v>
      </c>
      <c r="B178" s="10"/>
    </row>
    <row r="179" spans="1:15" s="13" customFormat="1" x14ac:dyDescent="0.2">
      <c r="A179" s="14" t="s">
        <v>86</v>
      </c>
      <c r="B179" s="15">
        <v>2.42</v>
      </c>
      <c r="C179" s="16">
        <v>1.51</v>
      </c>
      <c r="D179" s="17">
        <v>3.29</v>
      </c>
      <c r="E179" s="16">
        <v>1.59</v>
      </c>
      <c r="F179" s="17">
        <v>2.96</v>
      </c>
      <c r="G179" s="17">
        <v>1.67</v>
      </c>
      <c r="H179" s="17">
        <v>2.14</v>
      </c>
      <c r="I179" s="16">
        <v>3.46</v>
      </c>
      <c r="J179" s="17">
        <v>0.91</v>
      </c>
      <c r="K179" s="16">
        <v>2.95</v>
      </c>
      <c r="L179" s="17">
        <v>1.03</v>
      </c>
      <c r="M179" s="17">
        <v>2.73</v>
      </c>
      <c r="N179" s="17">
        <v>2.37</v>
      </c>
      <c r="O179" s="17">
        <v>2.52</v>
      </c>
    </row>
    <row r="180" spans="1:15" s="13" customFormat="1" x14ac:dyDescent="0.2">
      <c r="A180" s="14" t="s">
        <v>87</v>
      </c>
      <c r="B180" s="15">
        <v>13.13</v>
      </c>
      <c r="C180" s="16">
        <v>13.4</v>
      </c>
      <c r="D180" s="17">
        <v>12.86</v>
      </c>
      <c r="E180" s="16">
        <v>12.61</v>
      </c>
      <c r="F180" s="17">
        <v>17.350000000000001</v>
      </c>
      <c r="G180" s="17">
        <v>8.5500000000000007</v>
      </c>
      <c r="H180" s="17">
        <v>5.07</v>
      </c>
      <c r="I180" s="16">
        <v>15.69</v>
      </c>
      <c r="J180" s="17">
        <v>9.44</v>
      </c>
      <c r="K180" s="16">
        <v>17.649999999999999</v>
      </c>
      <c r="L180" s="17">
        <v>15.4</v>
      </c>
      <c r="M180" s="17">
        <v>11.38</v>
      </c>
      <c r="N180" s="17">
        <v>11.46</v>
      </c>
      <c r="O180" s="17">
        <v>10.62</v>
      </c>
    </row>
    <row r="181" spans="1:15" s="13" customFormat="1" x14ac:dyDescent="0.2">
      <c r="A181" s="26" t="s">
        <v>238</v>
      </c>
      <c r="B181" s="27">
        <f t="shared" ref="B181:O181" si="17">B180+B179</f>
        <v>15.55</v>
      </c>
      <c r="C181" s="27">
        <f t="shared" si="17"/>
        <v>14.91</v>
      </c>
      <c r="D181" s="27">
        <f t="shared" si="17"/>
        <v>16.149999999999999</v>
      </c>
      <c r="E181" s="27">
        <f t="shared" si="17"/>
        <v>14.2</v>
      </c>
      <c r="F181" s="27">
        <f t="shared" si="17"/>
        <v>20.310000000000002</v>
      </c>
      <c r="G181" s="27">
        <f t="shared" si="17"/>
        <v>10.220000000000001</v>
      </c>
      <c r="H181" s="27">
        <f t="shared" si="17"/>
        <v>7.2100000000000009</v>
      </c>
      <c r="I181" s="27">
        <f t="shared" si="17"/>
        <v>19.149999999999999</v>
      </c>
      <c r="J181" s="27">
        <f t="shared" si="17"/>
        <v>10.35</v>
      </c>
      <c r="K181" s="27">
        <f t="shared" si="17"/>
        <v>20.599999999999998</v>
      </c>
      <c r="L181" s="27">
        <f t="shared" si="17"/>
        <v>16.43</v>
      </c>
      <c r="M181" s="27">
        <f t="shared" si="17"/>
        <v>14.110000000000001</v>
      </c>
      <c r="N181" s="27">
        <f t="shared" si="17"/>
        <v>13.830000000000002</v>
      </c>
      <c r="O181" s="27">
        <f t="shared" si="17"/>
        <v>13.139999999999999</v>
      </c>
    </row>
    <row r="182" spans="1:15" s="13" customFormat="1" x14ac:dyDescent="0.2">
      <c r="A182" s="14" t="s">
        <v>88</v>
      </c>
      <c r="B182" s="15">
        <v>36.71</v>
      </c>
      <c r="C182" s="16">
        <v>35.119999999999997</v>
      </c>
      <c r="D182" s="17">
        <v>38.24</v>
      </c>
      <c r="E182" s="16">
        <v>29</v>
      </c>
      <c r="F182" s="17">
        <v>35.71</v>
      </c>
      <c r="G182" s="17">
        <v>40.71</v>
      </c>
      <c r="H182" s="17">
        <v>40.19</v>
      </c>
      <c r="I182" s="16">
        <v>37.200000000000003</v>
      </c>
      <c r="J182" s="17">
        <v>36</v>
      </c>
      <c r="K182" s="16">
        <v>32.79</v>
      </c>
      <c r="L182" s="17">
        <v>27.01</v>
      </c>
      <c r="M182" s="17">
        <v>45.67</v>
      </c>
      <c r="N182" s="17">
        <v>36.78</v>
      </c>
      <c r="O182" s="17">
        <v>38.69</v>
      </c>
    </row>
    <row r="183" spans="1:15" s="13" customFormat="1" x14ac:dyDescent="0.2">
      <c r="A183" s="14" t="s">
        <v>89</v>
      </c>
      <c r="B183" s="15">
        <v>14.78</v>
      </c>
      <c r="C183" s="16">
        <v>15.49</v>
      </c>
      <c r="D183" s="17">
        <v>14.09</v>
      </c>
      <c r="E183" s="16">
        <v>17.91</v>
      </c>
      <c r="F183" s="17">
        <v>12.51</v>
      </c>
      <c r="G183" s="17">
        <v>15.75</v>
      </c>
      <c r="H183" s="17">
        <v>19.11</v>
      </c>
      <c r="I183" s="16">
        <v>16.16</v>
      </c>
      <c r="J183" s="17">
        <v>12.8</v>
      </c>
      <c r="K183" s="16">
        <v>16.78</v>
      </c>
      <c r="L183" s="17">
        <v>23.28</v>
      </c>
      <c r="M183" s="17">
        <v>9.24</v>
      </c>
      <c r="N183" s="17">
        <v>15.21</v>
      </c>
      <c r="O183" s="17">
        <v>11.48</v>
      </c>
    </row>
    <row r="184" spans="1:15" s="13" customFormat="1" x14ac:dyDescent="0.2">
      <c r="A184" s="14" t="s">
        <v>90</v>
      </c>
      <c r="B184" s="15">
        <v>23.86</v>
      </c>
      <c r="C184" s="16">
        <v>24.1</v>
      </c>
      <c r="D184" s="17">
        <v>23.62</v>
      </c>
      <c r="E184" s="16">
        <v>16.7</v>
      </c>
      <c r="F184" s="17">
        <v>23.75</v>
      </c>
      <c r="G184" s="17">
        <v>26.3</v>
      </c>
      <c r="H184" s="17">
        <v>25.93</v>
      </c>
      <c r="I184" s="16">
        <v>23.43</v>
      </c>
      <c r="J184" s="17">
        <v>24.47</v>
      </c>
      <c r="K184" s="16">
        <v>21.08</v>
      </c>
      <c r="L184" s="17">
        <v>27.73</v>
      </c>
      <c r="M184" s="17">
        <v>25.01</v>
      </c>
      <c r="N184" s="17">
        <v>25.8</v>
      </c>
      <c r="O184" s="17">
        <v>19.97</v>
      </c>
    </row>
    <row r="185" spans="1:15" s="13" customFormat="1" x14ac:dyDescent="0.2">
      <c r="A185" s="26" t="s">
        <v>239</v>
      </c>
      <c r="B185" s="27">
        <f t="shared" ref="B185:O185" si="18">B184+B183</f>
        <v>38.64</v>
      </c>
      <c r="C185" s="27">
        <f t="shared" si="18"/>
        <v>39.590000000000003</v>
      </c>
      <c r="D185" s="27">
        <f t="shared" si="18"/>
        <v>37.71</v>
      </c>
      <c r="E185" s="27">
        <f t="shared" si="18"/>
        <v>34.61</v>
      </c>
      <c r="F185" s="27">
        <f t="shared" si="18"/>
        <v>36.26</v>
      </c>
      <c r="G185" s="27">
        <f t="shared" si="18"/>
        <v>42.05</v>
      </c>
      <c r="H185" s="27">
        <f t="shared" si="18"/>
        <v>45.04</v>
      </c>
      <c r="I185" s="27">
        <f t="shared" si="18"/>
        <v>39.590000000000003</v>
      </c>
      <c r="J185" s="27">
        <f t="shared" si="18"/>
        <v>37.269999999999996</v>
      </c>
      <c r="K185" s="27">
        <f t="shared" si="18"/>
        <v>37.86</v>
      </c>
      <c r="L185" s="27">
        <f t="shared" si="18"/>
        <v>51.010000000000005</v>
      </c>
      <c r="M185" s="27">
        <f t="shared" si="18"/>
        <v>34.25</v>
      </c>
      <c r="N185" s="27">
        <f t="shared" si="18"/>
        <v>41.010000000000005</v>
      </c>
      <c r="O185" s="27">
        <f t="shared" si="18"/>
        <v>31.45</v>
      </c>
    </row>
    <row r="186" spans="1:15" s="13" customFormat="1" x14ac:dyDescent="0.2">
      <c r="A186" s="14" t="s">
        <v>34</v>
      </c>
      <c r="B186" s="15">
        <v>9.11</v>
      </c>
      <c r="C186" s="16">
        <v>10.38</v>
      </c>
      <c r="D186" s="17">
        <v>7.89</v>
      </c>
      <c r="E186" s="16">
        <v>22.2</v>
      </c>
      <c r="F186" s="17">
        <v>7.72</v>
      </c>
      <c r="G186" s="17">
        <v>7.03</v>
      </c>
      <c r="H186" s="17">
        <v>7.55</v>
      </c>
      <c r="I186" s="16">
        <v>4.0599999999999996</v>
      </c>
      <c r="J186" s="17">
        <v>16.38</v>
      </c>
      <c r="K186" s="16">
        <v>8.75</v>
      </c>
      <c r="L186" s="17">
        <v>5.56</v>
      </c>
      <c r="M186" s="17">
        <v>5.98</v>
      </c>
      <c r="N186" s="17">
        <v>8.3800000000000008</v>
      </c>
      <c r="O186" s="17">
        <v>16.72</v>
      </c>
    </row>
    <row r="187" spans="1:15" s="13" customFormat="1" x14ac:dyDescent="0.2">
      <c r="A187" s="34" t="s">
        <v>94</v>
      </c>
      <c r="B187" s="10"/>
    </row>
    <row r="188" spans="1:15" s="13" customFormat="1" x14ac:dyDescent="0.2">
      <c r="A188" s="14" t="s">
        <v>86</v>
      </c>
      <c r="B188" s="15">
        <v>0.84</v>
      </c>
      <c r="C188" s="16">
        <v>0.83</v>
      </c>
      <c r="D188" s="17">
        <v>0.86</v>
      </c>
      <c r="E188" s="16">
        <v>1.01</v>
      </c>
      <c r="F188" s="17">
        <v>1.06</v>
      </c>
      <c r="G188" s="17">
        <v>0.39</v>
      </c>
      <c r="H188" s="17">
        <v>0.59</v>
      </c>
      <c r="I188" s="16">
        <v>1.1399999999999999</v>
      </c>
      <c r="J188" s="17">
        <v>0.42</v>
      </c>
      <c r="K188" s="16">
        <v>0.56000000000000005</v>
      </c>
      <c r="L188" s="17">
        <v>0.98</v>
      </c>
      <c r="M188" s="17">
        <v>0.38</v>
      </c>
      <c r="N188" s="17">
        <v>1.82</v>
      </c>
      <c r="O188" s="17">
        <v>0</v>
      </c>
    </row>
    <row r="189" spans="1:15" s="13" customFormat="1" x14ac:dyDescent="0.2">
      <c r="A189" s="14" t="s">
        <v>87</v>
      </c>
      <c r="B189" s="15">
        <v>2.0499999999999998</v>
      </c>
      <c r="C189" s="16">
        <v>2.97</v>
      </c>
      <c r="D189" s="17">
        <v>1.1599999999999999</v>
      </c>
      <c r="E189" s="16">
        <v>7.27</v>
      </c>
      <c r="F189" s="17">
        <v>1.8</v>
      </c>
      <c r="G189" s="17">
        <v>0.93</v>
      </c>
      <c r="H189" s="17">
        <v>0.8</v>
      </c>
      <c r="I189" s="16">
        <v>2.0299999999999998</v>
      </c>
      <c r="J189" s="17">
        <v>2.1</v>
      </c>
      <c r="K189" s="16">
        <v>4.29</v>
      </c>
      <c r="L189" s="17">
        <v>1.77</v>
      </c>
      <c r="M189" s="17">
        <v>0.41</v>
      </c>
      <c r="N189" s="17">
        <v>1.99</v>
      </c>
      <c r="O189" s="17">
        <v>1.45</v>
      </c>
    </row>
    <row r="190" spans="1:15" s="13" customFormat="1" x14ac:dyDescent="0.2">
      <c r="A190" s="26" t="s">
        <v>238</v>
      </c>
      <c r="B190" s="27">
        <f t="shared" ref="B190:O190" si="19">B189+B188</f>
        <v>2.8899999999999997</v>
      </c>
      <c r="C190" s="27">
        <f t="shared" si="19"/>
        <v>3.8000000000000003</v>
      </c>
      <c r="D190" s="27">
        <f t="shared" si="19"/>
        <v>2.02</v>
      </c>
      <c r="E190" s="27">
        <f t="shared" si="19"/>
        <v>8.2799999999999994</v>
      </c>
      <c r="F190" s="27">
        <f t="shared" si="19"/>
        <v>2.8600000000000003</v>
      </c>
      <c r="G190" s="27">
        <f t="shared" si="19"/>
        <v>1.32</v>
      </c>
      <c r="H190" s="27">
        <f t="shared" si="19"/>
        <v>1.3900000000000001</v>
      </c>
      <c r="I190" s="27">
        <f t="shared" si="19"/>
        <v>3.17</v>
      </c>
      <c r="J190" s="27">
        <f t="shared" si="19"/>
        <v>2.52</v>
      </c>
      <c r="K190" s="27">
        <f t="shared" si="19"/>
        <v>4.8499999999999996</v>
      </c>
      <c r="L190" s="27">
        <f t="shared" si="19"/>
        <v>2.75</v>
      </c>
      <c r="M190" s="27">
        <f t="shared" si="19"/>
        <v>0.79</v>
      </c>
      <c r="N190" s="27">
        <f t="shared" si="19"/>
        <v>3.81</v>
      </c>
      <c r="O190" s="27">
        <f t="shared" si="19"/>
        <v>1.45</v>
      </c>
    </row>
    <row r="191" spans="1:15" s="13" customFormat="1" x14ac:dyDescent="0.2">
      <c r="A191" s="14" t="s">
        <v>88</v>
      </c>
      <c r="B191" s="15">
        <v>29.54</v>
      </c>
      <c r="C191" s="16">
        <v>32.409999999999997</v>
      </c>
      <c r="D191" s="17">
        <v>26.76</v>
      </c>
      <c r="E191" s="16">
        <v>25.68</v>
      </c>
      <c r="F191" s="17">
        <v>30.4</v>
      </c>
      <c r="G191" s="17">
        <v>27.89</v>
      </c>
      <c r="H191" s="17">
        <v>31.51</v>
      </c>
      <c r="I191" s="16">
        <v>28.04</v>
      </c>
      <c r="J191" s="17">
        <v>31.71</v>
      </c>
      <c r="K191" s="16">
        <v>27.24</v>
      </c>
      <c r="L191" s="17">
        <v>29.02</v>
      </c>
      <c r="M191" s="17">
        <v>35.89</v>
      </c>
      <c r="N191" s="17">
        <v>28.7</v>
      </c>
      <c r="O191" s="17">
        <v>27.23</v>
      </c>
    </row>
    <row r="192" spans="1:15" s="13" customFormat="1" x14ac:dyDescent="0.2">
      <c r="A192" s="14" t="s">
        <v>89</v>
      </c>
      <c r="B192" s="15">
        <v>12.44</v>
      </c>
      <c r="C192" s="16">
        <v>12.3</v>
      </c>
      <c r="D192" s="17">
        <v>12.58</v>
      </c>
      <c r="E192" s="16">
        <v>13.23</v>
      </c>
      <c r="F192" s="17">
        <v>14.57</v>
      </c>
      <c r="G192" s="17">
        <v>9.6999999999999993</v>
      </c>
      <c r="H192" s="17">
        <v>8.23</v>
      </c>
      <c r="I192" s="16">
        <v>17.03</v>
      </c>
      <c r="J192" s="17">
        <v>5.85</v>
      </c>
      <c r="K192" s="16">
        <v>12.52</v>
      </c>
      <c r="L192" s="17">
        <v>15.66</v>
      </c>
      <c r="M192" s="17">
        <v>11.31</v>
      </c>
      <c r="N192" s="17">
        <v>12.09</v>
      </c>
      <c r="O192" s="17">
        <v>11.8</v>
      </c>
    </row>
    <row r="193" spans="1:15" s="13" customFormat="1" x14ac:dyDescent="0.2">
      <c r="A193" s="14" t="s">
        <v>90</v>
      </c>
      <c r="B193" s="15">
        <v>42.76</v>
      </c>
      <c r="C193" s="16">
        <v>36.03</v>
      </c>
      <c r="D193" s="17">
        <v>49.28</v>
      </c>
      <c r="E193" s="16">
        <v>35.549999999999997</v>
      </c>
      <c r="F193" s="17">
        <v>39.1</v>
      </c>
      <c r="G193" s="17">
        <v>51.07</v>
      </c>
      <c r="H193" s="17">
        <v>49.28</v>
      </c>
      <c r="I193" s="16">
        <v>45.07</v>
      </c>
      <c r="J193" s="17">
        <v>39.44</v>
      </c>
      <c r="K193" s="16">
        <v>41.61</v>
      </c>
      <c r="L193" s="17">
        <v>46.58</v>
      </c>
      <c r="M193" s="17">
        <v>43.97</v>
      </c>
      <c r="N193" s="17">
        <v>42.95</v>
      </c>
      <c r="O193" s="17">
        <v>39.78</v>
      </c>
    </row>
    <row r="194" spans="1:15" s="13" customFormat="1" x14ac:dyDescent="0.2">
      <c r="A194" s="26" t="s">
        <v>239</v>
      </c>
      <c r="B194" s="27">
        <f t="shared" ref="B194:O194" si="20">B193+B192</f>
        <v>55.199999999999996</v>
      </c>
      <c r="C194" s="27">
        <f t="shared" si="20"/>
        <v>48.33</v>
      </c>
      <c r="D194" s="27">
        <f t="shared" si="20"/>
        <v>61.86</v>
      </c>
      <c r="E194" s="27">
        <f t="shared" si="20"/>
        <v>48.78</v>
      </c>
      <c r="F194" s="27">
        <f t="shared" si="20"/>
        <v>53.67</v>
      </c>
      <c r="G194" s="27">
        <f t="shared" si="20"/>
        <v>60.769999999999996</v>
      </c>
      <c r="H194" s="27">
        <f t="shared" si="20"/>
        <v>57.510000000000005</v>
      </c>
      <c r="I194" s="27">
        <f t="shared" si="20"/>
        <v>62.1</v>
      </c>
      <c r="J194" s="27">
        <f t="shared" si="20"/>
        <v>45.29</v>
      </c>
      <c r="K194" s="27">
        <f t="shared" si="20"/>
        <v>54.129999999999995</v>
      </c>
      <c r="L194" s="27">
        <f t="shared" si="20"/>
        <v>62.239999999999995</v>
      </c>
      <c r="M194" s="27">
        <f t="shared" si="20"/>
        <v>55.28</v>
      </c>
      <c r="N194" s="27">
        <f t="shared" si="20"/>
        <v>55.040000000000006</v>
      </c>
      <c r="O194" s="27">
        <f t="shared" si="20"/>
        <v>51.58</v>
      </c>
    </row>
    <row r="195" spans="1:15" s="13" customFormat="1" x14ac:dyDescent="0.2">
      <c r="A195" s="14" t="s">
        <v>34</v>
      </c>
      <c r="B195" s="15">
        <v>12.35</v>
      </c>
      <c r="C195" s="16">
        <v>15.45</v>
      </c>
      <c r="D195" s="17">
        <v>9.35</v>
      </c>
      <c r="E195" s="16">
        <v>17.25</v>
      </c>
      <c r="F195" s="17">
        <v>13.07</v>
      </c>
      <c r="G195" s="17">
        <v>10.02</v>
      </c>
      <c r="H195" s="17">
        <v>9.59</v>
      </c>
      <c r="I195" s="16">
        <v>6.71</v>
      </c>
      <c r="J195" s="17">
        <v>20.48</v>
      </c>
      <c r="K195" s="16">
        <v>13.78</v>
      </c>
      <c r="L195" s="17">
        <v>5.98</v>
      </c>
      <c r="M195" s="17">
        <v>8.0500000000000007</v>
      </c>
      <c r="N195" s="17">
        <v>12.45</v>
      </c>
      <c r="O195" s="17">
        <v>19.75</v>
      </c>
    </row>
    <row r="196" spans="1:15" s="13" customFormat="1" x14ac:dyDescent="0.2">
      <c r="A196" s="34" t="s">
        <v>95</v>
      </c>
      <c r="B196" s="10"/>
    </row>
    <row r="197" spans="1:15" s="13" customFormat="1" x14ac:dyDescent="0.2">
      <c r="A197" s="14" t="s">
        <v>86</v>
      </c>
      <c r="B197" s="15">
        <v>1.36</v>
      </c>
      <c r="C197" s="16">
        <v>1.77</v>
      </c>
      <c r="D197" s="17">
        <v>0.96</v>
      </c>
      <c r="E197" s="16">
        <v>0</v>
      </c>
      <c r="F197" s="17">
        <v>2.4</v>
      </c>
      <c r="G197" s="17">
        <v>0.39</v>
      </c>
      <c r="H197" s="17">
        <v>0</v>
      </c>
      <c r="I197" s="16">
        <v>1.68</v>
      </c>
      <c r="J197" s="17">
        <v>0.89</v>
      </c>
      <c r="K197" s="16">
        <v>1.27</v>
      </c>
      <c r="L197" s="17">
        <v>2.62</v>
      </c>
      <c r="M197" s="17">
        <v>0.55000000000000004</v>
      </c>
      <c r="N197" s="17">
        <v>1.44</v>
      </c>
      <c r="O197" s="17">
        <v>1.28</v>
      </c>
    </row>
    <row r="198" spans="1:15" s="13" customFormat="1" x14ac:dyDescent="0.2">
      <c r="A198" s="14" t="s">
        <v>87</v>
      </c>
      <c r="B198" s="15">
        <v>4.42</v>
      </c>
      <c r="C198" s="16">
        <v>5.27</v>
      </c>
      <c r="D198" s="17">
        <v>3.6</v>
      </c>
      <c r="E198" s="16">
        <v>10.5</v>
      </c>
      <c r="F198" s="17">
        <v>4.76</v>
      </c>
      <c r="G198" s="17">
        <v>2.27</v>
      </c>
      <c r="H198" s="17">
        <v>1.88</v>
      </c>
      <c r="I198" s="16">
        <v>4.1500000000000004</v>
      </c>
      <c r="J198" s="17">
        <v>4.8099999999999996</v>
      </c>
      <c r="K198" s="16">
        <v>5.67</v>
      </c>
      <c r="L198" s="17">
        <v>4.51</v>
      </c>
      <c r="M198" s="17">
        <v>2.83</v>
      </c>
      <c r="N198" s="17">
        <v>4.55</v>
      </c>
      <c r="O198" s="17">
        <v>4.3600000000000003</v>
      </c>
    </row>
    <row r="199" spans="1:15" s="13" customFormat="1" x14ac:dyDescent="0.2">
      <c r="A199" s="26" t="s">
        <v>238</v>
      </c>
      <c r="B199" s="27">
        <f t="shared" ref="B199:O199" si="21">B198+B197</f>
        <v>5.78</v>
      </c>
      <c r="C199" s="27">
        <f t="shared" si="21"/>
        <v>7.0399999999999991</v>
      </c>
      <c r="D199" s="27">
        <f t="shared" si="21"/>
        <v>4.5600000000000005</v>
      </c>
      <c r="E199" s="27">
        <f t="shared" si="21"/>
        <v>10.5</v>
      </c>
      <c r="F199" s="27">
        <f t="shared" si="21"/>
        <v>7.16</v>
      </c>
      <c r="G199" s="27">
        <f t="shared" si="21"/>
        <v>2.66</v>
      </c>
      <c r="H199" s="27">
        <f t="shared" si="21"/>
        <v>1.88</v>
      </c>
      <c r="I199" s="27">
        <f t="shared" si="21"/>
        <v>5.83</v>
      </c>
      <c r="J199" s="27">
        <f t="shared" si="21"/>
        <v>5.6999999999999993</v>
      </c>
      <c r="K199" s="27">
        <f t="shared" si="21"/>
        <v>6.9399999999999995</v>
      </c>
      <c r="L199" s="27">
        <f t="shared" si="21"/>
        <v>7.13</v>
      </c>
      <c r="M199" s="27">
        <f t="shared" si="21"/>
        <v>3.38</v>
      </c>
      <c r="N199" s="27">
        <f t="shared" si="21"/>
        <v>5.99</v>
      </c>
      <c r="O199" s="27">
        <f t="shared" si="21"/>
        <v>5.6400000000000006</v>
      </c>
    </row>
    <row r="200" spans="1:15" s="13" customFormat="1" x14ac:dyDescent="0.2">
      <c r="A200" s="14" t="s">
        <v>88</v>
      </c>
      <c r="B200" s="15">
        <v>42.43</v>
      </c>
      <c r="C200" s="16">
        <v>44.4</v>
      </c>
      <c r="D200" s="17">
        <v>40.53</v>
      </c>
      <c r="E200" s="16">
        <v>28.36</v>
      </c>
      <c r="F200" s="17">
        <v>42.89</v>
      </c>
      <c r="G200" s="17">
        <v>42.32</v>
      </c>
      <c r="H200" s="17">
        <v>50.86</v>
      </c>
      <c r="I200" s="16">
        <v>40.159999999999997</v>
      </c>
      <c r="J200" s="17">
        <v>45.7</v>
      </c>
      <c r="K200" s="16">
        <v>43.45</v>
      </c>
      <c r="L200" s="17">
        <v>34.42</v>
      </c>
      <c r="M200" s="17">
        <v>47.03</v>
      </c>
      <c r="N200" s="17">
        <v>47.36</v>
      </c>
      <c r="O200" s="17">
        <v>34.04</v>
      </c>
    </row>
    <row r="201" spans="1:15" s="13" customFormat="1" x14ac:dyDescent="0.2">
      <c r="A201" s="14" t="s">
        <v>89</v>
      </c>
      <c r="B201" s="15">
        <v>24.77</v>
      </c>
      <c r="C201" s="16">
        <v>21.55</v>
      </c>
      <c r="D201" s="17">
        <v>27.89</v>
      </c>
      <c r="E201" s="16">
        <v>23.89</v>
      </c>
      <c r="F201" s="17">
        <v>24.63</v>
      </c>
      <c r="G201" s="17">
        <v>26.51</v>
      </c>
      <c r="H201" s="17">
        <v>23.58</v>
      </c>
      <c r="I201" s="16">
        <v>27.31</v>
      </c>
      <c r="J201" s="17">
        <v>21.13</v>
      </c>
      <c r="K201" s="16">
        <v>21.2</v>
      </c>
      <c r="L201" s="17">
        <v>30.99</v>
      </c>
      <c r="M201" s="17">
        <v>26.95</v>
      </c>
      <c r="N201" s="17">
        <v>21.87</v>
      </c>
      <c r="O201" s="17">
        <v>26.96</v>
      </c>
    </row>
    <row r="202" spans="1:15" s="13" customFormat="1" x14ac:dyDescent="0.2">
      <c r="A202" s="14" t="s">
        <v>90</v>
      </c>
      <c r="B202" s="15">
        <v>20.72</v>
      </c>
      <c r="C202" s="16">
        <v>19.46</v>
      </c>
      <c r="D202" s="17">
        <v>21.95</v>
      </c>
      <c r="E202" s="16">
        <v>17.86</v>
      </c>
      <c r="F202" s="17">
        <v>20.28</v>
      </c>
      <c r="G202" s="17">
        <v>25.71</v>
      </c>
      <c r="H202" s="17">
        <v>17.55</v>
      </c>
      <c r="I202" s="16">
        <v>23.62</v>
      </c>
      <c r="J202" s="17">
        <v>16.559999999999999</v>
      </c>
      <c r="K202" s="16">
        <v>21.58</v>
      </c>
      <c r="L202" s="17">
        <v>22.55</v>
      </c>
      <c r="M202" s="17">
        <v>18.100000000000001</v>
      </c>
      <c r="N202" s="17">
        <v>19.11</v>
      </c>
      <c r="O202" s="17">
        <v>23.82</v>
      </c>
    </row>
    <row r="203" spans="1:15" s="13" customFormat="1" x14ac:dyDescent="0.2">
      <c r="A203" s="26" t="s">
        <v>239</v>
      </c>
      <c r="B203" s="27">
        <f t="shared" ref="B203:O203" si="22">B202+B201</f>
        <v>45.489999999999995</v>
      </c>
      <c r="C203" s="27">
        <f t="shared" si="22"/>
        <v>41.010000000000005</v>
      </c>
      <c r="D203" s="27">
        <f t="shared" si="22"/>
        <v>49.84</v>
      </c>
      <c r="E203" s="27">
        <f t="shared" si="22"/>
        <v>41.75</v>
      </c>
      <c r="F203" s="27">
        <f t="shared" si="22"/>
        <v>44.91</v>
      </c>
      <c r="G203" s="27">
        <f t="shared" si="22"/>
        <v>52.22</v>
      </c>
      <c r="H203" s="27">
        <f t="shared" si="22"/>
        <v>41.129999999999995</v>
      </c>
      <c r="I203" s="27">
        <f t="shared" si="22"/>
        <v>50.93</v>
      </c>
      <c r="J203" s="27">
        <f t="shared" si="22"/>
        <v>37.69</v>
      </c>
      <c r="K203" s="27">
        <f t="shared" si="22"/>
        <v>42.78</v>
      </c>
      <c r="L203" s="27">
        <f t="shared" si="22"/>
        <v>53.54</v>
      </c>
      <c r="M203" s="27">
        <f t="shared" si="22"/>
        <v>45.05</v>
      </c>
      <c r="N203" s="27">
        <f t="shared" si="22"/>
        <v>40.980000000000004</v>
      </c>
      <c r="O203" s="27">
        <f t="shared" si="22"/>
        <v>50.78</v>
      </c>
    </row>
    <row r="204" spans="1:15" s="13" customFormat="1" x14ac:dyDescent="0.2">
      <c r="A204" s="14" t="s">
        <v>34</v>
      </c>
      <c r="B204" s="15">
        <v>6.29</v>
      </c>
      <c r="C204" s="16">
        <v>7.55</v>
      </c>
      <c r="D204" s="17">
        <v>5.0599999999999996</v>
      </c>
      <c r="E204" s="16">
        <v>19.39</v>
      </c>
      <c r="F204" s="17">
        <v>5.03</v>
      </c>
      <c r="G204" s="17">
        <v>2.8</v>
      </c>
      <c r="H204" s="17">
        <v>6.13</v>
      </c>
      <c r="I204" s="16">
        <v>3.08</v>
      </c>
      <c r="J204" s="17">
        <v>10.91</v>
      </c>
      <c r="K204" s="16">
        <v>6.82</v>
      </c>
      <c r="L204" s="17">
        <v>4.91</v>
      </c>
      <c r="M204" s="17">
        <v>4.54</v>
      </c>
      <c r="N204" s="17">
        <v>5.67</v>
      </c>
      <c r="O204" s="17">
        <v>9.5399999999999991</v>
      </c>
    </row>
    <row r="205" spans="1:15" s="13" customFormat="1" x14ac:dyDescent="0.2">
      <c r="A205" s="34" t="s">
        <v>96</v>
      </c>
      <c r="B205" s="10"/>
    </row>
    <row r="206" spans="1:15" s="13" customFormat="1" x14ac:dyDescent="0.2">
      <c r="A206" s="14" t="s">
        <v>86</v>
      </c>
      <c r="B206" s="15">
        <v>1.63</v>
      </c>
      <c r="C206" s="16">
        <v>2.02</v>
      </c>
      <c r="D206" s="17">
        <v>1.25</v>
      </c>
      <c r="E206" s="16">
        <v>2.95</v>
      </c>
      <c r="F206" s="17">
        <v>2.31</v>
      </c>
      <c r="G206" s="17">
        <v>0.39</v>
      </c>
      <c r="H206" s="17">
        <v>0</v>
      </c>
      <c r="I206" s="16">
        <v>1.79</v>
      </c>
      <c r="J206" s="17">
        <v>1.4</v>
      </c>
      <c r="K206" s="16">
        <v>2.29</v>
      </c>
      <c r="L206" s="17">
        <v>0</v>
      </c>
      <c r="M206" s="17">
        <v>0.72</v>
      </c>
      <c r="N206" s="17">
        <v>1.88</v>
      </c>
      <c r="O206" s="17">
        <v>2.58</v>
      </c>
    </row>
    <row r="207" spans="1:15" s="13" customFormat="1" x14ac:dyDescent="0.2">
      <c r="A207" s="14" t="s">
        <v>87</v>
      </c>
      <c r="B207" s="15">
        <v>4.6900000000000004</v>
      </c>
      <c r="C207" s="16">
        <v>4.82</v>
      </c>
      <c r="D207" s="17">
        <v>4.5599999999999996</v>
      </c>
      <c r="E207" s="16">
        <v>7.72</v>
      </c>
      <c r="F207" s="17">
        <v>5.96</v>
      </c>
      <c r="G207" s="17">
        <v>1.92</v>
      </c>
      <c r="H207" s="17">
        <v>1.91</v>
      </c>
      <c r="I207" s="16">
        <v>5.23</v>
      </c>
      <c r="J207" s="17">
        <v>3.91</v>
      </c>
      <c r="K207" s="16">
        <v>5.6</v>
      </c>
      <c r="L207" s="17">
        <v>8</v>
      </c>
      <c r="M207" s="17">
        <v>3.07</v>
      </c>
      <c r="N207" s="17">
        <v>4.3099999999999996</v>
      </c>
      <c r="O207" s="17">
        <v>3.55</v>
      </c>
    </row>
    <row r="208" spans="1:15" s="13" customFormat="1" x14ac:dyDescent="0.2">
      <c r="A208" s="26" t="s">
        <v>238</v>
      </c>
      <c r="B208" s="27">
        <f t="shared" ref="B208:O208" si="23">B207+B206</f>
        <v>6.32</v>
      </c>
      <c r="C208" s="27">
        <f t="shared" si="23"/>
        <v>6.84</v>
      </c>
      <c r="D208" s="27">
        <f t="shared" si="23"/>
        <v>5.81</v>
      </c>
      <c r="E208" s="27">
        <f t="shared" si="23"/>
        <v>10.67</v>
      </c>
      <c r="F208" s="27">
        <f t="shared" si="23"/>
        <v>8.27</v>
      </c>
      <c r="G208" s="27">
        <f t="shared" si="23"/>
        <v>2.31</v>
      </c>
      <c r="H208" s="27">
        <f t="shared" si="23"/>
        <v>1.91</v>
      </c>
      <c r="I208" s="27">
        <f t="shared" si="23"/>
        <v>7.0200000000000005</v>
      </c>
      <c r="J208" s="27">
        <f t="shared" si="23"/>
        <v>5.3100000000000005</v>
      </c>
      <c r="K208" s="27">
        <f t="shared" si="23"/>
        <v>7.89</v>
      </c>
      <c r="L208" s="27">
        <f t="shared" si="23"/>
        <v>8</v>
      </c>
      <c r="M208" s="27">
        <f t="shared" si="23"/>
        <v>3.79</v>
      </c>
      <c r="N208" s="27">
        <f t="shared" si="23"/>
        <v>6.1899999999999995</v>
      </c>
      <c r="O208" s="27">
        <f t="shared" si="23"/>
        <v>6.13</v>
      </c>
    </row>
    <row r="209" spans="1:15" s="13" customFormat="1" x14ac:dyDescent="0.2">
      <c r="A209" s="14" t="s">
        <v>88</v>
      </c>
      <c r="B209" s="15">
        <v>34.69</v>
      </c>
      <c r="C209" s="16">
        <v>35.56</v>
      </c>
      <c r="D209" s="17">
        <v>33.85</v>
      </c>
      <c r="E209" s="16">
        <v>31.16</v>
      </c>
      <c r="F209" s="17">
        <v>35.799999999999997</v>
      </c>
      <c r="G209" s="17">
        <v>34.31</v>
      </c>
      <c r="H209" s="17">
        <v>33.86</v>
      </c>
      <c r="I209" s="16">
        <v>34.46</v>
      </c>
      <c r="J209" s="17">
        <v>35.03</v>
      </c>
      <c r="K209" s="16">
        <v>36.159999999999997</v>
      </c>
      <c r="L209" s="17">
        <v>27.7</v>
      </c>
      <c r="M209" s="17">
        <v>42.84</v>
      </c>
      <c r="N209" s="17">
        <v>34.39</v>
      </c>
      <c r="O209" s="17">
        <v>29.7</v>
      </c>
    </row>
    <row r="210" spans="1:15" s="13" customFormat="1" x14ac:dyDescent="0.2">
      <c r="A210" s="14" t="s">
        <v>89</v>
      </c>
      <c r="B210" s="15">
        <v>12.49</v>
      </c>
      <c r="C210" s="16">
        <v>11.76</v>
      </c>
      <c r="D210" s="17">
        <v>13.19</v>
      </c>
      <c r="E210" s="16">
        <v>12.36</v>
      </c>
      <c r="F210" s="17">
        <v>14.52</v>
      </c>
      <c r="G210" s="17">
        <v>9.18</v>
      </c>
      <c r="H210" s="17">
        <v>10.02</v>
      </c>
      <c r="I210" s="16">
        <v>15.53</v>
      </c>
      <c r="J210" s="17">
        <v>8.11</v>
      </c>
      <c r="K210" s="16">
        <v>14.73</v>
      </c>
      <c r="L210" s="17">
        <v>12.33</v>
      </c>
      <c r="M210" s="17">
        <v>13.76</v>
      </c>
      <c r="N210" s="17">
        <v>12.04</v>
      </c>
      <c r="O210" s="17">
        <v>9.26</v>
      </c>
    </row>
    <row r="211" spans="1:15" s="13" customFormat="1" x14ac:dyDescent="0.2">
      <c r="A211" s="14" t="s">
        <v>90</v>
      </c>
      <c r="B211" s="15">
        <v>34.04</v>
      </c>
      <c r="C211" s="16">
        <v>32.15</v>
      </c>
      <c r="D211" s="17">
        <v>35.869999999999997</v>
      </c>
      <c r="E211" s="16">
        <v>28.05</v>
      </c>
      <c r="F211" s="17">
        <v>30.62</v>
      </c>
      <c r="G211" s="17">
        <v>42.54</v>
      </c>
      <c r="H211" s="17">
        <v>38.61</v>
      </c>
      <c r="I211" s="16">
        <v>35.33</v>
      </c>
      <c r="J211" s="17">
        <v>32.19</v>
      </c>
      <c r="K211" s="16">
        <v>32.43</v>
      </c>
      <c r="L211" s="17">
        <v>43.97</v>
      </c>
      <c r="M211" s="17">
        <v>31.91</v>
      </c>
      <c r="N211" s="17">
        <v>32.93</v>
      </c>
      <c r="O211" s="17">
        <v>32.869999999999997</v>
      </c>
    </row>
    <row r="212" spans="1:15" s="13" customFormat="1" x14ac:dyDescent="0.2">
      <c r="A212" s="26" t="s">
        <v>239</v>
      </c>
      <c r="B212" s="27">
        <f t="shared" ref="B212:O212" si="24">B211+B210</f>
        <v>46.53</v>
      </c>
      <c r="C212" s="27">
        <f t="shared" si="24"/>
        <v>43.91</v>
      </c>
      <c r="D212" s="27">
        <f t="shared" si="24"/>
        <v>49.059999999999995</v>
      </c>
      <c r="E212" s="27">
        <f t="shared" si="24"/>
        <v>40.409999999999997</v>
      </c>
      <c r="F212" s="27">
        <f t="shared" si="24"/>
        <v>45.14</v>
      </c>
      <c r="G212" s="27">
        <f t="shared" si="24"/>
        <v>51.72</v>
      </c>
      <c r="H212" s="27">
        <f t="shared" si="24"/>
        <v>48.629999999999995</v>
      </c>
      <c r="I212" s="27">
        <f t="shared" si="24"/>
        <v>50.86</v>
      </c>
      <c r="J212" s="27">
        <f t="shared" si="24"/>
        <v>40.299999999999997</v>
      </c>
      <c r="K212" s="27">
        <f t="shared" si="24"/>
        <v>47.16</v>
      </c>
      <c r="L212" s="27">
        <f t="shared" si="24"/>
        <v>56.3</v>
      </c>
      <c r="M212" s="27">
        <f t="shared" si="24"/>
        <v>45.67</v>
      </c>
      <c r="N212" s="27">
        <f t="shared" si="24"/>
        <v>44.97</v>
      </c>
      <c r="O212" s="27">
        <f t="shared" si="24"/>
        <v>42.129999999999995</v>
      </c>
    </row>
    <row r="213" spans="1:15" s="13" customFormat="1" x14ac:dyDescent="0.2">
      <c r="A213" s="14" t="s">
        <v>34</v>
      </c>
      <c r="B213" s="15">
        <v>12.46</v>
      </c>
      <c r="C213" s="16">
        <v>13.7</v>
      </c>
      <c r="D213" s="17">
        <v>11.27</v>
      </c>
      <c r="E213" s="16">
        <v>17.760000000000002</v>
      </c>
      <c r="F213" s="17">
        <v>10.79</v>
      </c>
      <c r="G213" s="17">
        <v>11.66</v>
      </c>
      <c r="H213" s="17">
        <v>15.61</v>
      </c>
      <c r="I213" s="16">
        <v>7.67</v>
      </c>
      <c r="J213" s="17">
        <v>19.37</v>
      </c>
      <c r="K213" s="16">
        <v>8.7899999999999991</v>
      </c>
      <c r="L213" s="17">
        <v>8.01</v>
      </c>
      <c r="M213" s="17">
        <v>7.7</v>
      </c>
      <c r="N213" s="17">
        <v>14.45</v>
      </c>
      <c r="O213" s="17">
        <v>22.04</v>
      </c>
    </row>
    <row r="214" spans="1:15" s="13" customFormat="1" x14ac:dyDescent="0.2">
      <c r="A214" s="5" t="s">
        <v>97</v>
      </c>
      <c r="B214" s="10"/>
    </row>
    <row r="215" spans="1:15" s="13" customFormat="1" x14ac:dyDescent="0.2">
      <c r="A215" s="14" t="s">
        <v>86</v>
      </c>
      <c r="B215" s="15">
        <v>3.33</v>
      </c>
      <c r="C215" s="16">
        <v>2.42</v>
      </c>
      <c r="D215" s="17">
        <v>4.22</v>
      </c>
      <c r="E215" s="16">
        <v>3.66</v>
      </c>
      <c r="F215" s="17">
        <v>4.4800000000000004</v>
      </c>
      <c r="G215" s="17">
        <v>1.87</v>
      </c>
      <c r="H215" s="17">
        <v>1.1100000000000001</v>
      </c>
      <c r="I215" s="16">
        <v>4.3600000000000003</v>
      </c>
      <c r="J215" s="17">
        <v>1.85</v>
      </c>
      <c r="K215" s="16">
        <v>2.21</v>
      </c>
      <c r="L215" s="17">
        <v>2.29</v>
      </c>
      <c r="M215" s="17">
        <v>6.49</v>
      </c>
      <c r="N215" s="17">
        <v>3.65</v>
      </c>
      <c r="O215" s="17">
        <v>1.52</v>
      </c>
    </row>
    <row r="216" spans="1:15" s="13" customFormat="1" x14ac:dyDescent="0.2">
      <c r="A216" s="14" t="s">
        <v>87</v>
      </c>
      <c r="B216" s="15">
        <v>9.91</v>
      </c>
      <c r="C216" s="16">
        <v>9.9499999999999993</v>
      </c>
      <c r="D216" s="17">
        <v>9.8800000000000008</v>
      </c>
      <c r="E216" s="16">
        <v>15.13</v>
      </c>
      <c r="F216" s="17">
        <v>11.08</v>
      </c>
      <c r="G216" s="17">
        <v>7.11</v>
      </c>
      <c r="H216" s="17">
        <v>6.01</v>
      </c>
      <c r="I216" s="16">
        <v>12.12</v>
      </c>
      <c r="J216" s="17">
        <v>6.74</v>
      </c>
      <c r="K216" s="16">
        <v>12.61</v>
      </c>
      <c r="L216" s="17">
        <v>9.69</v>
      </c>
      <c r="M216" s="17">
        <v>9.23</v>
      </c>
      <c r="N216" s="17">
        <v>9.6300000000000008</v>
      </c>
      <c r="O216" s="17">
        <v>8.0399999999999991</v>
      </c>
    </row>
    <row r="217" spans="1:15" s="13" customFormat="1" x14ac:dyDescent="0.2">
      <c r="A217" s="26" t="s">
        <v>238</v>
      </c>
      <c r="B217" s="27">
        <f t="shared" ref="B217:O217" si="25">B216+B215</f>
        <v>13.24</v>
      </c>
      <c r="C217" s="27">
        <f t="shared" si="25"/>
        <v>12.37</v>
      </c>
      <c r="D217" s="27">
        <f t="shared" si="25"/>
        <v>14.100000000000001</v>
      </c>
      <c r="E217" s="27">
        <f t="shared" si="25"/>
        <v>18.79</v>
      </c>
      <c r="F217" s="27">
        <f t="shared" si="25"/>
        <v>15.56</v>
      </c>
      <c r="G217" s="27">
        <f t="shared" si="25"/>
        <v>8.98</v>
      </c>
      <c r="H217" s="27">
        <f t="shared" si="25"/>
        <v>7.12</v>
      </c>
      <c r="I217" s="27">
        <f t="shared" si="25"/>
        <v>16.48</v>
      </c>
      <c r="J217" s="27">
        <f t="shared" si="25"/>
        <v>8.59</v>
      </c>
      <c r="K217" s="27">
        <f t="shared" si="25"/>
        <v>14.82</v>
      </c>
      <c r="L217" s="27">
        <f t="shared" si="25"/>
        <v>11.98</v>
      </c>
      <c r="M217" s="27">
        <f t="shared" si="25"/>
        <v>15.72</v>
      </c>
      <c r="N217" s="27">
        <f t="shared" si="25"/>
        <v>13.280000000000001</v>
      </c>
      <c r="O217" s="27">
        <f t="shared" si="25"/>
        <v>9.5599999999999987</v>
      </c>
    </row>
    <row r="218" spans="1:15" s="13" customFormat="1" x14ac:dyDescent="0.2">
      <c r="A218" s="14" t="s">
        <v>88</v>
      </c>
      <c r="B218" s="15">
        <v>46.12</v>
      </c>
      <c r="C218" s="16">
        <v>46.61</v>
      </c>
      <c r="D218" s="17">
        <v>45.64</v>
      </c>
      <c r="E218" s="16">
        <v>33.57</v>
      </c>
      <c r="F218" s="17">
        <v>42.99</v>
      </c>
      <c r="G218" s="17">
        <v>50.08</v>
      </c>
      <c r="H218" s="17">
        <v>60.38</v>
      </c>
      <c r="I218" s="16">
        <v>45.06</v>
      </c>
      <c r="J218" s="17">
        <v>47.64</v>
      </c>
      <c r="K218" s="16">
        <v>45.67</v>
      </c>
      <c r="L218" s="17">
        <v>35.049999999999997</v>
      </c>
      <c r="M218" s="17">
        <v>52.23</v>
      </c>
      <c r="N218" s="17">
        <v>44.48</v>
      </c>
      <c r="O218" s="17">
        <v>50.76</v>
      </c>
    </row>
    <row r="219" spans="1:15" s="13" customFormat="1" x14ac:dyDescent="0.2">
      <c r="A219" s="14" t="s">
        <v>89</v>
      </c>
      <c r="B219" s="15">
        <v>20.94</v>
      </c>
      <c r="C219" s="16">
        <v>20.22</v>
      </c>
      <c r="D219" s="17">
        <v>21.63</v>
      </c>
      <c r="E219" s="16">
        <v>16.5</v>
      </c>
      <c r="F219" s="17">
        <v>21.69</v>
      </c>
      <c r="G219" s="17">
        <v>23.26</v>
      </c>
      <c r="H219" s="17">
        <v>18.329999999999998</v>
      </c>
      <c r="I219" s="16">
        <v>21.11</v>
      </c>
      <c r="J219" s="17">
        <v>20.68</v>
      </c>
      <c r="K219" s="16">
        <v>18.329999999999998</v>
      </c>
      <c r="L219" s="17">
        <v>27.19</v>
      </c>
      <c r="M219" s="17">
        <v>18.47</v>
      </c>
      <c r="N219" s="17">
        <v>26.51</v>
      </c>
      <c r="O219" s="17">
        <v>13.13</v>
      </c>
    </row>
    <row r="220" spans="1:15" s="13" customFormat="1" x14ac:dyDescent="0.2">
      <c r="A220" s="14" t="s">
        <v>90</v>
      </c>
      <c r="B220" s="15">
        <v>14.87</v>
      </c>
      <c r="C220" s="16">
        <v>15.42</v>
      </c>
      <c r="D220" s="17">
        <v>14.33</v>
      </c>
      <c r="E220" s="16">
        <v>14.04</v>
      </c>
      <c r="F220" s="17">
        <v>15.58</v>
      </c>
      <c r="G220" s="17">
        <v>15.08</v>
      </c>
      <c r="H220" s="17">
        <v>12.68</v>
      </c>
      <c r="I220" s="16">
        <v>14.86</v>
      </c>
      <c r="J220" s="17">
        <v>14.88</v>
      </c>
      <c r="K220" s="16">
        <v>15.76</v>
      </c>
      <c r="L220" s="17">
        <v>22.97</v>
      </c>
      <c r="M220" s="17">
        <v>9.66</v>
      </c>
      <c r="N220" s="17">
        <v>11.04</v>
      </c>
      <c r="O220" s="17">
        <v>19.739999999999998</v>
      </c>
    </row>
    <row r="221" spans="1:15" s="13" customFormat="1" x14ac:dyDescent="0.2">
      <c r="A221" s="26" t="s">
        <v>239</v>
      </c>
      <c r="B221" s="27">
        <f t="shared" ref="B221:O221" si="26">B220+B219</f>
        <v>35.81</v>
      </c>
      <c r="C221" s="27">
        <f t="shared" si="26"/>
        <v>35.64</v>
      </c>
      <c r="D221" s="27">
        <f t="shared" si="26"/>
        <v>35.96</v>
      </c>
      <c r="E221" s="27">
        <f t="shared" si="26"/>
        <v>30.54</v>
      </c>
      <c r="F221" s="27">
        <f t="shared" si="26"/>
        <v>37.270000000000003</v>
      </c>
      <c r="G221" s="27">
        <f t="shared" si="26"/>
        <v>38.340000000000003</v>
      </c>
      <c r="H221" s="27">
        <f t="shared" si="26"/>
        <v>31.009999999999998</v>
      </c>
      <c r="I221" s="27">
        <f t="shared" si="26"/>
        <v>35.97</v>
      </c>
      <c r="J221" s="27">
        <f t="shared" si="26"/>
        <v>35.56</v>
      </c>
      <c r="K221" s="27">
        <f t="shared" si="26"/>
        <v>34.089999999999996</v>
      </c>
      <c r="L221" s="27">
        <f t="shared" si="26"/>
        <v>50.16</v>
      </c>
      <c r="M221" s="27">
        <f t="shared" si="26"/>
        <v>28.13</v>
      </c>
      <c r="N221" s="27">
        <f t="shared" si="26"/>
        <v>37.549999999999997</v>
      </c>
      <c r="O221" s="27">
        <f t="shared" si="26"/>
        <v>32.869999999999997</v>
      </c>
    </row>
    <row r="222" spans="1:15" s="13" customFormat="1" x14ac:dyDescent="0.2">
      <c r="A222" s="14" t="s">
        <v>34</v>
      </c>
      <c r="B222" s="15">
        <v>4.84</v>
      </c>
      <c r="C222" s="16">
        <v>5.39</v>
      </c>
      <c r="D222" s="17">
        <v>4.3</v>
      </c>
      <c r="E222" s="16">
        <v>17.100000000000001</v>
      </c>
      <c r="F222" s="17">
        <v>4.1900000000000004</v>
      </c>
      <c r="G222" s="17">
        <v>2.6</v>
      </c>
      <c r="H222" s="17">
        <v>1.49</v>
      </c>
      <c r="I222" s="16">
        <v>2.4900000000000002</v>
      </c>
      <c r="J222" s="17">
        <v>8.2100000000000009</v>
      </c>
      <c r="K222" s="16">
        <v>5.42</v>
      </c>
      <c r="L222" s="17">
        <v>2.81</v>
      </c>
      <c r="M222" s="17">
        <v>3.93</v>
      </c>
      <c r="N222" s="17">
        <v>4.7</v>
      </c>
      <c r="O222" s="17">
        <v>6.81</v>
      </c>
    </row>
    <row r="223" spans="1:15" s="13" customFormat="1" x14ac:dyDescent="0.2">
      <c r="A223" s="5" t="s">
        <v>98</v>
      </c>
      <c r="B223" s="10"/>
    </row>
    <row r="224" spans="1:15" s="13" customFormat="1" x14ac:dyDescent="0.2">
      <c r="A224" s="14" t="s">
        <v>86</v>
      </c>
      <c r="B224" s="15">
        <v>2.0499999999999998</v>
      </c>
      <c r="C224" s="16">
        <v>2.36</v>
      </c>
      <c r="D224" s="17">
        <v>1.74</v>
      </c>
      <c r="E224" s="16">
        <v>2.81</v>
      </c>
      <c r="F224" s="17">
        <v>2.31</v>
      </c>
      <c r="G224" s="17">
        <v>1.6</v>
      </c>
      <c r="H224" s="17">
        <v>1.2</v>
      </c>
      <c r="I224" s="16">
        <v>1.44</v>
      </c>
      <c r="J224" s="17">
        <v>2.92</v>
      </c>
      <c r="K224" s="16">
        <v>1.1200000000000001</v>
      </c>
      <c r="L224" s="17">
        <v>3.45</v>
      </c>
      <c r="M224" s="17">
        <v>1.04</v>
      </c>
      <c r="N224" s="17">
        <v>2.38</v>
      </c>
      <c r="O224" s="17">
        <v>2.69</v>
      </c>
    </row>
    <row r="225" spans="1:15" s="13" customFormat="1" x14ac:dyDescent="0.2">
      <c r="A225" s="14" t="s">
        <v>87</v>
      </c>
      <c r="B225" s="15">
        <v>2.68</v>
      </c>
      <c r="C225" s="16">
        <v>3.38</v>
      </c>
      <c r="D225" s="17">
        <v>2</v>
      </c>
      <c r="E225" s="16">
        <v>3.89</v>
      </c>
      <c r="F225" s="17">
        <v>2.84</v>
      </c>
      <c r="G225" s="17">
        <v>2.1800000000000002</v>
      </c>
      <c r="H225" s="17">
        <v>1.95</v>
      </c>
      <c r="I225" s="16">
        <v>2.37</v>
      </c>
      <c r="J225" s="17">
        <v>3.12</v>
      </c>
      <c r="K225" s="16">
        <v>4.26</v>
      </c>
      <c r="L225" s="17">
        <v>5.33</v>
      </c>
      <c r="M225" s="17">
        <v>0.22</v>
      </c>
      <c r="N225" s="17">
        <v>2.9</v>
      </c>
      <c r="O225" s="17">
        <v>1.1499999999999999</v>
      </c>
    </row>
    <row r="226" spans="1:15" s="13" customFormat="1" x14ac:dyDescent="0.2">
      <c r="A226" s="26" t="s">
        <v>238</v>
      </c>
      <c r="B226" s="27">
        <f t="shared" ref="B226:O226" si="27">B225+B224</f>
        <v>4.7300000000000004</v>
      </c>
      <c r="C226" s="27">
        <f t="shared" si="27"/>
        <v>5.74</v>
      </c>
      <c r="D226" s="27">
        <f t="shared" si="27"/>
        <v>3.74</v>
      </c>
      <c r="E226" s="27">
        <f t="shared" si="27"/>
        <v>6.7</v>
      </c>
      <c r="F226" s="27">
        <f t="shared" si="27"/>
        <v>5.15</v>
      </c>
      <c r="G226" s="27">
        <f t="shared" si="27"/>
        <v>3.7800000000000002</v>
      </c>
      <c r="H226" s="27">
        <f t="shared" si="27"/>
        <v>3.15</v>
      </c>
      <c r="I226" s="27">
        <f t="shared" si="27"/>
        <v>3.81</v>
      </c>
      <c r="J226" s="27">
        <f t="shared" si="27"/>
        <v>6.04</v>
      </c>
      <c r="K226" s="27">
        <f t="shared" si="27"/>
        <v>5.38</v>
      </c>
      <c r="L226" s="27">
        <f t="shared" si="27"/>
        <v>8.7800000000000011</v>
      </c>
      <c r="M226" s="27">
        <f t="shared" si="27"/>
        <v>1.26</v>
      </c>
      <c r="N226" s="27">
        <f t="shared" si="27"/>
        <v>5.2799999999999994</v>
      </c>
      <c r="O226" s="27">
        <f t="shared" si="27"/>
        <v>3.84</v>
      </c>
    </row>
    <row r="227" spans="1:15" s="13" customFormat="1" x14ac:dyDescent="0.2">
      <c r="A227" s="14" t="s">
        <v>88</v>
      </c>
      <c r="B227" s="15">
        <v>31.79</v>
      </c>
      <c r="C227" s="16">
        <v>34.4</v>
      </c>
      <c r="D227" s="17">
        <v>29.27</v>
      </c>
      <c r="E227" s="16">
        <v>23.63</v>
      </c>
      <c r="F227" s="17">
        <v>30.75</v>
      </c>
      <c r="G227" s="17">
        <v>29.5</v>
      </c>
      <c r="H227" s="17">
        <v>44.19</v>
      </c>
      <c r="I227" s="16">
        <v>28.42</v>
      </c>
      <c r="J227" s="17">
        <v>36.64</v>
      </c>
      <c r="K227" s="16">
        <v>33.82</v>
      </c>
      <c r="L227" s="17">
        <v>24</v>
      </c>
      <c r="M227" s="17">
        <v>33.97</v>
      </c>
      <c r="N227" s="17">
        <v>33.380000000000003</v>
      </c>
      <c r="O227" s="17">
        <v>30.06</v>
      </c>
    </row>
    <row r="228" spans="1:15" s="13" customFormat="1" x14ac:dyDescent="0.2">
      <c r="A228" s="14" t="s">
        <v>89</v>
      </c>
      <c r="B228" s="15">
        <v>24.92</v>
      </c>
      <c r="C228" s="16">
        <v>22.79</v>
      </c>
      <c r="D228" s="17">
        <v>26.98</v>
      </c>
      <c r="E228" s="16">
        <v>27.57</v>
      </c>
      <c r="F228" s="17">
        <v>23.66</v>
      </c>
      <c r="G228" s="17">
        <v>31.41</v>
      </c>
      <c r="H228" s="17">
        <v>18.649999999999999</v>
      </c>
      <c r="I228" s="16">
        <v>27.43</v>
      </c>
      <c r="J228" s="17">
        <v>21.3</v>
      </c>
      <c r="K228" s="16">
        <v>24.58</v>
      </c>
      <c r="L228" s="17">
        <v>35</v>
      </c>
      <c r="M228" s="17">
        <v>30.13</v>
      </c>
      <c r="N228" s="17">
        <v>18.079999999999998</v>
      </c>
      <c r="O228" s="17">
        <v>23.49</v>
      </c>
    </row>
    <row r="229" spans="1:15" s="13" customFormat="1" x14ac:dyDescent="0.2">
      <c r="A229" s="14" t="s">
        <v>90</v>
      </c>
      <c r="B229" s="15">
        <v>32.6</v>
      </c>
      <c r="C229" s="16">
        <v>29.32</v>
      </c>
      <c r="D229" s="17">
        <v>35.770000000000003</v>
      </c>
      <c r="E229" s="16">
        <v>24.37</v>
      </c>
      <c r="F229" s="17">
        <v>34.68</v>
      </c>
      <c r="G229" s="17">
        <v>31.31</v>
      </c>
      <c r="H229" s="17">
        <v>32.9</v>
      </c>
      <c r="I229" s="16">
        <v>36.840000000000003</v>
      </c>
      <c r="J229" s="17">
        <v>26.49</v>
      </c>
      <c r="K229" s="16">
        <v>29.44</v>
      </c>
      <c r="L229" s="17">
        <v>30.45</v>
      </c>
      <c r="M229" s="17">
        <v>29.36</v>
      </c>
      <c r="N229" s="17">
        <v>38.020000000000003</v>
      </c>
      <c r="O229" s="17">
        <v>32.619999999999997</v>
      </c>
    </row>
    <row r="230" spans="1:15" s="13" customFormat="1" x14ac:dyDescent="0.2">
      <c r="A230" s="26" t="s">
        <v>239</v>
      </c>
      <c r="B230" s="27">
        <f t="shared" ref="B230:O230" si="28">B229+B228</f>
        <v>57.52</v>
      </c>
      <c r="C230" s="27">
        <f t="shared" si="28"/>
        <v>52.11</v>
      </c>
      <c r="D230" s="27">
        <f t="shared" si="28"/>
        <v>62.75</v>
      </c>
      <c r="E230" s="27">
        <f t="shared" si="28"/>
        <v>51.94</v>
      </c>
      <c r="F230" s="27">
        <f t="shared" si="28"/>
        <v>58.34</v>
      </c>
      <c r="G230" s="27">
        <f t="shared" si="28"/>
        <v>62.72</v>
      </c>
      <c r="H230" s="27">
        <f t="shared" si="28"/>
        <v>51.55</v>
      </c>
      <c r="I230" s="27">
        <f t="shared" si="28"/>
        <v>64.27000000000001</v>
      </c>
      <c r="J230" s="27">
        <f t="shared" si="28"/>
        <v>47.79</v>
      </c>
      <c r="K230" s="27">
        <f t="shared" si="28"/>
        <v>54.019999999999996</v>
      </c>
      <c r="L230" s="27">
        <f t="shared" si="28"/>
        <v>65.45</v>
      </c>
      <c r="M230" s="27">
        <f t="shared" si="28"/>
        <v>59.489999999999995</v>
      </c>
      <c r="N230" s="27">
        <f t="shared" si="28"/>
        <v>56.1</v>
      </c>
      <c r="O230" s="27">
        <f t="shared" si="28"/>
        <v>56.11</v>
      </c>
    </row>
    <row r="231" spans="1:15" s="13" customFormat="1" x14ac:dyDescent="0.2">
      <c r="A231" s="14" t="s">
        <v>34</v>
      </c>
      <c r="B231" s="15">
        <v>5.97</v>
      </c>
      <c r="C231" s="16">
        <v>7.75</v>
      </c>
      <c r="D231" s="17">
        <v>4.25</v>
      </c>
      <c r="E231" s="16">
        <v>17.72</v>
      </c>
      <c r="F231" s="17">
        <v>5.76</v>
      </c>
      <c r="G231" s="17">
        <v>4</v>
      </c>
      <c r="H231" s="17">
        <v>1.1100000000000001</v>
      </c>
      <c r="I231" s="16">
        <v>3.5</v>
      </c>
      <c r="J231" s="17">
        <v>9.5299999999999994</v>
      </c>
      <c r="K231" s="16">
        <v>6.78</v>
      </c>
      <c r="L231" s="17">
        <v>1.77</v>
      </c>
      <c r="M231" s="17">
        <v>5.28</v>
      </c>
      <c r="N231" s="17">
        <v>5.23</v>
      </c>
      <c r="O231" s="17">
        <v>9.99</v>
      </c>
    </row>
    <row r="232" spans="1:15" s="13" customFormat="1" x14ac:dyDescent="0.2">
      <c r="A232" s="34" t="s">
        <v>99</v>
      </c>
      <c r="B232" s="10"/>
    </row>
    <row r="233" spans="1:15" s="13" customFormat="1" x14ac:dyDescent="0.2">
      <c r="A233" s="14" t="s">
        <v>86</v>
      </c>
      <c r="B233" s="15">
        <v>2.52</v>
      </c>
      <c r="C233" s="16">
        <v>3.62</v>
      </c>
      <c r="D233" s="17">
        <v>1.46</v>
      </c>
      <c r="E233" s="16">
        <v>1.82</v>
      </c>
      <c r="F233" s="17">
        <v>4.09</v>
      </c>
      <c r="G233" s="17">
        <v>0.75</v>
      </c>
      <c r="H233" s="17">
        <v>0</v>
      </c>
      <c r="I233" s="16">
        <v>1.95</v>
      </c>
      <c r="J233" s="17">
        <v>3.36</v>
      </c>
      <c r="K233" s="16">
        <v>1.98</v>
      </c>
      <c r="L233" s="17">
        <v>0</v>
      </c>
      <c r="M233" s="17">
        <v>2.77</v>
      </c>
      <c r="N233" s="17">
        <v>2.94</v>
      </c>
      <c r="O233" s="17">
        <v>4.08</v>
      </c>
    </row>
    <row r="234" spans="1:15" s="13" customFormat="1" x14ac:dyDescent="0.2">
      <c r="A234" s="14" t="s">
        <v>87</v>
      </c>
      <c r="B234" s="15">
        <v>4.92</v>
      </c>
      <c r="C234" s="16">
        <v>5.48</v>
      </c>
      <c r="D234" s="17">
        <v>4.3899999999999997</v>
      </c>
      <c r="E234" s="16">
        <v>13</v>
      </c>
      <c r="F234" s="17">
        <v>4.95</v>
      </c>
      <c r="G234" s="17">
        <v>3.32</v>
      </c>
      <c r="H234" s="17">
        <v>1.33</v>
      </c>
      <c r="I234" s="16">
        <v>4.96</v>
      </c>
      <c r="J234" s="17">
        <v>4.88</v>
      </c>
      <c r="K234" s="16">
        <v>8.9700000000000006</v>
      </c>
      <c r="L234" s="17">
        <v>6.67</v>
      </c>
      <c r="M234" s="17">
        <v>1.42</v>
      </c>
      <c r="N234" s="17">
        <v>4.42</v>
      </c>
      <c r="O234" s="17">
        <v>3.38</v>
      </c>
    </row>
    <row r="235" spans="1:15" s="13" customFormat="1" x14ac:dyDescent="0.2">
      <c r="A235" s="26" t="s">
        <v>238</v>
      </c>
      <c r="B235" s="27">
        <f t="shared" ref="B235:O235" si="29">B234+B233</f>
        <v>7.4399999999999995</v>
      </c>
      <c r="C235" s="27">
        <f t="shared" si="29"/>
        <v>9.1000000000000014</v>
      </c>
      <c r="D235" s="27">
        <f t="shared" si="29"/>
        <v>5.85</v>
      </c>
      <c r="E235" s="27">
        <f t="shared" si="29"/>
        <v>14.82</v>
      </c>
      <c r="F235" s="27">
        <f t="shared" si="29"/>
        <v>9.0399999999999991</v>
      </c>
      <c r="G235" s="27">
        <f t="shared" si="29"/>
        <v>4.07</v>
      </c>
      <c r="H235" s="27">
        <f t="shared" si="29"/>
        <v>1.33</v>
      </c>
      <c r="I235" s="27">
        <f t="shared" si="29"/>
        <v>6.91</v>
      </c>
      <c r="J235" s="27">
        <f t="shared" si="29"/>
        <v>8.24</v>
      </c>
      <c r="K235" s="27">
        <f t="shared" si="29"/>
        <v>10.950000000000001</v>
      </c>
      <c r="L235" s="27">
        <f t="shared" si="29"/>
        <v>6.67</v>
      </c>
      <c r="M235" s="27">
        <f t="shared" si="29"/>
        <v>4.1899999999999995</v>
      </c>
      <c r="N235" s="27">
        <f t="shared" si="29"/>
        <v>7.3599999999999994</v>
      </c>
      <c r="O235" s="27">
        <f t="shared" si="29"/>
        <v>7.46</v>
      </c>
    </row>
    <row r="236" spans="1:15" s="13" customFormat="1" x14ac:dyDescent="0.2">
      <c r="A236" s="14" t="s">
        <v>88</v>
      </c>
      <c r="B236" s="15">
        <v>33.909999999999997</v>
      </c>
      <c r="C236" s="16">
        <v>35.75</v>
      </c>
      <c r="D236" s="17">
        <v>32.130000000000003</v>
      </c>
      <c r="E236" s="16">
        <v>28.74</v>
      </c>
      <c r="F236" s="17">
        <v>34.58</v>
      </c>
      <c r="G236" s="17">
        <v>31.88</v>
      </c>
      <c r="H236" s="17">
        <v>37.96</v>
      </c>
      <c r="I236" s="16">
        <v>33.25</v>
      </c>
      <c r="J236" s="17">
        <v>34.86</v>
      </c>
      <c r="K236" s="16">
        <v>35.44</v>
      </c>
      <c r="L236" s="17">
        <v>24.17</v>
      </c>
      <c r="M236" s="17">
        <v>39.97</v>
      </c>
      <c r="N236" s="17">
        <v>34.54</v>
      </c>
      <c r="O236" s="17">
        <v>31.59</v>
      </c>
    </row>
    <row r="237" spans="1:15" s="13" customFormat="1" x14ac:dyDescent="0.2">
      <c r="A237" s="14" t="s">
        <v>89</v>
      </c>
      <c r="B237" s="15">
        <v>18.41</v>
      </c>
      <c r="C237" s="16">
        <v>14.44</v>
      </c>
      <c r="D237" s="17">
        <v>22.26</v>
      </c>
      <c r="E237" s="16">
        <v>13.61</v>
      </c>
      <c r="F237" s="17">
        <v>17.559999999999999</v>
      </c>
      <c r="G237" s="17">
        <v>20.100000000000001</v>
      </c>
      <c r="H237" s="17">
        <v>22.47</v>
      </c>
      <c r="I237" s="16">
        <v>22.25</v>
      </c>
      <c r="J237" s="17">
        <v>12.9</v>
      </c>
      <c r="K237" s="16">
        <v>19.03</v>
      </c>
      <c r="L237" s="17">
        <v>23.51</v>
      </c>
      <c r="M237" s="17">
        <v>22.78</v>
      </c>
      <c r="N237" s="17">
        <v>16</v>
      </c>
      <c r="O237" s="17">
        <v>13.18</v>
      </c>
    </row>
    <row r="238" spans="1:15" s="13" customFormat="1" x14ac:dyDescent="0.2">
      <c r="A238" s="14" t="s">
        <v>90</v>
      </c>
      <c r="B238" s="15">
        <v>31.23</v>
      </c>
      <c r="C238" s="16">
        <v>30.3</v>
      </c>
      <c r="D238" s="17">
        <v>32.130000000000003</v>
      </c>
      <c r="E238" s="16">
        <v>23.4</v>
      </c>
      <c r="F238" s="17">
        <v>29.05</v>
      </c>
      <c r="G238" s="17">
        <v>37.78</v>
      </c>
      <c r="H238" s="17">
        <v>35.42</v>
      </c>
      <c r="I238" s="16">
        <v>33.35</v>
      </c>
      <c r="J238" s="17">
        <v>28.17</v>
      </c>
      <c r="K238" s="16">
        <v>27.62</v>
      </c>
      <c r="L238" s="17">
        <v>41.48</v>
      </c>
      <c r="M238" s="17">
        <v>28.04</v>
      </c>
      <c r="N238" s="17">
        <v>31.01</v>
      </c>
      <c r="O238" s="17">
        <v>31.94</v>
      </c>
    </row>
    <row r="239" spans="1:15" s="13" customFormat="1" x14ac:dyDescent="0.2">
      <c r="A239" s="26" t="s">
        <v>239</v>
      </c>
      <c r="B239" s="27">
        <f t="shared" ref="B239:O239" si="30">B238+B237</f>
        <v>49.64</v>
      </c>
      <c r="C239" s="27">
        <f t="shared" si="30"/>
        <v>44.74</v>
      </c>
      <c r="D239" s="27">
        <f t="shared" si="30"/>
        <v>54.39</v>
      </c>
      <c r="E239" s="27">
        <f t="shared" si="30"/>
        <v>37.01</v>
      </c>
      <c r="F239" s="27">
        <f t="shared" si="30"/>
        <v>46.61</v>
      </c>
      <c r="G239" s="27">
        <f t="shared" si="30"/>
        <v>57.88</v>
      </c>
      <c r="H239" s="27">
        <f t="shared" si="30"/>
        <v>57.89</v>
      </c>
      <c r="I239" s="27">
        <f t="shared" si="30"/>
        <v>55.6</v>
      </c>
      <c r="J239" s="27">
        <f t="shared" si="30"/>
        <v>41.07</v>
      </c>
      <c r="K239" s="27">
        <f t="shared" si="30"/>
        <v>46.650000000000006</v>
      </c>
      <c r="L239" s="27">
        <f t="shared" si="30"/>
        <v>64.989999999999995</v>
      </c>
      <c r="M239" s="27">
        <f t="shared" si="30"/>
        <v>50.82</v>
      </c>
      <c r="N239" s="27">
        <f t="shared" si="30"/>
        <v>47.010000000000005</v>
      </c>
      <c r="O239" s="27">
        <f t="shared" si="30"/>
        <v>45.120000000000005</v>
      </c>
    </row>
    <row r="240" spans="1:15" s="13" customFormat="1" x14ac:dyDescent="0.2">
      <c r="A240" s="14" t="s">
        <v>34</v>
      </c>
      <c r="B240" s="15">
        <v>9</v>
      </c>
      <c r="C240" s="16">
        <v>10.41</v>
      </c>
      <c r="D240" s="17">
        <v>7.63</v>
      </c>
      <c r="E240" s="16">
        <v>19.43</v>
      </c>
      <c r="F240" s="17">
        <v>9.77</v>
      </c>
      <c r="G240" s="17">
        <v>6.17</v>
      </c>
      <c r="H240" s="17">
        <v>2.81</v>
      </c>
      <c r="I240" s="16">
        <v>4.25</v>
      </c>
      <c r="J240" s="17">
        <v>15.82</v>
      </c>
      <c r="K240" s="16">
        <v>6.97</v>
      </c>
      <c r="L240" s="17">
        <v>4.17</v>
      </c>
      <c r="M240" s="17">
        <v>5.0199999999999996</v>
      </c>
      <c r="N240" s="17">
        <v>11.09</v>
      </c>
      <c r="O240" s="17">
        <v>15.83</v>
      </c>
    </row>
    <row r="241" spans="1:15" s="13" customFormat="1" x14ac:dyDescent="0.2">
      <c r="A241" s="14"/>
      <c r="B241" s="15"/>
      <c r="C241" s="24"/>
      <c r="D241" s="17"/>
      <c r="E241" s="24"/>
      <c r="F241" s="17"/>
      <c r="G241" s="17"/>
      <c r="H241" s="17"/>
      <c r="I241" s="24"/>
      <c r="J241" s="17"/>
      <c r="K241" s="24"/>
      <c r="L241" s="17"/>
      <c r="M241" s="17"/>
      <c r="N241" s="17"/>
      <c r="O241" s="17"/>
    </row>
    <row r="242" spans="1:15" s="13" customFormat="1" x14ac:dyDescent="0.2">
      <c r="A242" s="34" t="s">
        <v>100</v>
      </c>
      <c r="B242" s="10"/>
    </row>
    <row r="243" spans="1:15" s="13" customFormat="1" x14ac:dyDescent="0.2">
      <c r="A243" s="14" t="s">
        <v>101</v>
      </c>
      <c r="B243" s="15">
        <v>20.52</v>
      </c>
      <c r="C243" s="16">
        <v>18.95</v>
      </c>
      <c r="D243" s="17">
        <v>22.04</v>
      </c>
      <c r="E243" s="16">
        <v>14.6</v>
      </c>
      <c r="F243" s="17">
        <v>20.98</v>
      </c>
      <c r="G243" s="17">
        <v>26.06</v>
      </c>
      <c r="H243" s="17">
        <v>15.62</v>
      </c>
      <c r="I243" s="16">
        <v>19.829999999999998</v>
      </c>
      <c r="J243" s="17">
        <v>21.51</v>
      </c>
      <c r="K243" s="16">
        <v>17.760000000000002</v>
      </c>
      <c r="L243" s="17">
        <v>21.58</v>
      </c>
      <c r="M243" s="17">
        <v>21.72</v>
      </c>
      <c r="N243" s="17">
        <v>20.36</v>
      </c>
      <c r="O243" s="17">
        <v>22.03</v>
      </c>
    </row>
    <row r="244" spans="1:15" s="13" customFormat="1" x14ac:dyDescent="0.2">
      <c r="A244" s="14" t="s">
        <v>102</v>
      </c>
      <c r="B244" s="15">
        <v>35.19</v>
      </c>
      <c r="C244" s="16">
        <v>32.64</v>
      </c>
      <c r="D244" s="17">
        <v>37.659999999999997</v>
      </c>
      <c r="E244" s="16">
        <v>21.77</v>
      </c>
      <c r="F244" s="17">
        <v>34.979999999999997</v>
      </c>
      <c r="G244" s="17">
        <v>38.909999999999997</v>
      </c>
      <c r="H244" s="17">
        <v>40.340000000000003</v>
      </c>
      <c r="I244" s="16">
        <v>38.299999999999997</v>
      </c>
      <c r="J244" s="17">
        <v>30.72</v>
      </c>
      <c r="K244" s="16">
        <v>32.44</v>
      </c>
      <c r="L244" s="17">
        <v>33.49</v>
      </c>
      <c r="M244" s="17">
        <v>43.58</v>
      </c>
      <c r="N244" s="17">
        <v>34.51</v>
      </c>
      <c r="O244" s="17">
        <v>31.8</v>
      </c>
    </row>
    <row r="245" spans="1:15" s="13" customFormat="1" x14ac:dyDescent="0.2">
      <c r="A245" s="26" t="s">
        <v>241</v>
      </c>
      <c r="B245" s="27">
        <f t="shared" ref="B245:O245" si="31">B244+B243</f>
        <v>55.709999999999994</v>
      </c>
      <c r="C245" s="27">
        <f t="shared" si="31"/>
        <v>51.59</v>
      </c>
      <c r="D245" s="27">
        <f t="shared" si="31"/>
        <v>59.699999999999996</v>
      </c>
      <c r="E245" s="27">
        <f t="shared" si="31"/>
        <v>36.369999999999997</v>
      </c>
      <c r="F245" s="27">
        <f t="shared" si="31"/>
        <v>55.959999999999994</v>
      </c>
      <c r="G245" s="27">
        <f t="shared" si="31"/>
        <v>64.97</v>
      </c>
      <c r="H245" s="27">
        <f t="shared" si="31"/>
        <v>55.96</v>
      </c>
      <c r="I245" s="27">
        <f t="shared" si="31"/>
        <v>58.129999999999995</v>
      </c>
      <c r="J245" s="27">
        <f t="shared" si="31"/>
        <v>52.230000000000004</v>
      </c>
      <c r="K245" s="27">
        <f t="shared" si="31"/>
        <v>50.2</v>
      </c>
      <c r="L245" s="27">
        <f t="shared" si="31"/>
        <v>55.07</v>
      </c>
      <c r="M245" s="27">
        <f t="shared" si="31"/>
        <v>65.3</v>
      </c>
      <c r="N245" s="27">
        <f t="shared" si="31"/>
        <v>54.87</v>
      </c>
      <c r="O245" s="27">
        <f t="shared" si="31"/>
        <v>53.83</v>
      </c>
    </row>
    <row r="246" spans="1:15" s="13" customFormat="1" x14ac:dyDescent="0.2">
      <c r="A246" s="14" t="s">
        <v>103</v>
      </c>
      <c r="B246" s="15">
        <v>24.07</v>
      </c>
      <c r="C246" s="16">
        <v>24.65</v>
      </c>
      <c r="D246" s="17">
        <v>23.51</v>
      </c>
      <c r="E246" s="16">
        <v>33.83</v>
      </c>
      <c r="F246" s="17">
        <v>22.63</v>
      </c>
      <c r="G246" s="17">
        <v>20.91</v>
      </c>
      <c r="H246" s="17">
        <v>26.47</v>
      </c>
      <c r="I246" s="16">
        <v>26.6</v>
      </c>
      <c r="J246" s="17">
        <v>20.440000000000001</v>
      </c>
      <c r="K246" s="16">
        <v>31.24</v>
      </c>
      <c r="L246" s="17">
        <v>21.12</v>
      </c>
      <c r="M246" s="17">
        <v>18.8</v>
      </c>
      <c r="N246" s="17">
        <v>21.58</v>
      </c>
      <c r="O246" s="17">
        <v>27.32</v>
      </c>
    </row>
    <row r="247" spans="1:15" s="13" customFormat="1" x14ac:dyDescent="0.2">
      <c r="A247" s="14" t="s">
        <v>104</v>
      </c>
      <c r="B247" s="15">
        <v>12.86</v>
      </c>
      <c r="C247" s="16">
        <v>16.04</v>
      </c>
      <c r="D247" s="17">
        <v>9.7899999999999991</v>
      </c>
      <c r="E247" s="16">
        <v>10.44</v>
      </c>
      <c r="F247" s="17">
        <v>13.89</v>
      </c>
      <c r="G247" s="17">
        <v>10.48</v>
      </c>
      <c r="H247" s="17">
        <v>14.24</v>
      </c>
      <c r="I247" s="16">
        <v>11.69</v>
      </c>
      <c r="J247" s="17">
        <v>14.55</v>
      </c>
      <c r="K247" s="16">
        <v>11.97</v>
      </c>
      <c r="L247" s="17">
        <v>18.2</v>
      </c>
      <c r="M247" s="17">
        <v>8.0399999999999991</v>
      </c>
      <c r="N247" s="17">
        <v>17.850000000000001</v>
      </c>
      <c r="O247" s="17">
        <v>7.15</v>
      </c>
    </row>
    <row r="248" spans="1:15" s="13" customFormat="1" x14ac:dyDescent="0.2">
      <c r="A248" s="26" t="s">
        <v>242</v>
      </c>
      <c r="B248" s="27">
        <f t="shared" ref="B248:O248" si="32">B247+B246</f>
        <v>36.93</v>
      </c>
      <c r="C248" s="27">
        <f t="shared" si="32"/>
        <v>40.69</v>
      </c>
      <c r="D248" s="27">
        <f t="shared" si="32"/>
        <v>33.299999999999997</v>
      </c>
      <c r="E248" s="27">
        <f t="shared" si="32"/>
        <v>44.269999999999996</v>
      </c>
      <c r="F248" s="27">
        <f t="shared" si="32"/>
        <v>36.519999999999996</v>
      </c>
      <c r="G248" s="27">
        <f t="shared" si="32"/>
        <v>31.39</v>
      </c>
      <c r="H248" s="27">
        <f t="shared" si="32"/>
        <v>40.71</v>
      </c>
      <c r="I248" s="27">
        <f t="shared" si="32"/>
        <v>38.29</v>
      </c>
      <c r="J248" s="27">
        <f t="shared" si="32"/>
        <v>34.99</v>
      </c>
      <c r="K248" s="27">
        <f t="shared" si="32"/>
        <v>43.21</v>
      </c>
      <c r="L248" s="27">
        <f t="shared" si="32"/>
        <v>39.32</v>
      </c>
      <c r="M248" s="27">
        <f t="shared" si="32"/>
        <v>26.84</v>
      </c>
      <c r="N248" s="27">
        <f t="shared" si="32"/>
        <v>39.43</v>
      </c>
      <c r="O248" s="27">
        <f t="shared" si="32"/>
        <v>34.47</v>
      </c>
    </row>
    <row r="249" spans="1:15" s="13" customFormat="1" x14ac:dyDescent="0.2">
      <c r="A249" s="14" t="s">
        <v>4</v>
      </c>
      <c r="B249" s="15">
        <v>7.35</v>
      </c>
      <c r="C249" s="16">
        <v>7.72</v>
      </c>
      <c r="D249" s="17">
        <v>7</v>
      </c>
      <c r="E249" s="16">
        <v>19.36</v>
      </c>
      <c r="F249" s="17">
        <v>7.52</v>
      </c>
      <c r="G249" s="17">
        <v>3.64</v>
      </c>
      <c r="H249" s="17">
        <v>3.34</v>
      </c>
      <c r="I249" s="16">
        <v>3.58</v>
      </c>
      <c r="J249" s="17">
        <v>12.78</v>
      </c>
      <c r="K249" s="16">
        <v>6.58</v>
      </c>
      <c r="L249" s="17">
        <v>5.61</v>
      </c>
      <c r="M249" s="17">
        <v>7.85</v>
      </c>
      <c r="N249" s="17">
        <v>5.7</v>
      </c>
      <c r="O249" s="17">
        <v>11.7</v>
      </c>
    </row>
    <row r="250" spans="1:15" s="13" customFormat="1" x14ac:dyDescent="0.2">
      <c r="A250" s="14"/>
      <c r="B250" s="15"/>
      <c r="C250" s="24"/>
      <c r="D250" s="17"/>
      <c r="E250" s="24"/>
      <c r="F250" s="17"/>
      <c r="G250" s="17"/>
      <c r="H250" s="17"/>
      <c r="I250" s="24"/>
      <c r="J250" s="17"/>
      <c r="K250" s="24"/>
      <c r="L250" s="17"/>
      <c r="M250" s="17"/>
      <c r="N250" s="17"/>
      <c r="O250" s="17"/>
    </row>
    <row r="251" spans="1:15" s="13" customFormat="1" x14ac:dyDescent="0.2">
      <c r="A251" s="34" t="s">
        <v>274</v>
      </c>
      <c r="B251" s="10"/>
    </row>
    <row r="252" spans="1:15" s="13" customFormat="1" x14ac:dyDescent="0.2">
      <c r="A252" s="34" t="s">
        <v>275</v>
      </c>
      <c r="B252" s="10"/>
    </row>
    <row r="253" spans="1:15" s="13" customFormat="1" x14ac:dyDescent="0.2">
      <c r="A253" s="5" t="s">
        <v>273</v>
      </c>
      <c r="B253" s="10"/>
    </row>
    <row r="254" spans="1:15" s="13" customFormat="1" x14ac:dyDescent="0.2">
      <c r="A254" s="14" t="s">
        <v>105</v>
      </c>
      <c r="B254" s="15">
        <v>11.86</v>
      </c>
      <c r="C254" s="16">
        <v>12.71</v>
      </c>
      <c r="D254" s="17">
        <v>11.03</v>
      </c>
      <c r="E254" s="16">
        <v>13.79</v>
      </c>
      <c r="F254" s="17">
        <v>11.9</v>
      </c>
      <c r="G254" s="17">
        <v>12.34</v>
      </c>
      <c r="H254" s="17">
        <v>9.74</v>
      </c>
      <c r="I254" s="16">
        <v>12.79</v>
      </c>
      <c r="J254" s="17">
        <v>10.52</v>
      </c>
      <c r="K254" s="16">
        <v>12.07</v>
      </c>
      <c r="L254" s="17">
        <v>10.97</v>
      </c>
      <c r="M254" s="17">
        <v>11.19</v>
      </c>
      <c r="N254" s="17">
        <v>16.32</v>
      </c>
      <c r="O254" s="17">
        <v>5.73</v>
      </c>
    </row>
    <row r="255" spans="1:15" s="13" customFormat="1" x14ac:dyDescent="0.2">
      <c r="A255" s="14" t="s">
        <v>106</v>
      </c>
      <c r="B255" s="15">
        <v>48.45</v>
      </c>
      <c r="C255" s="16">
        <v>47.6</v>
      </c>
      <c r="D255" s="17">
        <v>49.28</v>
      </c>
      <c r="E255" s="16">
        <v>40.619999999999997</v>
      </c>
      <c r="F255" s="17">
        <v>46.02</v>
      </c>
      <c r="G255" s="17">
        <v>52.22</v>
      </c>
      <c r="H255" s="17">
        <v>57.27</v>
      </c>
      <c r="I255" s="16">
        <v>49.44</v>
      </c>
      <c r="J255" s="17">
        <v>47.04</v>
      </c>
      <c r="K255" s="16">
        <v>47.67</v>
      </c>
      <c r="L255" s="17">
        <v>47.18</v>
      </c>
      <c r="M255" s="17">
        <v>54.59</v>
      </c>
      <c r="N255" s="17">
        <v>44.07</v>
      </c>
      <c r="O255" s="17">
        <v>50.83</v>
      </c>
    </row>
    <row r="256" spans="1:15" s="13" customFormat="1" x14ac:dyDescent="0.2">
      <c r="A256" s="26" t="s">
        <v>243</v>
      </c>
      <c r="B256" s="27">
        <f t="shared" ref="B256:O256" si="33">B255+B254</f>
        <v>60.31</v>
      </c>
      <c r="C256" s="27">
        <f t="shared" si="33"/>
        <v>60.31</v>
      </c>
      <c r="D256" s="27">
        <f t="shared" si="33"/>
        <v>60.31</v>
      </c>
      <c r="E256" s="27">
        <f t="shared" si="33"/>
        <v>54.41</v>
      </c>
      <c r="F256" s="27">
        <f t="shared" si="33"/>
        <v>57.92</v>
      </c>
      <c r="G256" s="27">
        <f t="shared" si="33"/>
        <v>64.56</v>
      </c>
      <c r="H256" s="27">
        <f t="shared" si="33"/>
        <v>67.010000000000005</v>
      </c>
      <c r="I256" s="27">
        <f t="shared" si="33"/>
        <v>62.23</v>
      </c>
      <c r="J256" s="27">
        <f t="shared" si="33"/>
        <v>57.56</v>
      </c>
      <c r="K256" s="27">
        <f t="shared" si="33"/>
        <v>59.74</v>
      </c>
      <c r="L256" s="27">
        <f t="shared" si="33"/>
        <v>58.15</v>
      </c>
      <c r="M256" s="27">
        <f t="shared" si="33"/>
        <v>65.78</v>
      </c>
      <c r="N256" s="27">
        <f t="shared" si="33"/>
        <v>60.39</v>
      </c>
      <c r="O256" s="27">
        <f t="shared" si="33"/>
        <v>56.56</v>
      </c>
    </row>
    <row r="257" spans="1:15" s="13" customFormat="1" x14ac:dyDescent="0.2">
      <c r="A257" s="14" t="s">
        <v>107</v>
      </c>
      <c r="B257" s="15">
        <v>33.42</v>
      </c>
      <c r="C257" s="16">
        <v>33.64</v>
      </c>
      <c r="D257" s="17">
        <v>33.22</v>
      </c>
      <c r="E257" s="16">
        <v>33.28</v>
      </c>
      <c r="F257" s="17">
        <v>36.68</v>
      </c>
      <c r="G257" s="17">
        <v>31.91</v>
      </c>
      <c r="H257" s="17">
        <v>24.35</v>
      </c>
      <c r="I257" s="16">
        <v>33.619999999999997</v>
      </c>
      <c r="J257" s="17">
        <v>33.15</v>
      </c>
      <c r="K257" s="16">
        <v>34.380000000000003</v>
      </c>
      <c r="L257" s="17">
        <v>29.83</v>
      </c>
      <c r="M257" s="17">
        <v>28.54</v>
      </c>
      <c r="N257" s="17">
        <v>33.89</v>
      </c>
      <c r="O257" s="17">
        <v>39.39</v>
      </c>
    </row>
    <row r="258" spans="1:15" s="13" customFormat="1" x14ac:dyDescent="0.2">
      <c r="A258" s="14" t="s">
        <v>108</v>
      </c>
      <c r="B258" s="15">
        <v>6.26</v>
      </c>
      <c r="C258" s="16">
        <v>6.05</v>
      </c>
      <c r="D258" s="17">
        <v>6.47</v>
      </c>
      <c r="E258" s="16">
        <v>12.31</v>
      </c>
      <c r="F258" s="17">
        <v>5.41</v>
      </c>
      <c r="G258" s="17">
        <v>3.52</v>
      </c>
      <c r="H258" s="17">
        <v>8.64</v>
      </c>
      <c r="I258" s="16">
        <v>4.1500000000000004</v>
      </c>
      <c r="J258" s="17">
        <v>9.3000000000000007</v>
      </c>
      <c r="K258" s="16">
        <v>5.88</v>
      </c>
      <c r="L258" s="17">
        <v>12.02</v>
      </c>
      <c r="M258" s="17">
        <v>5.68</v>
      </c>
      <c r="N258" s="17">
        <v>5.72</v>
      </c>
      <c r="O258" s="17">
        <v>4.04</v>
      </c>
    </row>
    <row r="259" spans="1:15" s="13" customFormat="1" x14ac:dyDescent="0.2">
      <c r="A259" s="26" t="s">
        <v>244</v>
      </c>
      <c r="B259" s="27">
        <f t="shared" ref="B259:O259" si="34">B258+B257</f>
        <v>39.68</v>
      </c>
      <c r="C259" s="27">
        <f t="shared" si="34"/>
        <v>39.69</v>
      </c>
      <c r="D259" s="27">
        <f t="shared" si="34"/>
        <v>39.69</v>
      </c>
      <c r="E259" s="27">
        <f t="shared" si="34"/>
        <v>45.59</v>
      </c>
      <c r="F259" s="27">
        <f t="shared" si="34"/>
        <v>42.09</v>
      </c>
      <c r="G259" s="27">
        <f t="shared" si="34"/>
        <v>35.43</v>
      </c>
      <c r="H259" s="27">
        <f t="shared" si="34"/>
        <v>32.99</v>
      </c>
      <c r="I259" s="27">
        <f t="shared" si="34"/>
        <v>37.769999999999996</v>
      </c>
      <c r="J259" s="27">
        <f t="shared" si="34"/>
        <v>42.45</v>
      </c>
      <c r="K259" s="27">
        <f t="shared" si="34"/>
        <v>40.260000000000005</v>
      </c>
      <c r="L259" s="27">
        <f t="shared" si="34"/>
        <v>41.849999999999994</v>
      </c>
      <c r="M259" s="27">
        <f t="shared" si="34"/>
        <v>34.22</v>
      </c>
      <c r="N259" s="27">
        <f t="shared" si="34"/>
        <v>39.61</v>
      </c>
      <c r="O259" s="27">
        <f t="shared" si="34"/>
        <v>43.43</v>
      </c>
    </row>
    <row r="260" spans="1:15" s="13" customFormat="1" x14ac:dyDescent="0.2">
      <c r="A260" s="14"/>
      <c r="B260" s="15"/>
      <c r="C260" s="24"/>
      <c r="D260" s="17"/>
      <c r="E260" s="24"/>
      <c r="F260" s="17"/>
      <c r="G260" s="17"/>
      <c r="H260" s="17"/>
      <c r="I260" s="24"/>
      <c r="J260" s="17"/>
      <c r="K260" s="24"/>
      <c r="L260" s="17"/>
      <c r="M260" s="17"/>
      <c r="N260" s="17"/>
      <c r="O260" s="17"/>
    </row>
    <row r="261" spans="1:15" s="13" customFormat="1" x14ac:dyDescent="0.2">
      <c r="A261" s="34" t="s">
        <v>245</v>
      </c>
      <c r="B261" s="15"/>
      <c r="C261" s="24"/>
      <c r="D261" s="17"/>
      <c r="E261" s="24"/>
      <c r="F261" s="17"/>
      <c r="G261" s="17"/>
      <c r="H261" s="17"/>
      <c r="I261" s="24"/>
      <c r="J261" s="17"/>
      <c r="K261" s="24"/>
      <c r="L261" s="17"/>
      <c r="M261" s="17"/>
      <c r="N261" s="17"/>
      <c r="O261" s="17"/>
    </row>
    <row r="262" spans="1:15" s="13" customFormat="1" x14ac:dyDescent="0.2">
      <c r="A262" s="5" t="s">
        <v>109</v>
      </c>
      <c r="B262" s="10"/>
    </row>
    <row r="263" spans="1:15" s="13" customFormat="1" ht="22.5" x14ac:dyDescent="0.2">
      <c r="A263" s="14" t="s">
        <v>110</v>
      </c>
      <c r="B263" s="15">
        <v>3.39</v>
      </c>
      <c r="C263" s="16">
        <v>4.59</v>
      </c>
      <c r="D263" s="17">
        <v>2.23</v>
      </c>
      <c r="E263" s="16">
        <v>7.23</v>
      </c>
      <c r="F263" s="17">
        <v>3.46</v>
      </c>
      <c r="G263" s="17">
        <v>2.4</v>
      </c>
      <c r="H263" s="17">
        <v>1.78</v>
      </c>
      <c r="I263" s="16">
        <v>1.9</v>
      </c>
      <c r="J263" s="17">
        <v>5.54</v>
      </c>
      <c r="K263" s="16">
        <v>2.5</v>
      </c>
      <c r="L263" s="17">
        <v>4.6100000000000003</v>
      </c>
      <c r="M263" s="17">
        <v>1.58</v>
      </c>
      <c r="N263" s="17">
        <v>5.81</v>
      </c>
      <c r="O263" s="17">
        <v>1.6</v>
      </c>
    </row>
    <row r="264" spans="1:15" s="13" customFormat="1" ht="22.5" x14ac:dyDescent="0.2">
      <c r="A264" s="14" t="s">
        <v>111</v>
      </c>
      <c r="B264" s="15">
        <v>7.08</v>
      </c>
      <c r="C264" s="16">
        <v>8.19</v>
      </c>
      <c r="D264" s="17">
        <v>6</v>
      </c>
      <c r="E264" s="16">
        <v>9.91</v>
      </c>
      <c r="F264" s="17">
        <v>4.87</v>
      </c>
      <c r="G264" s="17">
        <v>7.5</v>
      </c>
      <c r="H264" s="17">
        <v>12.13</v>
      </c>
      <c r="I264" s="16">
        <v>6.63</v>
      </c>
      <c r="J264" s="17">
        <v>7.72</v>
      </c>
      <c r="K264" s="16">
        <v>9.31</v>
      </c>
      <c r="L264" s="17">
        <v>7.4</v>
      </c>
      <c r="M264" s="17">
        <v>4.32</v>
      </c>
      <c r="N264" s="17">
        <v>7.03</v>
      </c>
      <c r="O264" s="17">
        <v>7.18</v>
      </c>
    </row>
    <row r="265" spans="1:15" s="13" customFormat="1" x14ac:dyDescent="0.2">
      <c r="A265" s="14" t="s">
        <v>112</v>
      </c>
      <c r="B265" s="15">
        <v>84.36</v>
      </c>
      <c r="C265" s="16">
        <v>80.819999999999993</v>
      </c>
      <c r="D265" s="17">
        <v>87.79</v>
      </c>
      <c r="E265" s="16">
        <v>62.08</v>
      </c>
      <c r="F265" s="17">
        <v>86.9</v>
      </c>
      <c r="G265" s="17">
        <v>88.18</v>
      </c>
      <c r="H265" s="17">
        <v>86.09</v>
      </c>
      <c r="I265" s="16">
        <v>89.27</v>
      </c>
      <c r="J265" s="17">
        <v>77.290000000000006</v>
      </c>
      <c r="K265" s="16">
        <v>81.69</v>
      </c>
      <c r="L265" s="17">
        <v>83.77</v>
      </c>
      <c r="M265" s="17">
        <v>90.25</v>
      </c>
      <c r="N265" s="17">
        <v>82.81</v>
      </c>
      <c r="O265" s="17">
        <v>84.18</v>
      </c>
    </row>
    <row r="266" spans="1:15" s="13" customFormat="1" x14ac:dyDescent="0.2">
      <c r="A266" s="14" t="s">
        <v>34</v>
      </c>
      <c r="B266" s="15">
        <v>5.18</v>
      </c>
      <c r="C266" s="16">
        <v>6.4</v>
      </c>
      <c r="D266" s="17">
        <v>3.99</v>
      </c>
      <c r="E266" s="16">
        <v>20.78</v>
      </c>
      <c r="F266" s="17">
        <v>4.7699999999999996</v>
      </c>
      <c r="G266" s="17">
        <v>1.93</v>
      </c>
      <c r="H266" s="17">
        <v>0</v>
      </c>
      <c r="I266" s="16">
        <v>2.21</v>
      </c>
      <c r="J266" s="17">
        <v>9.44</v>
      </c>
      <c r="K266" s="16">
        <v>6.49</v>
      </c>
      <c r="L266" s="17">
        <v>4.21</v>
      </c>
      <c r="M266" s="17">
        <v>3.85</v>
      </c>
      <c r="N266" s="17">
        <v>4.3600000000000003</v>
      </c>
      <c r="O266" s="17">
        <v>7.04</v>
      </c>
    </row>
    <row r="267" spans="1:15" s="13" customFormat="1" x14ac:dyDescent="0.2">
      <c r="A267" s="5" t="s">
        <v>113</v>
      </c>
      <c r="B267" s="10"/>
    </row>
    <row r="268" spans="1:15" s="13" customFormat="1" ht="22.5" x14ac:dyDescent="0.2">
      <c r="A268" s="14" t="s">
        <v>110</v>
      </c>
      <c r="B268" s="15">
        <v>2.93</v>
      </c>
      <c r="C268" s="16">
        <v>4.0599999999999996</v>
      </c>
      <c r="D268" s="17">
        <v>1.83</v>
      </c>
      <c r="E268" s="16">
        <v>7.04</v>
      </c>
      <c r="F268" s="17">
        <v>2.91</v>
      </c>
      <c r="G268" s="17">
        <v>2.0299999999999998</v>
      </c>
      <c r="H268" s="17">
        <v>1.32</v>
      </c>
      <c r="I268" s="16">
        <v>2.16</v>
      </c>
      <c r="J268" s="17">
        <v>4.03</v>
      </c>
      <c r="K268" s="16">
        <v>2.31</v>
      </c>
      <c r="L268" s="17">
        <v>3.17</v>
      </c>
      <c r="M268" s="17">
        <v>0.9</v>
      </c>
      <c r="N268" s="17">
        <v>4.17</v>
      </c>
      <c r="O268" s="17">
        <v>3.67</v>
      </c>
    </row>
    <row r="269" spans="1:15" s="13" customFormat="1" ht="22.5" x14ac:dyDescent="0.2">
      <c r="A269" s="14" t="s">
        <v>111</v>
      </c>
      <c r="B269" s="15">
        <v>9.4600000000000009</v>
      </c>
      <c r="C269" s="16">
        <v>11.75</v>
      </c>
      <c r="D269" s="17">
        <v>7.25</v>
      </c>
      <c r="E269" s="16">
        <v>11.16</v>
      </c>
      <c r="F269" s="17">
        <v>6.88</v>
      </c>
      <c r="G269" s="17">
        <v>10.91</v>
      </c>
      <c r="H269" s="17">
        <v>15.25</v>
      </c>
      <c r="I269" s="16">
        <v>6.78</v>
      </c>
      <c r="J269" s="17">
        <v>13.32</v>
      </c>
      <c r="K269" s="16">
        <v>10.69</v>
      </c>
      <c r="L269" s="17">
        <v>7.8</v>
      </c>
      <c r="M269" s="17">
        <v>6.69</v>
      </c>
      <c r="N269" s="17">
        <v>10.86</v>
      </c>
      <c r="O269" s="17">
        <v>9.91</v>
      </c>
    </row>
    <row r="270" spans="1:15" s="13" customFormat="1" x14ac:dyDescent="0.2">
      <c r="A270" s="14" t="s">
        <v>112</v>
      </c>
      <c r="B270" s="15">
        <v>82.15</v>
      </c>
      <c r="C270" s="16">
        <v>77.69</v>
      </c>
      <c r="D270" s="17">
        <v>86.47</v>
      </c>
      <c r="E270" s="16">
        <v>59.42</v>
      </c>
      <c r="F270" s="17">
        <v>85.38</v>
      </c>
      <c r="G270" s="17">
        <v>84.78</v>
      </c>
      <c r="H270" s="17">
        <v>83.43</v>
      </c>
      <c r="I270" s="16">
        <v>88.8</v>
      </c>
      <c r="J270" s="17">
        <v>72.58</v>
      </c>
      <c r="K270" s="16">
        <v>80.540000000000006</v>
      </c>
      <c r="L270" s="17">
        <v>86.07</v>
      </c>
      <c r="M270" s="17">
        <v>87.71</v>
      </c>
      <c r="N270" s="17">
        <v>80.45</v>
      </c>
      <c r="O270" s="17">
        <v>78.03</v>
      </c>
    </row>
    <row r="271" spans="1:15" s="13" customFormat="1" x14ac:dyDescent="0.2">
      <c r="A271" s="14" t="s">
        <v>34</v>
      </c>
      <c r="B271" s="15">
        <v>5.46</v>
      </c>
      <c r="C271" s="16">
        <v>6.49</v>
      </c>
      <c r="D271" s="17">
        <v>4.46</v>
      </c>
      <c r="E271" s="16">
        <v>22.39</v>
      </c>
      <c r="F271" s="17">
        <v>4.83</v>
      </c>
      <c r="G271" s="17">
        <v>2.2799999999999998</v>
      </c>
      <c r="H271" s="17">
        <v>0</v>
      </c>
      <c r="I271" s="16">
        <v>2.2599999999999998</v>
      </c>
      <c r="J271" s="17">
        <v>10.06</v>
      </c>
      <c r="K271" s="16">
        <v>6.47</v>
      </c>
      <c r="L271" s="17">
        <v>2.96</v>
      </c>
      <c r="M271" s="17">
        <v>4.7</v>
      </c>
      <c r="N271" s="17">
        <v>4.5199999999999996</v>
      </c>
      <c r="O271" s="17">
        <v>8.4</v>
      </c>
    </row>
    <row r="272" spans="1:15" s="13" customFormat="1" x14ac:dyDescent="0.2">
      <c r="A272" s="5" t="s">
        <v>114</v>
      </c>
      <c r="B272" s="10"/>
    </row>
    <row r="273" spans="1:15" s="13" customFormat="1" ht="22.5" x14ac:dyDescent="0.2">
      <c r="A273" s="14" t="s">
        <v>110</v>
      </c>
      <c r="B273" s="15">
        <v>7.14</v>
      </c>
      <c r="C273" s="16">
        <v>9.4</v>
      </c>
      <c r="D273" s="17">
        <v>4.96</v>
      </c>
      <c r="E273" s="16">
        <v>9.3699999999999992</v>
      </c>
      <c r="F273" s="17">
        <v>6.9</v>
      </c>
      <c r="G273" s="17">
        <v>5.75</v>
      </c>
      <c r="H273" s="17">
        <v>8.3000000000000007</v>
      </c>
      <c r="I273" s="16">
        <v>4.76</v>
      </c>
      <c r="J273" s="17">
        <v>10.58</v>
      </c>
      <c r="K273" s="16">
        <v>8.24</v>
      </c>
      <c r="L273" s="17">
        <v>6.82</v>
      </c>
      <c r="M273" s="17">
        <v>5.41</v>
      </c>
      <c r="N273" s="17">
        <v>9.26</v>
      </c>
      <c r="O273" s="17">
        <v>4.5</v>
      </c>
    </row>
    <row r="274" spans="1:15" s="13" customFormat="1" ht="22.5" x14ac:dyDescent="0.2">
      <c r="A274" s="14" t="s">
        <v>111</v>
      </c>
      <c r="B274" s="15">
        <v>6.02</v>
      </c>
      <c r="C274" s="16">
        <v>7.15</v>
      </c>
      <c r="D274" s="17">
        <v>4.92</v>
      </c>
      <c r="E274" s="16">
        <v>5.76</v>
      </c>
      <c r="F274" s="17">
        <v>4.78</v>
      </c>
      <c r="G274" s="17">
        <v>7.45</v>
      </c>
      <c r="H274" s="17">
        <v>8.56</v>
      </c>
      <c r="I274" s="16">
        <v>3.33</v>
      </c>
      <c r="J274" s="17">
        <v>9.9</v>
      </c>
      <c r="K274" s="16">
        <v>10.28</v>
      </c>
      <c r="L274" s="17">
        <v>3.16</v>
      </c>
      <c r="M274" s="17">
        <v>2.5</v>
      </c>
      <c r="N274" s="17">
        <v>4.09</v>
      </c>
      <c r="O274" s="17">
        <v>9.89</v>
      </c>
    </row>
    <row r="275" spans="1:15" s="13" customFormat="1" x14ac:dyDescent="0.2">
      <c r="A275" s="14" t="s">
        <v>112</v>
      </c>
      <c r="B275" s="15">
        <v>80.47</v>
      </c>
      <c r="C275" s="16">
        <v>75.790000000000006</v>
      </c>
      <c r="D275" s="17">
        <v>85.01</v>
      </c>
      <c r="E275" s="16">
        <v>64.48</v>
      </c>
      <c r="F275" s="17">
        <v>81.2</v>
      </c>
      <c r="G275" s="17">
        <v>84.98</v>
      </c>
      <c r="H275" s="17">
        <v>83.14</v>
      </c>
      <c r="I275" s="16">
        <v>89.21</v>
      </c>
      <c r="J275" s="17">
        <v>67.91</v>
      </c>
      <c r="K275" s="16">
        <v>76.349999999999994</v>
      </c>
      <c r="L275" s="17">
        <v>87.36</v>
      </c>
      <c r="M275" s="17">
        <v>87.28</v>
      </c>
      <c r="N275" s="17">
        <v>77</v>
      </c>
      <c r="O275" s="17">
        <v>78.77</v>
      </c>
    </row>
    <row r="276" spans="1:15" s="13" customFormat="1" x14ac:dyDescent="0.2">
      <c r="A276" s="14" t="s">
        <v>34</v>
      </c>
      <c r="B276" s="15">
        <v>6.36</v>
      </c>
      <c r="C276" s="16">
        <v>7.65</v>
      </c>
      <c r="D276" s="17">
        <v>5.1100000000000003</v>
      </c>
      <c r="E276" s="16">
        <v>20.39</v>
      </c>
      <c r="F276" s="17">
        <v>7.13</v>
      </c>
      <c r="G276" s="17">
        <v>1.82</v>
      </c>
      <c r="H276" s="17">
        <v>0</v>
      </c>
      <c r="I276" s="16">
        <v>2.71</v>
      </c>
      <c r="J276" s="17">
        <v>11.62</v>
      </c>
      <c r="K276" s="16">
        <v>5.14</v>
      </c>
      <c r="L276" s="17">
        <v>2.66</v>
      </c>
      <c r="M276" s="17">
        <v>4.8099999999999996</v>
      </c>
      <c r="N276" s="17">
        <v>9.65</v>
      </c>
      <c r="O276" s="17">
        <v>6.84</v>
      </c>
    </row>
    <row r="277" spans="1:15" s="13" customFormat="1" x14ac:dyDescent="0.2">
      <c r="A277" s="5" t="s">
        <v>115</v>
      </c>
      <c r="B277" s="10"/>
    </row>
    <row r="278" spans="1:15" s="13" customFormat="1" ht="22.5" x14ac:dyDescent="0.2">
      <c r="A278" s="14" t="s">
        <v>110</v>
      </c>
      <c r="B278" s="15">
        <v>3.19</v>
      </c>
      <c r="C278" s="16">
        <v>2.66</v>
      </c>
      <c r="D278" s="17">
        <v>3.7</v>
      </c>
      <c r="E278" s="16">
        <v>4.95</v>
      </c>
      <c r="F278" s="17">
        <v>4.76</v>
      </c>
      <c r="G278" s="17">
        <v>0.61</v>
      </c>
      <c r="H278" s="17">
        <v>0</v>
      </c>
      <c r="I278" s="16">
        <v>3.49</v>
      </c>
      <c r="J278" s="17">
        <v>2.75</v>
      </c>
      <c r="K278" s="16">
        <v>1.17</v>
      </c>
      <c r="L278" s="17">
        <v>2.71</v>
      </c>
      <c r="M278" s="17">
        <v>3.7</v>
      </c>
      <c r="N278" s="17">
        <v>4.87</v>
      </c>
      <c r="O278" s="17">
        <v>2.66</v>
      </c>
    </row>
    <row r="279" spans="1:15" s="13" customFormat="1" ht="22.5" x14ac:dyDescent="0.2">
      <c r="A279" s="14" t="s">
        <v>111</v>
      </c>
      <c r="B279" s="15">
        <v>4.45</v>
      </c>
      <c r="C279" s="16">
        <v>5.05</v>
      </c>
      <c r="D279" s="17">
        <v>3.88</v>
      </c>
      <c r="E279" s="16">
        <v>9.42</v>
      </c>
      <c r="F279" s="17">
        <v>6.13</v>
      </c>
      <c r="G279" s="17">
        <v>0.88</v>
      </c>
      <c r="H279" s="17">
        <v>0</v>
      </c>
      <c r="I279" s="16">
        <v>3.66</v>
      </c>
      <c r="J279" s="17">
        <v>5.6</v>
      </c>
      <c r="K279" s="16">
        <v>2.83</v>
      </c>
      <c r="L279" s="17">
        <v>6.04</v>
      </c>
      <c r="M279" s="17">
        <v>4.0599999999999996</v>
      </c>
      <c r="N279" s="17">
        <v>3.52</v>
      </c>
      <c r="O279" s="17">
        <v>7.21</v>
      </c>
    </row>
    <row r="280" spans="1:15" s="13" customFormat="1" x14ac:dyDescent="0.2">
      <c r="A280" s="14" t="s">
        <v>112</v>
      </c>
      <c r="B280" s="15">
        <v>85.01</v>
      </c>
      <c r="C280" s="16">
        <v>83.6</v>
      </c>
      <c r="D280" s="17">
        <v>86.38</v>
      </c>
      <c r="E280" s="16">
        <v>63.22</v>
      </c>
      <c r="F280" s="17">
        <v>81.73</v>
      </c>
      <c r="G280" s="17">
        <v>95.32</v>
      </c>
      <c r="H280" s="17">
        <v>97.75</v>
      </c>
      <c r="I280" s="16">
        <v>89.76</v>
      </c>
      <c r="J280" s="17">
        <v>78.19</v>
      </c>
      <c r="K280" s="16">
        <v>88.41</v>
      </c>
      <c r="L280" s="17">
        <v>86.43</v>
      </c>
      <c r="M280" s="17">
        <v>86.14</v>
      </c>
      <c r="N280" s="17">
        <v>83.72</v>
      </c>
      <c r="O280" s="17">
        <v>80.77</v>
      </c>
    </row>
    <row r="281" spans="1:15" s="13" customFormat="1" x14ac:dyDescent="0.2">
      <c r="A281" s="14" t="s">
        <v>34</v>
      </c>
      <c r="B281" s="15">
        <v>7.35</v>
      </c>
      <c r="C281" s="16">
        <v>8.6999999999999993</v>
      </c>
      <c r="D281" s="17">
        <v>6.04</v>
      </c>
      <c r="E281" s="16">
        <v>22.4</v>
      </c>
      <c r="F281" s="17">
        <v>7.38</v>
      </c>
      <c r="G281" s="17">
        <v>3.19</v>
      </c>
      <c r="H281" s="17">
        <v>2.25</v>
      </c>
      <c r="I281" s="16">
        <v>3.1</v>
      </c>
      <c r="J281" s="17">
        <v>13.46</v>
      </c>
      <c r="K281" s="16">
        <v>7.59</v>
      </c>
      <c r="L281" s="17">
        <v>4.82</v>
      </c>
      <c r="M281" s="17">
        <v>6.09</v>
      </c>
      <c r="N281" s="17">
        <v>7.88</v>
      </c>
      <c r="O281" s="17">
        <v>9.36</v>
      </c>
    </row>
    <row r="282" spans="1:15" s="13" customFormat="1" x14ac:dyDescent="0.2">
      <c r="A282" s="5" t="s">
        <v>116</v>
      </c>
      <c r="B282" s="10"/>
    </row>
    <row r="283" spans="1:15" s="13" customFormat="1" ht="22.5" x14ac:dyDescent="0.2">
      <c r="A283" s="14" t="s">
        <v>110</v>
      </c>
      <c r="B283" s="15">
        <v>12.42</v>
      </c>
      <c r="C283" s="16">
        <v>12.44</v>
      </c>
      <c r="D283" s="17">
        <v>12.39</v>
      </c>
      <c r="E283" s="16">
        <v>19.670000000000002</v>
      </c>
      <c r="F283" s="17">
        <v>15.11</v>
      </c>
      <c r="G283" s="17">
        <v>9.5500000000000007</v>
      </c>
      <c r="H283" s="17">
        <v>1.9</v>
      </c>
      <c r="I283" s="16">
        <v>13.19</v>
      </c>
      <c r="J283" s="17">
        <v>11.3</v>
      </c>
      <c r="K283" s="16">
        <v>14.6</v>
      </c>
      <c r="L283" s="17">
        <v>16.97</v>
      </c>
      <c r="M283" s="17">
        <v>9.82</v>
      </c>
      <c r="N283" s="17">
        <v>9.83</v>
      </c>
      <c r="O283" s="17">
        <v>13.48</v>
      </c>
    </row>
    <row r="284" spans="1:15" s="13" customFormat="1" ht="22.5" x14ac:dyDescent="0.2">
      <c r="A284" s="14" t="s">
        <v>111</v>
      </c>
      <c r="B284" s="15">
        <v>8.7799999999999994</v>
      </c>
      <c r="C284" s="16">
        <v>10.23</v>
      </c>
      <c r="D284" s="17">
        <v>7.37</v>
      </c>
      <c r="E284" s="16">
        <v>8.98</v>
      </c>
      <c r="F284" s="17">
        <v>11.5</v>
      </c>
      <c r="G284" s="17">
        <v>6.51</v>
      </c>
      <c r="H284" s="17">
        <v>2.2999999999999998</v>
      </c>
      <c r="I284" s="16">
        <v>7.13</v>
      </c>
      <c r="J284" s="17">
        <v>11.15</v>
      </c>
      <c r="K284" s="16">
        <v>9.99</v>
      </c>
      <c r="L284" s="17">
        <v>8.64</v>
      </c>
      <c r="M284" s="17">
        <v>5.85</v>
      </c>
      <c r="N284" s="17">
        <v>9.39</v>
      </c>
      <c r="O284" s="17">
        <v>9.59</v>
      </c>
    </row>
    <row r="285" spans="1:15" s="13" customFormat="1" x14ac:dyDescent="0.2">
      <c r="A285" s="14" t="s">
        <v>112</v>
      </c>
      <c r="B285" s="15">
        <v>70.099999999999994</v>
      </c>
      <c r="C285" s="16">
        <v>65.760000000000005</v>
      </c>
      <c r="D285" s="17">
        <v>74.3</v>
      </c>
      <c r="E285" s="16">
        <v>46.54</v>
      </c>
      <c r="F285" s="17">
        <v>64.06</v>
      </c>
      <c r="G285" s="17">
        <v>80.91</v>
      </c>
      <c r="H285" s="17">
        <v>92.91</v>
      </c>
      <c r="I285" s="16">
        <v>76.180000000000007</v>
      </c>
      <c r="J285" s="17">
        <v>61.35</v>
      </c>
      <c r="K285" s="16">
        <v>66.760000000000005</v>
      </c>
      <c r="L285" s="17">
        <v>70.12</v>
      </c>
      <c r="M285" s="17">
        <v>76.150000000000006</v>
      </c>
      <c r="N285" s="17">
        <v>70.45</v>
      </c>
      <c r="O285" s="17">
        <v>67.02</v>
      </c>
    </row>
    <row r="286" spans="1:15" s="13" customFormat="1" x14ac:dyDescent="0.2">
      <c r="A286" s="14" t="s">
        <v>34</v>
      </c>
      <c r="B286" s="15">
        <v>8.7100000000000009</v>
      </c>
      <c r="C286" s="16">
        <v>11.57</v>
      </c>
      <c r="D286" s="17">
        <v>5.94</v>
      </c>
      <c r="E286" s="16">
        <v>24.8</v>
      </c>
      <c r="F286" s="17">
        <v>9.33</v>
      </c>
      <c r="G286" s="17">
        <v>3.03</v>
      </c>
      <c r="H286" s="17">
        <v>2.89</v>
      </c>
      <c r="I286" s="16">
        <v>3.5</v>
      </c>
      <c r="J286" s="17">
        <v>16.2</v>
      </c>
      <c r="K286" s="16">
        <v>8.66</v>
      </c>
      <c r="L286" s="17">
        <v>4.2699999999999996</v>
      </c>
      <c r="M286" s="17">
        <v>8.19</v>
      </c>
      <c r="N286" s="17">
        <v>10.34</v>
      </c>
      <c r="O286" s="17">
        <v>9.9</v>
      </c>
    </row>
    <row r="287" spans="1:15" s="13" customFormat="1" x14ac:dyDescent="0.2">
      <c r="A287" s="34" t="s">
        <v>117</v>
      </c>
      <c r="B287" s="10"/>
    </row>
    <row r="288" spans="1:15" s="13" customFormat="1" ht="22.5" x14ac:dyDescent="0.2">
      <c r="A288" s="14" t="s">
        <v>110</v>
      </c>
      <c r="B288" s="15">
        <v>9.74</v>
      </c>
      <c r="C288" s="16">
        <v>13.33</v>
      </c>
      <c r="D288" s="17">
        <v>6.27</v>
      </c>
      <c r="E288" s="16">
        <v>12.08</v>
      </c>
      <c r="F288" s="17">
        <v>14.01</v>
      </c>
      <c r="G288" s="17">
        <v>4.28</v>
      </c>
      <c r="H288" s="17">
        <v>0.72</v>
      </c>
      <c r="I288" s="16">
        <v>8.36</v>
      </c>
      <c r="J288" s="17">
        <v>11.74</v>
      </c>
      <c r="K288" s="16">
        <v>11.5</v>
      </c>
      <c r="L288" s="17">
        <v>4.74</v>
      </c>
      <c r="M288" s="17">
        <v>6.1</v>
      </c>
      <c r="N288" s="17">
        <v>8.39</v>
      </c>
      <c r="O288" s="17">
        <v>17.38</v>
      </c>
    </row>
    <row r="289" spans="1:15" s="13" customFormat="1" ht="22.5" x14ac:dyDescent="0.2">
      <c r="A289" s="14" t="s">
        <v>111</v>
      </c>
      <c r="B289" s="15">
        <v>5.97</v>
      </c>
      <c r="C289" s="16">
        <v>5.86</v>
      </c>
      <c r="D289" s="17">
        <v>6.09</v>
      </c>
      <c r="E289" s="16">
        <v>7.78</v>
      </c>
      <c r="F289" s="17">
        <v>6.81</v>
      </c>
      <c r="G289" s="17">
        <v>7.32</v>
      </c>
      <c r="H289" s="17">
        <v>0</v>
      </c>
      <c r="I289" s="16">
        <v>5.1100000000000003</v>
      </c>
      <c r="J289" s="17">
        <v>7.21</v>
      </c>
      <c r="K289" s="16">
        <v>5.41</v>
      </c>
      <c r="L289" s="17">
        <v>8.9600000000000009</v>
      </c>
      <c r="M289" s="17">
        <v>3.65</v>
      </c>
      <c r="N289" s="17">
        <v>5.87</v>
      </c>
      <c r="O289" s="17">
        <v>7.15</v>
      </c>
    </row>
    <row r="290" spans="1:15" s="13" customFormat="1" x14ac:dyDescent="0.2">
      <c r="A290" s="14" t="s">
        <v>112</v>
      </c>
      <c r="B290" s="15">
        <v>74.760000000000005</v>
      </c>
      <c r="C290" s="16">
        <v>69.83</v>
      </c>
      <c r="D290" s="17">
        <v>79.540000000000006</v>
      </c>
      <c r="E290" s="16">
        <v>53.58</v>
      </c>
      <c r="F290" s="17">
        <v>69.23</v>
      </c>
      <c r="G290" s="17">
        <v>84.45</v>
      </c>
      <c r="H290" s="17">
        <v>95.66</v>
      </c>
      <c r="I290" s="16">
        <v>81.91</v>
      </c>
      <c r="J290" s="17">
        <v>64.48</v>
      </c>
      <c r="K290" s="16">
        <v>74.39</v>
      </c>
      <c r="L290" s="17">
        <v>79.58</v>
      </c>
      <c r="M290" s="17">
        <v>85.2</v>
      </c>
      <c r="N290" s="17">
        <v>75.78</v>
      </c>
      <c r="O290" s="17">
        <v>58.8</v>
      </c>
    </row>
    <row r="291" spans="1:15" s="13" customFormat="1" x14ac:dyDescent="0.2">
      <c r="A291" s="14" t="s">
        <v>34</v>
      </c>
      <c r="B291" s="15">
        <v>9.52</v>
      </c>
      <c r="C291" s="16">
        <v>10.99</v>
      </c>
      <c r="D291" s="17">
        <v>8.1</v>
      </c>
      <c r="E291" s="16">
        <v>26.56</v>
      </c>
      <c r="F291" s="17">
        <v>9.94</v>
      </c>
      <c r="G291" s="17">
        <v>3.95</v>
      </c>
      <c r="H291" s="17">
        <v>3.62</v>
      </c>
      <c r="I291" s="16">
        <v>4.62</v>
      </c>
      <c r="J291" s="17">
        <v>16.579999999999998</v>
      </c>
      <c r="K291" s="16">
        <v>8.6999999999999993</v>
      </c>
      <c r="L291" s="17">
        <v>6.72</v>
      </c>
      <c r="M291" s="17">
        <v>5.05</v>
      </c>
      <c r="N291" s="17">
        <v>9.9600000000000009</v>
      </c>
      <c r="O291" s="17">
        <v>16.670000000000002</v>
      </c>
    </row>
    <row r="292" spans="1:15" s="13" customFormat="1" x14ac:dyDescent="0.2">
      <c r="A292" s="5" t="s">
        <v>118</v>
      </c>
      <c r="B292" s="10"/>
    </row>
    <row r="293" spans="1:15" s="13" customFormat="1" ht="22.5" x14ac:dyDescent="0.2">
      <c r="A293" s="14" t="s">
        <v>110</v>
      </c>
      <c r="B293" s="15">
        <v>6.13</v>
      </c>
      <c r="C293" s="16">
        <v>6.22</v>
      </c>
      <c r="D293" s="17">
        <v>6.05</v>
      </c>
      <c r="E293" s="16">
        <v>6.94</v>
      </c>
      <c r="F293" s="17">
        <v>6.24</v>
      </c>
      <c r="G293" s="17">
        <v>7.26</v>
      </c>
      <c r="H293" s="17">
        <v>3.69</v>
      </c>
      <c r="I293" s="16">
        <v>6.15</v>
      </c>
      <c r="J293" s="17">
        <v>6.1</v>
      </c>
      <c r="K293" s="16">
        <v>4.21</v>
      </c>
      <c r="L293" s="17">
        <v>8.33</v>
      </c>
      <c r="M293" s="17">
        <v>4.25</v>
      </c>
      <c r="N293" s="17">
        <v>9.08</v>
      </c>
      <c r="O293" s="17">
        <v>4.08</v>
      </c>
    </row>
    <row r="294" spans="1:15" s="13" customFormat="1" ht="22.5" x14ac:dyDescent="0.2">
      <c r="A294" s="14" t="s">
        <v>111</v>
      </c>
      <c r="B294" s="15">
        <v>6.93</v>
      </c>
      <c r="C294" s="16">
        <v>9.09</v>
      </c>
      <c r="D294" s="17">
        <v>4.83</v>
      </c>
      <c r="E294" s="16">
        <v>11.81</v>
      </c>
      <c r="F294" s="17">
        <v>6.59</v>
      </c>
      <c r="G294" s="17">
        <v>8.17</v>
      </c>
      <c r="H294" s="17">
        <v>2.98</v>
      </c>
      <c r="I294" s="16">
        <v>4.5999999999999996</v>
      </c>
      <c r="J294" s="17">
        <v>10.26</v>
      </c>
      <c r="K294" s="16">
        <v>7.11</v>
      </c>
      <c r="L294" s="17">
        <v>3.5</v>
      </c>
      <c r="M294" s="17">
        <v>3.74</v>
      </c>
      <c r="N294" s="17">
        <v>8.43</v>
      </c>
      <c r="O294" s="17">
        <v>10.17</v>
      </c>
    </row>
    <row r="295" spans="1:15" s="13" customFormat="1" x14ac:dyDescent="0.2">
      <c r="A295" s="14" t="s">
        <v>112</v>
      </c>
      <c r="B295" s="15">
        <v>79.83</v>
      </c>
      <c r="C295" s="16">
        <v>75.069999999999993</v>
      </c>
      <c r="D295" s="17">
        <v>84.45</v>
      </c>
      <c r="E295" s="16">
        <v>58.98</v>
      </c>
      <c r="F295" s="17">
        <v>80.72</v>
      </c>
      <c r="G295" s="17">
        <v>82.27</v>
      </c>
      <c r="H295" s="17">
        <v>88.1</v>
      </c>
      <c r="I295" s="16">
        <v>86.31</v>
      </c>
      <c r="J295" s="17">
        <v>70.5</v>
      </c>
      <c r="K295" s="16">
        <v>81.290000000000006</v>
      </c>
      <c r="L295" s="17">
        <v>85.87</v>
      </c>
      <c r="M295" s="17">
        <v>86.51</v>
      </c>
      <c r="N295" s="17">
        <v>74.02</v>
      </c>
      <c r="O295" s="17">
        <v>75.94</v>
      </c>
    </row>
    <row r="296" spans="1:15" s="13" customFormat="1" x14ac:dyDescent="0.2">
      <c r="A296" s="14" t="s">
        <v>34</v>
      </c>
      <c r="B296" s="15">
        <v>7.11</v>
      </c>
      <c r="C296" s="16">
        <v>9.6300000000000008</v>
      </c>
      <c r="D296" s="17">
        <v>4.67</v>
      </c>
      <c r="E296" s="16">
        <v>22.27</v>
      </c>
      <c r="F296" s="17">
        <v>6.45</v>
      </c>
      <c r="G296" s="17">
        <v>2.2999999999999998</v>
      </c>
      <c r="H296" s="17">
        <v>5.23</v>
      </c>
      <c r="I296" s="16">
        <v>2.93</v>
      </c>
      <c r="J296" s="17">
        <v>13.14</v>
      </c>
      <c r="K296" s="16">
        <v>7.39</v>
      </c>
      <c r="L296" s="17">
        <v>2.2999999999999998</v>
      </c>
      <c r="M296" s="17">
        <v>5.49</v>
      </c>
      <c r="N296" s="17">
        <v>8.4700000000000006</v>
      </c>
      <c r="O296" s="17">
        <v>9.8000000000000007</v>
      </c>
    </row>
    <row r="297" spans="1:15" s="13" customFormat="1" x14ac:dyDescent="0.2">
      <c r="A297" s="5" t="s">
        <v>119</v>
      </c>
      <c r="B297" s="10"/>
    </row>
    <row r="298" spans="1:15" s="13" customFormat="1" ht="22.5" x14ac:dyDescent="0.2">
      <c r="A298" s="14" t="s">
        <v>110</v>
      </c>
      <c r="B298" s="15">
        <v>9.27</v>
      </c>
      <c r="C298" s="16">
        <v>11.57</v>
      </c>
      <c r="D298" s="17">
        <v>7.05</v>
      </c>
      <c r="E298" s="16">
        <v>13.62</v>
      </c>
      <c r="F298" s="17">
        <v>10.63</v>
      </c>
      <c r="G298" s="17">
        <v>6.99</v>
      </c>
      <c r="H298" s="17">
        <v>4.5999999999999996</v>
      </c>
      <c r="I298" s="16">
        <v>8.61</v>
      </c>
      <c r="J298" s="17">
        <v>10.220000000000001</v>
      </c>
      <c r="K298" s="16">
        <v>11.02</v>
      </c>
      <c r="L298" s="17">
        <v>10.26</v>
      </c>
      <c r="M298" s="17">
        <v>7.83</v>
      </c>
      <c r="N298" s="17">
        <v>8.6999999999999993</v>
      </c>
      <c r="O298" s="17">
        <v>8.93</v>
      </c>
    </row>
    <row r="299" spans="1:15" s="13" customFormat="1" ht="22.5" x14ac:dyDescent="0.2">
      <c r="A299" s="14" t="s">
        <v>111</v>
      </c>
      <c r="B299" s="15">
        <v>7.12</v>
      </c>
      <c r="C299" s="16">
        <v>9.1999999999999993</v>
      </c>
      <c r="D299" s="17">
        <v>5.0999999999999996</v>
      </c>
      <c r="E299" s="16">
        <v>5.23</v>
      </c>
      <c r="F299" s="17">
        <v>8.4700000000000006</v>
      </c>
      <c r="G299" s="17">
        <v>7.72</v>
      </c>
      <c r="H299" s="17">
        <v>2.96</v>
      </c>
      <c r="I299" s="16">
        <v>6.5</v>
      </c>
      <c r="J299" s="17">
        <v>8.01</v>
      </c>
      <c r="K299" s="16">
        <v>7.35</v>
      </c>
      <c r="L299" s="17">
        <v>7.61</v>
      </c>
      <c r="M299" s="17">
        <v>5.09</v>
      </c>
      <c r="N299" s="17">
        <v>6.63</v>
      </c>
      <c r="O299" s="17">
        <v>9.4600000000000009</v>
      </c>
    </row>
    <row r="300" spans="1:15" s="13" customFormat="1" x14ac:dyDescent="0.2">
      <c r="A300" s="14" t="s">
        <v>112</v>
      </c>
      <c r="B300" s="15">
        <v>73.25</v>
      </c>
      <c r="C300" s="16">
        <v>67.47</v>
      </c>
      <c r="D300" s="17">
        <v>78.849999999999994</v>
      </c>
      <c r="E300" s="16">
        <v>56.66</v>
      </c>
      <c r="F300" s="17">
        <v>70.959999999999994</v>
      </c>
      <c r="G300" s="17">
        <v>75.88</v>
      </c>
      <c r="H300" s="17">
        <v>89.25</v>
      </c>
      <c r="I300" s="16">
        <v>79.27</v>
      </c>
      <c r="J300" s="17">
        <v>64.59</v>
      </c>
      <c r="K300" s="16">
        <v>72.64</v>
      </c>
      <c r="L300" s="17">
        <v>76.16</v>
      </c>
      <c r="M300" s="17">
        <v>79.81</v>
      </c>
      <c r="N300" s="17">
        <v>72.89</v>
      </c>
      <c r="O300" s="17">
        <v>65.38</v>
      </c>
    </row>
    <row r="301" spans="1:15" s="13" customFormat="1" x14ac:dyDescent="0.2">
      <c r="A301" s="14" t="s">
        <v>34</v>
      </c>
      <c r="B301" s="15">
        <v>10.36</v>
      </c>
      <c r="C301" s="16">
        <v>11.76</v>
      </c>
      <c r="D301" s="17">
        <v>9</v>
      </c>
      <c r="E301" s="16">
        <v>24.49</v>
      </c>
      <c r="F301" s="17">
        <v>9.94</v>
      </c>
      <c r="G301" s="17">
        <v>9.41</v>
      </c>
      <c r="H301" s="17">
        <v>3.19</v>
      </c>
      <c r="I301" s="16">
        <v>5.62</v>
      </c>
      <c r="J301" s="17">
        <v>17.18</v>
      </c>
      <c r="K301" s="16">
        <v>8.99</v>
      </c>
      <c r="L301" s="17">
        <v>5.96</v>
      </c>
      <c r="M301" s="17">
        <v>7.27</v>
      </c>
      <c r="N301" s="17">
        <v>11.79</v>
      </c>
      <c r="O301" s="17">
        <v>16.23</v>
      </c>
    </row>
    <row r="302" spans="1:15" s="13" customFormat="1" x14ac:dyDescent="0.2">
      <c r="A302" s="34" t="s">
        <v>120</v>
      </c>
      <c r="B302" s="10"/>
    </row>
    <row r="303" spans="1:15" s="13" customFormat="1" ht="22.5" x14ac:dyDescent="0.2">
      <c r="A303" s="14" t="s">
        <v>110</v>
      </c>
      <c r="B303" s="15">
        <v>3.93</v>
      </c>
      <c r="C303" s="16">
        <v>5.92</v>
      </c>
      <c r="D303" s="17">
        <v>2.0099999999999998</v>
      </c>
      <c r="E303" s="16">
        <v>9.92</v>
      </c>
      <c r="F303" s="17">
        <v>4.49</v>
      </c>
      <c r="G303" s="17">
        <v>1.79</v>
      </c>
      <c r="H303" s="17">
        <v>0.67</v>
      </c>
      <c r="I303" s="16">
        <v>3.38</v>
      </c>
      <c r="J303" s="17">
        <v>4.72</v>
      </c>
      <c r="K303" s="16">
        <v>5.2</v>
      </c>
      <c r="L303" s="17">
        <v>2.95</v>
      </c>
      <c r="M303" s="17">
        <v>1.21</v>
      </c>
      <c r="N303" s="17">
        <v>5.84</v>
      </c>
      <c r="O303" s="17">
        <v>2.94</v>
      </c>
    </row>
    <row r="304" spans="1:15" s="13" customFormat="1" ht="22.5" x14ac:dyDescent="0.2">
      <c r="A304" s="14" t="s">
        <v>111</v>
      </c>
      <c r="B304" s="15">
        <v>3.26</v>
      </c>
      <c r="C304" s="16">
        <v>3.89</v>
      </c>
      <c r="D304" s="17">
        <v>2.65</v>
      </c>
      <c r="E304" s="16">
        <v>4.1500000000000004</v>
      </c>
      <c r="F304" s="17">
        <v>3.69</v>
      </c>
      <c r="G304" s="17">
        <v>2.71</v>
      </c>
      <c r="H304" s="17">
        <v>1.9</v>
      </c>
      <c r="I304" s="16">
        <v>2.5499999999999998</v>
      </c>
      <c r="J304" s="17">
        <v>4.28</v>
      </c>
      <c r="K304" s="16">
        <v>3.93</v>
      </c>
      <c r="L304" s="17">
        <v>3.94</v>
      </c>
      <c r="M304" s="17">
        <v>1.87</v>
      </c>
      <c r="N304" s="17">
        <v>2.73</v>
      </c>
      <c r="O304" s="17">
        <v>4.33</v>
      </c>
    </row>
    <row r="305" spans="1:15" s="13" customFormat="1" x14ac:dyDescent="0.2">
      <c r="A305" s="14" t="s">
        <v>112</v>
      </c>
      <c r="B305" s="15">
        <v>85.4</v>
      </c>
      <c r="C305" s="16">
        <v>80.72</v>
      </c>
      <c r="D305" s="17">
        <v>89.92</v>
      </c>
      <c r="E305" s="16">
        <v>65.540000000000006</v>
      </c>
      <c r="F305" s="17">
        <v>83.76</v>
      </c>
      <c r="G305" s="17">
        <v>92.65</v>
      </c>
      <c r="H305" s="17">
        <v>95.2</v>
      </c>
      <c r="I305" s="16">
        <v>90.65</v>
      </c>
      <c r="J305" s="17">
        <v>77.84</v>
      </c>
      <c r="K305" s="16">
        <v>85.06</v>
      </c>
      <c r="L305" s="17">
        <v>89.54</v>
      </c>
      <c r="M305" s="17">
        <v>91.44</v>
      </c>
      <c r="N305" s="17">
        <v>81.150000000000006</v>
      </c>
      <c r="O305" s="17">
        <v>83.17</v>
      </c>
    </row>
    <row r="306" spans="1:15" s="13" customFormat="1" x14ac:dyDescent="0.2">
      <c r="A306" s="14" t="s">
        <v>34</v>
      </c>
      <c r="B306" s="15">
        <v>7.41</v>
      </c>
      <c r="C306" s="16">
        <v>9.4700000000000006</v>
      </c>
      <c r="D306" s="17">
        <v>5.42</v>
      </c>
      <c r="E306" s="16">
        <v>20.39</v>
      </c>
      <c r="F306" s="17">
        <v>8.06</v>
      </c>
      <c r="G306" s="17">
        <v>2.85</v>
      </c>
      <c r="H306" s="17">
        <v>2.23</v>
      </c>
      <c r="I306" s="16">
        <v>3.42</v>
      </c>
      <c r="J306" s="17">
        <v>13.16</v>
      </c>
      <c r="K306" s="16">
        <v>5.82</v>
      </c>
      <c r="L306" s="17">
        <v>3.57</v>
      </c>
      <c r="M306" s="17">
        <v>5.48</v>
      </c>
      <c r="N306" s="17">
        <v>10.28</v>
      </c>
      <c r="O306" s="17">
        <v>9.56</v>
      </c>
    </row>
    <row r="307" spans="1:15" s="13" customFormat="1" x14ac:dyDescent="0.2">
      <c r="A307" s="14"/>
      <c r="B307" s="15"/>
      <c r="C307" s="24"/>
      <c r="D307" s="17"/>
      <c r="E307" s="24"/>
      <c r="F307" s="17"/>
      <c r="G307" s="17"/>
      <c r="H307" s="17"/>
      <c r="I307" s="24"/>
      <c r="J307" s="17"/>
      <c r="K307" s="24"/>
      <c r="L307" s="17"/>
      <c r="M307" s="17"/>
      <c r="N307" s="17"/>
      <c r="O307" s="17"/>
    </row>
    <row r="308" spans="1:15" s="13" customFormat="1" x14ac:dyDescent="0.2">
      <c r="A308" s="34" t="s">
        <v>121</v>
      </c>
      <c r="B308" s="10"/>
    </row>
    <row r="309" spans="1:15" s="13" customFormat="1" x14ac:dyDescent="0.2">
      <c r="A309" s="14" t="s">
        <v>122</v>
      </c>
      <c r="B309" s="15">
        <v>66.13</v>
      </c>
      <c r="C309" s="16">
        <v>62.16</v>
      </c>
      <c r="D309" s="17">
        <v>69.97</v>
      </c>
      <c r="E309" s="16">
        <v>43.97</v>
      </c>
      <c r="F309" s="17">
        <v>67.81</v>
      </c>
      <c r="G309" s="17">
        <v>69.040000000000006</v>
      </c>
      <c r="H309" s="17">
        <v>71.94</v>
      </c>
      <c r="I309" s="16">
        <v>69.2</v>
      </c>
      <c r="J309" s="17">
        <v>61.7</v>
      </c>
      <c r="K309" s="16">
        <v>63.68</v>
      </c>
      <c r="L309" s="17">
        <v>65.58</v>
      </c>
      <c r="M309" s="17">
        <v>70.930000000000007</v>
      </c>
      <c r="N309" s="17">
        <v>68.849999999999994</v>
      </c>
      <c r="O309" s="17">
        <v>59.86</v>
      </c>
    </row>
    <row r="310" spans="1:15" s="13" customFormat="1" x14ac:dyDescent="0.2">
      <c r="A310" s="14" t="s">
        <v>127</v>
      </c>
      <c r="B310" s="15">
        <v>43.5</v>
      </c>
      <c r="C310" s="16">
        <v>45.3</v>
      </c>
      <c r="D310" s="17">
        <v>41.75</v>
      </c>
      <c r="E310" s="16">
        <v>35.119999999999997</v>
      </c>
      <c r="F310" s="17">
        <v>44.27</v>
      </c>
      <c r="G310" s="17">
        <v>43.02</v>
      </c>
      <c r="H310" s="17">
        <v>47.34</v>
      </c>
      <c r="I310" s="16">
        <v>49.43</v>
      </c>
      <c r="J310" s="17">
        <v>34.97</v>
      </c>
      <c r="K310" s="16">
        <v>52.07</v>
      </c>
      <c r="L310" s="17">
        <v>41.3</v>
      </c>
      <c r="M310" s="17">
        <v>38.5</v>
      </c>
      <c r="N310" s="17">
        <v>42.07</v>
      </c>
      <c r="O310" s="17">
        <v>42.47</v>
      </c>
    </row>
    <row r="311" spans="1:15" s="13" customFormat="1" ht="22.5" x14ac:dyDescent="0.2">
      <c r="A311" s="14" t="s">
        <v>134</v>
      </c>
      <c r="B311" s="15">
        <v>24.86</v>
      </c>
      <c r="C311" s="16">
        <v>21.66</v>
      </c>
      <c r="D311" s="17">
        <v>27.95</v>
      </c>
      <c r="E311" s="16">
        <v>19.38</v>
      </c>
      <c r="F311" s="17">
        <v>26.55</v>
      </c>
      <c r="G311" s="17">
        <v>21.6</v>
      </c>
      <c r="H311" s="17">
        <v>27.24</v>
      </c>
      <c r="I311" s="16">
        <v>27.05</v>
      </c>
      <c r="J311" s="17">
        <v>21.71</v>
      </c>
      <c r="K311" s="16">
        <v>26.53</v>
      </c>
      <c r="L311" s="17">
        <v>20.02</v>
      </c>
      <c r="M311" s="17">
        <v>29.47</v>
      </c>
      <c r="N311" s="17">
        <v>24.21</v>
      </c>
      <c r="O311" s="17">
        <v>22.45</v>
      </c>
    </row>
    <row r="312" spans="1:15" s="13" customFormat="1" ht="33.75" x14ac:dyDescent="0.2">
      <c r="A312" s="14" t="s">
        <v>136</v>
      </c>
      <c r="B312" s="15">
        <v>23.93</v>
      </c>
      <c r="C312" s="16">
        <v>19.88</v>
      </c>
      <c r="D312" s="17">
        <v>27.85</v>
      </c>
      <c r="E312" s="16">
        <v>29.72</v>
      </c>
      <c r="F312" s="17">
        <v>24.73</v>
      </c>
      <c r="G312" s="17">
        <v>18.87</v>
      </c>
      <c r="H312" s="17">
        <v>23.9</v>
      </c>
      <c r="I312" s="16">
        <v>27.83</v>
      </c>
      <c r="J312" s="17">
        <v>18.309999999999999</v>
      </c>
      <c r="K312" s="16">
        <v>25.99</v>
      </c>
      <c r="L312" s="17">
        <v>18.510000000000002</v>
      </c>
      <c r="M312" s="17">
        <v>27.89</v>
      </c>
      <c r="N312" s="17">
        <v>22.97</v>
      </c>
      <c r="O312" s="17">
        <v>22.67</v>
      </c>
    </row>
    <row r="313" spans="1:15" s="13" customFormat="1" ht="22.5" x14ac:dyDescent="0.2">
      <c r="A313" s="14" t="s">
        <v>128</v>
      </c>
      <c r="B313" s="15">
        <v>23.38</v>
      </c>
      <c r="C313" s="16">
        <v>18.09</v>
      </c>
      <c r="D313" s="17">
        <v>28.51</v>
      </c>
      <c r="E313" s="16">
        <v>17.16</v>
      </c>
      <c r="F313" s="17">
        <v>26.07</v>
      </c>
      <c r="G313" s="17">
        <v>21.63</v>
      </c>
      <c r="H313" s="17">
        <v>20.84</v>
      </c>
      <c r="I313" s="16">
        <v>24.97</v>
      </c>
      <c r="J313" s="17">
        <v>21.1</v>
      </c>
      <c r="K313" s="16">
        <v>22.62</v>
      </c>
      <c r="L313" s="17">
        <v>19.61</v>
      </c>
      <c r="M313" s="17">
        <v>26.21</v>
      </c>
      <c r="N313" s="17">
        <v>23.12</v>
      </c>
      <c r="O313" s="17">
        <v>24.41</v>
      </c>
    </row>
    <row r="314" spans="1:15" s="13" customFormat="1" ht="22.5" x14ac:dyDescent="0.2">
      <c r="A314" s="14" t="s">
        <v>130</v>
      </c>
      <c r="B314" s="15">
        <v>23.25</v>
      </c>
      <c r="C314" s="16">
        <v>21.81</v>
      </c>
      <c r="D314" s="17">
        <v>24.65</v>
      </c>
      <c r="E314" s="16">
        <v>18.43</v>
      </c>
      <c r="F314" s="17">
        <v>24.6</v>
      </c>
      <c r="G314" s="17">
        <v>20</v>
      </c>
      <c r="H314" s="17">
        <v>26.37</v>
      </c>
      <c r="I314" s="16">
        <v>26.7</v>
      </c>
      <c r="J314" s="17">
        <v>18.3</v>
      </c>
      <c r="K314" s="16">
        <v>23.72</v>
      </c>
      <c r="L314" s="17">
        <v>20.100000000000001</v>
      </c>
      <c r="M314" s="17">
        <v>28.17</v>
      </c>
      <c r="N314" s="17">
        <v>21.95</v>
      </c>
      <c r="O314" s="17">
        <v>21.79</v>
      </c>
    </row>
    <row r="315" spans="1:15" s="13" customFormat="1" ht="33.75" x14ac:dyDescent="0.2">
      <c r="A315" s="14" t="s">
        <v>135</v>
      </c>
      <c r="B315" s="15">
        <v>21.22</v>
      </c>
      <c r="C315" s="16">
        <v>19.64</v>
      </c>
      <c r="D315" s="17">
        <v>22.76</v>
      </c>
      <c r="E315" s="16">
        <v>20.94</v>
      </c>
      <c r="F315" s="17">
        <v>24.7</v>
      </c>
      <c r="G315" s="17">
        <v>13.96</v>
      </c>
      <c r="H315" s="17">
        <v>19.21</v>
      </c>
      <c r="I315" s="16">
        <v>24.46</v>
      </c>
      <c r="J315" s="17">
        <v>16.559999999999999</v>
      </c>
      <c r="K315" s="16">
        <v>27.74</v>
      </c>
      <c r="L315" s="17">
        <v>20.12</v>
      </c>
      <c r="M315" s="17">
        <v>21.3</v>
      </c>
      <c r="N315" s="17">
        <v>16.149999999999999</v>
      </c>
      <c r="O315" s="17">
        <v>22.33</v>
      </c>
    </row>
    <row r="316" spans="1:15" s="13" customFormat="1" x14ac:dyDescent="0.2">
      <c r="A316" s="14" t="s">
        <v>133</v>
      </c>
      <c r="B316" s="15">
        <v>20.86</v>
      </c>
      <c r="C316" s="16">
        <v>20.38</v>
      </c>
      <c r="D316" s="17">
        <v>21.32</v>
      </c>
      <c r="E316" s="16">
        <v>21.27</v>
      </c>
      <c r="F316" s="17">
        <v>24.54</v>
      </c>
      <c r="G316" s="17">
        <v>18.690000000000001</v>
      </c>
      <c r="H316" s="17">
        <v>10.8</v>
      </c>
      <c r="I316" s="16">
        <v>23.98</v>
      </c>
      <c r="J316" s="17">
        <v>16.37</v>
      </c>
      <c r="K316" s="16">
        <v>26.42</v>
      </c>
      <c r="L316" s="17">
        <v>11.69</v>
      </c>
      <c r="M316" s="17">
        <v>24.13</v>
      </c>
      <c r="N316" s="17">
        <v>19.73</v>
      </c>
      <c r="O316" s="17">
        <v>19.11</v>
      </c>
    </row>
    <row r="317" spans="1:15" s="13" customFormat="1" x14ac:dyDescent="0.2">
      <c r="A317" s="14" t="s">
        <v>124</v>
      </c>
      <c r="B317" s="15">
        <v>18.170000000000002</v>
      </c>
      <c r="C317" s="16">
        <v>19.21</v>
      </c>
      <c r="D317" s="17">
        <v>17.170000000000002</v>
      </c>
      <c r="E317" s="16">
        <v>11.14</v>
      </c>
      <c r="F317" s="17">
        <v>22.93</v>
      </c>
      <c r="G317" s="17">
        <v>21.19</v>
      </c>
      <c r="H317" s="17">
        <v>2.63</v>
      </c>
      <c r="I317" s="16">
        <v>19.28</v>
      </c>
      <c r="J317" s="17">
        <v>16.57</v>
      </c>
      <c r="K317" s="16">
        <v>14.21</v>
      </c>
      <c r="L317" s="17">
        <v>15.61</v>
      </c>
      <c r="M317" s="17">
        <v>19.05</v>
      </c>
      <c r="N317" s="17">
        <v>17.63</v>
      </c>
      <c r="O317" s="17">
        <v>24.74</v>
      </c>
    </row>
    <row r="318" spans="1:15" s="13" customFormat="1" x14ac:dyDescent="0.2">
      <c r="A318" s="14" t="s">
        <v>123</v>
      </c>
      <c r="B318" s="15">
        <v>16.64</v>
      </c>
      <c r="C318" s="16">
        <v>15.74</v>
      </c>
      <c r="D318" s="17">
        <v>17.5</v>
      </c>
      <c r="E318" s="16">
        <v>6.75</v>
      </c>
      <c r="F318" s="17">
        <v>12.11</v>
      </c>
      <c r="G318" s="17">
        <v>26.12</v>
      </c>
      <c r="H318" s="17">
        <v>26.41</v>
      </c>
      <c r="I318" s="16">
        <v>15.41</v>
      </c>
      <c r="J318" s="17">
        <v>18.399999999999999</v>
      </c>
      <c r="K318" s="16">
        <v>11.08</v>
      </c>
      <c r="L318" s="17">
        <v>20.72</v>
      </c>
      <c r="M318" s="17">
        <v>18.02</v>
      </c>
      <c r="N318" s="17">
        <v>18.87</v>
      </c>
      <c r="O318" s="17">
        <v>15.27</v>
      </c>
    </row>
    <row r="319" spans="1:15" s="13" customFormat="1" x14ac:dyDescent="0.2">
      <c r="A319" s="14" t="s">
        <v>131</v>
      </c>
      <c r="B319" s="15">
        <v>9.64</v>
      </c>
      <c r="C319" s="16">
        <v>9.59</v>
      </c>
      <c r="D319" s="17">
        <v>9.69</v>
      </c>
      <c r="E319" s="16">
        <v>6.33</v>
      </c>
      <c r="F319" s="17">
        <v>8.83</v>
      </c>
      <c r="G319" s="17">
        <v>12.38</v>
      </c>
      <c r="H319" s="17">
        <v>11.11</v>
      </c>
      <c r="I319" s="16">
        <v>9.6999999999999993</v>
      </c>
      <c r="J319" s="17">
        <v>9.56</v>
      </c>
      <c r="K319" s="16">
        <v>5.0199999999999996</v>
      </c>
      <c r="L319" s="17">
        <v>5.93</v>
      </c>
      <c r="M319" s="17">
        <v>13.42</v>
      </c>
      <c r="N319" s="17">
        <v>9.98</v>
      </c>
      <c r="O319" s="17">
        <v>13.3</v>
      </c>
    </row>
    <row r="320" spans="1:15" s="13" customFormat="1" x14ac:dyDescent="0.2">
      <c r="A320" s="14" t="s">
        <v>129</v>
      </c>
      <c r="B320" s="15">
        <v>7.54</v>
      </c>
      <c r="C320" s="16">
        <v>6</v>
      </c>
      <c r="D320" s="17">
        <v>9.0299999999999994</v>
      </c>
      <c r="E320" s="16">
        <v>4.12</v>
      </c>
      <c r="F320" s="17">
        <v>10.38</v>
      </c>
      <c r="G320" s="17">
        <v>2.76</v>
      </c>
      <c r="H320" s="17">
        <v>6.58</v>
      </c>
      <c r="I320" s="16">
        <v>9.7899999999999991</v>
      </c>
      <c r="J320" s="17">
        <v>4.3099999999999996</v>
      </c>
      <c r="K320" s="16">
        <v>6.98</v>
      </c>
      <c r="L320" s="17">
        <v>5.29</v>
      </c>
      <c r="M320" s="17">
        <v>6.9</v>
      </c>
      <c r="N320" s="17">
        <v>8.4499999999999993</v>
      </c>
      <c r="O320" s="17">
        <v>9.07</v>
      </c>
    </row>
    <row r="321" spans="1:15" s="13" customFormat="1" x14ac:dyDescent="0.2">
      <c r="A321" s="14" t="s">
        <v>126</v>
      </c>
      <c r="B321" s="15">
        <v>6.63</v>
      </c>
      <c r="C321" s="16">
        <v>6</v>
      </c>
      <c r="D321" s="17">
        <v>7.24</v>
      </c>
      <c r="E321" s="16">
        <v>2.83</v>
      </c>
      <c r="F321" s="17">
        <v>10.64</v>
      </c>
      <c r="G321" s="17">
        <v>1.31</v>
      </c>
      <c r="H321" s="17">
        <v>2.59</v>
      </c>
      <c r="I321" s="16">
        <v>7.87</v>
      </c>
      <c r="J321" s="17">
        <v>4.84</v>
      </c>
      <c r="K321" s="16">
        <v>4.25</v>
      </c>
      <c r="L321" s="17">
        <v>6.02</v>
      </c>
      <c r="M321" s="17">
        <v>7.15</v>
      </c>
      <c r="N321" s="17">
        <v>7.86</v>
      </c>
      <c r="O321" s="17">
        <v>7.37</v>
      </c>
    </row>
    <row r="322" spans="1:15" s="13" customFormat="1" x14ac:dyDescent="0.2">
      <c r="A322" s="14" t="s">
        <v>125</v>
      </c>
      <c r="B322" s="15">
        <v>6.16</v>
      </c>
      <c r="C322" s="16">
        <v>6.32</v>
      </c>
      <c r="D322" s="17">
        <v>6</v>
      </c>
      <c r="E322" s="16">
        <v>1.46</v>
      </c>
      <c r="F322" s="17">
        <v>5.97</v>
      </c>
      <c r="G322" s="17">
        <v>11.09</v>
      </c>
      <c r="H322" s="17">
        <v>3.47</v>
      </c>
      <c r="I322" s="16">
        <v>4.82</v>
      </c>
      <c r="J322" s="17">
        <v>8.08</v>
      </c>
      <c r="K322" s="16">
        <v>3.98</v>
      </c>
      <c r="L322" s="17">
        <v>9.43</v>
      </c>
      <c r="M322" s="17">
        <v>5.88</v>
      </c>
      <c r="N322" s="17">
        <v>5.29</v>
      </c>
      <c r="O322" s="17">
        <v>8.11</v>
      </c>
    </row>
    <row r="323" spans="1:15" s="13" customFormat="1" x14ac:dyDescent="0.2">
      <c r="A323" s="14" t="s">
        <v>132</v>
      </c>
      <c r="B323" s="15">
        <v>4.84</v>
      </c>
      <c r="C323" s="16">
        <v>7.03</v>
      </c>
      <c r="D323" s="17">
        <v>2.73</v>
      </c>
      <c r="E323" s="16">
        <v>6.47</v>
      </c>
      <c r="F323" s="17">
        <v>6.23</v>
      </c>
      <c r="G323" s="17">
        <v>2.65</v>
      </c>
      <c r="H323" s="17">
        <v>1.88</v>
      </c>
      <c r="I323" s="16">
        <v>6.56</v>
      </c>
      <c r="J323" s="17">
        <v>2.37</v>
      </c>
      <c r="K323" s="16">
        <v>8.06</v>
      </c>
      <c r="L323" s="17">
        <v>4.42</v>
      </c>
      <c r="M323" s="17">
        <v>3.89</v>
      </c>
      <c r="N323" s="17">
        <v>4.16</v>
      </c>
      <c r="O323" s="17">
        <v>3.41</v>
      </c>
    </row>
    <row r="324" spans="1:15" s="13" customFormat="1" x14ac:dyDescent="0.2">
      <c r="A324" s="14" t="s">
        <v>137</v>
      </c>
      <c r="B324" s="15">
        <v>12.56</v>
      </c>
      <c r="C324" s="16">
        <v>10.79</v>
      </c>
      <c r="D324" s="17">
        <v>14.26</v>
      </c>
      <c r="E324" s="16">
        <v>9.89</v>
      </c>
      <c r="F324" s="17">
        <v>9.92</v>
      </c>
      <c r="G324" s="17">
        <v>15.09</v>
      </c>
      <c r="H324" s="17">
        <v>20.100000000000001</v>
      </c>
      <c r="I324" s="16">
        <v>12.83</v>
      </c>
      <c r="J324" s="17">
        <v>12.16</v>
      </c>
      <c r="K324" s="16">
        <v>16.38</v>
      </c>
      <c r="L324" s="17">
        <v>8.61</v>
      </c>
      <c r="M324" s="17">
        <v>10.039999999999999</v>
      </c>
      <c r="N324" s="17">
        <v>14.14</v>
      </c>
      <c r="O324" s="17">
        <v>10.96</v>
      </c>
    </row>
    <row r="325" spans="1:15" s="13" customFormat="1" x14ac:dyDescent="0.2">
      <c r="A325" s="14" t="s">
        <v>138</v>
      </c>
      <c r="B325" s="15">
        <v>9.39</v>
      </c>
      <c r="C325" s="16">
        <v>10.74</v>
      </c>
      <c r="D325" s="17">
        <v>8.08</v>
      </c>
      <c r="E325" s="16">
        <v>15.1</v>
      </c>
      <c r="F325" s="17">
        <v>7.95</v>
      </c>
      <c r="G325" s="17">
        <v>11.15</v>
      </c>
      <c r="H325" s="17">
        <v>7.98</v>
      </c>
      <c r="I325" s="16">
        <v>6.6</v>
      </c>
      <c r="J325" s="17">
        <v>13.41</v>
      </c>
      <c r="K325" s="16">
        <v>8.81</v>
      </c>
      <c r="L325" s="17">
        <v>10.97</v>
      </c>
      <c r="M325" s="17">
        <v>7.57</v>
      </c>
      <c r="N325" s="17">
        <v>9.4499999999999993</v>
      </c>
      <c r="O325" s="17">
        <v>10.8</v>
      </c>
    </row>
    <row r="326" spans="1:15" s="13" customFormat="1" x14ac:dyDescent="0.2">
      <c r="A326" s="14"/>
      <c r="B326" s="15"/>
      <c r="C326" s="24"/>
      <c r="D326" s="17"/>
      <c r="E326" s="24"/>
      <c r="F326" s="17"/>
      <c r="G326" s="17"/>
      <c r="H326" s="17"/>
      <c r="I326" s="24"/>
      <c r="J326" s="17"/>
      <c r="K326" s="24"/>
      <c r="L326" s="17"/>
      <c r="M326" s="17"/>
      <c r="N326" s="17"/>
      <c r="O326" s="17"/>
    </row>
    <row r="327" spans="1:15" s="13" customFormat="1" x14ac:dyDescent="0.2">
      <c r="A327" s="34" t="s">
        <v>276</v>
      </c>
      <c r="B327" s="10"/>
    </row>
    <row r="328" spans="1:15" s="13" customFormat="1" x14ac:dyDescent="0.2">
      <c r="A328" s="34" t="s">
        <v>277</v>
      </c>
      <c r="B328" s="10"/>
    </row>
    <row r="329" spans="1:15" s="13" customFormat="1" x14ac:dyDescent="0.2">
      <c r="A329" s="34" t="s">
        <v>278</v>
      </c>
      <c r="B329" s="10"/>
    </row>
    <row r="330" spans="1:15" s="13" customFormat="1" x14ac:dyDescent="0.2">
      <c r="A330" s="14" t="s">
        <v>139</v>
      </c>
      <c r="B330" s="15">
        <v>13.66</v>
      </c>
      <c r="C330" s="16">
        <v>15.54</v>
      </c>
      <c r="D330" s="17">
        <v>11.84</v>
      </c>
      <c r="E330" s="16">
        <v>8.7899999999999991</v>
      </c>
      <c r="F330" s="17">
        <v>16.79</v>
      </c>
      <c r="G330" s="17">
        <v>12.52</v>
      </c>
      <c r="H330" s="17">
        <v>7.83</v>
      </c>
      <c r="I330" s="16">
        <v>15.2</v>
      </c>
      <c r="J330" s="17">
        <v>11.45</v>
      </c>
      <c r="K330" s="16">
        <v>18.96</v>
      </c>
      <c r="L330" s="17">
        <v>9.5299999999999994</v>
      </c>
      <c r="M330" s="17">
        <v>10.45</v>
      </c>
      <c r="N330" s="17">
        <v>12.77</v>
      </c>
      <c r="O330" s="17">
        <v>15.18</v>
      </c>
    </row>
    <row r="331" spans="1:15" s="13" customFormat="1" x14ac:dyDescent="0.2">
      <c r="A331" s="14" t="s">
        <v>140</v>
      </c>
      <c r="B331" s="15">
        <v>10.220000000000001</v>
      </c>
      <c r="C331" s="16">
        <v>9.17</v>
      </c>
      <c r="D331" s="17">
        <v>11.23</v>
      </c>
      <c r="E331" s="16">
        <v>15.58</v>
      </c>
      <c r="F331" s="17">
        <v>13.08</v>
      </c>
      <c r="G331" s="17">
        <v>5.32</v>
      </c>
      <c r="H331" s="17">
        <v>3.15</v>
      </c>
      <c r="I331" s="16">
        <v>10.85</v>
      </c>
      <c r="J331" s="17">
        <v>9.31</v>
      </c>
      <c r="K331" s="16">
        <v>17.440000000000001</v>
      </c>
      <c r="L331" s="17">
        <v>5.87</v>
      </c>
      <c r="M331" s="17">
        <v>9.0299999999999994</v>
      </c>
      <c r="N331" s="17">
        <v>7.21</v>
      </c>
      <c r="O331" s="17">
        <v>10.84</v>
      </c>
    </row>
    <row r="332" spans="1:15" s="13" customFormat="1" x14ac:dyDescent="0.2">
      <c r="A332" s="26" t="s">
        <v>246</v>
      </c>
      <c r="B332" s="27">
        <f t="shared" ref="B332:O332" si="35">B331+B330</f>
        <v>23.880000000000003</v>
      </c>
      <c r="C332" s="27">
        <f t="shared" si="35"/>
        <v>24.71</v>
      </c>
      <c r="D332" s="27">
        <f t="shared" si="35"/>
        <v>23.07</v>
      </c>
      <c r="E332" s="27">
        <f t="shared" si="35"/>
        <v>24.369999999999997</v>
      </c>
      <c r="F332" s="27">
        <f t="shared" si="35"/>
        <v>29.869999999999997</v>
      </c>
      <c r="G332" s="27">
        <f t="shared" si="35"/>
        <v>17.84</v>
      </c>
      <c r="H332" s="27">
        <f t="shared" si="35"/>
        <v>10.98</v>
      </c>
      <c r="I332" s="27">
        <f t="shared" si="35"/>
        <v>26.049999999999997</v>
      </c>
      <c r="J332" s="27">
        <f t="shared" si="35"/>
        <v>20.759999999999998</v>
      </c>
      <c r="K332" s="27">
        <f t="shared" si="35"/>
        <v>36.400000000000006</v>
      </c>
      <c r="L332" s="27">
        <f t="shared" si="35"/>
        <v>15.399999999999999</v>
      </c>
      <c r="M332" s="27">
        <f t="shared" si="35"/>
        <v>19.479999999999997</v>
      </c>
      <c r="N332" s="27">
        <f t="shared" si="35"/>
        <v>19.98</v>
      </c>
      <c r="O332" s="27">
        <f t="shared" si="35"/>
        <v>26.02</v>
      </c>
    </row>
    <row r="333" spans="1:15" s="13" customFormat="1" x14ac:dyDescent="0.2">
      <c r="A333" s="14" t="s">
        <v>141</v>
      </c>
      <c r="B333" s="15">
        <v>11.85</v>
      </c>
      <c r="C333" s="16">
        <v>12.65</v>
      </c>
      <c r="D333" s="17">
        <v>11.07</v>
      </c>
      <c r="E333" s="16">
        <v>21.94</v>
      </c>
      <c r="F333" s="17">
        <v>11.33</v>
      </c>
      <c r="G333" s="17">
        <v>8.9499999999999993</v>
      </c>
      <c r="H333" s="17">
        <v>10.44</v>
      </c>
      <c r="I333" s="16">
        <v>11.98</v>
      </c>
      <c r="J333" s="17">
        <v>11.65</v>
      </c>
      <c r="K333" s="16">
        <v>15.17</v>
      </c>
      <c r="L333" s="17">
        <v>13.69</v>
      </c>
      <c r="M333" s="17">
        <v>9.6300000000000008</v>
      </c>
      <c r="N333" s="17">
        <v>5.9</v>
      </c>
      <c r="O333" s="17">
        <v>18.559999999999999</v>
      </c>
    </row>
    <row r="334" spans="1:15" s="13" customFormat="1" x14ac:dyDescent="0.2">
      <c r="A334" s="14" t="s">
        <v>142</v>
      </c>
      <c r="B334" s="15">
        <v>53.84</v>
      </c>
      <c r="C334" s="16">
        <v>51.79</v>
      </c>
      <c r="D334" s="17">
        <v>55.83</v>
      </c>
      <c r="E334" s="16">
        <v>37.51</v>
      </c>
      <c r="F334" s="17">
        <v>47.89</v>
      </c>
      <c r="G334" s="17">
        <v>62.28</v>
      </c>
      <c r="H334" s="17">
        <v>74.44</v>
      </c>
      <c r="I334" s="16">
        <v>54.24</v>
      </c>
      <c r="J334" s="17">
        <v>53.26</v>
      </c>
      <c r="K334" s="16">
        <v>29.4</v>
      </c>
      <c r="L334" s="17">
        <v>64.19</v>
      </c>
      <c r="M334" s="17">
        <v>65.34</v>
      </c>
      <c r="N334" s="17">
        <v>63.58</v>
      </c>
      <c r="O334" s="17">
        <v>47.56</v>
      </c>
    </row>
    <row r="335" spans="1:15" s="13" customFormat="1" x14ac:dyDescent="0.2">
      <c r="A335" s="26" t="s">
        <v>247</v>
      </c>
      <c r="B335" s="27">
        <f t="shared" ref="B335:O335" si="36">B334+B333</f>
        <v>65.69</v>
      </c>
      <c r="C335" s="27">
        <f t="shared" si="36"/>
        <v>64.44</v>
      </c>
      <c r="D335" s="27">
        <f t="shared" si="36"/>
        <v>66.900000000000006</v>
      </c>
      <c r="E335" s="27">
        <f t="shared" si="36"/>
        <v>59.45</v>
      </c>
      <c r="F335" s="27">
        <f t="shared" si="36"/>
        <v>59.22</v>
      </c>
      <c r="G335" s="27">
        <f t="shared" si="36"/>
        <v>71.23</v>
      </c>
      <c r="H335" s="27">
        <f t="shared" si="36"/>
        <v>84.88</v>
      </c>
      <c r="I335" s="27">
        <f t="shared" si="36"/>
        <v>66.22</v>
      </c>
      <c r="J335" s="27">
        <f t="shared" si="36"/>
        <v>64.91</v>
      </c>
      <c r="K335" s="27">
        <f t="shared" si="36"/>
        <v>44.57</v>
      </c>
      <c r="L335" s="27">
        <f t="shared" si="36"/>
        <v>77.88</v>
      </c>
      <c r="M335" s="27">
        <f t="shared" si="36"/>
        <v>74.97</v>
      </c>
      <c r="N335" s="27">
        <f t="shared" si="36"/>
        <v>69.48</v>
      </c>
      <c r="O335" s="27">
        <f t="shared" si="36"/>
        <v>66.12</v>
      </c>
    </row>
    <row r="336" spans="1:15" s="13" customFormat="1" x14ac:dyDescent="0.2">
      <c r="A336" s="14" t="s">
        <v>143</v>
      </c>
      <c r="B336" s="15">
        <v>5.15</v>
      </c>
      <c r="C336" s="16">
        <v>5.3</v>
      </c>
      <c r="D336" s="17">
        <v>5</v>
      </c>
      <c r="E336" s="16">
        <v>3.58</v>
      </c>
      <c r="F336" s="17">
        <v>5.05</v>
      </c>
      <c r="G336" s="17">
        <v>7.61</v>
      </c>
      <c r="H336" s="17">
        <v>3.25</v>
      </c>
      <c r="I336" s="16">
        <v>5.0199999999999996</v>
      </c>
      <c r="J336" s="17">
        <v>5.32</v>
      </c>
      <c r="K336" s="16">
        <v>15.78</v>
      </c>
      <c r="L336" s="17">
        <v>0.28000000000000003</v>
      </c>
      <c r="M336" s="17">
        <v>0.42</v>
      </c>
      <c r="N336" s="17">
        <v>4.42</v>
      </c>
      <c r="O336" s="17">
        <v>2.14</v>
      </c>
    </row>
    <row r="337" spans="1:15" s="13" customFormat="1" x14ac:dyDescent="0.2">
      <c r="A337" s="14" t="s">
        <v>34</v>
      </c>
      <c r="B337" s="15">
        <v>5.29</v>
      </c>
      <c r="C337" s="16">
        <v>5.55</v>
      </c>
      <c r="D337" s="17">
        <v>5.03</v>
      </c>
      <c r="E337" s="16">
        <v>12.6</v>
      </c>
      <c r="F337" s="17">
        <v>5.85</v>
      </c>
      <c r="G337" s="17">
        <v>3.32</v>
      </c>
      <c r="H337" s="17">
        <v>0.88</v>
      </c>
      <c r="I337" s="16">
        <v>2.71</v>
      </c>
      <c r="J337" s="17">
        <v>9</v>
      </c>
      <c r="K337" s="16">
        <v>3.26</v>
      </c>
      <c r="L337" s="17">
        <v>6.45</v>
      </c>
      <c r="M337" s="17">
        <v>5.13</v>
      </c>
      <c r="N337" s="17">
        <v>6.13</v>
      </c>
      <c r="O337" s="17">
        <v>5.71</v>
      </c>
    </row>
    <row r="339" spans="1:15" s="13" customFormat="1" x14ac:dyDescent="0.2">
      <c r="A339" s="34" t="s">
        <v>144</v>
      </c>
      <c r="B339" s="10"/>
    </row>
    <row r="340" spans="1:15" s="13" customFormat="1" x14ac:dyDescent="0.2">
      <c r="A340" s="33" t="s">
        <v>219</v>
      </c>
      <c r="B340" s="10"/>
    </row>
    <row r="341" spans="1:15" s="13" customFormat="1" x14ac:dyDescent="0.2">
      <c r="A341" s="14" t="s">
        <v>124</v>
      </c>
      <c r="B341" s="15">
        <v>29.39</v>
      </c>
      <c r="C341" s="16">
        <v>33.64</v>
      </c>
      <c r="D341" s="17">
        <v>24.98</v>
      </c>
      <c r="E341" s="19">
        <v>14.13</v>
      </c>
      <c r="F341" s="17">
        <v>33.729999999999997</v>
      </c>
      <c r="G341" s="17">
        <v>31.4</v>
      </c>
      <c r="H341" s="18">
        <v>7.96</v>
      </c>
      <c r="I341" s="16">
        <v>30.46</v>
      </c>
      <c r="J341" s="17">
        <v>27.46</v>
      </c>
      <c r="K341" s="16">
        <v>19.010000000000002</v>
      </c>
      <c r="L341" s="18">
        <v>45.04</v>
      </c>
      <c r="M341" s="18">
        <v>32.380000000000003</v>
      </c>
      <c r="N341" s="17">
        <v>33.4</v>
      </c>
      <c r="O341" s="18">
        <v>32.74</v>
      </c>
    </row>
    <row r="342" spans="1:15" s="13" customFormat="1" ht="22.5" x14ac:dyDescent="0.2">
      <c r="A342" s="14" t="s">
        <v>134</v>
      </c>
      <c r="B342" s="15">
        <v>21.54</v>
      </c>
      <c r="C342" s="16">
        <v>19.100000000000001</v>
      </c>
      <c r="D342" s="17">
        <v>24.07</v>
      </c>
      <c r="E342" s="19">
        <v>28.61</v>
      </c>
      <c r="F342" s="17">
        <v>18.21</v>
      </c>
      <c r="G342" s="17">
        <v>22.77</v>
      </c>
      <c r="H342" s="18">
        <v>39.07</v>
      </c>
      <c r="I342" s="16">
        <v>18.670000000000002</v>
      </c>
      <c r="J342" s="17">
        <v>26.72</v>
      </c>
      <c r="K342" s="16">
        <v>16.82</v>
      </c>
      <c r="L342" s="18">
        <v>11.63</v>
      </c>
      <c r="M342" s="18">
        <v>11.27</v>
      </c>
      <c r="N342" s="17">
        <v>28.53</v>
      </c>
      <c r="O342" s="18">
        <v>33.32</v>
      </c>
    </row>
    <row r="343" spans="1:15" s="13" customFormat="1" ht="33.75" x14ac:dyDescent="0.2">
      <c r="A343" s="14" t="s">
        <v>136</v>
      </c>
      <c r="B343" s="15">
        <v>20.13</v>
      </c>
      <c r="C343" s="16">
        <v>17.829999999999998</v>
      </c>
      <c r="D343" s="17">
        <v>22.51</v>
      </c>
      <c r="E343" s="19">
        <v>43.14</v>
      </c>
      <c r="F343" s="17">
        <v>17.61</v>
      </c>
      <c r="G343" s="17">
        <v>19.34</v>
      </c>
      <c r="H343" s="18">
        <v>9.74</v>
      </c>
      <c r="I343" s="16">
        <v>19.54</v>
      </c>
      <c r="J343" s="17">
        <v>21.2</v>
      </c>
      <c r="K343" s="16">
        <v>23.4</v>
      </c>
      <c r="L343" s="18">
        <v>5.17</v>
      </c>
      <c r="M343" s="18">
        <v>8.6</v>
      </c>
      <c r="N343" s="17">
        <v>28.79</v>
      </c>
      <c r="O343" s="18">
        <v>19.55</v>
      </c>
    </row>
    <row r="344" spans="1:15" s="13" customFormat="1" ht="33.75" x14ac:dyDescent="0.2">
      <c r="A344" s="14" t="s">
        <v>135</v>
      </c>
      <c r="B344" s="15">
        <v>15.12</v>
      </c>
      <c r="C344" s="16">
        <v>15.04</v>
      </c>
      <c r="D344" s="17">
        <v>15.2</v>
      </c>
      <c r="E344" s="19">
        <v>19.77</v>
      </c>
      <c r="F344" s="17">
        <v>14.86</v>
      </c>
      <c r="G344" s="17">
        <v>14.9</v>
      </c>
      <c r="H344" s="18">
        <v>10.84</v>
      </c>
      <c r="I344" s="16">
        <v>15.33</v>
      </c>
      <c r="J344" s="17">
        <v>14.75</v>
      </c>
      <c r="K344" s="16">
        <v>17.22</v>
      </c>
      <c r="L344" s="18">
        <v>3.32</v>
      </c>
      <c r="M344" s="18">
        <v>11.43</v>
      </c>
      <c r="N344" s="17">
        <v>14.25</v>
      </c>
      <c r="O344" s="18">
        <v>20.73</v>
      </c>
    </row>
    <row r="345" spans="1:15" s="13" customFormat="1" x14ac:dyDescent="0.2">
      <c r="A345" s="14" t="s">
        <v>127</v>
      </c>
      <c r="B345" s="15">
        <v>12.15</v>
      </c>
      <c r="C345" s="16">
        <v>15.66</v>
      </c>
      <c r="D345" s="17">
        <v>8.51</v>
      </c>
      <c r="E345" s="19">
        <v>12.48</v>
      </c>
      <c r="F345" s="17">
        <v>8.65</v>
      </c>
      <c r="G345" s="17">
        <v>27.17</v>
      </c>
      <c r="H345" s="18">
        <v>11.63</v>
      </c>
      <c r="I345" s="16">
        <v>13.34</v>
      </c>
      <c r="J345" s="17">
        <v>10</v>
      </c>
      <c r="K345" s="16">
        <v>17.21</v>
      </c>
      <c r="L345" s="18">
        <v>1.93</v>
      </c>
      <c r="M345" s="18">
        <v>7.74</v>
      </c>
      <c r="N345" s="17">
        <v>11.85</v>
      </c>
      <c r="O345" s="18">
        <v>11.94</v>
      </c>
    </row>
    <row r="346" spans="1:15" s="13" customFormat="1" ht="22.5" x14ac:dyDescent="0.2">
      <c r="A346" s="14" t="s">
        <v>128</v>
      </c>
      <c r="B346" s="15">
        <v>11.57</v>
      </c>
      <c r="C346" s="16">
        <v>9.76</v>
      </c>
      <c r="D346" s="17">
        <v>13.45</v>
      </c>
      <c r="E346" s="19">
        <v>34.68</v>
      </c>
      <c r="F346" s="17">
        <v>7.46</v>
      </c>
      <c r="G346" s="17">
        <v>13.1</v>
      </c>
      <c r="H346" s="18">
        <v>10.84</v>
      </c>
      <c r="I346" s="16">
        <v>9.19</v>
      </c>
      <c r="J346" s="17">
        <v>15.86</v>
      </c>
      <c r="K346" s="16">
        <v>13.05</v>
      </c>
      <c r="L346" s="18">
        <v>4.4000000000000004</v>
      </c>
      <c r="M346" s="18">
        <v>6.18</v>
      </c>
      <c r="N346" s="17">
        <v>18.41</v>
      </c>
      <c r="O346" s="18">
        <v>7.96</v>
      </c>
    </row>
    <row r="347" spans="1:15" s="13" customFormat="1" ht="22.5" x14ac:dyDescent="0.2">
      <c r="A347" s="14" t="s">
        <v>130</v>
      </c>
      <c r="B347" s="15">
        <v>10.59</v>
      </c>
      <c r="C347" s="16">
        <v>11.68</v>
      </c>
      <c r="D347" s="17">
        <v>9.4499999999999993</v>
      </c>
      <c r="E347" s="19">
        <v>11.63</v>
      </c>
      <c r="F347" s="17">
        <v>12.75</v>
      </c>
      <c r="G347" s="17">
        <v>2.63</v>
      </c>
      <c r="H347" s="18">
        <v>5.98</v>
      </c>
      <c r="I347" s="16">
        <v>10.07</v>
      </c>
      <c r="J347" s="17">
        <v>11.52</v>
      </c>
      <c r="K347" s="16">
        <v>12.94</v>
      </c>
      <c r="L347" s="18">
        <v>2.89</v>
      </c>
      <c r="M347" s="18">
        <v>3.13</v>
      </c>
      <c r="N347" s="17">
        <v>7.98</v>
      </c>
      <c r="O347" s="18">
        <v>19.18</v>
      </c>
    </row>
    <row r="348" spans="1:15" s="13" customFormat="1" x14ac:dyDescent="0.2">
      <c r="A348" s="14" t="s">
        <v>122</v>
      </c>
      <c r="B348" s="15">
        <v>7.14</v>
      </c>
      <c r="C348" s="16">
        <v>8.69</v>
      </c>
      <c r="D348" s="17">
        <v>5.53</v>
      </c>
      <c r="E348" s="19">
        <v>10.52</v>
      </c>
      <c r="F348" s="17">
        <v>5.67</v>
      </c>
      <c r="G348" s="17">
        <v>10.52</v>
      </c>
      <c r="H348" s="18">
        <v>8.36</v>
      </c>
      <c r="I348" s="16">
        <v>7.74</v>
      </c>
      <c r="J348" s="17">
        <v>6.06</v>
      </c>
      <c r="K348" s="16">
        <v>15.73</v>
      </c>
      <c r="L348" s="18">
        <v>0</v>
      </c>
      <c r="M348" s="18">
        <v>1.94</v>
      </c>
      <c r="N348" s="17">
        <v>2.95</v>
      </c>
      <c r="O348" s="18">
        <v>5.14</v>
      </c>
    </row>
    <row r="349" spans="1:15" s="13" customFormat="1" x14ac:dyDescent="0.2">
      <c r="A349" s="14" t="s">
        <v>145</v>
      </c>
      <c r="B349" s="15">
        <v>5.21</v>
      </c>
      <c r="C349" s="16">
        <v>6.94</v>
      </c>
      <c r="D349" s="17">
        <v>3.42</v>
      </c>
      <c r="E349" s="19">
        <v>21.56</v>
      </c>
      <c r="F349" s="17">
        <v>2.62</v>
      </c>
      <c r="G349" s="17">
        <v>5.48</v>
      </c>
      <c r="H349" s="18">
        <v>3.49</v>
      </c>
      <c r="I349" s="16">
        <v>5.41</v>
      </c>
      <c r="J349" s="17">
        <v>4.84</v>
      </c>
      <c r="K349" s="16">
        <v>4.29</v>
      </c>
      <c r="L349" s="18">
        <v>0</v>
      </c>
      <c r="M349" s="18">
        <v>0</v>
      </c>
      <c r="N349" s="17">
        <v>10.83</v>
      </c>
      <c r="O349" s="18">
        <v>6.2</v>
      </c>
    </row>
    <row r="350" spans="1:15" s="13" customFormat="1" x14ac:dyDescent="0.2">
      <c r="A350" s="14" t="s">
        <v>123</v>
      </c>
      <c r="B350" s="15">
        <v>5.15</v>
      </c>
      <c r="C350" s="16">
        <v>8.81</v>
      </c>
      <c r="D350" s="17">
        <v>1.36</v>
      </c>
      <c r="E350" s="19">
        <v>6.01</v>
      </c>
      <c r="F350" s="17">
        <v>4.91</v>
      </c>
      <c r="G350" s="17">
        <v>5.23</v>
      </c>
      <c r="H350" s="18">
        <v>5.98</v>
      </c>
      <c r="I350" s="16">
        <v>3.77</v>
      </c>
      <c r="J350" s="17">
        <v>7.65</v>
      </c>
      <c r="K350" s="16">
        <v>5.66</v>
      </c>
      <c r="L350" s="18">
        <v>3.04</v>
      </c>
      <c r="M350" s="18">
        <v>1.56</v>
      </c>
      <c r="N350" s="17">
        <v>2.0699999999999998</v>
      </c>
      <c r="O350" s="18">
        <v>11.95</v>
      </c>
    </row>
    <row r="351" spans="1:15" s="13" customFormat="1" x14ac:dyDescent="0.2">
      <c r="A351" s="14" t="s">
        <v>125</v>
      </c>
      <c r="B351" s="15">
        <v>5.0599999999999996</v>
      </c>
      <c r="C351" s="16">
        <v>4.88</v>
      </c>
      <c r="D351" s="17">
        <v>5.25</v>
      </c>
      <c r="E351" s="19">
        <v>8.44</v>
      </c>
      <c r="F351" s="17">
        <v>5.15</v>
      </c>
      <c r="G351" s="17">
        <v>4.57</v>
      </c>
      <c r="H351" s="18">
        <v>0</v>
      </c>
      <c r="I351" s="16">
        <v>5.88</v>
      </c>
      <c r="J351" s="17">
        <v>3.57</v>
      </c>
      <c r="K351" s="16">
        <v>3.13</v>
      </c>
      <c r="L351" s="18">
        <v>5.21</v>
      </c>
      <c r="M351" s="18">
        <v>0</v>
      </c>
      <c r="N351" s="17">
        <v>2.0699999999999998</v>
      </c>
      <c r="O351" s="18">
        <v>16.059999999999999</v>
      </c>
    </row>
    <row r="352" spans="1:15" s="13" customFormat="1" x14ac:dyDescent="0.2">
      <c r="A352" s="14" t="s">
        <v>129</v>
      </c>
      <c r="B352" s="15">
        <v>4.3099999999999996</v>
      </c>
      <c r="C352" s="16">
        <v>7.25</v>
      </c>
      <c r="D352" s="17">
        <v>1.26</v>
      </c>
      <c r="E352" s="19">
        <v>8.32</v>
      </c>
      <c r="F352" s="17">
        <v>4.16</v>
      </c>
      <c r="G352" s="17">
        <v>4.08</v>
      </c>
      <c r="H352" s="18">
        <v>0</v>
      </c>
      <c r="I352" s="16">
        <v>5.67</v>
      </c>
      <c r="J352" s="17">
        <v>1.86</v>
      </c>
      <c r="K352" s="16">
        <v>4.3600000000000003</v>
      </c>
      <c r="L352" s="18">
        <v>6.55</v>
      </c>
      <c r="M352" s="18">
        <v>0</v>
      </c>
      <c r="N352" s="17">
        <v>3.58</v>
      </c>
      <c r="O352" s="18">
        <v>7.67</v>
      </c>
    </row>
    <row r="353" spans="1:15" s="13" customFormat="1" x14ac:dyDescent="0.2">
      <c r="A353" s="14" t="s">
        <v>131</v>
      </c>
      <c r="B353" s="15">
        <v>3.18</v>
      </c>
      <c r="C353" s="16">
        <v>5.94</v>
      </c>
      <c r="D353" s="17">
        <v>0.32</v>
      </c>
      <c r="E353" s="19">
        <v>15.66</v>
      </c>
      <c r="F353" s="17">
        <v>2.19</v>
      </c>
      <c r="G353" s="17">
        <v>0</v>
      </c>
      <c r="H353" s="18">
        <v>0</v>
      </c>
      <c r="I353" s="16">
        <v>2.2599999999999998</v>
      </c>
      <c r="J353" s="17">
        <v>4.84</v>
      </c>
      <c r="K353" s="16">
        <v>0</v>
      </c>
      <c r="L353" s="18">
        <v>0</v>
      </c>
      <c r="M353" s="18">
        <v>1</v>
      </c>
      <c r="N353" s="17">
        <v>9.8000000000000007</v>
      </c>
      <c r="O353" s="18">
        <v>3.42</v>
      </c>
    </row>
    <row r="354" spans="1:15" s="13" customFormat="1" x14ac:dyDescent="0.2">
      <c r="A354" s="14" t="s">
        <v>126</v>
      </c>
      <c r="B354" s="15">
        <v>3.06</v>
      </c>
      <c r="C354" s="16">
        <v>4.28</v>
      </c>
      <c r="D354" s="17">
        <v>1.79</v>
      </c>
      <c r="E354" s="19">
        <v>6.01</v>
      </c>
      <c r="F354" s="17">
        <v>3.61</v>
      </c>
      <c r="G354" s="17">
        <v>0</v>
      </c>
      <c r="H354" s="18">
        <v>0</v>
      </c>
      <c r="I354" s="16">
        <v>3.2</v>
      </c>
      <c r="J354" s="17">
        <v>2.81</v>
      </c>
      <c r="K354" s="16">
        <v>2.2000000000000002</v>
      </c>
      <c r="L354" s="18">
        <v>0</v>
      </c>
      <c r="M354" s="18">
        <v>1.94</v>
      </c>
      <c r="N354" s="17">
        <v>4.8600000000000003</v>
      </c>
      <c r="O354" s="18">
        <v>4.49</v>
      </c>
    </row>
    <row r="355" spans="1:15" s="13" customFormat="1" x14ac:dyDescent="0.2">
      <c r="A355" s="14" t="s">
        <v>132</v>
      </c>
      <c r="B355" s="15">
        <v>1.98</v>
      </c>
      <c r="C355" s="16">
        <v>3.52</v>
      </c>
      <c r="D355" s="17">
        <v>0.39</v>
      </c>
      <c r="E355" s="19">
        <v>6.01</v>
      </c>
      <c r="F355" s="17">
        <v>1.99</v>
      </c>
      <c r="G355" s="17">
        <v>0</v>
      </c>
      <c r="H355" s="18">
        <v>0</v>
      </c>
      <c r="I355" s="16">
        <v>2.0499999999999998</v>
      </c>
      <c r="J355" s="17">
        <v>1.86</v>
      </c>
      <c r="K355" s="16">
        <v>1.94</v>
      </c>
      <c r="L355" s="18">
        <v>2.2799999999999998</v>
      </c>
      <c r="M355" s="18">
        <v>0</v>
      </c>
      <c r="N355" s="17">
        <v>2.0699999999999998</v>
      </c>
      <c r="O355" s="18">
        <v>3.42</v>
      </c>
    </row>
    <row r="356" spans="1:15" s="13" customFormat="1" x14ac:dyDescent="0.2">
      <c r="A356" s="14" t="s">
        <v>137</v>
      </c>
      <c r="B356" s="15">
        <v>32.68</v>
      </c>
      <c r="C356" s="16">
        <v>33.880000000000003</v>
      </c>
      <c r="D356" s="17">
        <v>31.44</v>
      </c>
      <c r="E356" s="19">
        <v>30.4</v>
      </c>
      <c r="F356" s="17">
        <v>33.44</v>
      </c>
      <c r="G356" s="17">
        <v>25.83</v>
      </c>
      <c r="H356" s="18">
        <v>44.12</v>
      </c>
      <c r="I356" s="16">
        <v>29.21</v>
      </c>
      <c r="J356" s="17">
        <v>38.96</v>
      </c>
      <c r="K356" s="16">
        <v>36.18</v>
      </c>
      <c r="L356" s="18">
        <v>29.24</v>
      </c>
      <c r="M356" s="18">
        <v>40.43</v>
      </c>
      <c r="N356" s="17">
        <v>28.07</v>
      </c>
      <c r="O356" s="18">
        <v>27.76</v>
      </c>
    </row>
    <row r="357" spans="1:15" s="13" customFormat="1" x14ac:dyDescent="0.2">
      <c r="A357" s="14" t="s">
        <v>146</v>
      </c>
      <c r="B357" s="15">
        <v>2.0699999999999998</v>
      </c>
      <c r="C357" s="16">
        <v>0.98</v>
      </c>
      <c r="D357" s="17">
        <v>3.21</v>
      </c>
      <c r="E357" s="19">
        <v>0</v>
      </c>
      <c r="F357" s="17">
        <v>0.76</v>
      </c>
      <c r="G357" s="17">
        <v>2.52</v>
      </c>
      <c r="H357" s="18">
        <v>16.64</v>
      </c>
      <c r="I357" s="16">
        <v>1.08</v>
      </c>
      <c r="J357" s="17">
        <v>3.87</v>
      </c>
      <c r="K357" s="16">
        <v>0</v>
      </c>
      <c r="L357" s="18">
        <v>4.7</v>
      </c>
      <c r="M357" s="18">
        <v>5.15</v>
      </c>
      <c r="N357" s="17">
        <v>2.09</v>
      </c>
      <c r="O357" s="18">
        <v>1.94</v>
      </c>
    </row>
    <row r="358" spans="1:15" s="13" customFormat="1" x14ac:dyDescent="0.2">
      <c r="A358" s="14" t="s">
        <v>34</v>
      </c>
      <c r="B358" s="15">
        <v>1.71</v>
      </c>
      <c r="C358" s="16">
        <v>0.55000000000000004</v>
      </c>
      <c r="D358" s="17">
        <v>2.91</v>
      </c>
      <c r="E358" s="19">
        <v>1.78</v>
      </c>
      <c r="F358" s="17">
        <v>2.2799999999999998</v>
      </c>
      <c r="G358" s="17">
        <v>0</v>
      </c>
      <c r="H358" s="18">
        <v>0</v>
      </c>
      <c r="I358" s="16">
        <v>2.2200000000000002</v>
      </c>
      <c r="J358" s="17">
        <v>0.78</v>
      </c>
      <c r="K358" s="16">
        <v>4.6399999999999997</v>
      </c>
      <c r="L358" s="18">
        <v>0</v>
      </c>
      <c r="M358" s="18">
        <v>1.26</v>
      </c>
      <c r="N358" s="17">
        <v>0</v>
      </c>
      <c r="O358" s="18">
        <v>0</v>
      </c>
    </row>
    <row r="360" spans="1:15" s="13" customFormat="1" x14ac:dyDescent="0.2">
      <c r="A360" s="34" t="s">
        <v>147</v>
      </c>
      <c r="B360" s="10"/>
    </row>
    <row r="361" spans="1:15" s="13" customFormat="1" x14ac:dyDescent="0.2">
      <c r="A361" s="33" t="s">
        <v>220</v>
      </c>
      <c r="B361" s="10"/>
    </row>
    <row r="362" spans="1:15" s="13" customFormat="1" x14ac:dyDescent="0.2">
      <c r="A362" s="14" t="s">
        <v>151</v>
      </c>
      <c r="B362" s="15">
        <v>79.08</v>
      </c>
      <c r="C362" s="16">
        <v>78.040000000000006</v>
      </c>
      <c r="D362" s="17">
        <v>80.06</v>
      </c>
      <c r="E362" s="16">
        <v>65.08</v>
      </c>
      <c r="F362" s="17">
        <v>83.56</v>
      </c>
      <c r="G362" s="17">
        <v>76.930000000000007</v>
      </c>
      <c r="H362" s="17">
        <v>77.63</v>
      </c>
      <c r="I362" s="16">
        <v>82.51</v>
      </c>
      <c r="J362" s="17">
        <v>74.06</v>
      </c>
      <c r="K362" s="16">
        <v>82.94</v>
      </c>
      <c r="L362" s="17">
        <v>69.69</v>
      </c>
      <c r="M362" s="17">
        <v>81.31</v>
      </c>
      <c r="N362" s="17">
        <v>80.7</v>
      </c>
      <c r="O362" s="17">
        <v>78.510000000000005</v>
      </c>
    </row>
    <row r="363" spans="1:15" s="13" customFormat="1" ht="33.75" x14ac:dyDescent="0.2">
      <c r="A363" s="14" t="s">
        <v>152</v>
      </c>
      <c r="B363" s="15">
        <v>25.72</v>
      </c>
      <c r="C363" s="16">
        <v>19.03</v>
      </c>
      <c r="D363" s="17">
        <v>31.96</v>
      </c>
      <c r="E363" s="16">
        <v>16.510000000000002</v>
      </c>
      <c r="F363" s="17">
        <v>26.74</v>
      </c>
      <c r="G363" s="17">
        <v>25</v>
      </c>
      <c r="H363" s="17">
        <v>28.59</v>
      </c>
      <c r="I363" s="16">
        <v>27.37</v>
      </c>
      <c r="J363" s="17">
        <v>23.3</v>
      </c>
      <c r="K363" s="16">
        <v>25.09</v>
      </c>
      <c r="L363" s="17">
        <v>23.73</v>
      </c>
      <c r="M363" s="17">
        <v>30.93</v>
      </c>
      <c r="N363" s="17">
        <v>24.86</v>
      </c>
      <c r="O363" s="17">
        <v>23.03</v>
      </c>
    </row>
    <row r="364" spans="1:15" s="13" customFormat="1" x14ac:dyDescent="0.2">
      <c r="A364" s="14" t="s">
        <v>148</v>
      </c>
      <c r="B364" s="15">
        <v>24.05</v>
      </c>
      <c r="C364" s="16">
        <v>26.43</v>
      </c>
      <c r="D364" s="17">
        <v>21.83</v>
      </c>
      <c r="E364" s="16">
        <v>22.14</v>
      </c>
      <c r="F364" s="17">
        <v>25.95</v>
      </c>
      <c r="G364" s="17">
        <v>20.48</v>
      </c>
      <c r="H364" s="17">
        <v>24.44</v>
      </c>
      <c r="I364" s="16">
        <v>24.66</v>
      </c>
      <c r="J364" s="17">
        <v>23.15</v>
      </c>
      <c r="K364" s="16">
        <v>34.33</v>
      </c>
      <c r="L364" s="17">
        <v>26.27</v>
      </c>
      <c r="M364" s="17">
        <v>18.63</v>
      </c>
      <c r="N364" s="17">
        <v>23.53</v>
      </c>
      <c r="O364" s="17">
        <v>21.3</v>
      </c>
    </row>
    <row r="365" spans="1:15" s="13" customFormat="1" x14ac:dyDescent="0.2">
      <c r="A365" s="14" t="s">
        <v>153</v>
      </c>
      <c r="B365" s="15">
        <v>11.73</v>
      </c>
      <c r="C365" s="16">
        <v>9.02</v>
      </c>
      <c r="D365" s="17">
        <v>14.25</v>
      </c>
      <c r="E365" s="16">
        <v>13.44</v>
      </c>
      <c r="F365" s="17">
        <v>15.24</v>
      </c>
      <c r="G365" s="17">
        <v>10.52</v>
      </c>
      <c r="H365" s="17">
        <v>3.81</v>
      </c>
      <c r="I365" s="16">
        <v>12.95</v>
      </c>
      <c r="J365" s="17">
        <v>9.94</v>
      </c>
      <c r="K365" s="16">
        <v>10.57</v>
      </c>
      <c r="L365" s="17">
        <v>16.88</v>
      </c>
      <c r="M365" s="17">
        <v>8.27</v>
      </c>
      <c r="N365" s="17">
        <v>8.84</v>
      </c>
      <c r="O365" s="17">
        <v>17.43</v>
      </c>
    </row>
    <row r="366" spans="1:15" s="13" customFormat="1" x14ac:dyDescent="0.2">
      <c r="A366" s="14" t="s">
        <v>149</v>
      </c>
      <c r="B366" s="15">
        <v>7.33</v>
      </c>
      <c r="C366" s="16">
        <v>7.68</v>
      </c>
      <c r="D366" s="17">
        <v>7.01</v>
      </c>
      <c r="E366" s="16">
        <v>9.02</v>
      </c>
      <c r="F366" s="17">
        <v>3.36</v>
      </c>
      <c r="G366" s="17">
        <v>6.2</v>
      </c>
      <c r="H366" s="17">
        <v>17.34</v>
      </c>
      <c r="I366" s="16">
        <v>5.66</v>
      </c>
      <c r="J366" s="17">
        <v>9.7899999999999991</v>
      </c>
      <c r="K366" s="16">
        <v>11.55</v>
      </c>
      <c r="L366" s="17">
        <v>7.08</v>
      </c>
      <c r="M366" s="17">
        <v>7.13</v>
      </c>
      <c r="N366" s="17">
        <v>7.39</v>
      </c>
      <c r="O366" s="17">
        <v>4.2699999999999996</v>
      </c>
    </row>
    <row r="367" spans="1:15" s="13" customFormat="1" ht="22.5" x14ac:dyDescent="0.2">
      <c r="A367" s="14" t="s">
        <v>150</v>
      </c>
      <c r="B367" s="15">
        <v>6.15</v>
      </c>
      <c r="C367" s="16">
        <v>7.31</v>
      </c>
      <c r="D367" s="17">
        <v>5.07</v>
      </c>
      <c r="E367" s="16">
        <v>5.0599999999999996</v>
      </c>
      <c r="F367" s="17">
        <v>7.08</v>
      </c>
      <c r="G367" s="17">
        <v>2.4</v>
      </c>
      <c r="H367" s="17">
        <v>8.68</v>
      </c>
      <c r="I367" s="16">
        <v>6.33</v>
      </c>
      <c r="J367" s="17">
        <v>5.87</v>
      </c>
      <c r="K367" s="16">
        <v>10.32</v>
      </c>
      <c r="L367" s="17">
        <v>5.8</v>
      </c>
      <c r="M367" s="17">
        <v>4.54</v>
      </c>
      <c r="N367" s="17">
        <v>6.89</v>
      </c>
      <c r="O367" s="17">
        <v>3.76</v>
      </c>
    </row>
    <row r="368" spans="1:15" s="13" customFormat="1" x14ac:dyDescent="0.2">
      <c r="A368" s="14" t="s">
        <v>258</v>
      </c>
      <c r="B368" s="15">
        <v>5.47</v>
      </c>
      <c r="C368" s="16">
        <v>4.84</v>
      </c>
      <c r="D368" s="17">
        <v>6.05</v>
      </c>
      <c r="E368" s="16">
        <v>0.59</v>
      </c>
      <c r="F368" s="17">
        <v>4.8899999999999997</v>
      </c>
      <c r="G368" s="17">
        <v>4.97</v>
      </c>
      <c r="H368" s="17">
        <v>9.8000000000000007</v>
      </c>
      <c r="I368" s="16">
        <v>4.41</v>
      </c>
      <c r="J368" s="17">
        <v>7.02</v>
      </c>
      <c r="K368" s="16">
        <v>5.17</v>
      </c>
      <c r="L368" s="17">
        <v>6.57</v>
      </c>
      <c r="M368" s="17">
        <v>4.5</v>
      </c>
      <c r="N368" s="17">
        <v>7.75</v>
      </c>
      <c r="O368" s="17">
        <v>2.04</v>
      </c>
    </row>
    <row r="369" spans="1:15" s="13" customFormat="1" x14ac:dyDescent="0.2">
      <c r="A369" s="14" t="s">
        <v>146</v>
      </c>
      <c r="B369" s="15">
        <v>1.82</v>
      </c>
      <c r="C369" s="16">
        <v>1.33</v>
      </c>
      <c r="D369" s="17">
        <v>2.27</v>
      </c>
      <c r="E369" s="16">
        <v>4.16</v>
      </c>
      <c r="F369" s="17">
        <v>1.61</v>
      </c>
      <c r="G369" s="17">
        <v>2.2799999999999998</v>
      </c>
      <c r="H369" s="17">
        <v>0.65</v>
      </c>
      <c r="I369" s="16">
        <v>1.24</v>
      </c>
      <c r="J369" s="17">
        <v>2.66</v>
      </c>
      <c r="K369" s="16">
        <v>0.86</v>
      </c>
      <c r="L369" s="17">
        <v>2.27</v>
      </c>
      <c r="M369" s="17">
        <v>1.9</v>
      </c>
      <c r="N369" s="17">
        <v>0.93</v>
      </c>
      <c r="O369" s="17">
        <v>3.63</v>
      </c>
    </row>
    <row r="370" spans="1:15" s="13" customFormat="1" x14ac:dyDescent="0.2">
      <c r="A370" s="14" t="s">
        <v>34</v>
      </c>
      <c r="B370" s="15">
        <v>1.68</v>
      </c>
      <c r="C370" s="16">
        <v>3.18</v>
      </c>
      <c r="D370" s="17">
        <v>0.27</v>
      </c>
      <c r="E370" s="16">
        <v>16.559999999999999</v>
      </c>
      <c r="F370" s="17">
        <v>0</v>
      </c>
      <c r="G370" s="17">
        <v>0.25</v>
      </c>
      <c r="H370" s="17">
        <v>0</v>
      </c>
      <c r="I370" s="16">
        <v>0.32</v>
      </c>
      <c r="J370" s="17">
        <v>3.67</v>
      </c>
      <c r="K370" s="16">
        <v>0</v>
      </c>
      <c r="L370" s="17">
        <v>0</v>
      </c>
      <c r="M370" s="17">
        <v>0.38</v>
      </c>
      <c r="N370" s="17">
        <v>1.3</v>
      </c>
      <c r="O370" s="17">
        <v>6.7</v>
      </c>
    </row>
    <row r="372" spans="1:15" s="13" customFormat="1" x14ac:dyDescent="0.2">
      <c r="A372" s="34" t="s">
        <v>279</v>
      </c>
      <c r="B372" s="10"/>
    </row>
    <row r="373" spans="1:15" s="13" customFormat="1" x14ac:dyDescent="0.2">
      <c r="A373" s="34" t="s">
        <v>280</v>
      </c>
      <c r="B373" s="10"/>
    </row>
    <row r="374" spans="1:15" s="13" customFormat="1" x14ac:dyDescent="0.2">
      <c r="A374" s="33" t="s">
        <v>221</v>
      </c>
      <c r="B374" s="10"/>
    </row>
    <row r="375" spans="1:15" s="13" customFormat="1" x14ac:dyDescent="0.2">
      <c r="A375" s="14" t="s">
        <v>156</v>
      </c>
      <c r="B375" s="15">
        <v>27.06</v>
      </c>
      <c r="C375" s="16">
        <v>26.33</v>
      </c>
      <c r="D375" s="17">
        <v>27.72</v>
      </c>
      <c r="E375" s="16">
        <v>34.64</v>
      </c>
      <c r="F375" s="17">
        <v>28.2</v>
      </c>
      <c r="G375" s="17">
        <v>17.5</v>
      </c>
      <c r="H375" s="17">
        <v>31.67</v>
      </c>
      <c r="I375" s="16">
        <v>27.93</v>
      </c>
      <c r="J375" s="17">
        <v>25.64</v>
      </c>
      <c r="K375" s="16">
        <v>36.58</v>
      </c>
      <c r="L375" s="17">
        <v>33.97</v>
      </c>
      <c r="M375" s="17">
        <v>23.84</v>
      </c>
      <c r="N375" s="17">
        <v>23.88</v>
      </c>
      <c r="O375" s="17">
        <v>23.29</v>
      </c>
    </row>
    <row r="376" spans="1:15" s="13" customFormat="1" x14ac:dyDescent="0.2">
      <c r="A376" s="14" t="s">
        <v>157</v>
      </c>
      <c r="B376" s="15">
        <v>17.97</v>
      </c>
      <c r="C376" s="16">
        <v>20.420000000000002</v>
      </c>
      <c r="D376" s="17">
        <v>15.74</v>
      </c>
      <c r="E376" s="16">
        <v>17.21</v>
      </c>
      <c r="F376" s="17">
        <v>25.69</v>
      </c>
      <c r="G376" s="17">
        <v>15.33</v>
      </c>
      <c r="H376" s="17">
        <v>1.25</v>
      </c>
      <c r="I376" s="16">
        <v>24.43</v>
      </c>
      <c r="J376" s="17">
        <v>7.4</v>
      </c>
      <c r="K376" s="16">
        <v>18.53</v>
      </c>
      <c r="L376" s="17">
        <v>39.31</v>
      </c>
      <c r="M376" s="17">
        <v>10.92</v>
      </c>
      <c r="N376" s="17">
        <v>18.899999999999999</v>
      </c>
      <c r="O376" s="17">
        <v>8.58</v>
      </c>
    </row>
    <row r="377" spans="1:15" s="13" customFormat="1" x14ac:dyDescent="0.2">
      <c r="A377" s="14" t="s">
        <v>154</v>
      </c>
      <c r="B377" s="15">
        <v>10.92</v>
      </c>
      <c r="C377" s="16">
        <v>9.5399999999999991</v>
      </c>
      <c r="D377" s="17">
        <v>12.18</v>
      </c>
      <c r="E377" s="16">
        <v>14.51</v>
      </c>
      <c r="F377" s="17">
        <v>10.86</v>
      </c>
      <c r="G377" s="17">
        <v>9.41</v>
      </c>
      <c r="H377" s="17">
        <v>11.31</v>
      </c>
      <c r="I377" s="16">
        <v>11.76</v>
      </c>
      <c r="J377" s="17">
        <v>9.56</v>
      </c>
      <c r="K377" s="16">
        <v>25.58</v>
      </c>
      <c r="L377" s="17">
        <v>10.16</v>
      </c>
      <c r="M377" s="17">
        <v>5.89</v>
      </c>
      <c r="N377" s="17">
        <v>7.38</v>
      </c>
      <c r="O377" s="17">
        <v>11.51</v>
      </c>
    </row>
    <row r="378" spans="1:15" s="13" customFormat="1" x14ac:dyDescent="0.2">
      <c r="A378" s="14" t="s">
        <v>155</v>
      </c>
      <c r="B378" s="15">
        <v>8.92</v>
      </c>
      <c r="C378" s="16">
        <v>7.91</v>
      </c>
      <c r="D378" s="17">
        <v>9.84</v>
      </c>
      <c r="E378" s="16">
        <v>10.52</v>
      </c>
      <c r="F378" s="17">
        <v>12.07</v>
      </c>
      <c r="G378" s="17">
        <v>4.17</v>
      </c>
      <c r="H378" s="17">
        <v>5.43</v>
      </c>
      <c r="I378" s="16">
        <v>10.48</v>
      </c>
      <c r="J378" s="17">
        <v>6.37</v>
      </c>
      <c r="K378" s="16">
        <v>3.84</v>
      </c>
      <c r="L378" s="17">
        <v>12.02</v>
      </c>
      <c r="M378" s="17">
        <v>9.17</v>
      </c>
      <c r="N378" s="17">
        <v>9.02</v>
      </c>
      <c r="O378" s="17">
        <v>10.44</v>
      </c>
    </row>
    <row r="379" spans="1:15" s="13" customFormat="1" x14ac:dyDescent="0.2">
      <c r="A379" s="14" t="s">
        <v>158</v>
      </c>
      <c r="B379" s="15">
        <v>47.68</v>
      </c>
      <c r="C379" s="16">
        <v>49.67</v>
      </c>
      <c r="D379" s="17">
        <v>45.87</v>
      </c>
      <c r="E379" s="16">
        <v>38.869999999999997</v>
      </c>
      <c r="F379" s="17">
        <v>40.97</v>
      </c>
      <c r="G379" s="17">
        <v>62.9</v>
      </c>
      <c r="H379" s="17">
        <v>51.67</v>
      </c>
      <c r="I379" s="16">
        <v>41.09</v>
      </c>
      <c r="J379" s="17">
        <v>58.46</v>
      </c>
      <c r="K379" s="16">
        <v>34.020000000000003</v>
      </c>
      <c r="L379" s="17">
        <v>26.19</v>
      </c>
      <c r="M379" s="17">
        <v>58.98</v>
      </c>
      <c r="N379" s="17">
        <v>48.06</v>
      </c>
      <c r="O379" s="17">
        <v>60.76</v>
      </c>
    </row>
    <row r="380" spans="1:15" s="13" customFormat="1" x14ac:dyDescent="0.2">
      <c r="A380" s="14" t="s">
        <v>34</v>
      </c>
      <c r="B380" s="15">
        <v>6.49</v>
      </c>
      <c r="C380" s="16">
        <v>5.27</v>
      </c>
      <c r="D380" s="17">
        <v>7.61</v>
      </c>
      <c r="E380" s="16">
        <v>5.7</v>
      </c>
      <c r="F380" s="17">
        <v>7.21</v>
      </c>
      <c r="G380" s="17">
        <v>4.84</v>
      </c>
      <c r="H380" s="17">
        <v>6.81</v>
      </c>
      <c r="I380" s="16">
        <v>6.9</v>
      </c>
      <c r="J380" s="17">
        <v>5.83</v>
      </c>
      <c r="K380" s="16">
        <v>9.59</v>
      </c>
      <c r="L380" s="17">
        <v>6.69</v>
      </c>
      <c r="M380" s="17">
        <v>3.07</v>
      </c>
      <c r="N380" s="17">
        <v>7.46</v>
      </c>
      <c r="O380" s="17">
        <v>6.32</v>
      </c>
    </row>
    <row r="382" spans="1:15" s="13" customFormat="1" x14ac:dyDescent="0.2">
      <c r="A382" s="34" t="s">
        <v>159</v>
      </c>
      <c r="B382" s="10"/>
    </row>
    <row r="383" spans="1:15" s="13" customFormat="1" x14ac:dyDescent="0.2">
      <c r="A383" s="14" t="s">
        <v>161</v>
      </c>
      <c r="B383" s="15">
        <v>42.01</v>
      </c>
      <c r="C383" s="16">
        <v>37.01</v>
      </c>
      <c r="D383" s="17">
        <v>46.85</v>
      </c>
      <c r="E383" s="16">
        <v>40.72</v>
      </c>
      <c r="F383" s="17">
        <v>40.450000000000003</v>
      </c>
      <c r="G383" s="17">
        <v>44.97</v>
      </c>
      <c r="H383" s="17">
        <v>44.28</v>
      </c>
      <c r="I383" s="16">
        <v>49.01</v>
      </c>
      <c r="J383" s="17">
        <v>31.93</v>
      </c>
      <c r="K383" s="16">
        <v>40.549999999999997</v>
      </c>
      <c r="L383" s="17">
        <v>46.08</v>
      </c>
      <c r="M383" s="17">
        <v>45.09</v>
      </c>
      <c r="N383" s="17">
        <v>38.159999999999997</v>
      </c>
      <c r="O383" s="17">
        <v>43.74</v>
      </c>
    </row>
    <row r="384" spans="1:15" s="13" customFormat="1" x14ac:dyDescent="0.2">
      <c r="A384" s="14" t="s">
        <v>166</v>
      </c>
      <c r="B384" s="15">
        <v>33.29</v>
      </c>
      <c r="C384" s="16">
        <v>27.7</v>
      </c>
      <c r="D384" s="17">
        <v>38.71</v>
      </c>
      <c r="E384" s="16">
        <v>34.56</v>
      </c>
      <c r="F384" s="17">
        <v>34.65</v>
      </c>
      <c r="G384" s="17">
        <v>29.11</v>
      </c>
      <c r="H384" s="17">
        <v>33.35</v>
      </c>
      <c r="I384" s="16">
        <v>35.82</v>
      </c>
      <c r="J384" s="17">
        <v>29.65</v>
      </c>
      <c r="K384" s="16">
        <v>27.33</v>
      </c>
      <c r="L384" s="17">
        <v>33.21</v>
      </c>
      <c r="M384" s="17">
        <v>32.5</v>
      </c>
      <c r="N384" s="17">
        <v>38.99</v>
      </c>
      <c r="O384" s="17">
        <v>32.15</v>
      </c>
    </row>
    <row r="385" spans="1:15" s="13" customFormat="1" x14ac:dyDescent="0.2">
      <c r="A385" s="14" t="s">
        <v>160</v>
      </c>
      <c r="B385" s="15">
        <v>31.01</v>
      </c>
      <c r="C385" s="16">
        <v>27.71</v>
      </c>
      <c r="D385" s="17">
        <v>34.200000000000003</v>
      </c>
      <c r="E385" s="16">
        <v>27.44</v>
      </c>
      <c r="F385" s="17">
        <v>30.89</v>
      </c>
      <c r="G385" s="17">
        <v>30.72</v>
      </c>
      <c r="H385" s="17">
        <v>34.33</v>
      </c>
      <c r="I385" s="16">
        <v>31.96</v>
      </c>
      <c r="J385" s="17">
        <v>29.64</v>
      </c>
      <c r="K385" s="16">
        <v>33.51</v>
      </c>
      <c r="L385" s="17">
        <v>26.32</v>
      </c>
      <c r="M385" s="17">
        <v>28.74</v>
      </c>
      <c r="N385" s="17">
        <v>34.9</v>
      </c>
      <c r="O385" s="17">
        <v>27.52</v>
      </c>
    </row>
    <row r="386" spans="1:15" s="13" customFormat="1" x14ac:dyDescent="0.2">
      <c r="A386" s="14" t="s">
        <v>165</v>
      </c>
      <c r="B386" s="15">
        <v>19.98</v>
      </c>
      <c r="C386" s="16">
        <v>21.15</v>
      </c>
      <c r="D386" s="17">
        <v>18.86</v>
      </c>
      <c r="E386" s="16">
        <v>17.95</v>
      </c>
      <c r="F386" s="17">
        <v>22.09</v>
      </c>
      <c r="G386" s="17">
        <v>17.73</v>
      </c>
      <c r="H386" s="17">
        <v>17.170000000000002</v>
      </c>
      <c r="I386" s="16">
        <v>20.399999999999999</v>
      </c>
      <c r="J386" s="17">
        <v>19.38</v>
      </c>
      <c r="K386" s="16">
        <v>23.63</v>
      </c>
      <c r="L386" s="17">
        <v>16.760000000000002</v>
      </c>
      <c r="M386" s="17">
        <v>13.08</v>
      </c>
      <c r="N386" s="17">
        <v>23.88</v>
      </c>
      <c r="O386" s="17">
        <v>19.02</v>
      </c>
    </row>
    <row r="387" spans="1:15" s="13" customFormat="1" ht="22.5" x14ac:dyDescent="0.2">
      <c r="A387" s="14" t="s">
        <v>163</v>
      </c>
      <c r="B387" s="15">
        <v>15.19</v>
      </c>
      <c r="C387" s="16">
        <v>17.329999999999998</v>
      </c>
      <c r="D387" s="17">
        <v>13.12</v>
      </c>
      <c r="E387" s="16">
        <v>13.7</v>
      </c>
      <c r="F387" s="17">
        <v>15.69</v>
      </c>
      <c r="G387" s="17">
        <v>13.33</v>
      </c>
      <c r="H387" s="17">
        <v>17.010000000000002</v>
      </c>
      <c r="I387" s="16">
        <v>15.27</v>
      </c>
      <c r="J387" s="17">
        <v>15.08</v>
      </c>
      <c r="K387" s="16">
        <v>19.170000000000002</v>
      </c>
      <c r="L387" s="17">
        <v>11.65</v>
      </c>
      <c r="M387" s="17">
        <v>15.03</v>
      </c>
      <c r="N387" s="17">
        <v>15.91</v>
      </c>
      <c r="O387" s="17">
        <v>11.96</v>
      </c>
    </row>
    <row r="388" spans="1:15" s="13" customFormat="1" x14ac:dyDescent="0.2">
      <c r="A388" s="14" t="s">
        <v>164</v>
      </c>
      <c r="B388" s="15">
        <v>12.36</v>
      </c>
      <c r="C388" s="16">
        <v>14.49</v>
      </c>
      <c r="D388" s="17">
        <v>10.31</v>
      </c>
      <c r="E388" s="16">
        <v>10.050000000000001</v>
      </c>
      <c r="F388" s="17">
        <v>13.18</v>
      </c>
      <c r="G388" s="17">
        <v>11.6</v>
      </c>
      <c r="H388" s="17">
        <v>12.21</v>
      </c>
      <c r="I388" s="16">
        <v>11.06</v>
      </c>
      <c r="J388" s="17">
        <v>14.24</v>
      </c>
      <c r="K388" s="16">
        <v>12.2</v>
      </c>
      <c r="L388" s="17">
        <v>14.35</v>
      </c>
      <c r="M388" s="17">
        <v>11.65</v>
      </c>
      <c r="N388" s="17">
        <v>11.51</v>
      </c>
      <c r="O388" s="17">
        <v>13.28</v>
      </c>
    </row>
    <row r="389" spans="1:15" s="13" customFormat="1" ht="22.5" x14ac:dyDescent="0.2">
      <c r="A389" s="14" t="s">
        <v>162</v>
      </c>
      <c r="B389" s="15">
        <v>9.7200000000000006</v>
      </c>
      <c r="C389" s="16">
        <v>10.130000000000001</v>
      </c>
      <c r="D389" s="17">
        <v>9.33</v>
      </c>
      <c r="E389" s="16">
        <v>11.73</v>
      </c>
      <c r="F389" s="17">
        <v>10.67</v>
      </c>
      <c r="G389" s="17">
        <v>8.18</v>
      </c>
      <c r="H389" s="17">
        <v>7.14</v>
      </c>
      <c r="I389" s="16">
        <v>8.44</v>
      </c>
      <c r="J389" s="17">
        <v>11.57</v>
      </c>
      <c r="K389" s="16">
        <v>11.07</v>
      </c>
      <c r="L389" s="17">
        <v>4.1100000000000003</v>
      </c>
      <c r="M389" s="17">
        <v>6.11</v>
      </c>
      <c r="N389" s="17">
        <v>9.2899999999999991</v>
      </c>
      <c r="O389" s="17">
        <v>16.79</v>
      </c>
    </row>
    <row r="390" spans="1:15" s="13" customFormat="1" x14ac:dyDescent="0.2">
      <c r="A390" s="14" t="s">
        <v>3</v>
      </c>
      <c r="B390" s="15">
        <v>6.94</v>
      </c>
      <c r="C390" s="16">
        <v>8.1199999999999992</v>
      </c>
      <c r="D390" s="17">
        <v>5.8</v>
      </c>
      <c r="E390" s="16">
        <v>4.7</v>
      </c>
      <c r="F390" s="17">
        <v>5.88</v>
      </c>
      <c r="G390" s="17">
        <v>8.32</v>
      </c>
      <c r="H390" s="17">
        <v>10.32</v>
      </c>
      <c r="I390" s="16">
        <v>6.95</v>
      </c>
      <c r="J390" s="17">
        <v>6.92</v>
      </c>
      <c r="K390" s="16">
        <v>7.49</v>
      </c>
      <c r="L390" s="17">
        <v>9.15</v>
      </c>
      <c r="M390" s="17">
        <v>7.39</v>
      </c>
      <c r="N390" s="17">
        <v>6.29</v>
      </c>
      <c r="O390" s="17">
        <v>5.26</v>
      </c>
    </row>
    <row r="391" spans="1:15" s="13" customFormat="1" x14ac:dyDescent="0.2">
      <c r="A391" s="14" t="s">
        <v>146</v>
      </c>
      <c r="B391" s="15">
        <v>16.7</v>
      </c>
      <c r="C391" s="16">
        <v>17.03</v>
      </c>
      <c r="D391" s="17">
        <v>16.38</v>
      </c>
      <c r="E391" s="16">
        <v>12.15</v>
      </c>
      <c r="F391" s="17">
        <v>15.83</v>
      </c>
      <c r="G391" s="17">
        <v>21.46</v>
      </c>
      <c r="H391" s="17">
        <v>16.52</v>
      </c>
      <c r="I391" s="16">
        <v>14.95</v>
      </c>
      <c r="J391" s="17">
        <v>19.23</v>
      </c>
      <c r="K391" s="16">
        <v>15.95</v>
      </c>
      <c r="L391" s="17">
        <v>10.220000000000001</v>
      </c>
      <c r="M391" s="17">
        <v>21.09</v>
      </c>
      <c r="N391" s="17">
        <v>14.58</v>
      </c>
      <c r="O391" s="17">
        <v>21.03</v>
      </c>
    </row>
    <row r="392" spans="1:15" s="13" customFormat="1" x14ac:dyDescent="0.2">
      <c r="A392" s="14" t="s">
        <v>34</v>
      </c>
      <c r="B392" s="15">
        <v>7.31</v>
      </c>
      <c r="C392" s="16">
        <v>8.4499999999999993</v>
      </c>
      <c r="D392" s="17">
        <v>6.21</v>
      </c>
      <c r="E392" s="16">
        <v>18.37</v>
      </c>
      <c r="F392" s="17">
        <v>6.48</v>
      </c>
      <c r="G392" s="17">
        <v>3.06</v>
      </c>
      <c r="H392" s="17">
        <v>8.1199999999999992</v>
      </c>
      <c r="I392" s="16">
        <v>4.5</v>
      </c>
      <c r="J392" s="17">
        <v>11.35</v>
      </c>
      <c r="K392" s="16">
        <v>8.51</v>
      </c>
      <c r="L392" s="17">
        <v>7.82</v>
      </c>
      <c r="M392" s="17">
        <v>6.5</v>
      </c>
      <c r="N392" s="17">
        <v>6.7</v>
      </c>
      <c r="O392" s="17">
        <v>7.35</v>
      </c>
    </row>
    <row r="393" spans="1:15" s="13" customFormat="1" x14ac:dyDescent="0.2">
      <c r="A393" s="14"/>
      <c r="B393" s="15"/>
      <c r="C393" s="24"/>
      <c r="D393" s="17"/>
      <c r="E393" s="24"/>
      <c r="F393" s="17"/>
      <c r="G393" s="17"/>
      <c r="H393" s="17"/>
      <c r="I393" s="24"/>
      <c r="J393" s="17"/>
      <c r="K393" s="24"/>
      <c r="L393" s="17"/>
      <c r="M393" s="17"/>
      <c r="N393" s="17"/>
      <c r="O393" s="17"/>
    </row>
    <row r="394" spans="1:15" s="13" customFormat="1" x14ac:dyDescent="0.2">
      <c r="A394" s="34" t="s">
        <v>167</v>
      </c>
      <c r="B394" s="10"/>
    </row>
    <row r="395" spans="1:15" s="13" customFormat="1" x14ac:dyDescent="0.2">
      <c r="A395" s="14" t="s">
        <v>168</v>
      </c>
      <c r="B395" s="15">
        <v>1.68</v>
      </c>
      <c r="C395" s="16">
        <v>2.66</v>
      </c>
      <c r="D395" s="17">
        <v>0.73</v>
      </c>
      <c r="E395" s="16">
        <v>2.7</v>
      </c>
      <c r="F395" s="17">
        <v>2.33</v>
      </c>
      <c r="G395" s="17">
        <v>0.74</v>
      </c>
      <c r="H395" s="17">
        <v>0</v>
      </c>
      <c r="I395" s="16">
        <v>2.33</v>
      </c>
      <c r="J395" s="17">
        <v>0.74</v>
      </c>
      <c r="K395" s="16">
        <v>1.98</v>
      </c>
      <c r="L395" s="17">
        <v>1.01</v>
      </c>
      <c r="M395" s="17">
        <v>1.64</v>
      </c>
      <c r="N395" s="17">
        <v>1.65</v>
      </c>
      <c r="O395" s="17">
        <v>1.9</v>
      </c>
    </row>
    <row r="396" spans="1:15" s="13" customFormat="1" x14ac:dyDescent="0.2">
      <c r="A396" s="14" t="s">
        <v>169</v>
      </c>
      <c r="B396" s="15">
        <v>5.83</v>
      </c>
      <c r="C396" s="16">
        <v>6.17</v>
      </c>
      <c r="D396" s="17">
        <v>5.5</v>
      </c>
      <c r="E396" s="16">
        <v>3.14</v>
      </c>
      <c r="F396" s="17">
        <v>6.92</v>
      </c>
      <c r="G396" s="17">
        <v>6.43</v>
      </c>
      <c r="H396" s="17">
        <v>3.14</v>
      </c>
      <c r="I396" s="16">
        <v>6.4</v>
      </c>
      <c r="J396" s="17">
        <v>5.01</v>
      </c>
      <c r="K396" s="16">
        <v>6.63</v>
      </c>
      <c r="L396" s="17">
        <v>4.53</v>
      </c>
      <c r="M396" s="17">
        <v>7.45</v>
      </c>
      <c r="N396" s="17">
        <v>2.84</v>
      </c>
      <c r="O396" s="17">
        <v>8.92</v>
      </c>
    </row>
    <row r="397" spans="1:15" s="13" customFormat="1" x14ac:dyDescent="0.2">
      <c r="A397" s="26" t="s">
        <v>248</v>
      </c>
      <c r="B397" s="27">
        <f>B396+B395</f>
        <v>7.51</v>
      </c>
      <c r="C397" s="27">
        <f t="shared" ref="C397:O397" si="37">C396+C395</f>
        <v>8.83</v>
      </c>
      <c r="D397" s="27">
        <f t="shared" si="37"/>
        <v>6.23</v>
      </c>
      <c r="E397" s="27">
        <f t="shared" si="37"/>
        <v>5.84</v>
      </c>
      <c r="F397" s="27">
        <f t="shared" si="37"/>
        <v>9.25</v>
      </c>
      <c r="G397" s="27">
        <f t="shared" si="37"/>
        <v>7.17</v>
      </c>
      <c r="H397" s="27">
        <f t="shared" si="37"/>
        <v>3.14</v>
      </c>
      <c r="I397" s="27">
        <f t="shared" si="37"/>
        <v>8.73</v>
      </c>
      <c r="J397" s="27">
        <f t="shared" si="37"/>
        <v>5.75</v>
      </c>
      <c r="K397" s="27">
        <f t="shared" si="37"/>
        <v>8.61</v>
      </c>
      <c r="L397" s="27">
        <f t="shared" si="37"/>
        <v>5.54</v>
      </c>
      <c r="M397" s="27">
        <f t="shared" si="37"/>
        <v>9.09</v>
      </c>
      <c r="N397" s="27">
        <f t="shared" si="37"/>
        <v>4.49</v>
      </c>
      <c r="O397" s="27">
        <f t="shared" si="37"/>
        <v>10.82</v>
      </c>
    </row>
    <row r="398" spans="1:15" s="13" customFormat="1" x14ac:dyDescent="0.2">
      <c r="A398" s="14" t="s">
        <v>170</v>
      </c>
      <c r="B398" s="15">
        <v>19.5</v>
      </c>
      <c r="C398" s="16">
        <v>20.2</v>
      </c>
      <c r="D398" s="17">
        <v>18.829999999999998</v>
      </c>
      <c r="E398" s="16">
        <v>17.5</v>
      </c>
      <c r="F398" s="17">
        <v>19.75</v>
      </c>
      <c r="G398" s="17">
        <v>18.61</v>
      </c>
      <c r="H398" s="17">
        <v>21.23</v>
      </c>
      <c r="I398" s="16">
        <v>19.79</v>
      </c>
      <c r="J398" s="17">
        <v>19.079999999999998</v>
      </c>
      <c r="K398" s="16">
        <v>22.15</v>
      </c>
      <c r="L398" s="17">
        <v>14.15</v>
      </c>
      <c r="M398" s="17">
        <v>23</v>
      </c>
      <c r="N398" s="17">
        <v>18.82</v>
      </c>
      <c r="O398" s="17">
        <v>17.52</v>
      </c>
    </row>
    <row r="399" spans="1:15" s="13" customFormat="1" x14ac:dyDescent="0.2">
      <c r="A399" s="14" t="s">
        <v>171</v>
      </c>
      <c r="B399" s="15">
        <v>30.43</v>
      </c>
      <c r="C399" s="16">
        <v>31.19</v>
      </c>
      <c r="D399" s="17">
        <v>29.7</v>
      </c>
      <c r="E399" s="16">
        <v>32.770000000000003</v>
      </c>
      <c r="F399" s="17">
        <v>32.71</v>
      </c>
      <c r="G399" s="17">
        <v>23.46</v>
      </c>
      <c r="H399" s="17">
        <v>30.3</v>
      </c>
      <c r="I399" s="16">
        <v>33.51</v>
      </c>
      <c r="J399" s="17">
        <v>26</v>
      </c>
      <c r="K399" s="16">
        <v>33.299999999999997</v>
      </c>
      <c r="L399" s="17">
        <v>31.21</v>
      </c>
      <c r="M399" s="17">
        <v>29.47</v>
      </c>
      <c r="N399" s="17">
        <v>31.55</v>
      </c>
      <c r="O399" s="17">
        <v>25.63</v>
      </c>
    </row>
    <row r="400" spans="1:15" s="13" customFormat="1" x14ac:dyDescent="0.2">
      <c r="A400" s="14" t="s">
        <v>172</v>
      </c>
      <c r="B400" s="15">
        <v>32</v>
      </c>
      <c r="C400" s="16">
        <v>29.24</v>
      </c>
      <c r="D400" s="17">
        <v>34.659999999999997</v>
      </c>
      <c r="E400" s="16">
        <v>22.84</v>
      </c>
      <c r="F400" s="17">
        <v>26.92</v>
      </c>
      <c r="G400" s="17">
        <v>45.05</v>
      </c>
      <c r="H400" s="17">
        <v>38.369999999999997</v>
      </c>
      <c r="I400" s="16">
        <v>29.18</v>
      </c>
      <c r="J400" s="17">
        <v>36.049999999999997</v>
      </c>
      <c r="K400" s="16">
        <v>27.07</v>
      </c>
      <c r="L400" s="17">
        <v>38.04</v>
      </c>
      <c r="M400" s="17">
        <v>26.18</v>
      </c>
      <c r="N400" s="17">
        <v>35.89</v>
      </c>
      <c r="O400" s="17">
        <v>33.5</v>
      </c>
    </row>
    <row r="401" spans="1:15" s="13" customFormat="1" x14ac:dyDescent="0.2">
      <c r="A401" s="26" t="s">
        <v>249</v>
      </c>
      <c r="B401" s="27">
        <f t="shared" ref="B401:O401" si="38">B400+B399</f>
        <v>62.43</v>
      </c>
      <c r="C401" s="27">
        <f t="shared" si="38"/>
        <v>60.43</v>
      </c>
      <c r="D401" s="27">
        <f t="shared" si="38"/>
        <v>64.36</v>
      </c>
      <c r="E401" s="27">
        <f t="shared" si="38"/>
        <v>55.61</v>
      </c>
      <c r="F401" s="27">
        <f t="shared" si="38"/>
        <v>59.63</v>
      </c>
      <c r="G401" s="27">
        <f t="shared" si="38"/>
        <v>68.509999999999991</v>
      </c>
      <c r="H401" s="27">
        <f t="shared" si="38"/>
        <v>68.67</v>
      </c>
      <c r="I401" s="27">
        <f t="shared" si="38"/>
        <v>62.69</v>
      </c>
      <c r="J401" s="27">
        <f t="shared" si="38"/>
        <v>62.05</v>
      </c>
      <c r="K401" s="27">
        <f t="shared" si="38"/>
        <v>60.37</v>
      </c>
      <c r="L401" s="27">
        <f t="shared" si="38"/>
        <v>69.25</v>
      </c>
      <c r="M401" s="27">
        <f t="shared" si="38"/>
        <v>55.65</v>
      </c>
      <c r="N401" s="27">
        <f t="shared" si="38"/>
        <v>67.44</v>
      </c>
      <c r="O401" s="27">
        <f t="shared" si="38"/>
        <v>59.129999999999995</v>
      </c>
    </row>
    <row r="402" spans="1:15" s="13" customFormat="1" x14ac:dyDescent="0.2">
      <c r="A402" s="14" t="s">
        <v>34</v>
      </c>
      <c r="B402" s="15">
        <v>10.56</v>
      </c>
      <c r="C402" s="16">
        <v>10.54</v>
      </c>
      <c r="D402" s="17">
        <v>10.58</v>
      </c>
      <c r="E402" s="16">
        <v>21.04</v>
      </c>
      <c r="F402" s="17">
        <v>11.37</v>
      </c>
      <c r="G402" s="17">
        <v>5.72</v>
      </c>
      <c r="H402" s="17">
        <v>6.94</v>
      </c>
      <c r="I402" s="16">
        <v>8.7899999999999991</v>
      </c>
      <c r="J402" s="17">
        <v>13.11</v>
      </c>
      <c r="K402" s="16">
        <v>8.86</v>
      </c>
      <c r="L402" s="17">
        <v>11.06</v>
      </c>
      <c r="M402" s="17">
        <v>12.25</v>
      </c>
      <c r="N402" s="17">
        <v>9.27</v>
      </c>
      <c r="O402" s="17">
        <v>12.53</v>
      </c>
    </row>
    <row r="404" spans="1:15" s="13" customFormat="1" x14ac:dyDescent="0.2">
      <c r="A404" s="34" t="s">
        <v>281</v>
      </c>
      <c r="B404" s="10"/>
    </row>
    <row r="405" spans="1:15" s="13" customFormat="1" x14ac:dyDescent="0.2">
      <c r="A405" s="34" t="s">
        <v>282</v>
      </c>
      <c r="B405" s="10"/>
    </row>
    <row r="406" spans="1:15" s="13" customFormat="1" x14ac:dyDescent="0.2">
      <c r="A406" s="25" t="s">
        <v>222</v>
      </c>
      <c r="B406" s="10"/>
    </row>
    <row r="407" spans="1:15" s="13" customFormat="1" x14ac:dyDescent="0.2">
      <c r="A407" s="14" t="s">
        <v>173</v>
      </c>
      <c r="B407" s="15">
        <v>7.04</v>
      </c>
      <c r="C407" s="16">
        <v>5.98</v>
      </c>
      <c r="D407" s="17">
        <v>8.02</v>
      </c>
      <c r="E407" s="19">
        <v>8.67</v>
      </c>
      <c r="F407" s="17">
        <v>5.84</v>
      </c>
      <c r="G407" s="17">
        <v>13.27</v>
      </c>
      <c r="H407" s="18">
        <v>0</v>
      </c>
      <c r="I407" s="16">
        <v>5.42</v>
      </c>
      <c r="J407" s="17">
        <v>8.76</v>
      </c>
      <c r="K407" s="16">
        <v>6.27</v>
      </c>
      <c r="L407" s="18">
        <v>17.22</v>
      </c>
      <c r="M407" s="17">
        <v>1.47</v>
      </c>
      <c r="N407" s="17">
        <v>8.5</v>
      </c>
      <c r="O407" s="17">
        <v>6.16</v>
      </c>
    </row>
    <row r="408" spans="1:15" s="13" customFormat="1" x14ac:dyDescent="0.2">
      <c r="A408" s="14" t="s">
        <v>174</v>
      </c>
      <c r="B408" s="15">
        <v>2.41</v>
      </c>
      <c r="C408" s="16">
        <v>2.2200000000000002</v>
      </c>
      <c r="D408" s="17">
        <v>2.59</v>
      </c>
      <c r="E408" s="19">
        <v>8.3699999999999992</v>
      </c>
      <c r="F408" s="17">
        <v>1.1000000000000001</v>
      </c>
      <c r="G408" s="17">
        <v>3.95</v>
      </c>
      <c r="H408" s="18">
        <v>2.35</v>
      </c>
      <c r="I408" s="16">
        <v>2.2799999999999998</v>
      </c>
      <c r="J408" s="17">
        <v>2.54</v>
      </c>
      <c r="K408" s="16">
        <v>2.0299999999999998</v>
      </c>
      <c r="L408" s="18">
        <v>4.57</v>
      </c>
      <c r="M408" s="17">
        <v>0</v>
      </c>
      <c r="N408" s="17">
        <v>1.3</v>
      </c>
      <c r="O408" s="17">
        <v>6.03</v>
      </c>
    </row>
    <row r="409" spans="1:15" s="13" customFormat="1" ht="22.5" x14ac:dyDescent="0.2">
      <c r="A409" s="14" t="s">
        <v>175</v>
      </c>
      <c r="B409" s="15">
        <v>13.43</v>
      </c>
      <c r="C409" s="16">
        <v>14.82</v>
      </c>
      <c r="D409" s="17">
        <v>12.16</v>
      </c>
      <c r="E409" s="19">
        <v>31.18</v>
      </c>
      <c r="F409" s="17">
        <v>13.51</v>
      </c>
      <c r="G409" s="17">
        <v>9.43</v>
      </c>
      <c r="H409" s="18">
        <v>3.15</v>
      </c>
      <c r="I409" s="16">
        <v>13.4</v>
      </c>
      <c r="J409" s="17">
        <v>13.47</v>
      </c>
      <c r="K409" s="16">
        <v>5.52</v>
      </c>
      <c r="L409" s="18">
        <v>24.36</v>
      </c>
      <c r="M409" s="17">
        <v>9.07</v>
      </c>
      <c r="N409" s="17">
        <v>16.52</v>
      </c>
      <c r="O409" s="17">
        <v>20.78</v>
      </c>
    </row>
    <row r="410" spans="1:15" s="13" customFormat="1" ht="22.5" x14ac:dyDescent="0.2">
      <c r="A410" s="14" t="s">
        <v>176</v>
      </c>
      <c r="B410" s="15">
        <v>72.59</v>
      </c>
      <c r="C410" s="16">
        <v>73.5</v>
      </c>
      <c r="D410" s="17">
        <v>71.760000000000005</v>
      </c>
      <c r="E410" s="19">
        <v>44.58</v>
      </c>
      <c r="F410" s="17">
        <v>75.25</v>
      </c>
      <c r="G410" s="17">
        <v>67.400000000000006</v>
      </c>
      <c r="H410" s="18">
        <v>94.5</v>
      </c>
      <c r="I410" s="16">
        <v>76.34</v>
      </c>
      <c r="J410" s="17">
        <v>68.63</v>
      </c>
      <c r="K410" s="16">
        <v>81.61</v>
      </c>
      <c r="L410" s="18">
        <v>50.92</v>
      </c>
      <c r="M410" s="17">
        <v>88.02</v>
      </c>
      <c r="N410" s="17">
        <v>65.33</v>
      </c>
      <c r="O410" s="17">
        <v>64.13</v>
      </c>
    </row>
    <row r="411" spans="1:15" s="13" customFormat="1" x14ac:dyDescent="0.2">
      <c r="A411" s="14" t="s">
        <v>34</v>
      </c>
      <c r="B411" s="15">
        <v>4.5199999999999996</v>
      </c>
      <c r="C411" s="16">
        <v>3.48</v>
      </c>
      <c r="D411" s="17">
        <v>5.48</v>
      </c>
      <c r="E411" s="19">
        <v>7.19</v>
      </c>
      <c r="F411" s="17">
        <v>4.3099999999999996</v>
      </c>
      <c r="G411" s="17">
        <v>5.95</v>
      </c>
      <c r="H411" s="18">
        <v>0</v>
      </c>
      <c r="I411" s="16">
        <v>2.56</v>
      </c>
      <c r="J411" s="17">
        <v>6.61</v>
      </c>
      <c r="K411" s="16">
        <v>4.57</v>
      </c>
      <c r="L411" s="18">
        <v>2.93</v>
      </c>
      <c r="M411" s="17">
        <v>1.44</v>
      </c>
      <c r="N411" s="17">
        <v>8.35</v>
      </c>
      <c r="O411" s="17">
        <v>2.9</v>
      </c>
    </row>
    <row r="413" spans="1:15" s="13" customFormat="1" x14ac:dyDescent="0.2">
      <c r="A413" s="34" t="s">
        <v>177</v>
      </c>
      <c r="B413" s="10"/>
    </row>
    <row r="414" spans="1:15" s="13" customFormat="1" x14ac:dyDescent="0.2">
      <c r="A414" s="14" t="s">
        <v>105</v>
      </c>
      <c r="B414" s="15">
        <v>4.13</v>
      </c>
      <c r="C414" s="16">
        <v>6.31</v>
      </c>
      <c r="D414" s="17">
        <v>2.0299999999999998</v>
      </c>
      <c r="E414" s="16">
        <v>5.2</v>
      </c>
      <c r="F414" s="17">
        <v>3.43</v>
      </c>
      <c r="G414" s="17">
        <v>5.41</v>
      </c>
      <c r="H414" s="17">
        <v>4.08</v>
      </c>
      <c r="I414" s="16">
        <v>3.12</v>
      </c>
      <c r="J414" s="17">
        <v>5.6</v>
      </c>
      <c r="K414" s="16">
        <v>3.16</v>
      </c>
      <c r="L414" s="17">
        <v>5.0599999999999996</v>
      </c>
      <c r="M414" s="17">
        <v>1.38</v>
      </c>
      <c r="N414" s="17">
        <v>5.34</v>
      </c>
      <c r="O414" s="17">
        <v>5.65</v>
      </c>
    </row>
    <row r="415" spans="1:15" s="13" customFormat="1" x14ac:dyDescent="0.2">
      <c r="A415" s="14" t="s">
        <v>106</v>
      </c>
      <c r="B415" s="15">
        <v>16.52</v>
      </c>
      <c r="C415" s="16">
        <v>16.329999999999998</v>
      </c>
      <c r="D415" s="17">
        <v>16.71</v>
      </c>
      <c r="E415" s="16">
        <v>16.73</v>
      </c>
      <c r="F415" s="17">
        <v>16.350000000000001</v>
      </c>
      <c r="G415" s="17">
        <v>17.809999999999999</v>
      </c>
      <c r="H415" s="17">
        <v>15.23</v>
      </c>
      <c r="I415" s="16">
        <v>15.56</v>
      </c>
      <c r="J415" s="17">
        <v>17.899999999999999</v>
      </c>
      <c r="K415" s="16">
        <v>16.36</v>
      </c>
      <c r="L415" s="17">
        <v>20.309999999999999</v>
      </c>
      <c r="M415" s="17">
        <v>12.03</v>
      </c>
      <c r="N415" s="17">
        <v>15.33</v>
      </c>
      <c r="O415" s="17">
        <v>20.75</v>
      </c>
    </row>
    <row r="416" spans="1:15" s="13" customFormat="1" x14ac:dyDescent="0.2">
      <c r="A416" s="26" t="s">
        <v>250</v>
      </c>
      <c r="B416" s="27">
        <f t="shared" ref="B416:O416" si="39">B415+B414</f>
        <v>20.65</v>
      </c>
      <c r="C416" s="27">
        <f t="shared" si="39"/>
        <v>22.639999999999997</v>
      </c>
      <c r="D416" s="27">
        <f t="shared" si="39"/>
        <v>18.740000000000002</v>
      </c>
      <c r="E416" s="27">
        <f t="shared" si="39"/>
        <v>21.93</v>
      </c>
      <c r="F416" s="27">
        <f t="shared" si="39"/>
        <v>19.78</v>
      </c>
      <c r="G416" s="27">
        <f t="shared" si="39"/>
        <v>23.22</v>
      </c>
      <c r="H416" s="27">
        <f t="shared" si="39"/>
        <v>19.310000000000002</v>
      </c>
      <c r="I416" s="27">
        <f t="shared" si="39"/>
        <v>18.68</v>
      </c>
      <c r="J416" s="27">
        <f t="shared" si="39"/>
        <v>23.5</v>
      </c>
      <c r="K416" s="27">
        <f t="shared" si="39"/>
        <v>19.52</v>
      </c>
      <c r="L416" s="27">
        <f t="shared" si="39"/>
        <v>25.369999999999997</v>
      </c>
      <c r="M416" s="27">
        <f t="shared" si="39"/>
        <v>13.41</v>
      </c>
      <c r="N416" s="27">
        <f t="shared" si="39"/>
        <v>20.67</v>
      </c>
      <c r="O416" s="27">
        <f t="shared" si="39"/>
        <v>26.4</v>
      </c>
    </row>
    <row r="417" spans="1:15" s="13" customFormat="1" x14ac:dyDescent="0.2">
      <c r="A417" s="14" t="s">
        <v>107</v>
      </c>
      <c r="B417" s="15">
        <v>49.82</v>
      </c>
      <c r="C417" s="16">
        <v>45.43</v>
      </c>
      <c r="D417" s="17">
        <v>54.06</v>
      </c>
      <c r="E417" s="16">
        <v>37.729999999999997</v>
      </c>
      <c r="F417" s="17">
        <v>47.76</v>
      </c>
      <c r="G417" s="17">
        <v>54.76</v>
      </c>
      <c r="H417" s="17">
        <v>58.73</v>
      </c>
      <c r="I417" s="16">
        <v>56.43</v>
      </c>
      <c r="J417" s="17">
        <v>40.31</v>
      </c>
      <c r="K417" s="16">
        <v>53.43</v>
      </c>
      <c r="L417" s="17">
        <v>48.72</v>
      </c>
      <c r="M417" s="17">
        <v>62.29</v>
      </c>
      <c r="N417" s="17">
        <v>46.19</v>
      </c>
      <c r="O417" s="17">
        <v>38.700000000000003</v>
      </c>
    </row>
    <row r="418" spans="1:15" s="13" customFormat="1" x14ac:dyDescent="0.2">
      <c r="A418" s="14" t="s">
        <v>178</v>
      </c>
      <c r="B418" s="15">
        <v>19.05</v>
      </c>
      <c r="C418" s="16">
        <v>19.399999999999999</v>
      </c>
      <c r="D418" s="17">
        <v>18.7</v>
      </c>
      <c r="E418" s="16">
        <v>18.399999999999999</v>
      </c>
      <c r="F418" s="17">
        <v>21.24</v>
      </c>
      <c r="G418" s="17">
        <v>16.52</v>
      </c>
      <c r="H418" s="17">
        <v>15.34</v>
      </c>
      <c r="I418" s="16">
        <v>19.420000000000002</v>
      </c>
      <c r="J418" s="17">
        <v>18.510000000000002</v>
      </c>
      <c r="K418" s="16">
        <v>20.52</v>
      </c>
      <c r="L418" s="17">
        <v>16.32</v>
      </c>
      <c r="M418" s="17">
        <v>16.329999999999998</v>
      </c>
      <c r="N418" s="17">
        <v>20.47</v>
      </c>
      <c r="O418" s="17">
        <v>19.84</v>
      </c>
    </row>
    <row r="419" spans="1:15" s="13" customFormat="1" x14ac:dyDescent="0.2">
      <c r="A419" s="26" t="s">
        <v>251</v>
      </c>
      <c r="B419" s="27">
        <f t="shared" ref="B419:O419" si="40">B418+B417</f>
        <v>68.87</v>
      </c>
      <c r="C419" s="27">
        <f t="shared" si="40"/>
        <v>64.83</v>
      </c>
      <c r="D419" s="27">
        <f t="shared" si="40"/>
        <v>72.760000000000005</v>
      </c>
      <c r="E419" s="27">
        <f t="shared" si="40"/>
        <v>56.129999999999995</v>
      </c>
      <c r="F419" s="27">
        <f t="shared" si="40"/>
        <v>69</v>
      </c>
      <c r="G419" s="27">
        <f t="shared" si="40"/>
        <v>71.28</v>
      </c>
      <c r="H419" s="27">
        <f t="shared" si="40"/>
        <v>74.069999999999993</v>
      </c>
      <c r="I419" s="27">
        <f t="shared" si="40"/>
        <v>75.849999999999994</v>
      </c>
      <c r="J419" s="27">
        <f t="shared" si="40"/>
        <v>58.820000000000007</v>
      </c>
      <c r="K419" s="27">
        <f t="shared" si="40"/>
        <v>73.95</v>
      </c>
      <c r="L419" s="27">
        <f t="shared" si="40"/>
        <v>65.039999999999992</v>
      </c>
      <c r="M419" s="27">
        <f t="shared" si="40"/>
        <v>78.62</v>
      </c>
      <c r="N419" s="27">
        <f t="shared" si="40"/>
        <v>66.66</v>
      </c>
      <c r="O419" s="27">
        <f t="shared" si="40"/>
        <v>58.540000000000006</v>
      </c>
    </row>
    <row r="420" spans="1:15" s="13" customFormat="1" x14ac:dyDescent="0.2">
      <c r="A420" s="14" t="s">
        <v>34</v>
      </c>
      <c r="B420" s="15">
        <v>10.48</v>
      </c>
      <c r="C420" s="16">
        <v>12.54</v>
      </c>
      <c r="D420" s="17">
        <v>8.49</v>
      </c>
      <c r="E420" s="16">
        <v>21.94</v>
      </c>
      <c r="F420" s="17">
        <v>11.22</v>
      </c>
      <c r="G420" s="17">
        <v>5.5</v>
      </c>
      <c r="H420" s="17">
        <v>6.62</v>
      </c>
      <c r="I420" s="16">
        <v>5.48</v>
      </c>
      <c r="J420" s="17">
        <v>17.690000000000001</v>
      </c>
      <c r="K420" s="16">
        <v>6.52</v>
      </c>
      <c r="L420" s="17">
        <v>9.58</v>
      </c>
      <c r="M420" s="17">
        <v>7.97</v>
      </c>
      <c r="N420" s="17">
        <v>12.67</v>
      </c>
      <c r="O420" s="17">
        <v>15.07</v>
      </c>
    </row>
    <row r="421" spans="1:15" s="13" customFormat="1" x14ac:dyDescent="0.2">
      <c r="A421" s="14"/>
      <c r="B421" s="15"/>
      <c r="C421" s="24"/>
      <c r="D421" s="17"/>
      <c r="E421" s="24"/>
      <c r="F421" s="17"/>
      <c r="G421" s="17"/>
      <c r="H421" s="17"/>
      <c r="I421" s="24"/>
      <c r="J421" s="17"/>
      <c r="K421" s="24"/>
      <c r="L421" s="17"/>
      <c r="M421" s="17"/>
      <c r="N421" s="17"/>
      <c r="O421" s="17"/>
    </row>
    <row r="422" spans="1:15" s="13" customFormat="1" x14ac:dyDescent="0.2">
      <c r="A422" s="34" t="s">
        <v>283</v>
      </c>
      <c r="B422" s="10"/>
    </row>
    <row r="423" spans="1:15" s="13" customFormat="1" x14ac:dyDescent="0.2">
      <c r="A423" s="34" t="s">
        <v>284</v>
      </c>
      <c r="B423" s="10"/>
    </row>
    <row r="424" spans="1:15" s="13" customFormat="1" x14ac:dyDescent="0.2">
      <c r="A424" s="14" t="s">
        <v>179</v>
      </c>
      <c r="B424" s="15">
        <v>3.68</v>
      </c>
      <c r="C424" s="16">
        <v>4.96</v>
      </c>
      <c r="D424" s="17">
        <v>2.44</v>
      </c>
      <c r="E424" s="16">
        <v>1.35</v>
      </c>
      <c r="F424" s="17">
        <v>4.7699999999999996</v>
      </c>
      <c r="G424" s="17">
        <v>1.72</v>
      </c>
      <c r="H424" s="17">
        <v>4.18</v>
      </c>
      <c r="I424" s="16">
        <v>3.85</v>
      </c>
      <c r="J424" s="17">
        <v>3.44</v>
      </c>
      <c r="K424" s="16">
        <v>3.14</v>
      </c>
      <c r="L424" s="17">
        <v>2.66</v>
      </c>
      <c r="M424" s="17">
        <v>3.07</v>
      </c>
      <c r="N424" s="17">
        <v>3.7</v>
      </c>
      <c r="O424" s="17">
        <v>5.7</v>
      </c>
    </row>
    <row r="425" spans="1:15" s="13" customFormat="1" x14ac:dyDescent="0.2">
      <c r="A425" s="14" t="s">
        <v>180</v>
      </c>
      <c r="B425" s="15">
        <v>25.44</v>
      </c>
      <c r="C425" s="16">
        <v>25.81</v>
      </c>
      <c r="D425" s="17">
        <v>25.07</v>
      </c>
      <c r="E425" s="16">
        <v>18.12</v>
      </c>
      <c r="F425" s="17">
        <v>23.59</v>
      </c>
      <c r="G425" s="17">
        <v>28.44</v>
      </c>
      <c r="H425" s="17">
        <v>32.89</v>
      </c>
      <c r="I425" s="16">
        <v>25.58</v>
      </c>
      <c r="J425" s="17">
        <v>25.24</v>
      </c>
      <c r="K425" s="16">
        <v>16.84</v>
      </c>
      <c r="L425" s="17">
        <v>18.98</v>
      </c>
      <c r="M425" s="17">
        <v>37.08</v>
      </c>
      <c r="N425" s="17">
        <v>29.1</v>
      </c>
      <c r="O425" s="17">
        <v>21.99</v>
      </c>
    </row>
    <row r="426" spans="1:15" s="13" customFormat="1" x14ac:dyDescent="0.2">
      <c r="A426" s="14" t="s">
        <v>181</v>
      </c>
      <c r="B426" s="15">
        <v>27.76</v>
      </c>
      <c r="C426" s="16">
        <v>27.36</v>
      </c>
      <c r="D426" s="17">
        <v>28.14</v>
      </c>
      <c r="E426" s="16">
        <v>22.93</v>
      </c>
      <c r="F426" s="17">
        <v>27.21</v>
      </c>
      <c r="G426" s="17">
        <v>35.380000000000003</v>
      </c>
      <c r="H426" s="17">
        <v>22.78</v>
      </c>
      <c r="I426" s="16">
        <v>30.37</v>
      </c>
      <c r="J426" s="17">
        <v>23.99</v>
      </c>
      <c r="K426" s="16">
        <v>31.17</v>
      </c>
      <c r="L426" s="17">
        <v>31.26</v>
      </c>
      <c r="M426" s="17">
        <v>26.04</v>
      </c>
      <c r="N426" s="17">
        <v>25.09</v>
      </c>
      <c r="O426" s="17">
        <v>27.29</v>
      </c>
    </row>
    <row r="427" spans="1:15" s="13" customFormat="1" x14ac:dyDescent="0.2">
      <c r="A427" s="14" t="s">
        <v>182</v>
      </c>
      <c r="B427" s="15">
        <v>8.8699999999999992</v>
      </c>
      <c r="C427" s="16">
        <v>9.8800000000000008</v>
      </c>
      <c r="D427" s="17">
        <v>7.9</v>
      </c>
      <c r="E427" s="16">
        <v>11.23</v>
      </c>
      <c r="F427" s="17">
        <v>7.94</v>
      </c>
      <c r="G427" s="17">
        <v>10.82</v>
      </c>
      <c r="H427" s="17">
        <v>7.84</v>
      </c>
      <c r="I427" s="16">
        <v>9.0399999999999991</v>
      </c>
      <c r="J427" s="17">
        <v>8.64</v>
      </c>
      <c r="K427" s="16">
        <v>9.2200000000000006</v>
      </c>
      <c r="L427" s="17">
        <v>9.11</v>
      </c>
      <c r="M427" s="17">
        <v>8.41</v>
      </c>
      <c r="N427" s="17">
        <v>9.65</v>
      </c>
      <c r="O427" s="17">
        <v>7.51</v>
      </c>
    </row>
    <row r="428" spans="1:15" s="13" customFormat="1" x14ac:dyDescent="0.2">
      <c r="A428" s="14" t="s">
        <v>183</v>
      </c>
      <c r="B428" s="15">
        <v>4.07</v>
      </c>
      <c r="C428" s="16">
        <v>5.33</v>
      </c>
      <c r="D428" s="17">
        <v>2.85</v>
      </c>
      <c r="E428" s="16">
        <v>3.65</v>
      </c>
      <c r="F428" s="17">
        <v>3.82</v>
      </c>
      <c r="G428" s="17">
        <v>5.63</v>
      </c>
      <c r="H428" s="17">
        <v>3.13</v>
      </c>
      <c r="I428" s="16">
        <v>3.52</v>
      </c>
      <c r="J428" s="17">
        <v>4.8600000000000003</v>
      </c>
      <c r="K428" s="16">
        <v>3.84</v>
      </c>
      <c r="L428" s="17">
        <v>2.9</v>
      </c>
      <c r="M428" s="17">
        <v>3.07</v>
      </c>
      <c r="N428" s="17">
        <v>4.32</v>
      </c>
      <c r="O428" s="17">
        <v>5.87</v>
      </c>
    </row>
    <row r="429" spans="1:15" s="13" customFormat="1" x14ac:dyDescent="0.2">
      <c r="A429" s="14" t="s">
        <v>34</v>
      </c>
      <c r="B429" s="15">
        <v>30.18</v>
      </c>
      <c r="C429" s="16">
        <v>26.66</v>
      </c>
      <c r="D429" s="17">
        <v>33.6</v>
      </c>
      <c r="E429" s="16">
        <v>42.72</v>
      </c>
      <c r="F429" s="17">
        <v>32.67</v>
      </c>
      <c r="G429" s="17">
        <v>18.010000000000002</v>
      </c>
      <c r="H429" s="17">
        <v>29.18</v>
      </c>
      <c r="I429" s="16">
        <v>27.64</v>
      </c>
      <c r="J429" s="17">
        <v>33.840000000000003</v>
      </c>
      <c r="K429" s="16">
        <v>35.78</v>
      </c>
      <c r="L429" s="17">
        <v>35.090000000000003</v>
      </c>
      <c r="M429" s="17">
        <v>22.34</v>
      </c>
      <c r="N429" s="17">
        <v>28.14</v>
      </c>
      <c r="O429" s="17">
        <v>31.64</v>
      </c>
    </row>
    <row r="430" spans="1:15" s="13" customFormat="1" x14ac:dyDescent="0.2">
      <c r="A430" s="14"/>
      <c r="B430" s="15"/>
      <c r="C430" s="24"/>
      <c r="D430" s="17"/>
      <c r="E430" s="24"/>
      <c r="F430" s="17"/>
      <c r="G430" s="17"/>
      <c r="H430" s="17"/>
      <c r="I430" s="24"/>
      <c r="J430" s="17"/>
      <c r="K430" s="24"/>
      <c r="L430" s="17"/>
      <c r="M430" s="17"/>
      <c r="N430" s="17"/>
      <c r="O430" s="17"/>
    </row>
    <row r="431" spans="1:15" s="13" customFormat="1" x14ac:dyDescent="0.2">
      <c r="A431" s="34" t="s">
        <v>184</v>
      </c>
      <c r="B431" s="10"/>
    </row>
    <row r="432" spans="1:15" s="13" customFormat="1" x14ac:dyDescent="0.2">
      <c r="A432" s="14" t="s">
        <v>185</v>
      </c>
      <c r="B432" s="15">
        <v>9.74</v>
      </c>
      <c r="C432" s="16">
        <v>12.05</v>
      </c>
      <c r="D432" s="17">
        <v>7.5</v>
      </c>
      <c r="E432" s="16">
        <v>7.05</v>
      </c>
      <c r="F432" s="17">
        <v>7.01</v>
      </c>
      <c r="G432" s="17">
        <v>11.03</v>
      </c>
      <c r="H432" s="17">
        <v>19.29</v>
      </c>
      <c r="I432" s="16">
        <v>11.02</v>
      </c>
      <c r="J432" s="17">
        <v>7.9</v>
      </c>
      <c r="K432" s="16">
        <v>8.02</v>
      </c>
      <c r="L432" s="17">
        <v>9.66</v>
      </c>
      <c r="M432" s="17">
        <v>10.36</v>
      </c>
      <c r="N432" s="17">
        <v>11.55</v>
      </c>
      <c r="O432" s="17">
        <v>8.25</v>
      </c>
    </row>
    <row r="433" spans="1:15" s="13" customFormat="1" x14ac:dyDescent="0.2">
      <c r="A433" s="14" t="s">
        <v>186</v>
      </c>
      <c r="B433" s="15">
        <v>35.79</v>
      </c>
      <c r="C433" s="16">
        <v>34.950000000000003</v>
      </c>
      <c r="D433" s="17">
        <v>36.61</v>
      </c>
      <c r="E433" s="16">
        <v>26.37</v>
      </c>
      <c r="F433" s="17">
        <v>35.799999999999997</v>
      </c>
      <c r="G433" s="17">
        <v>38.090000000000003</v>
      </c>
      <c r="H433" s="17">
        <v>39.31</v>
      </c>
      <c r="I433" s="16">
        <v>38.35</v>
      </c>
      <c r="J433" s="17">
        <v>32.119999999999997</v>
      </c>
      <c r="K433" s="16">
        <v>39.29</v>
      </c>
      <c r="L433" s="17">
        <v>33.19</v>
      </c>
      <c r="M433" s="17">
        <v>39.46</v>
      </c>
      <c r="N433" s="17">
        <v>34.479999999999997</v>
      </c>
      <c r="O433" s="17">
        <v>31.65</v>
      </c>
    </row>
    <row r="434" spans="1:15" s="13" customFormat="1" x14ac:dyDescent="0.2">
      <c r="A434" s="26" t="s">
        <v>252</v>
      </c>
      <c r="B434" s="27">
        <f t="shared" ref="B434:O434" si="41">B433+B432</f>
        <v>45.53</v>
      </c>
      <c r="C434" s="27">
        <f t="shared" si="41"/>
        <v>47</v>
      </c>
      <c r="D434" s="27">
        <f t="shared" si="41"/>
        <v>44.11</v>
      </c>
      <c r="E434" s="27">
        <f t="shared" si="41"/>
        <v>33.42</v>
      </c>
      <c r="F434" s="27">
        <f t="shared" si="41"/>
        <v>42.809999999999995</v>
      </c>
      <c r="G434" s="27">
        <f t="shared" si="41"/>
        <v>49.120000000000005</v>
      </c>
      <c r="H434" s="27">
        <f t="shared" si="41"/>
        <v>58.6</v>
      </c>
      <c r="I434" s="27">
        <f t="shared" si="41"/>
        <v>49.370000000000005</v>
      </c>
      <c r="J434" s="27">
        <f t="shared" si="41"/>
        <v>40.019999999999996</v>
      </c>
      <c r="K434" s="27">
        <f t="shared" si="41"/>
        <v>47.31</v>
      </c>
      <c r="L434" s="27">
        <f t="shared" si="41"/>
        <v>42.849999999999994</v>
      </c>
      <c r="M434" s="27">
        <f t="shared" si="41"/>
        <v>49.82</v>
      </c>
      <c r="N434" s="27">
        <f t="shared" si="41"/>
        <v>46.03</v>
      </c>
      <c r="O434" s="27">
        <f t="shared" si="41"/>
        <v>39.9</v>
      </c>
    </row>
    <row r="435" spans="1:15" s="13" customFormat="1" x14ac:dyDescent="0.2">
      <c r="A435" s="14" t="s">
        <v>187</v>
      </c>
      <c r="B435" s="15">
        <v>25.71</v>
      </c>
      <c r="C435" s="16">
        <v>21.48</v>
      </c>
      <c r="D435" s="17">
        <v>29.8</v>
      </c>
      <c r="E435" s="16">
        <v>14.65</v>
      </c>
      <c r="F435" s="17">
        <v>26.44</v>
      </c>
      <c r="G435" s="17">
        <v>27</v>
      </c>
      <c r="H435" s="17">
        <v>29.21</v>
      </c>
      <c r="I435" s="16">
        <v>25.21</v>
      </c>
      <c r="J435" s="17">
        <v>26.42</v>
      </c>
      <c r="K435" s="16">
        <v>23.99</v>
      </c>
      <c r="L435" s="17">
        <v>24.78</v>
      </c>
      <c r="M435" s="17">
        <v>30.01</v>
      </c>
      <c r="N435" s="17">
        <v>25.28</v>
      </c>
      <c r="O435" s="17">
        <v>24.5</v>
      </c>
    </row>
    <row r="436" spans="1:15" s="13" customFormat="1" x14ac:dyDescent="0.2">
      <c r="A436" s="14" t="s">
        <v>188</v>
      </c>
      <c r="B436" s="15">
        <v>11.64</v>
      </c>
      <c r="C436" s="16">
        <v>12.59</v>
      </c>
      <c r="D436" s="17">
        <v>10.73</v>
      </c>
      <c r="E436" s="16">
        <v>15.39</v>
      </c>
      <c r="F436" s="17">
        <v>11.39</v>
      </c>
      <c r="G436" s="17">
        <v>13</v>
      </c>
      <c r="H436" s="17">
        <v>8.06</v>
      </c>
      <c r="I436" s="16">
        <v>12.91</v>
      </c>
      <c r="J436" s="17">
        <v>9.82</v>
      </c>
      <c r="K436" s="16">
        <v>14.06</v>
      </c>
      <c r="L436" s="17">
        <v>15.86</v>
      </c>
      <c r="M436" s="17">
        <v>8.1199999999999992</v>
      </c>
      <c r="N436" s="17">
        <v>10.65</v>
      </c>
      <c r="O436" s="17">
        <v>11.09</v>
      </c>
    </row>
    <row r="437" spans="1:15" s="13" customFormat="1" x14ac:dyDescent="0.2">
      <c r="A437" s="14" t="s">
        <v>189</v>
      </c>
      <c r="B437" s="15">
        <v>6.16</v>
      </c>
      <c r="C437" s="16">
        <v>5.72</v>
      </c>
      <c r="D437" s="17">
        <v>6.59</v>
      </c>
      <c r="E437" s="16">
        <v>8.2899999999999991</v>
      </c>
      <c r="F437" s="17">
        <v>7.08</v>
      </c>
      <c r="G437" s="17">
        <v>4.9000000000000004</v>
      </c>
      <c r="H437" s="17">
        <v>3.17</v>
      </c>
      <c r="I437" s="16">
        <v>5.86</v>
      </c>
      <c r="J437" s="17">
        <v>6.59</v>
      </c>
      <c r="K437" s="16">
        <v>4.8499999999999996</v>
      </c>
      <c r="L437" s="17">
        <v>5.58</v>
      </c>
      <c r="M437" s="17">
        <v>6.25</v>
      </c>
      <c r="N437" s="17">
        <v>6.17</v>
      </c>
      <c r="O437" s="17">
        <v>8.02</v>
      </c>
    </row>
    <row r="438" spans="1:15" s="13" customFormat="1" x14ac:dyDescent="0.2">
      <c r="A438" s="26" t="s">
        <v>253</v>
      </c>
      <c r="B438" s="27">
        <f t="shared" ref="B438:O438" si="42">B437+B436</f>
        <v>17.8</v>
      </c>
      <c r="C438" s="27">
        <f t="shared" si="42"/>
        <v>18.309999999999999</v>
      </c>
      <c r="D438" s="27">
        <f t="shared" si="42"/>
        <v>17.32</v>
      </c>
      <c r="E438" s="27">
        <f t="shared" si="42"/>
        <v>23.68</v>
      </c>
      <c r="F438" s="27">
        <f t="shared" si="42"/>
        <v>18.47</v>
      </c>
      <c r="G438" s="27">
        <f t="shared" si="42"/>
        <v>17.899999999999999</v>
      </c>
      <c r="H438" s="27">
        <f t="shared" si="42"/>
        <v>11.23</v>
      </c>
      <c r="I438" s="27">
        <f t="shared" si="42"/>
        <v>18.77</v>
      </c>
      <c r="J438" s="27">
        <f t="shared" si="42"/>
        <v>16.41</v>
      </c>
      <c r="K438" s="27">
        <f t="shared" si="42"/>
        <v>18.91</v>
      </c>
      <c r="L438" s="27">
        <f t="shared" si="42"/>
        <v>21.439999999999998</v>
      </c>
      <c r="M438" s="27">
        <f t="shared" si="42"/>
        <v>14.37</v>
      </c>
      <c r="N438" s="27">
        <f t="shared" si="42"/>
        <v>16.82</v>
      </c>
      <c r="O438" s="27">
        <f t="shared" si="42"/>
        <v>19.11</v>
      </c>
    </row>
    <row r="439" spans="1:15" s="13" customFormat="1" x14ac:dyDescent="0.2">
      <c r="A439" s="14" t="s">
        <v>34</v>
      </c>
      <c r="B439" s="15">
        <v>10.96</v>
      </c>
      <c r="C439" s="16">
        <v>13.22</v>
      </c>
      <c r="D439" s="17">
        <v>8.77</v>
      </c>
      <c r="E439" s="16">
        <v>28.25</v>
      </c>
      <c r="F439" s="17">
        <v>12.28</v>
      </c>
      <c r="G439" s="17">
        <v>5.98</v>
      </c>
      <c r="H439" s="17">
        <v>0.96</v>
      </c>
      <c r="I439" s="16">
        <v>6.66</v>
      </c>
      <c r="J439" s="17">
        <v>17.149999999999999</v>
      </c>
      <c r="K439" s="16">
        <v>9.7899999999999991</v>
      </c>
      <c r="L439" s="17">
        <v>10.94</v>
      </c>
      <c r="M439" s="17">
        <v>5.79</v>
      </c>
      <c r="N439" s="17">
        <v>11.87</v>
      </c>
      <c r="O439" s="17">
        <v>16.489999999999998</v>
      </c>
    </row>
    <row r="440" spans="1:15" s="13" customFormat="1" x14ac:dyDescent="0.2">
      <c r="A440" s="14"/>
      <c r="B440" s="15"/>
      <c r="C440" s="24"/>
      <c r="D440" s="17"/>
      <c r="E440" s="24"/>
      <c r="F440" s="17"/>
      <c r="G440" s="17"/>
      <c r="H440" s="17"/>
      <c r="I440" s="24"/>
      <c r="J440" s="17"/>
      <c r="K440" s="24"/>
      <c r="L440" s="17"/>
      <c r="M440" s="17"/>
      <c r="N440" s="17"/>
      <c r="O440" s="17"/>
    </row>
    <row r="441" spans="1:15" s="13" customFormat="1" x14ac:dyDescent="0.2">
      <c r="A441" s="34" t="s">
        <v>285</v>
      </c>
      <c r="B441" s="10"/>
    </row>
    <row r="442" spans="1:15" s="13" customFormat="1" x14ac:dyDescent="0.2">
      <c r="A442" s="34" t="s">
        <v>286</v>
      </c>
      <c r="B442" s="10"/>
    </row>
    <row r="443" spans="1:15" s="13" customFormat="1" x14ac:dyDescent="0.2">
      <c r="A443" s="34" t="s">
        <v>287</v>
      </c>
      <c r="B443" s="10"/>
    </row>
    <row r="444" spans="1:15" s="13" customFormat="1" x14ac:dyDescent="0.2">
      <c r="A444" s="14" t="s">
        <v>185</v>
      </c>
      <c r="B444" s="15">
        <v>26.24</v>
      </c>
      <c r="C444" s="16">
        <v>33.31</v>
      </c>
      <c r="D444" s="17">
        <v>19.399999999999999</v>
      </c>
      <c r="E444" s="16">
        <v>7.53</v>
      </c>
      <c r="F444" s="17">
        <v>22.17</v>
      </c>
      <c r="G444" s="17">
        <v>36.49</v>
      </c>
      <c r="H444" s="17">
        <v>39.65</v>
      </c>
      <c r="I444" s="16">
        <v>24.09</v>
      </c>
      <c r="J444" s="17">
        <v>29.34</v>
      </c>
      <c r="K444" s="16">
        <v>23.98</v>
      </c>
      <c r="L444" s="17">
        <v>24.15</v>
      </c>
      <c r="M444" s="17">
        <v>24.79</v>
      </c>
      <c r="N444" s="17">
        <v>25.96</v>
      </c>
      <c r="O444" s="17">
        <v>32.520000000000003</v>
      </c>
    </row>
    <row r="445" spans="1:15" s="13" customFormat="1" x14ac:dyDescent="0.2">
      <c r="A445" s="14" t="s">
        <v>186</v>
      </c>
      <c r="B445" s="15">
        <v>31</v>
      </c>
      <c r="C445" s="16">
        <v>29.26</v>
      </c>
      <c r="D445" s="17">
        <v>32.68</v>
      </c>
      <c r="E445" s="16">
        <v>23.11</v>
      </c>
      <c r="F445" s="17">
        <v>29.82</v>
      </c>
      <c r="G445" s="17">
        <v>33.22</v>
      </c>
      <c r="H445" s="17">
        <v>37.6</v>
      </c>
      <c r="I445" s="16">
        <v>34</v>
      </c>
      <c r="J445" s="17">
        <v>26.67</v>
      </c>
      <c r="K445" s="16">
        <v>31.15</v>
      </c>
      <c r="L445" s="17">
        <v>24.79</v>
      </c>
      <c r="M445" s="17">
        <v>42.08</v>
      </c>
      <c r="N445" s="17">
        <v>29.72</v>
      </c>
      <c r="O445" s="17">
        <v>25.44</v>
      </c>
    </row>
    <row r="446" spans="1:15" s="13" customFormat="1" x14ac:dyDescent="0.2">
      <c r="A446" s="26" t="s">
        <v>252</v>
      </c>
      <c r="B446" s="27">
        <f t="shared" ref="B446:O446" si="43">B445+B444</f>
        <v>57.239999999999995</v>
      </c>
      <c r="C446" s="27">
        <f t="shared" si="43"/>
        <v>62.570000000000007</v>
      </c>
      <c r="D446" s="27">
        <f t="shared" si="43"/>
        <v>52.08</v>
      </c>
      <c r="E446" s="27">
        <f t="shared" si="43"/>
        <v>30.64</v>
      </c>
      <c r="F446" s="27">
        <f t="shared" si="43"/>
        <v>51.99</v>
      </c>
      <c r="G446" s="27">
        <f t="shared" si="43"/>
        <v>69.710000000000008</v>
      </c>
      <c r="H446" s="27">
        <f t="shared" si="43"/>
        <v>77.25</v>
      </c>
      <c r="I446" s="27">
        <f t="shared" si="43"/>
        <v>58.09</v>
      </c>
      <c r="J446" s="27">
        <f t="shared" si="43"/>
        <v>56.010000000000005</v>
      </c>
      <c r="K446" s="27">
        <f t="shared" si="43"/>
        <v>55.129999999999995</v>
      </c>
      <c r="L446" s="27">
        <f t="shared" si="43"/>
        <v>48.94</v>
      </c>
      <c r="M446" s="27">
        <f t="shared" si="43"/>
        <v>66.87</v>
      </c>
      <c r="N446" s="27">
        <f t="shared" si="43"/>
        <v>55.68</v>
      </c>
      <c r="O446" s="27">
        <f t="shared" si="43"/>
        <v>57.960000000000008</v>
      </c>
    </row>
    <row r="447" spans="1:15" s="13" customFormat="1" x14ac:dyDescent="0.2">
      <c r="A447" s="14" t="s">
        <v>187</v>
      </c>
      <c r="B447" s="15">
        <v>14.11</v>
      </c>
      <c r="C447" s="16">
        <v>11.07</v>
      </c>
      <c r="D447" s="17">
        <v>17.059999999999999</v>
      </c>
      <c r="E447" s="16">
        <v>11.58</v>
      </c>
      <c r="F447" s="17">
        <v>15.02</v>
      </c>
      <c r="G447" s="17">
        <v>11.7</v>
      </c>
      <c r="H447" s="17">
        <v>16.03</v>
      </c>
      <c r="I447" s="16">
        <v>12.92</v>
      </c>
      <c r="J447" s="17">
        <v>15.83</v>
      </c>
      <c r="K447" s="16">
        <v>9.4600000000000009</v>
      </c>
      <c r="L447" s="17">
        <v>18.03</v>
      </c>
      <c r="M447" s="17">
        <v>12.92</v>
      </c>
      <c r="N447" s="17">
        <v>17.68</v>
      </c>
      <c r="O447" s="17">
        <v>12.38</v>
      </c>
    </row>
    <row r="448" spans="1:15" s="13" customFormat="1" x14ac:dyDescent="0.2">
      <c r="A448" s="14" t="s">
        <v>188</v>
      </c>
      <c r="B448" s="15">
        <v>12.07</v>
      </c>
      <c r="C448" s="16">
        <v>11.56</v>
      </c>
      <c r="D448" s="17">
        <v>12.56</v>
      </c>
      <c r="E448" s="16">
        <v>20.62</v>
      </c>
      <c r="F448" s="17">
        <v>13.67</v>
      </c>
      <c r="G448" s="17">
        <v>9.5</v>
      </c>
      <c r="H448" s="17">
        <v>4.01</v>
      </c>
      <c r="I448" s="16">
        <v>13.53</v>
      </c>
      <c r="J448" s="17">
        <v>9.9600000000000009</v>
      </c>
      <c r="K448" s="16">
        <v>17.87</v>
      </c>
      <c r="L448" s="17">
        <v>14.62</v>
      </c>
      <c r="M448" s="17">
        <v>10.16</v>
      </c>
      <c r="N448" s="17">
        <v>12.39</v>
      </c>
      <c r="O448" s="17">
        <v>4.74</v>
      </c>
    </row>
    <row r="449" spans="1:15" s="13" customFormat="1" x14ac:dyDescent="0.2">
      <c r="A449" s="14" t="s">
        <v>189</v>
      </c>
      <c r="B449" s="15">
        <v>7.39</v>
      </c>
      <c r="C449" s="16">
        <v>6.76</v>
      </c>
      <c r="D449" s="17">
        <v>8</v>
      </c>
      <c r="E449" s="16">
        <v>13.62</v>
      </c>
      <c r="F449" s="17">
        <v>8.19</v>
      </c>
      <c r="G449" s="17">
        <v>5.93</v>
      </c>
      <c r="H449" s="17">
        <v>2.2400000000000002</v>
      </c>
      <c r="I449" s="16">
        <v>8.25</v>
      </c>
      <c r="J449" s="17">
        <v>6.15</v>
      </c>
      <c r="K449" s="16">
        <v>8.5500000000000007</v>
      </c>
      <c r="L449" s="17">
        <v>5.76</v>
      </c>
      <c r="M449" s="17">
        <v>4.38</v>
      </c>
      <c r="N449" s="17">
        <v>5.66</v>
      </c>
      <c r="O449" s="17">
        <v>13.25</v>
      </c>
    </row>
    <row r="450" spans="1:15" s="13" customFormat="1" x14ac:dyDescent="0.2">
      <c r="A450" s="26" t="s">
        <v>253</v>
      </c>
      <c r="B450" s="27">
        <f t="shared" ref="B450:O450" si="44">B449+B448</f>
        <v>19.46</v>
      </c>
      <c r="C450" s="27">
        <f t="shared" si="44"/>
        <v>18.32</v>
      </c>
      <c r="D450" s="27">
        <f t="shared" si="44"/>
        <v>20.560000000000002</v>
      </c>
      <c r="E450" s="27">
        <f t="shared" si="44"/>
        <v>34.24</v>
      </c>
      <c r="F450" s="27">
        <f t="shared" si="44"/>
        <v>21.86</v>
      </c>
      <c r="G450" s="27">
        <f t="shared" si="44"/>
        <v>15.43</v>
      </c>
      <c r="H450" s="27">
        <f t="shared" si="44"/>
        <v>6.25</v>
      </c>
      <c r="I450" s="27">
        <f t="shared" si="44"/>
        <v>21.78</v>
      </c>
      <c r="J450" s="27">
        <f t="shared" si="44"/>
        <v>16.11</v>
      </c>
      <c r="K450" s="27">
        <f t="shared" si="44"/>
        <v>26.42</v>
      </c>
      <c r="L450" s="27">
        <f t="shared" si="44"/>
        <v>20.38</v>
      </c>
      <c r="M450" s="27">
        <f t="shared" si="44"/>
        <v>14.54</v>
      </c>
      <c r="N450" s="27">
        <f t="shared" si="44"/>
        <v>18.05</v>
      </c>
      <c r="O450" s="27">
        <f t="shared" si="44"/>
        <v>17.990000000000002</v>
      </c>
    </row>
    <row r="451" spans="1:15" s="13" customFormat="1" x14ac:dyDescent="0.2">
      <c r="A451" s="14" t="s">
        <v>34</v>
      </c>
      <c r="B451" s="15">
        <v>9.19</v>
      </c>
      <c r="C451" s="16">
        <v>8.0399999999999991</v>
      </c>
      <c r="D451" s="17">
        <v>10.3</v>
      </c>
      <c r="E451" s="16">
        <v>23.54</v>
      </c>
      <c r="F451" s="17">
        <v>11.14</v>
      </c>
      <c r="G451" s="17">
        <v>3.16</v>
      </c>
      <c r="H451" s="17">
        <v>0.47</v>
      </c>
      <c r="I451" s="16">
        <v>7.2</v>
      </c>
      <c r="J451" s="17">
        <v>12.05</v>
      </c>
      <c r="K451" s="16">
        <v>8.99</v>
      </c>
      <c r="L451" s="17">
        <v>12.65</v>
      </c>
      <c r="M451" s="17">
        <v>5.67</v>
      </c>
      <c r="N451" s="17">
        <v>8.59</v>
      </c>
      <c r="O451" s="17">
        <v>11.68</v>
      </c>
    </row>
    <row r="452" spans="1:15" s="13" customFormat="1" x14ac:dyDescent="0.2">
      <c r="A452" s="14"/>
      <c r="B452" s="15"/>
      <c r="C452" s="24"/>
      <c r="D452" s="17"/>
      <c r="E452" s="24"/>
      <c r="F452" s="17"/>
      <c r="G452" s="17"/>
      <c r="H452" s="17"/>
      <c r="I452" s="24"/>
      <c r="J452" s="17"/>
      <c r="K452" s="24"/>
      <c r="L452" s="17"/>
      <c r="M452" s="17"/>
      <c r="N452" s="17"/>
      <c r="O452" s="17"/>
    </row>
    <row r="453" spans="1:15" s="13" customFormat="1" x14ac:dyDescent="0.2">
      <c r="A453" s="34" t="s">
        <v>190</v>
      </c>
      <c r="B453" s="10"/>
    </row>
    <row r="454" spans="1:15" s="13" customFormat="1" x14ac:dyDescent="0.2">
      <c r="A454" s="14" t="s">
        <v>101</v>
      </c>
      <c r="B454" s="15">
        <v>9.31</v>
      </c>
      <c r="C454" s="16">
        <v>13.79</v>
      </c>
      <c r="D454" s="17">
        <v>4.9800000000000004</v>
      </c>
      <c r="E454" s="16">
        <v>6.01</v>
      </c>
      <c r="F454" s="17">
        <v>8.1300000000000008</v>
      </c>
      <c r="G454" s="17">
        <v>12.69</v>
      </c>
      <c r="H454" s="17">
        <v>11.17</v>
      </c>
      <c r="I454" s="16">
        <v>9.25</v>
      </c>
      <c r="J454" s="17">
        <v>9.41</v>
      </c>
      <c r="K454" s="16">
        <v>8.2100000000000009</v>
      </c>
      <c r="L454" s="17">
        <v>9.23</v>
      </c>
      <c r="M454" s="17">
        <v>8.5399999999999991</v>
      </c>
      <c r="N454" s="17">
        <v>11.38</v>
      </c>
      <c r="O454" s="17">
        <v>8.18</v>
      </c>
    </row>
    <row r="455" spans="1:15" s="13" customFormat="1" x14ac:dyDescent="0.2">
      <c r="A455" s="14" t="s">
        <v>191</v>
      </c>
      <c r="B455" s="15">
        <v>22.57</v>
      </c>
      <c r="C455" s="16">
        <v>25.92</v>
      </c>
      <c r="D455" s="17">
        <v>19.329999999999998</v>
      </c>
      <c r="E455" s="16">
        <v>15.06</v>
      </c>
      <c r="F455" s="17">
        <v>19.64</v>
      </c>
      <c r="G455" s="17">
        <v>29.35</v>
      </c>
      <c r="H455" s="17">
        <v>28.86</v>
      </c>
      <c r="I455" s="16">
        <v>22.27</v>
      </c>
      <c r="J455" s="17">
        <v>23.01</v>
      </c>
      <c r="K455" s="16">
        <v>22.37</v>
      </c>
      <c r="L455" s="17">
        <v>12.59</v>
      </c>
      <c r="M455" s="17">
        <v>30.1</v>
      </c>
      <c r="N455" s="17">
        <v>22.14</v>
      </c>
      <c r="O455" s="17">
        <v>22.65</v>
      </c>
    </row>
    <row r="456" spans="1:15" s="13" customFormat="1" x14ac:dyDescent="0.2">
      <c r="A456" s="26" t="s">
        <v>241</v>
      </c>
      <c r="B456" s="27">
        <f t="shared" ref="B456:O456" si="45">B455+B454</f>
        <v>31.880000000000003</v>
      </c>
      <c r="C456" s="27">
        <f t="shared" si="45"/>
        <v>39.71</v>
      </c>
      <c r="D456" s="27">
        <f t="shared" si="45"/>
        <v>24.31</v>
      </c>
      <c r="E456" s="27">
        <f t="shared" si="45"/>
        <v>21.07</v>
      </c>
      <c r="F456" s="27">
        <f t="shared" si="45"/>
        <v>27.770000000000003</v>
      </c>
      <c r="G456" s="27">
        <f t="shared" si="45"/>
        <v>42.04</v>
      </c>
      <c r="H456" s="27">
        <f t="shared" si="45"/>
        <v>40.03</v>
      </c>
      <c r="I456" s="27">
        <f t="shared" si="45"/>
        <v>31.52</v>
      </c>
      <c r="J456" s="27">
        <f t="shared" si="45"/>
        <v>32.42</v>
      </c>
      <c r="K456" s="27">
        <f t="shared" si="45"/>
        <v>30.580000000000002</v>
      </c>
      <c r="L456" s="27">
        <f t="shared" si="45"/>
        <v>21.82</v>
      </c>
      <c r="M456" s="27">
        <f t="shared" si="45"/>
        <v>38.64</v>
      </c>
      <c r="N456" s="27">
        <f t="shared" si="45"/>
        <v>33.520000000000003</v>
      </c>
      <c r="O456" s="27">
        <f t="shared" si="45"/>
        <v>30.83</v>
      </c>
    </row>
    <row r="457" spans="1:15" s="13" customFormat="1" x14ac:dyDescent="0.2">
      <c r="A457" s="14" t="s">
        <v>103</v>
      </c>
      <c r="B457" s="15">
        <v>20.53</v>
      </c>
      <c r="C457" s="16">
        <v>19.79</v>
      </c>
      <c r="D457" s="17">
        <v>21.25</v>
      </c>
      <c r="E457" s="16">
        <v>26.59</v>
      </c>
      <c r="F457" s="17">
        <v>20.079999999999998</v>
      </c>
      <c r="G457" s="17">
        <v>22.89</v>
      </c>
      <c r="H457" s="17">
        <v>14.64</v>
      </c>
      <c r="I457" s="16">
        <v>22.43</v>
      </c>
      <c r="J457" s="17">
        <v>17.79</v>
      </c>
      <c r="K457" s="16">
        <v>21.46</v>
      </c>
      <c r="L457" s="17">
        <v>25.17</v>
      </c>
      <c r="M457" s="17">
        <v>17.61</v>
      </c>
      <c r="N457" s="17">
        <v>17.23</v>
      </c>
      <c r="O457" s="17">
        <v>24.55</v>
      </c>
    </row>
    <row r="458" spans="1:15" s="13" customFormat="1" x14ac:dyDescent="0.2">
      <c r="A458" s="14" t="s">
        <v>104</v>
      </c>
      <c r="B458" s="15">
        <v>12.05</v>
      </c>
      <c r="C458" s="16">
        <v>9.48</v>
      </c>
      <c r="D458" s="17">
        <v>14.53</v>
      </c>
      <c r="E458" s="16">
        <v>18.75</v>
      </c>
      <c r="F458" s="17">
        <v>13.63</v>
      </c>
      <c r="G458" s="17">
        <v>7.98</v>
      </c>
      <c r="H458" s="17">
        <v>7.34</v>
      </c>
      <c r="I458" s="16">
        <v>11.9</v>
      </c>
      <c r="J458" s="17">
        <v>12.25</v>
      </c>
      <c r="K458" s="16">
        <v>15.11</v>
      </c>
      <c r="L458" s="17">
        <v>8.5299999999999994</v>
      </c>
      <c r="M458" s="17">
        <v>8.6199999999999992</v>
      </c>
      <c r="N458" s="17">
        <v>13.15</v>
      </c>
      <c r="O458" s="17">
        <v>12.8</v>
      </c>
    </row>
    <row r="459" spans="1:15" s="13" customFormat="1" x14ac:dyDescent="0.2">
      <c r="A459" s="26" t="s">
        <v>242</v>
      </c>
      <c r="B459" s="27">
        <f t="shared" ref="B459:O459" si="46">B458+B457</f>
        <v>32.58</v>
      </c>
      <c r="C459" s="27">
        <f t="shared" si="46"/>
        <v>29.27</v>
      </c>
      <c r="D459" s="27">
        <f t="shared" si="46"/>
        <v>35.78</v>
      </c>
      <c r="E459" s="27">
        <f t="shared" si="46"/>
        <v>45.34</v>
      </c>
      <c r="F459" s="27">
        <f t="shared" si="46"/>
        <v>33.71</v>
      </c>
      <c r="G459" s="27">
        <f t="shared" si="46"/>
        <v>30.87</v>
      </c>
      <c r="H459" s="27">
        <f t="shared" si="46"/>
        <v>21.98</v>
      </c>
      <c r="I459" s="27">
        <f t="shared" si="46"/>
        <v>34.33</v>
      </c>
      <c r="J459" s="27">
        <f t="shared" si="46"/>
        <v>30.04</v>
      </c>
      <c r="K459" s="27">
        <f t="shared" si="46"/>
        <v>36.57</v>
      </c>
      <c r="L459" s="27">
        <f t="shared" si="46"/>
        <v>33.700000000000003</v>
      </c>
      <c r="M459" s="27">
        <f t="shared" si="46"/>
        <v>26.229999999999997</v>
      </c>
      <c r="N459" s="27">
        <f t="shared" si="46"/>
        <v>30.380000000000003</v>
      </c>
      <c r="O459" s="27">
        <f t="shared" si="46"/>
        <v>37.35</v>
      </c>
    </row>
    <row r="460" spans="1:15" s="13" customFormat="1" x14ac:dyDescent="0.2">
      <c r="A460" s="14" t="s">
        <v>34</v>
      </c>
      <c r="B460" s="15">
        <v>35.54</v>
      </c>
      <c r="C460" s="16">
        <v>31.02</v>
      </c>
      <c r="D460" s="17">
        <v>39.92</v>
      </c>
      <c r="E460" s="16">
        <v>33.590000000000003</v>
      </c>
      <c r="F460" s="17">
        <v>38.51</v>
      </c>
      <c r="G460" s="17">
        <v>27.09</v>
      </c>
      <c r="H460" s="17">
        <v>38</v>
      </c>
      <c r="I460" s="16">
        <v>34.15</v>
      </c>
      <c r="J460" s="17">
        <v>37.53</v>
      </c>
      <c r="K460" s="16">
        <v>32.85</v>
      </c>
      <c r="L460" s="17">
        <v>44.48</v>
      </c>
      <c r="M460" s="17">
        <v>35.119999999999997</v>
      </c>
      <c r="N460" s="17">
        <v>36.1</v>
      </c>
      <c r="O460" s="17">
        <v>31.83</v>
      </c>
    </row>
    <row r="461" spans="1:15" s="13" customFormat="1" x14ac:dyDescent="0.2">
      <c r="A461" s="14"/>
      <c r="B461" s="15"/>
      <c r="C461" s="24"/>
      <c r="D461" s="17"/>
      <c r="E461" s="24"/>
      <c r="F461" s="17"/>
      <c r="G461" s="17"/>
      <c r="H461" s="17"/>
      <c r="I461" s="24"/>
      <c r="J461" s="17"/>
      <c r="K461" s="24"/>
      <c r="L461" s="17"/>
      <c r="M461" s="17"/>
      <c r="N461" s="17"/>
      <c r="O461" s="17"/>
    </row>
    <row r="462" spans="1:15" s="13" customFormat="1" x14ac:dyDescent="0.2">
      <c r="A462" s="34" t="s">
        <v>192</v>
      </c>
      <c r="B462" s="10"/>
    </row>
    <row r="463" spans="1:15" s="13" customFormat="1" x14ac:dyDescent="0.2">
      <c r="A463" s="14" t="s">
        <v>193</v>
      </c>
      <c r="B463" s="15">
        <v>11.89</v>
      </c>
      <c r="C463" s="16">
        <v>19.899999999999999</v>
      </c>
      <c r="D463" s="17">
        <v>4.1399999999999997</v>
      </c>
      <c r="E463" s="16">
        <v>7.65</v>
      </c>
      <c r="F463" s="17">
        <v>13.27</v>
      </c>
      <c r="G463" s="17">
        <v>11.62</v>
      </c>
      <c r="H463" s="17">
        <v>10.46</v>
      </c>
      <c r="I463" s="16">
        <v>12.33</v>
      </c>
      <c r="J463" s="17">
        <v>11.26</v>
      </c>
      <c r="K463" s="16">
        <v>12.81</v>
      </c>
      <c r="L463" s="17">
        <v>15.49</v>
      </c>
      <c r="M463" s="17">
        <v>6.32</v>
      </c>
      <c r="N463" s="17">
        <v>13.06</v>
      </c>
      <c r="O463" s="17">
        <v>12.27</v>
      </c>
    </row>
    <row r="464" spans="1:15" s="13" customFormat="1" x14ac:dyDescent="0.2">
      <c r="A464" s="14" t="s">
        <v>158</v>
      </c>
      <c r="B464" s="15">
        <v>82.08</v>
      </c>
      <c r="C464" s="16">
        <v>73.64</v>
      </c>
      <c r="D464" s="17">
        <v>90.26</v>
      </c>
      <c r="E464" s="16">
        <v>67.78</v>
      </c>
      <c r="F464" s="17">
        <v>80.709999999999994</v>
      </c>
      <c r="G464" s="17">
        <v>87.51</v>
      </c>
      <c r="H464" s="17">
        <v>89.54</v>
      </c>
      <c r="I464" s="16">
        <v>84.19</v>
      </c>
      <c r="J464" s="17">
        <v>79.040000000000006</v>
      </c>
      <c r="K464" s="16">
        <v>81.87</v>
      </c>
      <c r="L464" s="17">
        <v>77.73</v>
      </c>
      <c r="M464" s="17">
        <v>89.31</v>
      </c>
      <c r="N464" s="17">
        <v>81.88</v>
      </c>
      <c r="O464" s="17">
        <v>78.040000000000006</v>
      </c>
    </row>
    <row r="465" spans="1:15" s="13" customFormat="1" x14ac:dyDescent="0.2">
      <c r="A465" s="14" t="s">
        <v>34</v>
      </c>
      <c r="B465" s="15">
        <v>2.17</v>
      </c>
      <c r="C465" s="16">
        <v>2.85</v>
      </c>
      <c r="D465" s="17">
        <v>1.51</v>
      </c>
      <c r="E465" s="16">
        <v>9.5</v>
      </c>
      <c r="F465" s="17">
        <v>2.08</v>
      </c>
      <c r="G465" s="17">
        <v>0.19</v>
      </c>
      <c r="H465" s="17">
        <v>0</v>
      </c>
      <c r="I465" s="16">
        <v>1.29</v>
      </c>
      <c r="J465" s="17">
        <v>3.43</v>
      </c>
      <c r="K465" s="16">
        <v>1.94</v>
      </c>
      <c r="L465" s="17">
        <v>1.65</v>
      </c>
      <c r="M465" s="17">
        <v>3.87</v>
      </c>
      <c r="N465" s="17">
        <v>1.73</v>
      </c>
      <c r="O465" s="17">
        <v>1.7</v>
      </c>
    </row>
    <row r="466" spans="1:15" s="13" customFormat="1" x14ac:dyDescent="0.2">
      <c r="A466" s="14" t="s">
        <v>60</v>
      </c>
      <c r="B466" s="15">
        <v>3.86</v>
      </c>
      <c r="C466" s="16">
        <v>3.62</v>
      </c>
      <c r="D466" s="17">
        <v>4.09</v>
      </c>
      <c r="E466" s="16">
        <v>15.07</v>
      </c>
      <c r="F466" s="17">
        <v>3.93</v>
      </c>
      <c r="G466" s="17">
        <v>0.68</v>
      </c>
      <c r="H466" s="17">
        <v>0</v>
      </c>
      <c r="I466" s="16">
        <v>2.1800000000000002</v>
      </c>
      <c r="J466" s="17">
        <v>6.27</v>
      </c>
      <c r="K466" s="16">
        <v>3.38</v>
      </c>
      <c r="L466" s="17">
        <v>5.13</v>
      </c>
      <c r="M466" s="17">
        <v>0.51</v>
      </c>
      <c r="N466" s="17">
        <v>3.33</v>
      </c>
      <c r="O466" s="17">
        <v>8</v>
      </c>
    </row>
    <row r="468" spans="1:15" s="13" customFormat="1" x14ac:dyDescent="0.2">
      <c r="A468" s="34" t="s">
        <v>194</v>
      </c>
      <c r="B468" s="10"/>
    </row>
    <row r="469" spans="1:15" s="13" customFormat="1" x14ac:dyDescent="0.2">
      <c r="A469" s="33" t="s">
        <v>223</v>
      </c>
      <c r="B469" s="10"/>
    </row>
    <row r="470" spans="1:15" s="13" customFormat="1" x14ac:dyDescent="0.2">
      <c r="A470" s="14" t="s">
        <v>193</v>
      </c>
      <c r="B470" s="15">
        <v>55.74</v>
      </c>
      <c r="C470" s="16">
        <v>59.07</v>
      </c>
      <c r="D470" s="18">
        <v>40.21</v>
      </c>
      <c r="E470" s="19">
        <v>43.67</v>
      </c>
      <c r="F470" s="17">
        <v>55.08</v>
      </c>
      <c r="G470" s="18">
        <v>61.39</v>
      </c>
      <c r="H470" s="18">
        <v>56.34</v>
      </c>
      <c r="I470" s="16">
        <v>54.32</v>
      </c>
      <c r="J470" s="18">
        <v>57.97</v>
      </c>
      <c r="K470" s="19">
        <v>40.71</v>
      </c>
      <c r="L470" s="18">
        <v>54.11</v>
      </c>
      <c r="M470" s="18">
        <v>66.83</v>
      </c>
      <c r="N470" s="18">
        <v>62.86</v>
      </c>
      <c r="O470" s="18">
        <v>57.66</v>
      </c>
    </row>
    <row r="471" spans="1:15" s="13" customFormat="1" x14ac:dyDescent="0.2">
      <c r="A471" s="14" t="s">
        <v>158</v>
      </c>
      <c r="B471" s="15">
        <v>32.29</v>
      </c>
      <c r="C471" s="16">
        <v>30.51</v>
      </c>
      <c r="D471" s="18">
        <v>40.57</v>
      </c>
      <c r="E471" s="19">
        <v>40.65</v>
      </c>
      <c r="F471" s="17">
        <v>34.659999999999997</v>
      </c>
      <c r="G471" s="18">
        <v>33.89</v>
      </c>
      <c r="H471" s="18">
        <v>15.23</v>
      </c>
      <c r="I471" s="16">
        <v>39.04</v>
      </c>
      <c r="J471" s="18">
        <v>21.64</v>
      </c>
      <c r="K471" s="19">
        <v>30.19</v>
      </c>
      <c r="L471" s="18">
        <v>45.89</v>
      </c>
      <c r="M471" s="18">
        <v>22.71</v>
      </c>
      <c r="N471" s="18">
        <v>23.88</v>
      </c>
      <c r="O471" s="18">
        <v>42.34</v>
      </c>
    </row>
    <row r="472" spans="1:15" s="13" customFormat="1" x14ac:dyDescent="0.2">
      <c r="A472" s="14" t="s">
        <v>34</v>
      </c>
      <c r="B472" s="15">
        <v>8.1199999999999992</v>
      </c>
      <c r="C472" s="16">
        <v>9.8699999999999992</v>
      </c>
      <c r="D472" s="18">
        <v>0</v>
      </c>
      <c r="E472" s="19">
        <v>15.68</v>
      </c>
      <c r="F472" s="17">
        <v>10.25</v>
      </c>
      <c r="G472" s="18">
        <v>4.7300000000000004</v>
      </c>
      <c r="H472" s="18">
        <v>0</v>
      </c>
      <c r="I472" s="16">
        <v>5.89</v>
      </c>
      <c r="J472" s="18">
        <v>11.64</v>
      </c>
      <c r="K472" s="19">
        <v>29.1</v>
      </c>
      <c r="L472" s="18">
        <v>0</v>
      </c>
      <c r="M472" s="18">
        <v>5.99</v>
      </c>
      <c r="N472" s="18">
        <v>2.54</v>
      </c>
      <c r="O472" s="18">
        <v>0</v>
      </c>
    </row>
    <row r="473" spans="1:15" s="13" customFormat="1" x14ac:dyDescent="0.2">
      <c r="A473" s="14" t="s">
        <v>60</v>
      </c>
      <c r="B473" s="15">
        <v>3.85</v>
      </c>
      <c r="C473" s="16">
        <v>0.55000000000000004</v>
      </c>
      <c r="D473" s="18">
        <v>19.22</v>
      </c>
      <c r="E473" s="19">
        <v>0</v>
      </c>
      <c r="F473" s="17">
        <v>0</v>
      </c>
      <c r="G473" s="18">
        <v>0</v>
      </c>
      <c r="H473" s="18">
        <v>28.43</v>
      </c>
      <c r="I473" s="16">
        <v>0.74</v>
      </c>
      <c r="J473" s="18">
        <v>8.76</v>
      </c>
      <c r="K473" s="19">
        <v>0</v>
      </c>
      <c r="L473" s="18">
        <v>0</v>
      </c>
      <c r="M473" s="18">
        <v>4.46</v>
      </c>
      <c r="N473" s="18">
        <v>10.72</v>
      </c>
      <c r="O473" s="18">
        <v>0</v>
      </c>
    </row>
    <row r="475" spans="1:15" s="13" customFormat="1" x14ac:dyDescent="0.2">
      <c r="A475" s="34" t="s">
        <v>288</v>
      </c>
      <c r="B475" s="10"/>
    </row>
    <row r="476" spans="1:15" s="13" customFormat="1" x14ac:dyDescent="0.2">
      <c r="A476" s="34" t="s">
        <v>289</v>
      </c>
      <c r="B476" s="10"/>
    </row>
    <row r="477" spans="1:15" s="13" customFormat="1" x14ac:dyDescent="0.2">
      <c r="A477" s="14" t="s">
        <v>195</v>
      </c>
      <c r="B477" s="15">
        <v>4.43</v>
      </c>
      <c r="C477" s="16">
        <v>7.53</v>
      </c>
      <c r="D477" s="17">
        <v>1.42</v>
      </c>
      <c r="E477" s="16">
        <v>7.36</v>
      </c>
      <c r="F477" s="17">
        <v>4.7300000000000004</v>
      </c>
      <c r="G477" s="17">
        <v>3.35</v>
      </c>
      <c r="H477" s="17">
        <v>2.78</v>
      </c>
      <c r="I477" s="16">
        <v>4.08</v>
      </c>
      <c r="J477" s="17">
        <v>4.93</v>
      </c>
      <c r="K477" s="16">
        <v>3.3</v>
      </c>
      <c r="L477" s="17">
        <v>6.15</v>
      </c>
      <c r="M477" s="17">
        <v>2.5099999999999998</v>
      </c>
      <c r="N477" s="17">
        <v>5.45</v>
      </c>
      <c r="O477" s="17">
        <v>4.93</v>
      </c>
    </row>
    <row r="478" spans="1:15" s="13" customFormat="1" x14ac:dyDescent="0.2">
      <c r="A478" s="14" t="s">
        <v>196</v>
      </c>
      <c r="B478" s="15">
        <v>17.579999999999998</v>
      </c>
      <c r="C478" s="16">
        <v>14.05</v>
      </c>
      <c r="D478" s="17">
        <v>20.99</v>
      </c>
      <c r="E478" s="16">
        <v>21.32</v>
      </c>
      <c r="F478" s="17">
        <v>19.510000000000002</v>
      </c>
      <c r="G478" s="17">
        <v>18.18</v>
      </c>
      <c r="H478" s="17">
        <v>7.48</v>
      </c>
      <c r="I478" s="16">
        <v>21.03</v>
      </c>
      <c r="J478" s="17">
        <v>12.6</v>
      </c>
      <c r="K478" s="16">
        <v>21.66</v>
      </c>
      <c r="L478" s="17">
        <v>20.27</v>
      </c>
      <c r="M478" s="17">
        <v>13.66</v>
      </c>
      <c r="N478" s="17">
        <v>15.53</v>
      </c>
      <c r="O478" s="17">
        <v>18.239999999999998</v>
      </c>
    </row>
    <row r="479" spans="1:15" s="13" customFormat="1" x14ac:dyDescent="0.2">
      <c r="A479" s="14" t="s">
        <v>197</v>
      </c>
      <c r="B479" s="15">
        <v>12.11</v>
      </c>
      <c r="C479" s="16">
        <v>15.34</v>
      </c>
      <c r="D479" s="17">
        <v>8.99</v>
      </c>
      <c r="E479" s="16">
        <v>16.82</v>
      </c>
      <c r="F479" s="17">
        <v>12.68</v>
      </c>
      <c r="G479" s="17">
        <v>11.02</v>
      </c>
      <c r="H479" s="17">
        <v>8.32</v>
      </c>
      <c r="I479" s="16">
        <v>10.28</v>
      </c>
      <c r="J479" s="17">
        <v>14.75</v>
      </c>
      <c r="K479" s="16">
        <v>11.14</v>
      </c>
      <c r="L479" s="17">
        <v>8.44</v>
      </c>
      <c r="M479" s="17">
        <v>9.0399999999999991</v>
      </c>
      <c r="N479" s="17">
        <v>16.940000000000001</v>
      </c>
      <c r="O479" s="17">
        <v>11.42</v>
      </c>
    </row>
    <row r="480" spans="1:15" s="13" customFormat="1" ht="22.5" x14ac:dyDescent="0.2">
      <c r="A480" s="14" t="s">
        <v>198</v>
      </c>
      <c r="B480" s="15">
        <v>7.06</v>
      </c>
      <c r="C480" s="16">
        <v>7.61</v>
      </c>
      <c r="D480" s="17">
        <v>6.54</v>
      </c>
      <c r="E480" s="16">
        <v>4.7300000000000004</v>
      </c>
      <c r="F480" s="17">
        <v>7.22</v>
      </c>
      <c r="G480" s="17">
        <v>9.68</v>
      </c>
      <c r="H480" s="17">
        <v>4.63</v>
      </c>
      <c r="I480" s="16">
        <v>6.05</v>
      </c>
      <c r="J480" s="17">
        <v>8.52</v>
      </c>
      <c r="K480" s="16">
        <v>8.27</v>
      </c>
      <c r="L480" s="17">
        <v>8.6999999999999993</v>
      </c>
      <c r="M480" s="17">
        <v>6.75</v>
      </c>
      <c r="N480" s="17">
        <v>6.96</v>
      </c>
      <c r="O480" s="17">
        <v>4.9400000000000004</v>
      </c>
    </row>
    <row r="481" spans="1:15" s="13" customFormat="1" ht="22.5" x14ac:dyDescent="0.2">
      <c r="A481" s="14" t="s">
        <v>199</v>
      </c>
      <c r="B481" s="15">
        <v>50.67</v>
      </c>
      <c r="C481" s="16">
        <v>46.87</v>
      </c>
      <c r="D481" s="17">
        <v>54.34</v>
      </c>
      <c r="E481" s="16">
        <v>31.32</v>
      </c>
      <c r="F481" s="17">
        <v>47.05</v>
      </c>
      <c r="G481" s="17">
        <v>53.17</v>
      </c>
      <c r="H481" s="17">
        <v>73.34</v>
      </c>
      <c r="I481" s="16">
        <v>53.02</v>
      </c>
      <c r="J481" s="17">
        <v>47.28</v>
      </c>
      <c r="K481" s="16">
        <v>47.39</v>
      </c>
      <c r="L481" s="17">
        <v>46.9</v>
      </c>
      <c r="M481" s="17">
        <v>61.87</v>
      </c>
      <c r="N481" s="17">
        <v>45.94</v>
      </c>
      <c r="O481" s="17">
        <v>52.96</v>
      </c>
    </row>
    <row r="482" spans="1:15" s="13" customFormat="1" x14ac:dyDescent="0.2">
      <c r="A482" s="14" t="s">
        <v>34</v>
      </c>
      <c r="B482" s="15">
        <v>8.15</v>
      </c>
      <c r="C482" s="16">
        <v>8.6</v>
      </c>
      <c r="D482" s="17">
        <v>7.72</v>
      </c>
      <c r="E482" s="16">
        <v>18.45</v>
      </c>
      <c r="F482" s="17">
        <v>8.81</v>
      </c>
      <c r="G482" s="17">
        <v>4.5999999999999996</v>
      </c>
      <c r="H482" s="17">
        <v>3.45</v>
      </c>
      <c r="I482" s="16">
        <v>5.53</v>
      </c>
      <c r="J482" s="17">
        <v>11.92</v>
      </c>
      <c r="K482" s="16">
        <v>8.24</v>
      </c>
      <c r="L482" s="17">
        <v>9.5399999999999991</v>
      </c>
      <c r="M482" s="17">
        <v>6.16</v>
      </c>
      <c r="N482" s="17">
        <v>9.18</v>
      </c>
      <c r="O482" s="17">
        <v>7.51</v>
      </c>
    </row>
    <row r="483" spans="1:15" s="13" customFormat="1" x14ac:dyDescent="0.2">
      <c r="A483" s="14"/>
      <c r="B483" s="15"/>
      <c r="C483" s="24"/>
      <c r="D483" s="17"/>
      <c r="E483" s="24"/>
      <c r="F483" s="17"/>
      <c r="G483" s="17"/>
      <c r="H483" s="17"/>
      <c r="I483" s="24"/>
      <c r="J483" s="17"/>
      <c r="K483" s="24"/>
      <c r="L483" s="17"/>
      <c r="M483" s="17"/>
      <c r="N483" s="17"/>
      <c r="O483" s="17"/>
    </row>
    <row r="484" spans="1:15" s="13" customFormat="1" x14ac:dyDescent="0.2">
      <c r="A484" s="34" t="s">
        <v>291</v>
      </c>
      <c r="B484" s="10"/>
    </row>
    <row r="485" spans="1:15" s="13" customFormat="1" x14ac:dyDescent="0.2">
      <c r="A485" s="34" t="s">
        <v>292</v>
      </c>
      <c r="B485" s="10"/>
    </row>
    <row r="486" spans="1:15" s="13" customFormat="1" x14ac:dyDescent="0.2">
      <c r="A486" s="34" t="s">
        <v>290</v>
      </c>
      <c r="B486" s="10"/>
    </row>
    <row r="487" spans="1:15" s="13" customFormat="1" x14ac:dyDescent="0.2">
      <c r="A487" s="14" t="s">
        <v>200</v>
      </c>
      <c r="B487" s="15">
        <v>40.32</v>
      </c>
      <c r="C487" s="16">
        <v>46.44</v>
      </c>
      <c r="D487" s="17">
        <v>34.409999999999997</v>
      </c>
      <c r="E487" s="16">
        <v>15.79</v>
      </c>
      <c r="F487" s="17">
        <v>37.54</v>
      </c>
      <c r="G487" s="17">
        <v>51.63</v>
      </c>
      <c r="H487" s="17">
        <v>51.94</v>
      </c>
      <c r="I487" s="16">
        <v>39.64</v>
      </c>
      <c r="J487" s="17">
        <v>41.31</v>
      </c>
      <c r="K487" s="16">
        <v>32.880000000000003</v>
      </c>
      <c r="L487" s="17">
        <v>36.22</v>
      </c>
      <c r="M487" s="17">
        <v>38.82</v>
      </c>
      <c r="N487" s="17">
        <v>43.95</v>
      </c>
      <c r="O487" s="17">
        <v>48.03</v>
      </c>
    </row>
    <row r="488" spans="1:15" s="13" customFormat="1" x14ac:dyDescent="0.2">
      <c r="A488" s="14" t="s">
        <v>201</v>
      </c>
      <c r="B488" s="15">
        <v>34.53</v>
      </c>
      <c r="C488" s="16">
        <v>30.12</v>
      </c>
      <c r="D488" s="17">
        <v>38.799999999999997</v>
      </c>
      <c r="E488" s="16">
        <v>38.19</v>
      </c>
      <c r="F488" s="17">
        <v>33.479999999999997</v>
      </c>
      <c r="G488" s="17">
        <v>31.44</v>
      </c>
      <c r="H488" s="17">
        <v>39.700000000000003</v>
      </c>
      <c r="I488" s="16">
        <v>36.61</v>
      </c>
      <c r="J488" s="17">
        <v>31.52</v>
      </c>
      <c r="K488" s="16">
        <v>40.69</v>
      </c>
      <c r="L488" s="17">
        <v>36.49</v>
      </c>
      <c r="M488" s="17">
        <v>36.51</v>
      </c>
      <c r="N488" s="17">
        <v>30.35</v>
      </c>
      <c r="O488" s="17">
        <v>30.31</v>
      </c>
    </row>
    <row r="489" spans="1:15" s="13" customFormat="1" x14ac:dyDescent="0.2">
      <c r="A489" s="26" t="s">
        <v>256</v>
      </c>
      <c r="B489" s="27">
        <f t="shared" ref="B489:O489" si="47">B488+B487</f>
        <v>74.849999999999994</v>
      </c>
      <c r="C489" s="27">
        <f t="shared" si="47"/>
        <v>76.56</v>
      </c>
      <c r="D489" s="27">
        <f t="shared" si="47"/>
        <v>73.209999999999994</v>
      </c>
      <c r="E489" s="27">
        <f t="shared" si="47"/>
        <v>53.98</v>
      </c>
      <c r="F489" s="27">
        <f t="shared" si="47"/>
        <v>71.02</v>
      </c>
      <c r="G489" s="27">
        <f t="shared" si="47"/>
        <v>83.070000000000007</v>
      </c>
      <c r="H489" s="27">
        <f t="shared" si="47"/>
        <v>91.64</v>
      </c>
      <c r="I489" s="27">
        <f t="shared" si="47"/>
        <v>76.25</v>
      </c>
      <c r="J489" s="27">
        <f t="shared" si="47"/>
        <v>72.83</v>
      </c>
      <c r="K489" s="27">
        <f t="shared" si="47"/>
        <v>73.569999999999993</v>
      </c>
      <c r="L489" s="27">
        <f t="shared" si="47"/>
        <v>72.710000000000008</v>
      </c>
      <c r="M489" s="27">
        <f t="shared" si="47"/>
        <v>75.33</v>
      </c>
      <c r="N489" s="27">
        <f t="shared" si="47"/>
        <v>74.300000000000011</v>
      </c>
      <c r="O489" s="27">
        <f t="shared" si="47"/>
        <v>78.34</v>
      </c>
    </row>
    <row r="490" spans="1:15" s="13" customFormat="1" x14ac:dyDescent="0.2">
      <c r="A490" s="14" t="s">
        <v>202</v>
      </c>
      <c r="B490" s="15">
        <v>5.68</v>
      </c>
      <c r="C490" s="16">
        <v>6.5</v>
      </c>
      <c r="D490" s="17">
        <v>4.88</v>
      </c>
      <c r="E490" s="16">
        <v>7.42</v>
      </c>
      <c r="F490" s="17">
        <v>7.73</v>
      </c>
      <c r="G490" s="17">
        <v>3.44</v>
      </c>
      <c r="H490" s="17">
        <v>0.41</v>
      </c>
      <c r="I490" s="16">
        <v>7.45</v>
      </c>
      <c r="J490" s="17">
        <v>3.13</v>
      </c>
      <c r="K490" s="16">
        <v>3.76</v>
      </c>
      <c r="L490" s="17">
        <v>8.0399999999999991</v>
      </c>
      <c r="M490" s="17">
        <v>5.58</v>
      </c>
      <c r="N490" s="17">
        <v>5.77</v>
      </c>
      <c r="O490" s="17">
        <v>6.23</v>
      </c>
    </row>
    <row r="491" spans="1:15" s="13" customFormat="1" x14ac:dyDescent="0.2">
      <c r="A491" s="14" t="s">
        <v>203</v>
      </c>
      <c r="B491" s="15">
        <v>1.77</v>
      </c>
      <c r="C491" s="16">
        <v>2.0099999999999998</v>
      </c>
      <c r="D491" s="17">
        <v>1.54</v>
      </c>
      <c r="E491" s="16">
        <v>3.86</v>
      </c>
      <c r="F491" s="17">
        <v>1.74</v>
      </c>
      <c r="G491" s="17">
        <v>1.28</v>
      </c>
      <c r="H491" s="17">
        <v>1.06</v>
      </c>
      <c r="I491" s="16">
        <v>1.91</v>
      </c>
      <c r="J491" s="17">
        <v>1.57</v>
      </c>
      <c r="K491" s="16">
        <v>1.76</v>
      </c>
      <c r="L491" s="17">
        <v>3.03</v>
      </c>
      <c r="M491" s="17">
        <v>1.52</v>
      </c>
      <c r="N491" s="17">
        <v>1.78</v>
      </c>
      <c r="O491" s="17">
        <v>1.1299999999999999</v>
      </c>
    </row>
    <row r="492" spans="1:15" s="13" customFormat="1" x14ac:dyDescent="0.2">
      <c r="A492" s="26" t="s">
        <v>257</v>
      </c>
      <c r="B492" s="27">
        <f t="shared" ref="B492:O492" si="48">B491+B490</f>
        <v>7.4499999999999993</v>
      </c>
      <c r="C492" s="27">
        <f t="shared" si="48"/>
        <v>8.51</v>
      </c>
      <c r="D492" s="27">
        <f t="shared" si="48"/>
        <v>6.42</v>
      </c>
      <c r="E492" s="27">
        <f t="shared" si="48"/>
        <v>11.28</v>
      </c>
      <c r="F492" s="27">
        <f t="shared" si="48"/>
        <v>9.4700000000000006</v>
      </c>
      <c r="G492" s="27">
        <f t="shared" si="48"/>
        <v>4.72</v>
      </c>
      <c r="H492" s="27">
        <f t="shared" si="48"/>
        <v>1.47</v>
      </c>
      <c r="I492" s="27">
        <f t="shared" si="48"/>
        <v>9.36</v>
      </c>
      <c r="J492" s="27">
        <f t="shared" si="48"/>
        <v>4.7</v>
      </c>
      <c r="K492" s="27">
        <f t="shared" si="48"/>
        <v>5.52</v>
      </c>
      <c r="L492" s="27">
        <f t="shared" si="48"/>
        <v>11.069999999999999</v>
      </c>
      <c r="M492" s="27">
        <f t="shared" si="48"/>
        <v>7.1</v>
      </c>
      <c r="N492" s="27">
        <f t="shared" si="48"/>
        <v>7.55</v>
      </c>
      <c r="O492" s="27">
        <f t="shared" si="48"/>
        <v>7.36</v>
      </c>
    </row>
    <row r="493" spans="1:15" s="13" customFormat="1" x14ac:dyDescent="0.2">
      <c r="A493" s="14" t="s">
        <v>4</v>
      </c>
      <c r="B493" s="15">
        <v>17.7</v>
      </c>
      <c r="C493" s="16">
        <v>14.94</v>
      </c>
      <c r="D493" s="17">
        <v>20.38</v>
      </c>
      <c r="E493" s="16">
        <v>34.74</v>
      </c>
      <c r="F493" s="17">
        <v>19.510000000000002</v>
      </c>
      <c r="G493" s="17">
        <v>12.22</v>
      </c>
      <c r="H493" s="17">
        <v>6.89</v>
      </c>
      <c r="I493" s="16">
        <v>14.39</v>
      </c>
      <c r="J493" s="17">
        <v>22.46</v>
      </c>
      <c r="K493" s="16">
        <v>20.92</v>
      </c>
      <c r="L493" s="17">
        <v>16.21</v>
      </c>
      <c r="M493" s="17">
        <v>17.57</v>
      </c>
      <c r="N493" s="17">
        <v>18.149999999999999</v>
      </c>
      <c r="O493" s="17">
        <v>14.31</v>
      </c>
    </row>
    <row r="494" spans="1:15" s="13" customFormat="1" x14ac:dyDescent="0.2">
      <c r="A494" s="14"/>
      <c r="B494" s="15"/>
      <c r="C494" s="24"/>
      <c r="D494" s="17"/>
      <c r="E494" s="24"/>
      <c r="F494" s="17"/>
      <c r="G494" s="17"/>
      <c r="H494" s="17"/>
      <c r="I494" s="24"/>
      <c r="J494" s="17"/>
      <c r="K494" s="24"/>
      <c r="L494" s="17"/>
      <c r="M494" s="17"/>
      <c r="N494" s="17"/>
      <c r="O494" s="17"/>
    </row>
    <row r="495" spans="1:15" s="13" customFormat="1" x14ac:dyDescent="0.2">
      <c r="A495" s="34" t="s">
        <v>204</v>
      </c>
      <c r="B495" s="10"/>
    </row>
    <row r="496" spans="1:15" s="13" customFormat="1" x14ac:dyDescent="0.2">
      <c r="A496" s="14" t="s">
        <v>205</v>
      </c>
      <c r="B496" s="15">
        <v>44.86</v>
      </c>
      <c r="C496" s="16">
        <v>48</v>
      </c>
      <c r="D496" s="17">
        <v>41.82</v>
      </c>
      <c r="E496" s="16">
        <v>26.01</v>
      </c>
      <c r="F496" s="17">
        <v>39.619999999999997</v>
      </c>
      <c r="G496" s="17">
        <v>54.13</v>
      </c>
      <c r="H496" s="17">
        <v>63.71</v>
      </c>
      <c r="I496" s="16">
        <v>45.89</v>
      </c>
      <c r="J496" s="17">
        <v>43.39</v>
      </c>
      <c r="K496" s="16">
        <v>42.7</v>
      </c>
      <c r="L496" s="17">
        <v>49.3</v>
      </c>
      <c r="M496" s="17">
        <v>44.24</v>
      </c>
      <c r="N496" s="17">
        <v>47.2</v>
      </c>
      <c r="O496" s="17">
        <v>41.13</v>
      </c>
    </row>
    <row r="497" spans="1:15" s="13" customFormat="1" x14ac:dyDescent="0.2">
      <c r="A497" s="14" t="s">
        <v>206</v>
      </c>
      <c r="B497" s="15">
        <v>38.020000000000003</v>
      </c>
      <c r="C497" s="16">
        <v>32.049999999999997</v>
      </c>
      <c r="D497" s="17">
        <v>43.81</v>
      </c>
      <c r="E497" s="16">
        <v>37.15</v>
      </c>
      <c r="F497" s="17">
        <v>40.369999999999997</v>
      </c>
      <c r="G497" s="17">
        <v>36.18</v>
      </c>
      <c r="H497" s="17">
        <v>33.03</v>
      </c>
      <c r="I497" s="16">
        <v>38.72</v>
      </c>
      <c r="J497" s="17">
        <v>37.020000000000003</v>
      </c>
      <c r="K497" s="16">
        <v>41.51</v>
      </c>
      <c r="L497" s="17">
        <v>31.76</v>
      </c>
      <c r="M497" s="17">
        <v>39.869999999999997</v>
      </c>
      <c r="N497" s="17">
        <v>37.94</v>
      </c>
      <c r="O497" s="17">
        <v>36.5</v>
      </c>
    </row>
    <row r="498" spans="1:15" s="13" customFormat="1" x14ac:dyDescent="0.2">
      <c r="A498" s="26" t="s">
        <v>254</v>
      </c>
      <c r="B498" s="27">
        <f t="shared" ref="B498:O498" si="49">B497+B496</f>
        <v>82.88</v>
      </c>
      <c r="C498" s="27">
        <f t="shared" si="49"/>
        <v>80.05</v>
      </c>
      <c r="D498" s="27">
        <f t="shared" si="49"/>
        <v>85.63</v>
      </c>
      <c r="E498" s="27">
        <f t="shared" si="49"/>
        <v>63.16</v>
      </c>
      <c r="F498" s="27">
        <f t="shared" si="49"/>
        <v>79.989999999999995</v>
      </c>
      <c r="G498" s="27">
        <f t="shared" si="49"/>
        <v>90.31</v>
      </c>
      <c r="H498" s="27">
        <f t="shared" si="49"/>
        <v>96.740000000000009</v>
      </c>
      <c r="I498" s="27">
        <f t="shared" si="49"/>
        <v>84.61</v>
      </c>
      <c r="J498" s="27">
        <f t="shared" si="49"/>
        <v>80.41</v>
      </c>
      <c r="K498" s="27">
        <f t="shared" si="49"/>
        <v>84.210000000000008</v>
      </c>
      <c r="L498" s="27">
        <f t="shared" si="49"/>
        <v>81.06</v>
      </c>
      <c r="M498" s="27">
        <f t="shared" si="49"/>
        <v>84.11</v>
      </c>
      <c r="N498" s="27">
        <f t="shared" si="49"/>
        <v>85.14</v>
      </c>
      <c r="O498" s="27">
        <f t="shared" si="49"/>
        <v>77.63</v>
      </c>
    </row>
    <row r="499" spans="1:15" s="13" customFormat="1" x14ac:dyDescent="0.2">
      <c r="A499" s="14" t="s">
        <v>207</v>
      </c>
      <c r="B499" s="15">
        <v>6.14</v>
      </c>
      <c r="C499" s="16">
        <v>7.68</v>
      </c>
      <c r="D499" s="17">
        <v>4.66</v>
      </c>
      <c r="E499" s="16">
        <v>11.33</v>
      </c>
      <c r="F499" s="17">
        <v>7.34</v>
      </c>
      <c r="G499" s="17">
        <v>4.68</v>
      </c>
      <c r="H499" s="17">
        <v>0.33</v>
      </c>
      <c r="I499" s="16">
        <v>6.6</v>
      </c>
      <c r="J499" s="17">
        <v>5.49</v>
      </c>
      <c r="K499" s="16">
        <v>7.52</v>
      </c>
      <c r="L499" s="17">
        <v>7.12</v>
      </c>
      <c r="M499" s="17">
        <v>3.75</v>
      </c>
      <c r="N499" s="17">
        <v>5.79</v>
      </c>
      <c r="O499" s="17">
        <v>6.93</v>
      </c>
    </row>
    <row r="500" spans="1:15" s="13" customFormat="1" x14ac:dyDescent="0.2">
      <c r="A500" s="14" t="s">
        <v>208</v>
      </c>
      <c r="B500" s="15">
        <v>2.31</v>
      </c>
      <c r="C500" s="16">
        <v>2.71</v>
      </c>
      <c r="D500" s="17">
        <v>1.93</v>
      </c>
      <c r="E500" s="16">
        <v>1.68</v>
      </c>
      <c r="F500" s="17">
        <v>3.26</v>
      </c>
      <c r="G500" s="17">
        <v>1.66</v>
      </c>
      <c r="H500" s="17">
        <v>0.35</v>
      </c>
      <c r="I500" s="16">
        <v>2.2400000000000002</v>
      </c>
      <c r="J500" s="17">
        <v>2.41</v>
      </c>
      <c r="K500" s="16">
        <v>1.8</v>
      </c>
      <c r="L500" s="17">
        <v>5.75</v>
      </c>
      <c r="M500" s="17">
        <v>0.99</v>
      </c>
      <c r="N500" s="17">
        <v>0.42</v>
      </c>
      <c r="O500" s="17">
        <v>4.9400000000000004</v>
      </c>
    </row>
    <row r="501" spans="1:15" s="13" customFormat="1" x14ac:dyDescent="0.2">
      <c r="A501" s="26" t="s">
        <v>255</v>
      </c>
      <c r="B501" s="27">
        <f t="shared" ref="B501:O501" si="50">B500+B499</f>
        <v>8.4499999999999993</v>
      </c>
      <c r="C501" s="27">
        <f t="shared" si="50"/>
        <v>10.39</v>
      </c>
      <c r="D501" s="27">
        <f t="shared" si="50"/>
        <v>6.59</v>
      </c>
      <c r="E501" s="27">
        <f t="shared" si="50"/>
        <v>13.01</v>
      </c>
      <c r="F501" s="27">
        <f t="shared" si="50"/>
        <v>10.6</v>
      </c>
      <c r="G501" s="27">
        <f t="shared" si="50"/>
        <v>6.34</v>
      </c>
      <c r="H501" s="27">
        <f t="shared" si="50"/>
        <v>0.67999999999999994</v>
      </c>
      <c r="I501" s="27">
        <f t="shared" si="50"/>
        <v>8.84</v>
      </c>
      <c r="J501" s="27">
        <f t="shared" si="50"/>
        <v>7.9</v>
      </c>
      <c r="K501" s="27">
        <f t="shared" si="50"/>
        <v>9.32</v>
      </c>
      <c r="L501" s="27">
        <f t="shared" si="50"/>
        <v>12.870000000000001</v>
      </c>
      <c r="M501" s="27">
        <f t="shared" si="50"/>
        <v>4.74</v>
      </c>
      <c r="N501" s="27">
        <f t="shared" si="50"/>
        <v>6.21</v>
      </c>
      <c r="O501" s="27">
        <f t="shared" si="50"/>
        <v>11.870000000000001</v>
      </c>
    </row>
    <row r="502" spans="1:15" s="13" customFormat="1" x14ac:dyDescent="0.2">
      <c r="A502" s="14" t="s">
        <v>34</v>
      </c>
      <c r="B502" s="15">
        <v>8.66</v>
      </c>
      <c r="C502" s="16">
        <v>9.57</v>
      </c>
      <c r="D502" s="17">
        <v>7.78</v>
      </c>
      <c r="E502" s="16">
        <v>23.83</v>
      </c>
      <c r="F502" s="17">
        <v>9.41</v>
      </c>
      <c r="G502" s="17">
        <v>3.34</v>
      </c>
      <c r="H502" s="17">
        <v>2.59</v>
      </c>
      <c r="I502" s="16">
        <v>6.55</v>
      </c>
      <c r="J502" s="17">
        <v>11.69</v>
      </c>
      <c r="K502" s="16">
        <v>6.47</v>
      </c>
      <c r="L502" s="17">
        <v>6.08</v>
      </c>
      <c r="M502" s="17">
        <v>11.14</v>
      </c>
      <c r="N502" s="17">
        <v>8.65</v>
      </c>
      <c r="O502" s="17">
        <v>10.5</v>
      </c>
    </row>
    <row r="503" spans="1:15" s="13" customFormat="1" x14ac:dyDescent="0.2">
      <c r="A503" s="14"/>
      <c r="B503" s="15"/>
      <c r="C503" s="24"/>
      <c r="D503" s="17"/>
      <c r="E503" s="24"/>
      <c r="F503" s="17"/>
      <c r="G503" s="17"/>
      <c r="H503" s="17"/>
      <c r="I503" s="24"/>
      <c r="J503" s="17"/>
      <c r="K503" s="24"/>
      <c r="L503" s="17"/>
      <c r="M503" s="17"/>
      <c r="N503" s="17"/>
      <c r="O503" s="17"/>
    </row>
    <row r="504" spans="1:15" s="13" customFormat="1" x14ac:dyDescent="0.2">
      <c r="A504" s="34" t="s">
        <v>209</v>
      </c>
      <c r="B504" s="10"/>
    </row>
    <row r="505" spans="1:15" s="13" customFormat="1" x14ac:dyDescent="0.2">
      <c r="A505" s="14" t="s">
        <v>101</v>
      </c>
      <c r="B505" s="15">
        <v>6.54</v>
      </c>
      <c r="C505" s="16">
        <v>7.47</v>
      </c>
      <c r="D505" s="17">
        <v>5.63</v>
      </c>
      <c r="E505" s="16">
        <v>7.49</v>
      </c>
      <c r="F505" s="17">
        <v>6.45</v>
      </c>
      <c r="G505" s="17">
        <v>5</v>
      </c>
      <c r="H505" s="17">
        <v>8.24</v>
      </c>
      <c r="I505" s="16">
        <v>6.04</v>
      </c>
      <c r="J505" s="17">
        <v>7.25</v>
      </c>
      <c r="K505" s="16">
        <v>3.32</v>
      </c>
      <c r="L505" s="17">
        <v>4.75</v>
      </c>
      <c r="M505" s="17">
        <v>5.87</v>
      </c>
      <c r="N505" s="17">
        <v>7.69</v>
      </c>
      <c r="O505" s="17">
        <v>10.56</v>
      </c>
    </row>
    <row r="506" spans="1:15" s="13" customFormat="1" x14ac:dyDescent="0.2">
      <c r="A506" s="14" t="s">
        <v>191</v>
      </c>
      <c r="B506" s="15">
        <v>35.6</v>
      </c>
      <c r="C506" s="16">
        <v>36.68</v>
      </c>
      <c r="D506" s="17">
        <v>34.56</v>
      </c>
      <c r="E506" s="16">
        <v>26.19</v>
      </c>
      <c r="F506" s="17">
        <v>36.020000000000003</v>
      </c>
      <c r="G506" s="17">
        <v>38.82</v>
      </c>
      <c r="H506" s="17">
        <v>36.43</v>
      </c>
      <c r="I506" s="16">
        <v>35.53</v>
      </c>
      <c r="J506" s="17">
        <v>35.72</v>
      </c>
      <c r="K506" s="16">
        <v>36.450000000000003</v>
      </c>
      <c r="L506" s="17">
        <v>31.61</v>
      </c>
      <c r="M506" s="17">
        <v>40.76</v>
      </c>
      <c r="N506" s="17">
        <v>35.85</v>
      </c>
      <c r="O506" s="17">
        <v>31.52</v>
      </c>
    </row>
    <row r="507" spans="1:15" s="13" customFormat="1" x14ac:dyDescent="0.2">
      <c r="A507" s="26" t="s">
        <v>241</v>
      </c>
      <c r="B507" s="27">
        <f t="shared" ref="B507:O507" si="51">B506+B505</f>
        <v>42.14</v>
      </c>
      <c r="C507" s="27">
        <f t="shared" si="51"/>
        <v>44.15</v>
      </c>
      <c r="D507" s="27">
        <f t="shared" si="51"/>
        <v>40.190000000000005</v>
      </c>
      <c r="E507" s="27">
        <f t="shared" si="51"/>
        <v>33.68</v>
      </c>
      <c r="F507" s="27">
        <f t="shared" si="51"/>
        <v>42.470000000000006</v>
      </c>
      <c r="G507" s="27">
        <f t="shared" si="51"/>
        <v>43.82</v>
      </c>
      <c r="H507" s="27">
        <f t="shared" si="51"/>
        <v>44.67</v>
      </c>
      <c r="I507" s="27">
        <f t="shared" si="51"/>
        <v>41.57</v>
      </c>
      <c r="J507" s="27">
        <f t="shared" si="51"/>
        <v>42.97</v>
      </c>
      <c r="K507" s="27">
        <f t="shared" si="51"/>
        <v>39.770000000000003</v>
      </c>
      <c r="L507" s="27">
        <f t="shared" si="51"/>
        <v>36.36</v>
      </c>
      <c r="M507" s="27">
        <f t="shared" si="51"/>
        <v>46.629999999999995</v>
      </c>
      <c r="N507" s="27">
        <f t="shared" si="51"/>
        <v>43.54</v>
      </c>
      <c r="O507" s="27">
        <f t="shared" si="51"/>
        <v>42.08</v>
      </c>
    </row>
    <row r="508" spans="1:15" s="13" customFormat="1" x14ac:dyDescent="0.2">
      <c r="A508" s="14" t="s">
        <v>103</v>
      </c>
      <c r="B508" s="15">
        <v>34.130000000000003</v>
      </c>
      <c r="C508" s="16">
        <v>32.78</v>
      </c>
      <c r="D508" s="17">
        <v>35.450000000000003</v>
      </c>
      <c r="E508" s="16">
        <v>29.19</v>
      </c>
      <c r="F508" s="17">
        <v>33.69</v>
      </c>
      <c r="G508" s="17">
        <v>35.630000000000003</v>
      </c>
      <c r="H508" s="17">
        <v>37.11</v>
      </c>
      <c r="I508" s="16">
        <v>37.619999999999997</v>
      </c>
      <c r="J508" s="17">
        <v>29.12</v>
      </c>
      <c r="K508" s="16">
        <v>31.18</v>
      </c>
      <c r="L508" s="17">
        <v>31.3</v>
      </c>
      <c r="M508" s="17">
        <v>33.86</v>
      </c>
      <c r="N508" s="17">
        <v>37.67</v>
      </c>
      <c r="O508" s="17">
        <v>34.299999999999997</v>
      </c>
    </row>
    <row r="509" spans="1:15" s="13" customFormat="1" x14ac:dyDescent="0.2">
      <c r="A509" s="14" t="s">
        <v>210</v>
      </c>
      <c r="B509" s="15">
        <v>10.94</v>
      </c>
      <c r="C509" s="16">
        <v>12.93</v>
      </c>
      <c r="D509" s="17">
        <v>9.01</v>
      </c>
      <c r="E509" s="16">
        <v>9.15</v>
      </c>
      <c r="F509" s="17">
        <v>10.47</v>
      </c>
      <c r="G509" s="17">
        <v>13.05</v>
      </c>
      <c r="H509" s="17">
        <v>10.98</v>
      </c>
      <c r="I509" s="16">
        <v>10.54</v>
      </c>
      <c r="J509" s="17">
        <v>11.51</v>
      </c>
      <c r="K509" s="16">
        <v>14.91</v>
      </c>
      <c r="L509" s="17">
        <v>14.71</v>
      </c>
      <c r="M509" s="17">
        <v>8.33</v>
      </c>
      <c r="N509" s="17">
        <v>9.6999999999999993</v>
      </c>
      <c r="O509" s="17">
        <v>8.23</v>
      </c>
    </row>
    <row r="510" spans="1:15" s="13" customFormat="1" x14ac:dyDescent="0.2">
      <c r="A510" s="26" t="s">
        <v>242</v>
      </c>
      <c r="B510" s="27">
        <f t="shared" ref="B510:O510" si="52">B509+B508</f>
        <v>45.07</v>
      </c>
      <c r="C510" s="27">
        <f t="shared" si="52"/>
        <v>45.71</v>
      </c>
      <c r="D510" s="27">
        <f t="shared" si="52"/>
        <v>44.46</v>
      </c>
      <c r="E510" s="27">
        <f t="shared" si="52"/>
        <v>38.340000000000003</v>
      </c>
      <c r="F510" s="27">
        <f t="shared" si="52"/>
        <v>44.16</v>
      </c>
      <c r="G510" s="27">
        <f t="shared" si="52"/>
        <v>48.680000000000007</v>
      </c>
      <c r="H510" s="27">
        <f t="shared" si="52"/>
        <v>48.09</v>
      </c>
      <c r="I510" s="27">
        <f t="shared" si="52"/>
        <v>48.16</v>
      </c>
      <c r="J510" s="27">
        <f t="shared" si="52"/>
        <v>40.630000000000003</v>
      </c>
      <c r="K510" s="27">
        <f t="shared" si="52"/>
        <v>46.09</v>
      </c>
      <c r="L510" s="27">
        <f t="shared" si="52"/>
        <v>46.010000000000005</v>
      </c>
      <c r="M510" s="27">
        <f t="shared" si="52"/>
        <v>42.19</v>
      </c>
      <c r="N510" s="27">
        <f t="shared" si="52"/>
        <v>47.370000000000005</v>
      </c>
      <c r="O510" s="27">
        <f t="shared" si="52"/>
        <v>42.53</v>
      </c>
    </row>
    <row r="511" spans="1:15" s="13" customFormat="1" x14ac:dyDescent="0.2">
      <c r="A511" s="14" t="s">
        <v>34</v>
      </c>
      <c r="B511" s="15">
        <v>12.79</v>
      </c>
      <c r="C511" s="16">
        <v>10.14</v>
      </c>
      <c r="D511" s="17">
        <v>15.35</v>
      </c>
      <c r="E511" s="16">
        <v>27.97</v>
      </c>
      <c r="F511" s="17">
        <v>13.37</v>
      </c>
      <c r="G511" s="17">
        <v>7.49</v>
      </c>
      <c r="H511" s="17">
        <v>7.24</v>
      </c>
      <c r="I511" s="16">
        <v>10.27</v>
      </c>
      <c r="J511" s="17">
        <v>16.41</v>
      </c>
      <c r="K511" s="16">
        <v>14.13</v>
      </c>
      <c r="L511" s="17">
        <v>17.63</v>
      </c>
      <c r="M511" s="17">
        <v>11.18</v>
      </c>
      <c r="N511" s="17">
        <v>9.08</v>
      </c>
      <c r="O511" s="17">
        <v>15.4</v>
      </c>
    </row>
    <row r="513" spans="1:12" x14ac:dyDescent="0.2">
      <c r="A513" s="33" t="s">
        <v>261</v>
      </c>
    </row>
    <row r="514" spans="1:12" x14ac:dyDescent="0.2">
      <c r="A514" s="33" t="s">
        <v>262</v>
      </c>
    </row>
    <row r="515" spans="1:12" x14ac:dyDescent="0.2">
      <c r="A515" s="32" t="s">
        <v>259</v>
      </c>
    </row>
    <row r="516" spans="1:12" x14ac:dyDescent="0.2">
      <c r="A516" s="8" t="s">
        <v>260</v>
      </c>
    </row>
    <row r="518" spans="1:12" x14ac:dyDescent="0.2">
      <c r="A518" s="38" t="s">
        <v>293</v>
      </c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</row>
    <row r="519" spans="1:12" x14ac:dyDescent="0.2">
      <c r="A519" s="38" t="s">
        <v>294</v>
      </c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</row>
    <row r="520" spans="1:12" ht="12.75" x14ac:dyDescent="0.2">
      <c r="A520" s="39"/>
      <c r="B520" s="40"/>
      <c r="C520" s="41" t="s">
        <v>213</v>
      </c>
      <c r="D520" s="42"/>
      <c r="E520" s="41" t="s">
        <v>214</v>
      </c>
      <c r="F520" s="42"/>
      <c r="G520" s="42"/>
      <c r="H520" s="42"/>
      <c r="I520" s="41" t="s">
        <v>215</v>
      </c>
      <c r="J520" s="42"/>
      <c r="K520" s="42"/>
      <c r="L520" s="42"/>
    </row>
    <row r="521" spans="1:12" ht="25.5" x14ac:dyDescent="0.2">
      <c r="A521" s="43"/>
      <c r="B521" s="40" t="s">
        <v>2</v>
      </c>
      <c r="C521" s="40" t="s">
        <v>5</v>
      </c>
      <c r="D521" s="40" t="s">
        <v>6</v>
      </c>
      <c r="E521" s="40" t="s">
        <v>7</v>
      </c>
      <c r="F521" s="40" t="s">
        <v>8</v>
      </c>
      <c r="G521" s="40" t="s">
        <v>9</v>
      </c>
      <c r="H521" s="40" t="s">
        <v>10</v>
      </c>
      <c r="I521" s="40" t="s">
        <v>295</v>
      </c>
      <c r="J521" s="40" t="s">
        <v>296</v>
      </c>
      <c r="K521" s="40" t="s">
        <v>297</v>
      </c>
      <c r="L521" s="40" t="s">
        <v>298</v>
      </c>
    </row>
    <row r="522" spans="1:12" x14ac:dyDescent="0.2">
      <c r="A522" s="44" t="s">
        <v>212</v>
      </c>
      <c r="B522" s="45">
        <v>312.81</v>
      </c>
      <c r="C522" s="46">
        <v>143.71</v>
      </c>
      <c r="D522" s="46">
        <v>169.1</v>
      </c>
      <c r="E522" s="46">
        <v>45.37</v>
      </c>
      <c r="F522" s="46">
        <v>193.05</v>
      </c>
      <c r="G522" s="46">
        <v>58.35</v>
      </c>
      <c r="H522" s="46">
        <v>16.05</v>
      </c>
      <c r="I522" s="46">
        <v>98.04</v>
      </c>
      <c r="J522" s="46">
        <v>98.58</v>
      </c>
      <c r="K522" s="46">
        <v>41.42</v>
      </c>
      <c r="L522" s="46">
        <v>74.760000000000005</v>
      </c>
    </row>
    <row r="523" spans="1:12" x14ac:dyDescent="0.2">
      <c r="A523" s="47" t="s">
        <v>0</v>
      </c>
      <c r="B523" s="48">
        <v>523</v>
      </c>
      <c r="C523" s="49">
        <v>170</v>
      </c>
      <c r="D523" s="49">
        <v>353</v>
      </c>
      <c r="E523" s="49">
        <v>77</v>
      </c>
      <c r="F523" s="49">
        <v>296</v>
      </c>
      <c r="G523" s="49">
        <v>121</v>
      </c>
      <c r="H523" s="49">
        <v>29</v>
      </c>
      <c r="I523" s="49">
        <v>213</v>
      </c>
      <c r="J523" s="49">
        <v>141</v>
      </c>
      <c r="K523" s="49">
        <v>63</v>
      </c>
      <c r="L523" s="49">
        <v>106</v>
      </c>
    </row>
    <row r="524" spans="1:12" x14ac:dyDescent="0.2">
      <c r="A524" s="37"/>
      <c r="B524" s="50" t="s">
        <v>1</v>
      </c>
      <c r="C524" s="51" t="s">
        <v>1</v>
      </c>
      <c r="D524" s="51" t="s">
        <v>1</v>
      </c>
      <c r="E524" s="51" t="s">
        <v>1</v>
      </c>
      <c r="F524" s="51" t="s">
        <v>1</v>
      </c>
      <c r="G524" s="51" t="s">
        <v>1</v>
      </c>
      <c r="H524" s="51" t="s">
        <v>1</v>
      </c>
      <c r="I524" s="51" t="s">
        <v>1</v>
      </c>
      <c r="J524" s="51" t="s">
        <v>1</v>
      </c>
      <c r="K524" s="51" t="s">
        <v>1</v>
      </c>
      <c r="L524" s="51" t="s">
        <v>1</v>
      </c>
    </row>
    <row r="525" spans="1:12" x14ac:dyDescent="0.2">
      <c r="A525" s="60" t="s">
        <v>177</v>
      </c>
      <c r="B525" s="39"/>
      <c r="C525" s="37"/>
      <c r="D525" s="37"/>
      <c r="E525" s="37"/>
      <c r="F525" s="37"/>
      <c r="G525" s="37"/>
      <c r="H525" s="37"/>
      <c r="I525" s="37"/>
      <c r="J525" s="37"/>
      <c r="K525" s="37"/>
      <c r="L525" s="37"/>
    </row>
    <row r="526" spans="1:12" x14ac:dyDescent="0.2">
      <c r="A526" s="52" t="s">
        <v>105</v>
      </c>
      <c r="B526" s="53">
        <v>4.22</v>
      </c>
      <c r="C526" s="54">
        <v>5.29</v>
      </c>
      <c r="D526" s="55">
        <v>3.32</v>
      </c>
      <c r="E526" s="54">
        <v>1.78</v>
      </c>
      <c r="F526" s="55">
        <v>4.68</v>
      </c>
      <c r="G526" s="55">
        <v>4.1900000000000004</v>
      </c>
      <c r="H526" s="56">
        <v>5.77</v>
      </c>
      <c r="I526" s="54">
        <v>6.44</v>
      </c>
      <c r="J526" s="55">
        <v>1.27</v>
      </c>
      <c r="K526" s="55">
        <v>6.68</v>
      </c>
      <c r="L526" s="55">
        <v>3.84</v>
      </c>
    </row>
    <row r="527" spans="1:12" x14ac:dyDescent="0.2">
      <c r="A527" s="52" t="s">
        <v>106</v>
      </c>
      <c r="B527" s="53">
        <v>16.63</v>
      </c>
      <c r="C527" s="54">
        <v>19.7</v>
      </c>
      <c r="D527" s="55">
        <v>14.02</v>
      </c>
      <c r="E527" s="54">
        <v>26.43</v>
      </c>
      <c r="F527" s="55">
        <v>15.11</v>
      </c>
      <c r="G527" s="55">
        <v>16.739999999999998</v>
      </c>
      <c r="H527" s="56">
        <v>6.73</v>
      </c>
      <c r="I527" s="54">
        <v>13.84</v>
      </c>
      <c r="J527" s="55">
        <v>15.39</v>
      </c>
      <c r="K527" s="55">
        <v>17.09</v>
      </c>
      <c r="L527" s="55">
        <v>21.66</v>
      </c>
    </row>
    <row r="528" spans="1:12" x14ac:dyDescent="0.2">
      <c r="A528" s="58" t="s">
        <v>250</v>
      </c>
      <c r="B528" s="59">
        <f t="shared" ref="B528:L528" si="53">B527+B526</f>
        <v>20.849999999999998</v>
      </c>
      <c r="C528" s="59">
        <f t="shared" si="53"/>
        <v>24.99</v>
      </c>
      <c r="D528" s="59">
        <f t="shared" si="53"/>
        <v>17.34</v>
      </c>
      <c r="E528" s="59">
        <f t="shared" si="53"/>
        <v>28.21</v>
      </c>
      <c r="F528" s="59">
        <f t="shared" si="53"/>
        <v>19.79</v>
      </c>
      <c r="G528" s="59">
        <f t="shared" si="53"/>
        <v>20.93</v>
      </c>
      <c r="H528" s="59">
        <f t="shared" si="53"/>
        <v>12.5</v>
      </c>
      <c r="I528" s="59">
        <f t="shared" si="53"/>
        <v>20.28</v>
      </c>
      <c r="J528" s="59">
        <f t="shared" si="53"/>
        <v>16.66</v>
      </c>
      <c r="K528" s="59">
        <f t="shared" si="53"/>
        <v>23.77</v>
      </c>
      <c r="L528" s="59">
        <f t="shared" si="53"/>
        <v>25.5</v>
      </c>
    </row>
    <row r="529" spans="1:12" x14ac:dyDescent="0.2">
      <c r="A529" s="52" t="s">
        <v>107</v>
      </c>
      <c r="B529" s="53">
        <v>47.91</v>
      </c>
      <c r="C529" s="54">
        <v>46.2</v>
      </c>
      <c r="D529" s="55">
        <v>49.36</v>
      </c>
      <c r="E529" s="54">
        <v>44.64</v>
      </c>
      <c r="F529" s="55">
        <v>46.32</v>
      </c>
      <c r="G529" s="55">
        <v>53.42</v>
      </c>
      <c r="H529" s="56">
        <v>56.21</v>
      </c>
      <c r="I529" s="54">
        <v>45.34</v>
      </c>
      <c r="J529" s="55">
        <v>56.54</v>
      </c>
      <c r="K529" s="55">
        <v>46.89</v>
      </c>
      <c r="L529" s="55">
        <v>40.46</v>
      </c>
    </row>
    <row r="530" spans="1:12" x14ac:dyDescent="0.2">
      <c r="A530" s="52" t="s">
        <v>178</v>
      </c>
      <c r="B530" s="53">
        <v>23.35</v>
      </c>
      <c r="C530" s="54">
        <v>23.54</v>
      </c>
      <c r="D530" s="55">
        <v>23.19</v>
      </c>
      <c r="E530" s="54">
        <v>14.68</v>
      </c>
      <c r="F530" s="55">
        <v>26.39</v>
      </c>
      <c r="G530" s="55">
        <v>18.84</v>
      </c>
      <c r="H530" s="56">
        <v>27.55</v>
      </c>
      <c r="I530" s="54">
        <v>25.07</v>
      </c>
      <c r="J530" s="55">
        <v>20.38</v>
      </c>
      <c r="K530" s="55">
        <v>26.94</v>
      </c>
      <c r="L530" s="55">
        <v>23.01</v>
      </c>
    </row>
    <row r="531" spans="1:12" x14ac:dyDescent="0.2">
      <c r="A531" s="58" t="s">
        <v>251</v>
      </c>
      <c r="B531" s="59">
        <f t="shared" ref="B531:L531" si="54">B530+B529</f>
        <v>71.259999999999991</v>
      </c>
      <c r="C531" s="59">
        <f t="shared" si="54"/>
        <v>69.740000000000009</v>
      </c>
      <c r="D531" s="59">
        <f t="shared" si="54"/>
        <v>72.55</v>
      </c>
      <c r="E531" s="59">
        <f t="shared" si="54"/>
        <v>59.32</v>
      </c>
      <c r="F531" s="59">
        <f t="shared" si="54"/>
        <v>72.710000000000008</v>
      </c>
      <c r="G531" s="59">
        <f t="shared" si="54"/>
        <v>72.260000000000005</v>
      </c>
      <c r="H531" s="59">
        <f t="shared" si="54"/>
        <v>83.76</v>
      </c>
      <c r="I531" s="59">
        <f t="shared" si="54"/>
        <v>70.41</v>
      </c>
      <c r="J531" s="59">
        <f t="shared" si="54"/>
        <v>76.92</v>
      </c>
      <c r="K531" s="59">
        <f t="shared" si="54"/>
        <v>73.83</v>
      </c>
      <c r="L531" s="59">
        <f t="shared" si="54"/>
        <v>63.47</v>
      </c>
    </row>
    <row r="532" spans="1:12" x14ac:dyDescent="0.2">
      <c r="A532" s="52" t="s">
        <v>34</v>
      </c>
      <c r="B532" s="53">
        <v>7.89</v>
      </c>
      <c r="C532" s="54">
        <v>5.28</v>
      </c>
      <c r="D532" s="55">
        <v>10.11</v>
      </c>
      <c r="E532" s="54">
        <v>12.46</v>
      </c>
      <c r="F532" s="55">
        <v>7.49</v>
      </c>
      <c r="G532" s="55">
        <v>6.82</v>
      </c>
      <c r="H532" s="56">
        <v>3.74</v>
      </c>
      <c r="I532" s="54">
        <v>9.32</v>
      </c>
      <c r="J532" s="55">
        <v>6.42</v>
      </c>
      <c r="K532" s="55">
        <v>2.38</v>
      </c>
      <c r="L532" s="55">
        <v>11.02</v>
      </c>
    </row>
    <row r="533" spans="1:12" x14ac:dyDescent="0.2">
      <c r="A533" s="52"/>
      <c r="B533" s="53"/>
      <c r="C533" s="55"/>
      <c r="D533" s="55"/>
      <c r="E533" s="55"/>
      <c r="F533" s="55"/>
      <c r="G533" s="55"/>
      <c r="H533" s="56"/>
      <c r="I533" s="55"/>
      <c r="J533" s="55"/>
      <c r="K533" s="55"/>
      <c r="L533" s="55"/>
    </row>
    <row r="534" spans="1:12" x14ac:dyDescent="0.2">
      <c r="A534" s="60" t="s">
        <v>283</v>
      </c>
      <c r="B534" s="39"/>
      <c r="C534" s="37"/>
      <c r="D534" s="37"/>
      <c r="E534" s="37"/>
      <c r="F534" s="37"/>
      <c r="G534" s="37"/>
      <c r="H534" s="37"/>
      <c r="I534" s="37"/>
      <c r="J534" s="37"/>
      <c r="K534" s="37"/>
      <c r="L534" s="37"/>
    </row>
    <row r="535" spans="1:12" x14ac:dyDescent="0.2">
      <c r="A535" s="60" t="s">
        <v>284</v>
      </c>
      <c r="B535" s="39"/>
      <c r="C535" s="37"/>
      <c r="D535" s="37"/>
      <c r="E535" s="37"/>
      <c r="F535" s="37"/>
      <c r="G535" s="37"/>
      <c r="H535" s="37"/>
      <c r="I535" s="37"/>
      <c r="J535" s="37"/>
      <c r="K535" s="37"/>
      <c r="L535" s="37"/>
    </row>
    <row r="536" spans="1:12" x14ac:dyDescent="0.2">
      <c r="A536" s="52" t="s">
        <v>179</v>
      </c>
      <c r="B536" s="53">
        <v>3.95</v>
      </c>
      <c r="C536" s="54">
        <v>4.62</v>
      </c>
      <c r="D536" s="55">
        <v>3.39</v>
      </c>
      <c r="E536" s="54">
        <v>7.09</v>
      </c>
      <c r="F536" s="55">
        <v>3.75</v>
      </c>
      <c r="G536" s="55">
        <v>1.47</v>
      </c>
      <c r="H536" s="56">
        <v>6.52</v>
      </c>
      <c r="I536" s="54">
        <v>2.9</v>
      </c>
      <c r="J536" s="55">
        <v>6.28</v>
      </c>
      <c r="K536" s="55">
        <v>0</v>
      </c>
      <c r="L536" s="55">
        <v>4.45</v>
      </c>
    </row>
    <row r="537" spans="1:12" x14ac:dyDescent="0.2">
      <c r="A537" s="52" t="s">
        <v>180</v>
      </c>
      <c r="B537" s="53">
        <v>20.07</v>
      </c>
      <c r="C537" s="54">
        <v>23.51</v>
      </c>
      <c r="D537" s="55">
        <v>17.14</v>
      </c>
      <c r="E537" s="54">
        <v>21.71</v>
      </c>
      <c r="F537" s="55">
        <v>19.57</v>
      </c>
      <c r="G537" s="55">
        <v>22.24</v>
      </c>
      <c r="H537" s="56">
        <v>13.54</v>
      </c>
      <c r="I537" s="54">
        <v>26.99</v>
      </c>
      <c r="J537" s="55">
        <v>15.44</v>
      </c>
      <c r="K537" s="55">
        <v>12.55</v>
      </c>
      <c r="L537" s="55">
        <v>21.27</v>
      </c>
    </row>
    <row r="538" spans="1:12" x14ac:dyDescent="0.2">
      <c r="A538" s="52" t="s">
        <v>181</v>
      </c>
      <c r="B538" s="53">
        <v>29.69</v>
      </c>
      <c r="C538" s="54">
        <v>27.84</v>
      </c>
      <c r="D538" s="55">
        <v>31.26</v>
      </c>
      <c r="E538" s="54">
        <v>25.63</v>
      </c>
      <c r="F538" s="55">
        <v>29.81</v>
      </c>
      <c r="G538" s="55">
        <v>30.75</v>
      </c>
      <c r="H538" s="56">
        <v>35.869999999999997</v>
      </c>
      <c r="I538" s="54">
        <v>27.57</v>
      </c>
      <c r="J538" s="55">
        <v>35.799999999999997</v>
      </c>
      <c r="K538" s="55">
        <v>25.26</v>
      </c>
      <c r="L538" s="55">
        <v>26.86</v>
      </c>
    </row>
    <row r="539" spans="1:12" x14ac:dyDescent="0.2">
      <c r="A539" s="52" t="s">
        <v>182</v>
      </c>
      <c r="B539" s="53">
        <v>10.14</v>
      </c>
      <c r="C539" s="54">
        <v>10.91</v>
      </c>
      <c r="D539" s="55">
        <v>9.48</v>
      </c>
      <c r="E539" s="54">
        <v>9.17</v>
      </c>
      <c r="F539" s="55">
        <v>8.9600000000000009</v>
      </c>
      <c r="G539" s="55">
        <v>13.69</v>
      </c>
      <c r="H539" s="56">
        <v>14.14</v>
      </c>
      <c r="I539" s="54">
        <v>9.7200000000000006</v>
      </c>
      <c r="J539" s="55">
        <v>10.71</v>
      </c>
      <c r="K539" s="55">
        <v>12.23</v>
      </c>
      <c r="L539" s="55">
        <v>8.77</v>
      </c>
    </row>
    <row r="540" spans="1:12" x14ac:dyDescent="0.2">
      <c r="A540" s="52" t="s">
        <v>183</v>
      </c>
      <c r="B540" s="53">
        <v>7.44</v>
      </c>
      <c r="C540" s="54">
        <v>8.5</v>
      </c>
      <c r="D540" s="55">
        <v>6.54</v>
      </c>
      <c r="E540" s="54">
        <v>8.0299999999999994</v>
      </c>
      <c r="F540" s="55">
        <v>7.44</v>
      </c>
      <c r="G540" s="55">
        <v>9</v>
      </c>
      <c r="H540" s="56">
        <v>0</v>
      </c>
      <c r="I540" s="54">
        <v>5.76</v>
      </c>
      <c r="J540" s="55">
        <v>8.56</v>
      </c>
      <c r="K540" s="55">
        <v>13.89</v>
      </c>
      <c r="L540" s="55">
        <v>4.58</v>
      </c>
    </row>
    <row r="541" spans="1:12" x14ac:dyDescent="0.2">
      <c r="A541" s="52" t="s">
        <v>34</v>
      </c>
      <c r="B541" s="53">
        <v>28.71</v>
      </c>
      <c r="C541" s="54">
        <v>24.63</v>
      </c>
      <c r="D541" s="55">
        <v>32.18</v>
      </c>
      <c r="E541" s="54">
        <v>28.37</v>
      </c>
      <c r="F541" s="55">
        <v>30.47</v>
      </c>
      <c r="G541" s="55">
        <v>22.84</v>
      </c>
      <c r="H541" s="56">
        <v>29.93</v>
      </c>
      <c r="I541" s="54">
        <v>27.05</v>
      </c>
      <c r="J541" s="55">
        <v>23.21</v>
      </c>
      <c r="K541" s="55">
        <v>36.07</v>
      </c>
      <c r="L541" s="55">
        <v>34.07</v>
      </c>
    </row>
    <row r="542" spans="1:12" x14ac:dyDescent="0.2">
      <c r="A542" s="52"/>
      <c r="B542" s="53"/>
      <c r="C542" s="55"/>
      <c r="D542" s="55"/>
      <c r="E542" s="55"/>
      <c r="F542" s="55"/>
      <c r="G542" s="55"/>
      <c r="H542" s="56"/>
      <c r="I542" s="55"/>
      <c r="J542" s="55"/>
      <c r="K542" s="55"/>
      <c r="L542" s="55"/>
    </row>
    <row r="543" spans="1:12" x14ac:dyDescent="0.2">
      <c r="A543" s="60" t="s">
        <v>302</v>
      </c>
      <c r="B543" s="39"/>
      <c r="C543" s="37"/>
      <c r="D543" s="37"/>
      <c r="E543" s="37"/>
      <c r="F543" s="37"/>
      <c r="G543" s="37"/>
      <c r="H543" s="37"/>
      <c r="I543" s="37"/>
      <c r="J543" s="37"/>
      <c r="K543" s="37"/>
      <c r="L543" s="37"/>
    </row>
    <row r="544" spans="1:12" x14ac:dyDescent="0.2">
      <c r="A544" s="60" t="s">
        <v>303</v>
      </c>
      <c r="B544" s="39"/>
      <c r="C544" s="37"/>
      <c r="D544" s="37"/>
      <c r="E544" s="37"/>
      <c r="F544" s="37"/>
      <c r="G544" s="37"/>
      <c r="H544" s="37"/>
      <c r="I544" s="37"/>
      <c r="J544" s="37"/>
      <c r="K544" s="37"/>
      <c r="L544" s="37"/>
    </row>
    <row r="545" spans="1:12" x14ac:dyDescent="0.2">
      <c r="A545" s="52" t="s">
        <v>185</v>
      </c>
      <c r="B545" s="53">
        <v>3.42</v>
      </c>
      <c r="C545" s="54">
        <v>3.76</v>
      </c>
      <c r="D545" s="55">
        <v>3.13</v>
      </c>
      <c r="E545" s="54">
        <v>2.13</v>
      </c>
      <c r="F545" s="55">
        <v>3.71</v>
      </c>
      <c r="G545" s="55">
        <v>2.02</v>
      </c>
      <c r="H545" s="56">
        <v>8.68</v>
      </c>
      <c r="I545" s="54">
        <v>6.62</v>
      </c>
      <c r="J545" s="55">
        <v>2.04</v>
      </c>
      <c r="K545" s="55">
        <v>0</v>
      </c>
      <c r="L545" s="55">
        <v>2.93</v>
      </c>
    </row>
    <row r="546" spans="1:12" x14ac:dyDescent="0.2">
      <c r="A546" s="52" t="s">
        <v>186</v>
      </c>
      <c r="B546" s="53">
        <v>22.86</v>
      </c>
      <c r="C546" s="54">
        <v>30.1</v>
      </c>
      <c r="D546" s="55">
        <v>16.71</v>
      </c>
      <c r="E546" s="54">
        <v>22.29</v>
      </c>
      <c r="F546" s="55">
        <v>22.99</v>
      </c>
      <c r="G546" s="55">
        <v>21.74</v>
      </c>
      <c r="H546" s="56">
        <v>27.09</v>
      </c>
      <c r="I546" s="54">
        <v>24.82</v>
      </c>
      <c r="J546" s="55">
        <v>25.08</v>
      </c>
      <c r="K546" s="55">
        <v>20.03</v>
      </c>
      <c r="L546" s="55">
        <v>18.95</v>
      </c>
    </row>
    <row r="547" spans="1:12" x14ac:dyDescent="0.2">
      <c r="A547" s="58" t="s">
        <v>252</v>
      </c>
      <c r="B547" s="59">
        <f t="shared" ref="B547:L547" si="55">B546+B545</f>
        <v>26.28</v>
      </c>
      <c r="C547" s="59">
        <f t="shared" si="55"/>
        <v>33.86</v>
      </c>
      <c r="D547" s="59">
        <f t="shared" si="55"/>
        <v>19.84</v>
      </c>
      <c r="E547" s="59">
        <f t="shared" si="55"/>
        <v>24.419999999999998</v>
      </c>
      <c r="F547" s="59">
        <f t="shared" si="55"/>
        <v>26.7</v>
      </c>
      <c r="G547" s="59">
        <f t="shared" si="55"/>
        <v>23.759999999999998</v>
      </c>
      <c r="H547" s="59">
        <f t="shared" si="55"/>
        <v>35.769999999999996</v>
      </c>
      <c r="I547" s="59">
        <f t="shared" si="55"/>
        <v>31.44</v>
      </c>
      <c r="J547" s="59">
        <f t="shared" si="55"/>
        <v>27.119999999999997</v>
      </c>
      <c r="K547" s="59">
        <f t="shared" si="55"/>
        <v>20.03</v>
      </c>
      <c r="L547" s="59">
        <f t="shared" si="55"/>
        <v>21.88</v>
      </c>
    </row>
    <row r="548" spans="1:12" x14ac:dyDescent="0.2">
      <c r="A548" s="52" t="s">
        <v>187</v>
      </c>
      <c r="B548" s="53">
        <v>33.36</v>
      </c>
      <c r="C548" s="54">
        <v>32.659999999999997</v>
      </c>
      <c r="D548" s="55">
        <v>33.950000000000003</v>
      </c>
      <c r="E548" s="54">
        <v>28.92</v>
      </c>
      <c r="F548" s="55">
        <v>33.19</v>
      </c>
      <c r="G548" s="55">
        <v>34.83</v>
      </c>
      <c r="H548" s="56">
        <v>42.49</v>
      </c>
      <c r="I548" s="54">
        <v>28.19</v>
      </c>
      <c r="J548" s="55">
        <v>32.76</v>
      </c>
      <c r="K548" s="55">
        <v>32.700000000000003</v>
      </c>
      <c r="L548" s="55">
        <v>41.29</v>
      </c>
    </row>
    <row r="549" spans="1:12" x14ac:dyDescent="0.2">
      <c r="A549" s="52" t="s">
        <v>188</v>
      </c>
      <c r="B549" s="53">
        <v>16.5</v>
      </c>
      <c r="C549" s="54">
        <v>16.63</v>
      </c>
      <c r="D549" s="55">
        <v>16.38</v>
      </c>
      <c r="E549" s="54">
        <v>15.56</v>
      </c>
      <c r="F549" s="55">
        <v>16.37</v>
      </c>
      <c r="G549" s="55">
        <v>19.61</v>
      </c>
      <c r="H549" s="56">
        <v>9.35</v>
      </c>
      <c r="I549" s="54">
        <v>16.62</v>
      </c>
      <c r="J549" s="55">
        <v>18.14</v>
      </c>
      <c r="K549" s="55">
        <v>22.74</v>
      </c>
      <c r="L549" s="55">
        <v>10.71</v>
      </c>
    </row>
    <row r="550" spans="1:12" x14ac:dyDescent="0.2">
      <c r="A550" s="52" t="s">
        <v>189</v>
      </c>
      <c r="B550" s="53">
        <v>15.06</v>
      </c>
      <c r="C550" s="54">
        <v>10.54</v>
      </c>
      <c r="D550" s="55">
        <v>18.89</v>
      </c>
      <c r="E550" s="54">
        <v>16.04</v>
      </c>
      <c r="F550" s="55">
        <v>14.63</v>
      </c>
      <c r="G550" s="55">
        <v>16.45</v>
      </c>
      <c r="H550" s="56">
        <v>12.38</v>
      </c>
      <c r="I550" s="54">
        <v>15.94</v>
      </c>
      <c r="J550" s="55">
        <v>15.63</v>
      </c>
      <c r="K550" s="55">
        <v>15.23</v>
      </c>
      <c r="L550" s="55">
        <v>13.05</v>
      </c>
    </row>
    <row r="551" spans="1:12" x14ac:dyDescent="0.2">
      <c r="A551" s="58" t="s">
        <v>253</v>
      </c>
      <c r="B551" s="59">
        <f t="shared" ref="B551:L551" si="56">B550+B549</f>
        <v>31.560000000000002</v>
      </c>
      <c r="C551" s="59">
        <f t="shared" si="56"/>
        <v>27.169999999999998</v>
      </c>
      <c r="D551" s="59">
        <f t="shared" si="56"/>
        <v>35.269999999999996</v>
      </c>
      <c r="E551" s="59">
        <f t="shared" si="56"/>
        <v>31.6</v>
      </c>
      <c r="F551" s="59">
        <f t="shared" si="56"/>
        <v>31</v>
      </c>
      <c r="G551" s="59">
        <f t="shared" si="56"/>
        <v>36.06</v>
      </c>
      <c r="H551" s="59">
        <f t="shared" si="56"/>
        <v>21.73</v>
      </c>
      <c r="I551" s="59">
        <f t="shared" si="56"/>
        <v>32.56</v>
      </c>
      <c r="J551" s="59">
        <f t="shared" si="56"/>
        <v>33.770000000000003</v>
      </c>
      <c r="K551" s="59">
        <f t="shared" si="56"/>
        <v>37.97</v>
      </c>
      <c r="L551" s="59">
        <f t="shared" si="56"/>
        <v>23.76</v>
      </c>
    </row>
    <row r="552" spans="1:12" x14ac:dyDescent="0.2">
      <c r="A552" s="52" t="s">
        <v>34</v>
      </c>
      <c r="B552" s="53">
        <v>8.81</v>
      </c>
      <c r="C552" s="54">
        <v>6.3</v>
      </c>
      <c r="D552" s="55">
        <v>10.94</v>
      </c>
      <c r="E552" s="54">
        <v>15.06</v>
      </c>
      <c r="F552" s="55">
        <v>9.1199999999999992</v>
      </c>
      <c r="G552" s="55">
        <v>5.36</v>
      </c>
      <c r="H552" s="56">
        <v>0</v>
      </c>
      <c r="I552" s="54">
        <v>7.81</v>
      </c>
      <c r="J552" s="55">
        <v>6.36</v>
      </c>
      <c r="K552" s="55">
        <v>9.3000000000000007</v>
      </c>
      <c r="L552" s="55">
        <v>13.07</v>
      </c>
    </row>
    <row r="553" spans="1:12" x14ac:dyDescent="0.2">
      <c r="A553" s="52"/>
      <c r="B553" s="53"/>
      <c r="C553" s="55"/>
      <c r="D553" s="55"/>
      <c r="E553" s="55"/>
      <c r="F553" s="55"/>
      <c r="G553" s="55"/>
      <c r="H553" s="56"/>
      <c r="I553" s="55"/>
      <c r="J553" s="55"/>
      <c r="K553" s="55"/>
      <c r="L553" s="55"/>
    </row>
    <row r="554" spans="1:12" x14ac:dyDescent="0.2">
      <c r="A554" s="60" t="s">
        <v>304</v>
      </c>
      <c r="B554" s="39"/>
      <c r="C554" s="37"/>
      <c r="D554" s="37"/>
      <c r="E554" s="37"/>
      <c r="F554" s="37"/>
      <c r="G554" s="37"/>
      <c r="H554" s="37"/>
      <c r="I554" s="37"/>
      <c r="J554" s="37"/>
      <c r="K554" s="37"/>
      <c r="L554" s="37"/>
    </row>
    <row r="555" spans="1:12" x14ac:dyDescent="0.2">
      <c r="A555" s="60" t="s">
        <v>305</v>
      </c>
      <c r="B555" s="39"/>
      <c r="C555" s="37"/>
      <c r="D555" s="37"/>
      <c r="E555" s="37"/>
      <c r="F555" s="37"/>
      <c r="G555" s="37"/>
      <c r="H555" s="37"/>
      <c r="I555" s="37"/>
      <c r="J555" s="37"/>
      <c r="K555" s="37"/>
      <c r="L555" s="37"/>
    </row>
    <row r="556" spans="1:12" x14ac:dyDescent="0.2">
      <c r="A556" s="60" t="s">
        <v>287</v>
      </c>
      <c r="B556" s="39"/>
      <c r="C556" s="37"/>
      <c r="D556" s="37"/>
      <c r="E556" s="37"/>
      <c r="F556" s="37"/>
      <c r="G556" s="37"/>
      <c r="H556" s="37"/>
      <c r="I556" s="37"/>
      <c r="J556" s="37"/>
      <c r="K556" s="37"/>
      <c r="L556" s="37"/>
    </row>
    <row r="557" spans="1:12" x14ac:dyDescent="0.2">
      <c r="A557" s="52" t="s">
        <v>185</v>
      </c>
      <c r="B557" s="53">
        <v>14.98</v>
      </c>
      <c r="C557" s="54">
        <v>23.01</v>
      </c>
      <c r="D557" s="55">
        <v>8.16</v>
      </c>
      <c r="E557" s="54">
        <v>8.31</v>
      </c>
      <c r="F557" s="55">
        <v>17.29</v>
      </c>
      <c r="G557" s="55">
        <v>12.28</v>
      </c>
      <c r="H557" s="56">
        <v>15.91</v>
      </c>
      <c r="I557" s="54">
        <v>16.420000000000002</v>
      </c>
      <c r="J557" s="55">
        <v>13.24</v>
      </c>
      <c r="K557" s="55">
        <v>18.78</v>
      </c>
      <c r="L557" s="55">
        <v>13.29</v>
      </c>
    </row>
    <row r="558" spans="1:12" x14ac:dyDescent="0.2">
      <c r="A558" s="52" t="s">
        <v>186</v>
      </c>
      <c r="B558" s="53">
        <v>26.44</v>
      </c>
      <c r="C558" s="54">
        <v>28.77</v>
      </c>
      <c r="D558" s="55">
        <v>24.46</v>
      </c>
      <c r="E558" s="54">
        <v>30.91</v>
      </c>
      <c r="F558" s="55">
        <v>24.06</v>
      </c>
      <c r="G558" s="55">
        <v>25.88</v>
      </c>
      <c r="H558" s="56">
        <v>44.43</v>
      </c>
      <c r="I558" s="54">
        <v>28.35</v>
      </c>
      <c r="J558" s="55">
        <v>31.18</v>
      </c>
      <c r="K558" s="55">
        <v>19.579999999999998</v>
      </c>
      <c r="L558" s="55">
        <v>21.49</v>
      </c>
    </row>
    <row r="559" spans="1:12" x14ac:dyDescent="0.2">
      <c r="A559" s="58" t="s">
        <v>252</v>
      </c>
      <c r="B559" s="59">
        <f t="shared" ref="B559:L559" si="57">B558+B557</f>
        <v>41.42</v>
      </c>
      <c r="C559" s="59">
        <f t="shared" si="57"/>
        <v>51.78</v>
      </c>
      <c r="D559" s="59">
        <f t="shared" si="57"/>
        <v>32.620000000000005</v>
      </c>
      <c r="E559" s="59">
        <f t="shared" si="57"/>
        <v>39.22</v>
      </c>
      <c r="F559" s="59">
        <f t="shared" si="57"/>
        <v>41.349999999999994</v>
      </c>
      <c r="G559" s="59">
        <f t="shared" si="57"/>
        <v>38.159999999999997</v>
      </c>
      <c r="H559" s="59">
        <f t="shared" si="57"/>
        <v>60.34</v>
      </c>
      <c r="I559" s="59">
        <f t="shared" si="57"/>
        <v>44.77</v>
      </c>
      <c r="J559" s="59">
        <f t="shared" si="57"/>
        <v>44.42</v>
      </c>
      <c r="K559" s="59">
        <f t="shared" si="57"/>
        <v>38.36</v>
      </c>
      <c r="L559" s="59">
        <f t="shared" si="57"/>
        <v>34.78</v>
      </c>
    </row>
    <row r="560" spans="1:12" x14ac:dyDescent="0.2">
      <c r="A560" s="52" t="s">
        <v>187</v>
      </c>
      <c r="B560" s="53">
        <v>24.21</v>
      </c>
      <c r="C560" s="54">
        <v>25.83</v>
      </c>
      <c r="D560" s="55">
        <v>22.83</v>
      </c>
      <c r="E560" s="54">
        <v>16.57</v>
      </c>
      <c r="F560" s="55">
        <v>24.92</v>
      </c>
      <c r="G560" s="55">
        <v>29.87</v>
      </c>
      <c r="H560" s="56">
        <v>16.64</v>
      </c>
      <c r="I560" s="54">
        <v>22.85</v>
      </c>
      <c r="J560" s="55">
        <v>21.03</v>
      </c>
      <c r="K560" s="55">
        <v>26.56</v>
      </c>
      <c r="L560" s="55">
        <v>28.88</v>
      </c>
    </row>
    <row r="561" spans="1:12" x14ac:dyDescent="0.2">
      <c r="A561" s="52" t="s">
        <v>188</v>
      </c>
      <c r="B561" s="53">
        <v>17.260000000000002</v>
      </c>
      <c r="C561" s="54">
        <v>12.08</v>
      </c>
      <c r="D561" s="55">
        <v>21.67</v>
      </c>
      <c r="E561" s="54">
        <v>17.170000000000002</v>
      </c>
      <c r="F561" s="55">
        <v>16.64</v>
      </c>
      <c r="G561" s="55">
        <v>21.56</v>
      </c>
      <c r="H561" s="56">
        <v>9.42</v>
      </c>
      <c r="I561" s="54">
        <v>15.31</v>
      </c>
      <c r="J561" s="55">
        <v>14.59</v>
      </c>
      <c r="K561" s="55">
        <v>19.63</v>
      </c>
      <c r="L561" s="55">
        <v>22.05</v>
      </c>
    </row>
    <row r="562" spans="1:12" x14ac:dyDescent="0.2">
      <c r="A562" s="52" t="s">
        <v>189</v>
      </c>
      <c r="B562" s="53">
        <v>11.11</v>
      </c>
      <c r="C562" s="54">
        <v>7.47</v>
      </c>
      <c r="D562" s="55">
        <v>14.19</v>
      </c>
      <c r="E562" s="54">
        <v>16.68</v>
      </c>
      <c r="F562" s="55">
        <v>11.09</v>
      </c>
      <c r="G562" s="55">
        <v>6.16</v>
      </c>
      <c r="H562" s="56">
        <v>13.59</v>
      </c>
      <c r="I562" s="54">
        <v>10.18</v>
      </c>
      <c r="J562" s="55">
        <v>15.92</v>
      </c>
      <c r="K562" s="55">
        <v>10.78</v>
      </c>
      <c r="L562" s="55">
        <v>6.16</v>
      </c>
    </row>
    <row r="563" spans="1:12" x14ac:dyDescent="0.2">
      <c r="A563" s="58" t="s">
        <v>253</v>
      </c>
      <c r="B563" s="59">
        <f t="shared" ref="B563:L563" si="58">B562+B561</f>
        <v>28.37</v>
      </c>
      <c r="C563" s="59">
        <f t="shared" si="58"/>
        <v>19.55</v>
      </c>
      <c r="D563" s="59">
        <f t="shared" si="58"/>
        <v>35.86</v>
      </c>
      <c r="E563" s="59">
        <f t="shared" si="58"/>
        <v>33.85</v>
      </c>
      <c r="F563" s="59">
        <f t="shared" si="58"/>
        <v>27.73</v>
      </c>
      <c r="G563" s="59">
        <f t="shared" si="58"/>
        <v>27.72</v>
      </c>
      <c r="H563" s="59">
        <f t="shared" si="58"/>
        <v>23.009999999999998</v>
      </c>
      <c r="I563" s="59">
        <f t="shared" si="58"/>
        <v>25.490000000000002</v>
      </c>
      <c r="J563" s="59">
        <f t="shared" si="58"/>
        <v>30.509999999999998</v>
      </c>
      <c r="K563" s="59">
        <f t="shared" si="58"/>
        <v>30.409999999999997</v>
      </c>
      <c r="L563" s="59">
        <f t="shared" si="58"/>
        <v>28.21</v>
      </c>
    </row>
    <row r="564" spans="1:12" x14ac:dyDescent="0.2">
      <c r="A564" s="52" t="s">
        <v>34</v>
      </c>
      <c r="B564" s="53">
        <v>6</v>
      </c>
      <c r="C564" s="54">
        <v>2.84</v>
      </c>
      <c r="D564" s="55">
        <v>8.68</v>
      </c>
      <c r="E564" s="54">
        <v>10.35</v>
      </c>
      <c r="F564" s="55">
        <v>6</v>
      </c>
      <c r="G564" s="55">
        <v>4.25</v>
      </c>
      <c r="H564" s="56">
        <v>0</v>
      </c>
      <c r="I564" s="54">
        <v>6.89</v>
      </c>
      <c r="J564" s="55">
        <v>4.05</v>
      </c>
      <c r="K564" s="55">
        <v>4.67</v>
      </c>
      <c r="L564" s="55">
        <v>8.1300000000000008</v>
      </c>
    </row>
    <row r="565" spans="1:12" x14ac:dyDescent="0.2">
      <c r="A565" s="52"/>
      <c r="B565" s="53"/>
      <c r="C565" s="55"/>
      <c r="D565" s="55"/>
      <c r="E565" s="55"/>
      <c r="F565" s="55"/>
      <c r="G565" s="55"/>
      <c r="H565" s="56"/>
      <c r="I565" s="55"/>
      <c r="J565" s="55"/>
      <c r="K565" s="55"/>
      <c r="L565" s="55"/>
    </row>
    <row r="566" spans="1:12" x14ac:dyDescent="0.2">
      <c r="A566" s="60" t="s">
        <v>190</v>
      </c>
      <c r="B566" s="39"/>
      <c r="C566" s="37"/>
      <c r="D566" s="37"/>
      <c r="E566" s="37"/>
      <c r="F566" s="37"/>
      <c r="G566" s="37"/>
      <c r="H566" s="37"/>
      <c r="I566" s="37"/>
      <c r="J566" s="37"/>
      <c r="K566" s="37"/>
      <c r="L566" s="37"/>
    </row>
    <row r="567" spans="1:12" x14ac:dyDescent="0.2">
      <c r="A567" s="52" t="s">
        <v>101</v>
      </c>
      <c r="B567" s="53">
        <v>4.54</v>
      </c>
      <c r="C567" s="54">
        <v>7.88</v>
      </c>
      <c r="D567" s="55">
        <v>1.71</v>
      </c>
      <c r="E567" s="54">
        <v>4.33</v>
      </c>
      <c r="F567" s="55">
        <v>5.16</v>
      </c>
      <c r="G567" s="55">
        <v>2.13</v>
      </c>
      <c r="H567" s="56">
        <v>6.52</v>
      </c>
      <c r="I567" s="54">
        <v>8.3699999999999992</v>
      </c>
      <c r="J567" s="55">
        <v>1.96</v>
      </c>
      <c r="K567" s="55">
        <v>3.61</v>
      </c>
      <c r="L567" s="55">
        <v>3.46</v>
      </c>
    </row>
    <row r="568" spans="1:12" x14ac:dyDescent="0.2">
      <c r="A568" s="52" t="s">
        <v>191</v>
      </c>
      <c r="B568" s="53">
        <v>19.079999999999998</v>
      </c>
      <c r="C568" s="54">
        <v>24.85</v>
      </c>
      <c r="D568" s="55">
        <v>14.18</v>
      </c>
      <c r="E568" s="54">
        <v>18.329999999999998</v>
      </c>
      <c r="F568" s="55">
        <v>20.92</v>
      </c>
      <c r="G568" s="55">
        <v>12.36</v>
      </c>
      <c r="H568" s="56">
        <v>23.55</v>
      </c>
      <c r="I568" s="54">
        <v>15.89</v>
      </c>
      <c r="J568" s="55">
        <v>27.8</v>
      </c>
      <c r="K568" s="55">
        <v>6.99</v>
      </c>
      <c r="L568" s="55">
        <v>18.47</v>
      </c>
    </row>
    <row r="569" spans="1:12" x14ac:dyDescent="0.2">
      <c r="A569" s="58" t="s">
        <v>241</v>
      </c>
      <c r="B569" s="59">
        <f t="shared" ref="B569:L569" si="59">B568+B567</f>
        <v>23.619999999999997</v>
      </c>
      <c r="C569" s="59">
        <f t="shared" si="59"/>
        <v>32.730000000000004</v>
      </c>
      <c r="D569" s="59">
        <f t="shared" si="59"/>
        <v>15.89</v>
      </c>
      <c r="E569" s="59">
        <f t="shared" si="59"/>
        <v>22.659999999999997</v>
      </c>
      <c r="F569" s="59">
        <f t="shared" si="59"/>
        <v>26.080000000000002</v>
      </c>
      <c r="G569" s="59">
        <f t="shared" si="59"/>
        <v>14.489999999999998</v>
      </c>
      <c r="H569" s="59">
        <f t="shared" si="59"/>
        <v>30.07</v>
      </c>
      <c r="I569" s="59">
        <f t="shared" si="59"/>
        <v>24.259999999999998</v>
      </c>
      <c r="J569" s="59">
        <f t="shared" si="59"/>
        <v>29.76</v>
      </c>
      <c r="K569" s="59">
        <f t="shared" si="59"/>
        <v>10.6</v>
      </c>
      <c r="L569" s="59">
        <f t="shared" si="59"/>
        <v>21.93</v>
      </c>
    </row>
    <row r="570" spans="1:12" x14ac:dyDescent="0.2">
      <c r="A570" s="52" t="s">
        <v>103</v>
      </c>
      <c r="B570" s="53">
        <v>29.1</v>
      </c>
      <c r="C570" s="54">
        <v>29.85</v>
      </c>
      <c r="D570" s="55">
        <v>28.46</v>
      </c>
      <c r="E570" s="54">
        <v>34.04</v>
      </c>
      <c r="F570" s="55">
        <v>26.55</v>
      </c>
      <c r="G570" s="55">
        <v>36.880000000000003</v>
      </c>
      <c r="H570" s="56">
        <v>17.53</v>
      </c>
      <c r="I570" s="54">
        <v>29.86</v>
      </c>
      <c r="J570" s="55">
        <v>23.42</v>
      </c>
      <c r="K570" s="55">
        <v>30.86</v>
      </c>
      <c r="L570" s="55">
        <v>34.630000000000003</v>
      </c>
    </row>
    <row r="571" spans="1:12" x14ac:dyDescent="0.2">
      <c r="A571" s="52" t="s">
        <v>104</v>
      </c>
      <c r="B571" s="53">
        <v>22.93</v>
      </c>
      <c r="C571" s="54">
        <v>15.93</v>
      </c>
      <c r="D571" s="55">
        <v>28.88</v>
      </c>
      <c r="E571" s="54">
        <v>27.09</v>
      </c>
      <c r="F571" s="55">
        <v>21.89</v>
      </c>
      <c r="G571" s="55">
        <v>22.81</v>
      </c>
      <c r="H571" s="56">
        <v>24.15</v>
      </c>
      <c r="I571" s="54">
        <v>21.9</v>
      </c>
      <c r="J571" s="55">
        <v>23.85</v>
      </c>
      <c r="K571" s="55">
        <v>28.91</v>
      </c>
      <c r="L571" s="55">
        <v>19.75</v>
      </c>
    </row>
    <row r="572" spans="1:12" x14ac:dyDescent="0.2">
      <c r="A572" s="58" t="s">
        <v>242</v>
      </c>
      <c r="B572" s="59">
        <f t="shared" ref="B572:L572" si="60">B571+B570</f>
        <v>52.03</v>
      </c>
      <c r="C572" s="59">
        <f t="shared" si="60"/>
        <v>45.78</v>
      </c>
      <c r="D572" s="59">
        <f t="shared" si="60"/>
        <v>57.34</v>
      </c>
      <c r="E572" s="59">
        <f t="shared" si="60"/>
        <v>61.129999999999995</v>
      </c>
      <c r="F572" s="59">
        <f t="shared" si="60"/>
        <v>48.44</v>
      </c>
      <c r="G572" s="59">
        <f t="shared" si="60"/>
        <v>59.69</v>
      </c>
      <c r="H572" s="59">
        <f t="shared" si="60"/>
        <v>41.68</v>
      </c>
      <c r="I572" s="59">
        <f t="shared" si="60"/>
        <v>51.76</v>
      </c>
      <c r="J572" s="59">
        <f t="shared" si="60"/>
        <v>47.27</v>
      </c>
      <c r="K572" s="59">
        <f t="shared" si="60"/>
        <v>59.769999999999996</v>
      </c>
      <c r="L572" s="59">
        <f t="shared" si="60"/>
        <v>54.38</v>
      </c>
    </row>
    <row r="573" spans="1:12" x14ac:dyDescent="0.2">
      <c r="A573" s="52" t="s">
        <v>34</v>
      </c>
      <c r="B573" s="53">
        <v>24.34</v>
      </c>
      <c r="C573" s="54">
        <v>21.49</v>
      </c>
      <c r="D573" s="55">
        <v>26.77</v>
      </c>
      <c r="E573" s="54">
        <v>16.21</v>
      </c>
      <c r="F573" s="55">
        <v>25.48</v>
      </c>
      <c r="G573" s="55">
        <v>25.82</v>
      </c>
      <c r="H573" s="56">
        <v>28.25</v>
      </c>
      <c r="I573" s="54">
        <v>23.98</v>
      </c>
      <c r="J573" s="55">
        <v>22.97</v>
      </c>
      <c r="K573" s="55">
        <v>29.64</v>
      </c>
      <c r="L573" s="55">
        <v>23.69</v>
      </c>
    </row>
    <row r="574" spans="1:12" x14ac:dyDescent="0.2">
      <c r="A574" s="52"/>
      <c r="B574" s="53"/>
      <c r="C574" s="55"/>
      <c r="D574" s="55"/>
      <c r="E574" s="55"/>
      <c r="F574" s="55"/>
      <c r="G574" s="55"/>
      <c r="H574" s="56"/>
      <c r="I574" s="55"/>
      <c r="J574" s="55"/>
      <c r="K574" s="55"/>
      <c r="L574" s="55"/>
    </row>
    <row r="575" spans="1:12" x14ac:dyDescent="0.2">
      <c r="A575" s="60" t="s">
        <v>192</v>
      </c>
      <c r="B575" s="39"/>
      <c r="C575" s="37"/>
      <c r="D575" s="37"/>
      <c r="E575" s="37"/>
      <c r="F575" s="37"/>
      <c r="G575" s="37"/>
      <c r="H575" s="37"/>
      <c r="I575" s="37"/>
      <c r="J575" s="37"/>
      <c r="K575" s="37"/>
      <c r="L575" s="37"/>
    </row>
    <row r="576" spans="1:12" x14ac:dyDescent="0.2">
      <c r="A576" s="52" t="s">
        <v>193</v>
      </c>
      <c r="B576" s="53">
        <v>22.07</v>
      </c>
      <c r="C576" s="54">
        <v>40.03</v>
      </c>
      <c r="D576" s="55">
        <v>6.82</v>
      </c>
      <c r="E576" s="54">
        <v>12.18</v>
      </c>
      <c r="F576" s="55">
        <v>24.93</v>
      </c>
      <c r="G576" s="55">
        <v>21.16</v>
      </c>
      <c r="H576" s="56">
        <v>19.02</v>
      </c>
      <c r="I576" s="54">
        <v>19.73</v>
      </c>
      <c r="J576" s="55">
        <v>20.96</v>
      </c>
      <c r="K576" s="55">
        <v>22.25</v>
      </c>
      <c r="L576" s="55">
        <v>26.51</v>
      </c>
    </row>
    <row r="577" spans="1:12" x14ac:dyDescent="0.2">
      <c r="A577" s="52" t="s">
        <v>158</v>
      </c>
      <c r="B577" s="53">
        <v>71.510000000000005</v>
      </c>
      <c r="C577" s="54">
        <v>52.92</v>
      </c>
      <c r="D577" s="55">
        <v>87.31</v>
      </c>
      <c r="E577" s="54">
        <v>70.930000000000007</v>
      </c>
      <c r="F577" s="55">
        <v>69.2</v>
      </c>
      <c r="G577" s="55">
        <v>77.02</v>
      </c>
      <c r="H577" s="56">
        <v>80.98</v>
      </c>
      <c r="I577" s="54">
        <v>73.010000000000005</v>
      </c>
      <c r="J577" s="55">
        <v>75.77</v>
      </c>
      <c r="K577" s="55">
        <v>70.95</v>
      </c>
      <c r="L577" s="55">
        <v>64.239999999999995</v>
      </c>
    </row>
    <row r="578" spans="1:12" x14ac:dyDescent="0.2">
      <c r="A578" s="52" t="s">
        <v>34</v>
      </c>
      <c r="B578" s="53">
        <v>2.98</v>
      </c>
      <c r="C578" s="54">
        <v>4.84</v>
      </c>
      <c r="D578" s="55">
        <v>1.39</v>
      </c>
      <c r="E578" s="54">
        <v>9.1</v>
      </c>
      <c r="F578" s="55">
        <v>2.61</v>
      </c>
      <c r="G578" s="55">
        <v>0.23</v>
      </c>
      <c r="H578" s="56">
        <v>0</v>
      </c>
      <c r="I578" s="54">
        <v>3.73</v>
      </c>
      <c r="J578" s="55">
        <v>1.2</v>
      </c>
      <c r="K578" s="55">
        <v>5.87</v>
      </c>
      <c r="L578" s="55">
        <v>2.73</v>
      </c>
    </row>
    <row r="579" spans="1:12" x14ac:dyDescent="0.2">
      <c r="A579" s="52" t="s">
        <v>60</v>
      </c>
      <c r="B579" s="53">
        <v>3.44</v>
      </c>
      <c r="C579" s="54">
        <v>2.21</v>
      </c>
      <c r="D579" s="55">
        <v>4.4800000000000004</v>
      </c>
      <c r="E579" s="54">
        <v>7.79</v>
      </c>
      <c r="F579" s="55">
        <v>3.26</v>
      </c>
      <c r="G579" s="55">
        <v>1.6</v>
      </c>
      <c r="H579" s="56">
        <v>0</v>
      </c>
      <c r="I579" s="54">
        <v>3.53</v>
      </c>
      <c r="J579" s="55">
        <v>2.0699999999999998</v>
      </c>
      <c r="K579" s="55">
        <v>0.94</v>
      </c>
      <c r="L579" s="55">
        <v>6.52</v>
      </c>
    </row>
    <row r="580" spans="1:12" x14ac:dyDescent="0.2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</row>
    <row r="581" spans="1:12" x14ac:dyDescent="0.2">
      <c r="A581" s="60" t="s">
        <v>306</v>
      </c>
      <c r="B581" s="39"/>
      <c r="C581" s="37"/>
      <c r="D581" s="37"/>
      <c r="E581" s="37"/>
      <c r="F581" s="37"/>
      <c r="G581" s="37"/>
      <c r="H581" s="37"/>
      <c r="I581" s="37"/>
      <c r="J581" s="37"/>
      <c r="K581" s="37"/>
      <c r="L581" s="37"/>
    </row>
    <row r="582" spans="1:12" x14ac:dyDescent="0.2">
      <c r="A582" s="60" t="s">
        <v>307</v>
      </c>
      <c r="B582" s="39"/>
      <c r="C582" s="37"/>
      <c r="D582" s="37"/>
      <c r="E582" s="37"/>
      <c r="F582" s="37"/>
      <c r="G582" s="37"/>
      <c r="H582" s="37"/>
      <c r="I582" s="37"/>
      <c r="J582" s="37"/>
      <c r="K582" s="37"/>
      <c r="L582" s="37"/>
    </row>
    <row r="583" spans="1:12" x14ac:dyDescent="0.2">
      <c r="A583" s="61" t="s">
        <v>299</v>
      </c>
      <c r="B583" s="39"/>
      <c r="C583" s="37"/>
      <c r="D583" s="37"/>
      <c r="E583" s="37"/>
      <c r="F583" s="37"/>
      <c r="G583" s="37"/>
      <c r="H583" s="37"/>
      <c r="I583" s="37"/>
      <c r="J583" s="37"/>
      <c r="K583" s="37"/>
      <c r="L583" s="37"/>
    </row>
    <row r="584" spans="1:12" x14ac:dyDescent="0.2">
      <c r="A584" s="52" t="s">
        <v>193</v>
      </c>
      <c r="B584" s="53">
        <v>43.03</v>
      </c>
      <c r="C584" s="54">
        <v>47.47</v>
      </c>
      <c r="D584" s="56">
        <v>20.86</v>
      </c>
      <c r="E584" s="57">
        <v>0</v>
      </c>
      <c r="F584" s="55">
        <v>47.97</v>
      </c>
      <c r="G584" s="56">
        <v>53.66</v>
      </c>
      <c r="H584" s="56">
        <v>0</v>
      </c>
      <c r="I584" s="57">
        <v>48.16</v>
      </c>
      <c r="J584" s="56">
        <v>50.34</v>
      </c>
      <c r="K584" s="56">
        <v>50.63</v>
      </c>
      <c r="L584" s="56">
        <v>26.85</v>
      </c>
    </row>
    <row r="585" spans="1:12" x14ac:dyDescent="0.2">
      <c r="A585" s="52" t="s">
        <v>158</v>
      </c>
      <c r="B585" s="53">
        <v>44.79</v>
      </c>
      <c r="C585" s="54">
        <v>37.9</v>
      </c>
      <c r="D585" s="56">
        <v>79.14</v>
      </c>
      <c r="E585" s="57">
        <v>78.52</v>
      </c>
      <c r="F585" s="55">
        <v>37.01</v>
      </c>
      <c r="G585" s="56">
        <v>46.34</v>
      </c>
      <c r="H585" s="56">
        <v>100</v>
      </c>
      <c r="I585" s="57">
        <v>37.53</v>
      </c>
      <c r="J585" s="56">
        <v>49.66</v>
      </c>
      <c r="K585" s="56">
        <v>30.17</v>
      </c>
      <c r="L585" s="56">
        <v>53.58</v>
      </c>
    </row>
    <row r="586" spans="1:12" x14ac:dyDescent="0.2">
      <c r="A586" s="52" t="s">
        <v>34</v>
      </c>
      <c r="B586" s="53">
        <v>8.89</v>
      </c>
      <c r="C586" s="54">
        <v>10.67</v>
      </c>
      <c r="D586" s="56">
        <v>0</v>
      </c>
      <c r="E586" s="57">
        <v>21.48</v>
      </c>
      <c r="F586" s="55">
        <v>10.28</v>
      </c>
      <c r="G586" s="56">
        <v>0</v>
      </c>
      <c r="H586" s="56">
        <v>0</v>
      </c>
      <c r="I586" s="57">
        <v>11.67</v>
      </c>
      <c r="J586" s="56">
        <v>0</v>
      </c>
      <c r="K586" s="56">
        <v>0</v>
      </c>
      <c r="L586" s="56">
        <v>19.57</v>
      </c>
    </row>
    <row r="587" spans="1:12" x14ac:dyDescent="0.2">
      <c r="A587" s="52" t="s">
        <v>60</v>
      </c>
      <c r="B587" s="53">
        <v>3.3</v>
      </c>
      <c r="C587" s="54">
        <v>3.96</v>
      </c>
      <c r="D587" s="56">
        <v>0</v>
      </c>
      <c r="E587" s="57">
        <v>0</v>
      </c>
      <c r="F587" s="55">
        <v>4.74</v>
      </c>
      <c r="G587" s="56">
        <v>0</v>
      </c>
      <c r="H587" s="56">
        <v>0</v>
      </c>
      <c r="I587" s="57">
        <v>2.64</v>
      </c>
      <c r="J587" s="56">
        <v>0</v>
      </c>
      <c r="K587" s="56">
        <v>19.2</v>
      </c>
      <c r="L587" s="56">
        <v>0</v>
      </c>
    </row>
    <row r="588" spans="1:12" x14ac:dyDescent="0.2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</row>
    <row r="589" spans="1:12" x14ac:dyDescent="0.2">
      <c r="A589" s="60" t="s">
        <v>308</v>
      </c>
      <c r="B589" s="39"/>
      <c r="C589" s="37"/>
      <c r="D589" s="37"/>
      <c r="E589" s="37"/>
      <c r="F589" s="37"/>
      <c r="G589" s="37"/>
      <c r="H589" s="37"/>
      <c r="I589" s="37"/>
      <c r="J589" s="37"/>
      <c r="K589" s="37"/>
      <c r="L589" s="37"/>
    </row>
    <row r="590" spans="1:12" x14ac:dyDescent="0.2">
      <c r="A590" s="60" t="s">
        <v>309</v>
      </c>
      <c r="B590" s="39"/>
      <c r="C590" s="37"/>
      <c r="D590" s="37"/>
      <c r="E590" s="37"/>
      <c r="F590" s="37"/>
      <c r="G590" s="37"/>
      <c r="H590" s="37"/>
      <c r="I590" s="37"/>
      <c r="J590" s="37"/>
      <c r="K590" s="37"/>
      <c r="L590" s="37"/>
    </row>
    <row r="591" spans="1:12" x14ac:dyDescent="0.2">
      <c r="A591" s="52" t="s">
        <v>195</v>
      </c>
      <c r="B591" s="53">
        <v>3.55</v>
      </c>
      <c r="C591" s="54">
        <v>6.64</v>
      </c>
      <c r="D591" s="55">
        <v>0.92</v>
      </c>
      <c r="E591" s="54">
        <v>1.4</v>
      </c>
      <c r="F591" s="55">
        <v>5.26</v>
      </c>
      <c r="G591" s="55">
        <v>0.51</v>
      </c>
      <c r="H591" s="56">
        <v>0</v>
      </c>
      <c r="I591" s="54">
        <v>8.3800000000000008</v>
      </c>
      <c r="J591" s="55">
        <v>0.43</v>
      </c>
      <c r="K591" s="55">
        <v>0.73</v>
      </c>
      <c r="L591" s="55">
        <v>2.87</v>
      </c>
    </row>
    <row r="592" spans="1:12" x14ac:dyDescent="0.2">
      <c r="A592" s="52" t="s">
        <v>196</v>
      </c>
      <c r="B592" s="53">
        <v>39.450000000000003</v>
      </c>
      <c r="C592" s="54">
        <v>30.6</v>
      </c>
      <c r="D592" s="55">
        <v>46.98</v>
      </c>
      <c r="E592" s="54">
        <v>31.81</v>
      </c>
      <c r="F592" s="55">
        <v>39.5</v>
      </c>
      <c r="G592" s="55">
        <v>46.43</v>
      </c>
      <c r="H592" s="56">
        <v>35.17</v>
      </c>
      <c r="I592" s="54">
        <v>40.35</v>
      </c>
      <c r="J592" s="55">
        <v>39.26</v>
      </c>
      <c r="K592" s="55">
        <v>37.18</v>
      </c>
      <c r="L592" s="55">
        <v>39.799999999999997</v>
      </c>
    </row>
    <row r="593" spans="1:12" x14ac:dyDescent="0.2">
      <c r="A593" s="52" t="s">
        <v>197</v>
      </c>
      <c r="B593" s="53">
        <v>17.77</v>
      </c>
      <c r="C593" s="54">
        <v>24.33</v>
      </c>
      <c r="D593" s="55">
        <v>12.19</v>
      </c>
      <c r="E593" s="54">
        <v>23.56</v>
      </c>
      <c r="F593" s="55">
        <v>17.16</v>
      </c>
      <c r="G593" s="55">
        <v>18.13</v>
      </c>
      <c r="H593" s="56">
        <v>7.33</v>
      </c>
      <c r="I593" s="54">
        <v>16.12</v>
      </c>
      <c r="J593" s="55">
        <v>19.64</v>
      </c>
      <c r="K593" s="55">
        <v>16.88</v>
      </c>
      <c r="L593" s="55">
        <v>17.940000000000001</v>
      </c>
    </row>
    <row r="594" spans="1:12" ht="22.5" x14ac:dyDescent="0.2">
      <c r="A594" s="52" t="s">
        <v>198</v>
      </c>
      <c r="B594" s="53">
        <v>6.4</v>
      </c>
      <c r="C594" s="54">
        <v>7.43</v>
      </c>
      <c r="D594" s="55">
        <v>5.52</v>
      </c>
      <c r="E594" s="54">
        <v>6.43</v>
      </c>
      <c r="F594" s="55">
        <v>6.2</v>
      </c>
      <c r="G594" s="55">
        <v>8.15</v>
      </c>
      <c r="H594" s="56">
        <v>2.37</v>
      </c>
      <c r="I594" s="54">
        <v>4.5</v>
      </c>
      <c r="J594" s="55">
        <v>9.7200000000000006</v>
      </c>
      <c r="K594" s="55">
        <v>3.41</v>
      </c>
      <c r="L594" s="55">
        <v>6.17</v>
      </c>
    </row>
    <row r="595" spans="1:12" ht="22.5" x14ac:dyDescent="0.2">
      <c r="A595" s="52" t="s">
        <v>199</v>
      </c>
      <c r="B595" s="53">
        <v>24.9</v>
      </c>
      <c r="C595" s="54">
        <v>21.84</v>
      </c>
      <c r="D595" s="55">
        <v>27.5</v>
      </c>
      <c r="E595" s="54">
        <v>21.93</v>
      </c>
      <c r="F595" s="55">
        <v>22.85</v>
      </c>
      <c r="G595" s="55">
        <v>25.69</v>
      </c>
      <c r="H595" s="56">
        <v>55.13</v>
      </c>
      <c r="I595" s="54">
        <v>26.22</v>
      </c>
      <c r="J595" s="55">
        <v>21.91</v>
      </c>
      <c r="K595" s="55">
        <v>31.27</v>
      </c>
      <c r="L595" s="55">
        <v>23.6</v>
      </c>
    </row>
    <row r="596" spans="1:12" x14ac:dyDescent="0.2">
      <c r="A596" s="52" t="s">
        <v>34</v>
      </c>
      <c r="B596" s="53">
        <v>7.93</v>
      </c>
      <c r="C596" s="54">
        <v>9.16</v>
      </c>
      <c r="D596" s="55">
        <v>6.89</v>
      </c>
      <c r="E596" s="54">
        <v>14.87</v>
      </c>
      <c r="F596" s="55">
        <v>9.02</v>
      </c>
      <c r="G596" s="55">
        <v>1.0900000000000001</v>
      </c>
      <c r="H596" s="56">
        <v>0</v>
      </c>
      <c r="I596" s="54">
        <v>4.43</v>
      </c>
      <c r="J596" s="55">
        <v>9.0399999999999991</v>
      </c>
      <c r="K596" s="55">
        <v>10.53</v>
      </c>
      <c r="L596" s="55">
        <v>9.6199999999999992</v>
      </c>
    </row>
    <row r="597" spans="1:12" x14ac:dyDescent="0.2">
      <c r="A597" s="52"/>
      <c r="B597" s="53"/>
      <c r="C597" s="55"/>
      <c r="D597" s="55"/>
      <c r="E597" s="55"/>
      <c r="F597" s="55"/>
      <c r="G597" s="55"/>
      <c r="H597" s="56"/>
      <c r="I597" s="55"/>
      <c r="J597" s="55"/>
      <c r="K597" s="55"/>
      <c r="L597" s="55"/>
    </row>
    <row r="598" spans="1:12" x14ac:dyDescent="0.2">
      <c r="A598" s="60" t="s">
        <v>310</v>
      </c>
      <c r="B598" s="39"/>
      <c r="C598" s="37"/>
      <c r="D598" s="37"/>
      <c r="E598" s="37"/>
      <c r="F598" s="37"/>
      <c r="G598" s="37"/>
      <c r="H598" s="37"/>
      <c r="I598" s="37"/>
      <c r="J598" s="37"/>
      <c r="K598" s="37"/>
      <c r="L598" s="37"/>
    </row>
    <row r="599" spans="1:12" x14ac:dyDescent="0.2">
      <c r="A599" s="60" t="s">
        <v>311</v>
      </c>
      <c r="B599" s="39"/>
      <c r="C599" s="37"/>
      <c r="D599" s="37"/>
      <c r="E599" s="37"/>
      <c r="F599" s="37"/>
      <c r="G599" s="37"/>
      <c r="H599" s="37"/>
      <c r="I599" s="37"/>
      <c r="J599" s="37"/>
      <c r="K599" s="37"/>
      <c r="L599" s="37"/>
    </row>
    <row r="600" spans="1:12" x14ac:dyDescent="0.2">
      <c r="A600" s="60" t="s">
        <v>312</v>
      </c>
      <c r="B600" s="39"/>
      <c r="C600" s="37"/>
      <c r="D600" s="37"/>
      <c r="E600" s="37"/>
      <c r="F600" s="37"/>
      <c r="G600" s="37"/>
      <c r="H600" s="37"/>
      <c r="I600" s="37"/>
      <c r="J600" s="37"/>
      <c r="K600" s="37"/>
      <c r="L600" s="37"/>
    </row>
    <row r="601" spans="1:12" x14ac:dyDescent="0.2">
      <c r="A601" s="60" t="s">
        <v>290</v>
      </c>
      <c r="B601" s="39"/>
      <c r="C601" s="37"/>
      <c r="D601" s="37"/>
      <c r="E601" s="37"/>
      <c r="F601" s="37"/>
      <c r="G601" s="37"/>
      <c r="H601" s="37"/>
      <c r="I601" s="37"/>
      <c r="J601" s="37"/>
      <c r="K601" s="37"/>
      <c r="L601" s="37"/>
    </row>
    <row r="602" spans="1:12" x14ac:dyDescent="0.2">
      <c r="A602" s="52" t="s">
        <v>200</v>
      </c>
      <c r="B602" s="53">
        <v>32.549999999999997</v>
      </c>
      <c r="C602" s="54">
        <v>36.6</v>
      </c>
      <c r="D602" s="55">
        <v>29.1</v>
      </c>
      <c r="E602" s="54">
        <v>18.100000000000001</v>
      </c>
      <c r="F602" s="55">
        <v>32.47</v>
      </c>
      <c r="G602" s="55">
        <v>38.659999999999997</v>
      </c>
      <c r="H602" s="56">
        <v>52.13</v>
      </c>
      <c r="I602" s="54">
        <v>40.15</v>
      </c>
      <c r="J602" s="55">
        <v>26.25</v>
      </c>
      <c r="K602" s="55">
        <v>32.54</v>
      </c>
      <c r="L602" s="55">
        <v>30.89</v>
      </c>
    </row>
    <row r="603" spans="1:12" x14ac:dyDescent="0.2">
      <c r="A603" s="52" t="s">
        <v>201</v>
      </c>
      <c r="B603" s="53">
        <v>40.83</v>
      </c>
      <c r="C603" s="54">
        <v>44.72</v>
      </c>
      <c r="D603" s="55">
        <v>37.520000000000003</v>
      </c>
      <c r="E603" s="54">
        <v>31.15</v>
      </c>
      <c r="F603" s="55">
        <v>40.76</v>
      </c>
      <c r="G603" s="55">
        <v>49.58</v>
      </c>
      <c r="H603" s="56">
        <v>37.24</v>
      </c>
      <c r="I603" s="54">
        <v>37.04</v>
      </c>
      <c r="J603" s="55">
        <v>46.17</v>
      </c>
      <c r="K603" s="55">
        <v>37.89</v>
      </c>
      <c r="L603" s="55">
        <v>40.39</v>
      </c>
    </row>
    <row r="604" spans="1:12" x14ac:dyDescent="0.2">
      <c r="A604" s="58" t="s">
        <v>256</v>
      </c>
      <c r="B604" s="59">
        <f t="shared" ref="B604:L604" si="61">B603+B602</f>
        <v>73.38</v>
      </c>
      <c r="C604" s="59">
        <f t="shared" si="61"/>
        <v>81.319999999999993</v>
      </c>
      <c r="D604" s="59">
        <f t="shared" si="61"/>
        <v>66.62</v>
      </c>
      <c r="E604" s="59">
        <f t="shared" si="61"/>
        <v>49.25</v>
      </c>
      <c r="F604" s="59">
        <f t="shared" si="61"/>
        <v>73.22999999999999</v>
      </c>
      <c r="G604" s="59">
        <f t="shared" si="61"/>
        <v>88.24</v>
      </c>
      <c r="H604" s="59">
        <f t="shared" si="61"/>
        <v>89.37</v>
      </c>
      <c r="I604" s="59">
        <f t="shared" si="61"/>
        <v>77.19</v>
      </c>
      <c r="J604" s="59">
        <f t="shared" si="61"/>
        <v>72.42</v>
      </c>
      <c r="K604" s="59">
        <f t="shared" si="61"/>
        <v>70.430000000000007</v>
      </c>
      <c r="L604" s="59">
        <f t="shared" si="61"/>
        <v>71.28</v>
      </c>
    </row>
    <row r="605" spans="1:12" x14ac:dyDescent="0.2">
      <c r="A605" s="52" t="s">
        <v>202</v>
      </c>
      <c r="B605" s="53">
        <v>6.41</v>
      </c>
      <c r="C605" s="54">
        <v>4.99</v>
      </c>
      <c r="D605" s="55">
        <v>7.62</v>
      </c>
      <c r="E605" s="54">
        <v>11.96</v>
      </c>
      <c r="F605" s="55">
        <v>6.67</v>
      </c>
      <c r="G605" s="55">
        <v>2.99</v>
      </c>
      <c r="H605" s="56">
        <v>0</v>
      </c>
      <c r="I605" s="54">
        <v>6.02</v>
      </c>
      <c r="J605" s="55">
        <v>8.83</v>
      </c>
      <c r="K605" s="55">
        <v>3.33</v>
      </c>
      <c r="L605" s="55">
        <v>5.44</v>
      </c>
    </row>
    <row r="606" spans="1:12" x14ac:dyDescent="0.2">
      <c r="A606" s="52" t="s">
        <v>203</v>
      </c>
      <c r="B606" s="53">
        <v>2.57</v>
      </c>
      <c r="C606" s="54">
        <v>1.51</v>
      </c>
      <c r="D606" s="55">
        <v>3.47</v>
      </c>
      <c r="E606" s="54">
        <v>3.22</v>
      </c>
      <c r="F606" s="55">
        <v>3.08</v>
      </c>
      <c r="G606" s="55">
        <v>1.08</v>
      </c>
      <c r="H606" s="56">
        <v>0</v>
      </c>
      <c r="I606" s="54">
        <v>2.99</v>
      </c>
      <c r="J606" s="55">
        <v>2.2200000000000002</v>
      </c>
      <c r="K606" s="55">
        <v>2.04</v>
      </c>
      <c r="L606" s="55">
        <v>2.76</v>
      </c>
    </row>
    <row r="607" spans="1:12" x14ac:dyDescent="0.2">
      <c r="A607" s="58" t="s">
        <v>257</v>
      </c>
      <c r="B607" s="59">
        <f t="shared" ref="B607:L607" si="62">B606+B605</f>
        <v>8.98</v>
      </c>
      <c r="C607" s="59">
        <f t="shared" si="62"/>
        <v>6.5</v>
      </c>
      <c r="D607" s="59">
        <f t="shared" si="62"/>
        <v>11.09</v>
      </c>
      <c r="E607" s="59">
        <f t="shared" si="62"/>
        <v>15.180000000000001</v>
      </c>
      <c r="F607" s="59">
        <f t="shared" si="62"/>
        <v>9.75</v>
      </c>
      <c r="G607" s="59">
        <f t="shared" si="62"/>
        <v>4.07</v>
      </c>
      <c r="H607" s="59">
        <f t="shared" si="62"/>
        <v>0</v>
      </c>
      <c r="I607" s="59">
        <f t="shared" si="62"/>
        <v>9.01</v>
      </c>
      <c r="J607" s="59">
        <f t="shared" si="62"/>
        <v>11.05</v>
      </c>
      <c r="K607" s="59">
        <f t="shared" si="62"/>
        <v>5.37</v>
      </c>
      <c r="L607" s="59">
        <f t="shared" si="62"/>
        <v>8.1999999999999993</v>
      </c>
    </row>
    <row r="608" spans="1:12" x14ac:dyDescent="0.2">
      <c r="A608" s="52" t="s">
        <v>4</v>
      </c>
      <c r="B608" s="53">
        <v>17.649999999999999</v>
      </c>
      <c r="C608" s="54">
        <v>12.19</v>
      </c>
      <c r="D608" s="55">
        <v>22.29</v>
      </c>
      <c r="E608" s="54">
        <v>35.56</v>
      </c>
      <c r="F608" s="55">
        <v>17.03</v>
      </c>
      <c r="G608" s="55">
        <v>7.69</v>
      </c>
      <c r="H608" s="56">
        <v>10.63</v>
      </c>
      <c r="I608" s="54">
        <v>13.81</v>
      </c>
      <c r="J608" s="55">
        <v>16.53</v>
      </c>
      <c r="K608" s="55">
        <v>24.21</v>
      </c>
      <c r="L608" s="55">
        <v>20.53</v>
      </c>
    </row>
    <row r="609" spans="1:12" x14ac:dyDescent="0.2">
      <c r="A609" s="52"/>
      <c r="B609" s="53"/>
      <c r="C609" s="55"/>
      <c r="D609" s="55"/>
      <c r="E609" s="55"/>
      <c r="F609" s="55"/>
      <c r="G609" s="55"/>
      <c r="H609" s="56"/>
      <c r="I609" s="55"/>
      <c r="J609" s="55"/>
      <c r="K609" s="55"/>
      <c r="L609" s="55"/>
    </row>
    <row r="610" spans="1:12" x14ac:dyDescent="0.2">
      <c r="A610" s="60" t="s">
        <v>313</v>
      </c>
      <c r="B610" s="39"/>
      <c r="C610" s="37"/>
      <c r="D610" s="37"/>
      <c r="E610" s="37"/>
      <c r="F610" s="37"/>
      <c r="G610" s="37"/>
      <c r="H610" s="37"/>
      <c r="I610" s="37"/>
      <c r="J610" s="37"/>
      <c r="K610" s="37"/>
      <c r="L610" s="37"/>
    </row>
    <row r="611" spans="1:12" x14ac:dyDescent="0.2">
      <c r="A611" s="60" t="s">
        <v>314</v>
      </c>
      <c r="B611" s="39"/>
      <c r="C611" s="37"/>
      <c r="D611" s="37"/>
      <c r="E611" s="37"/>
      <c r="F611" s="37"/>
      <c r="G611" s="37"/>
      <c r="H611" s="37"/>
      <c r="I611" s="37"/>
      <c r="J611" s="37"/>
      <c r="K611" s="37"/>
      <c r="L611" s="37"/>
    </row>
    <row r="612" spans="1:12" x14ac:dyDescent="0.2">
      <c r="A612" s="52" t="s">
        <v>205</v>
      </c>
      <c r="B612" s="53">
        <v>38.58</v>
      </c>
      <c r="C612" s="54">
        <v>42.44</v>
      </c>
      <c r="D612" s="55">
        <v>35.299999999999997</v>
      </c>
      <c r="E612" s="54">
        <v>19.66</v>
      </c>
      <c r="F612" s="55">
        <v>39.590000000000003</v>
      </c>
      <c r="G612" s="55">
        <v>43.96</v>
      </c>
      <c r="H612" s="56">
        <v>60.34</v>
      </c>
      <c r="I612" s="54">
        <v>44.58</v>
      </c>
      <c r="J612" s="55">
        <v>35.54</v>
      </c>
      <c r="K612" s="55">
        <v>27.7</v>
      </c>
      <c r="L612" s="55">
        <v>40.729999999999997</v>
      </c>
    </row>
    <row r="613" spans="1:12" x14ac:dyDescent="0.2">
      <c r="A613" s="52" t="s">
        <v>206</v>
      </c>
      <c r="B613" s="53">
        <v>36.770000000000003</v>
      </c>
      <c r="C613" s="54">
        <v>34.94</v>
      </c>
      <c r="D613" s="55">
        <v>38.31</v>
      </c>
      <c r="E613" s="54">
        <v>37.409999999999997</v>
      </c>
      <c r="F613" s="55">
        <v>36.69</v>
      </c>
      <c r="G613" s="55">
        <v>38.82</v>
      </c>
      <c r="H613" s="56">
        <v>28.36</v>
      </c>
      <c r="I613" s="54">
        <v>34.450000000000003</v>
      </c>
      <c r="J613" s="55">
        <v>35.72</v>
      </c>
      <c r="K613" s="55">
        <v>44.16</v>
      </c>
      <c r="L613" s="55">
        <v>37.08</v>
      </c>
    </row>
    <row r="614" spans="1:12" x14ac:dyDescent="0.2">
      <c r="A614" s="58" t="s">
        <v>254</v>
      </c>
      <c r="B614" s="59">
        <f t="shared" ref="B614:L614" si="63">B613+B612</f>
        <v>75.349999999999994</v>
      </c>
      <c r="C614" s="59">
        <f t="shared" si="63"/>
        <v>77.38</v>
      </c>
      <c r="D614" s="59">
        <f t="shared" si="63"/>
        <v>73.61</v>
      </c>
      <c r="E614" s="59">
        <f t="shared" si="63"/>
        <v>57.069999999999993</v>
      </c>
      <c r="F614" s="59">
        <f t="shared" si="63"/>
        <v>76.28</v>
      </c>
      <c r="G614" s="59">
        <f t="shared" si="63"/>
        <v>82.78</v>
      </c>
      <c r="H614" s="59">
        <f t="shared" si="63"/>
        <v>88.7</v>
      </c>
      <c r="I614" s="59">
        <f t="shared" si="63"/>
        <v>79.03</v>
      </c>
      <c r="J614" s="59">
        <f t="shared" si="63"/>
        <v>71.259999999999991</v>
      </c>
      <c r="K614" s="59">
        <f t="shared" si="63"/>
        <v>71.86</v>
      </c>
      <c r="L614" s="59">
        <f t="shared" si="63"/>
        <v>77.81</v>
      </c>
    </row>
    <row r="615" spans="1:12" x14ac:dyDescent="0.2">
      <c r="A615" s="52" t="s">
        <v>207</v>
      </c>
      <c r="B615" s="53">
        <v>10.64</v>
      </c>
      <c r="C615" s="54">
        <v>10.69</v>
      </c>
      <c r="D615" s="55">
        <v>10.6</v>
      </c>
      <c r="E615" s="54">
        <v>25.18</v>
      </c>
      <c r="F615" s="55">
        <v>9.39</v>
      </c>
      <c r="G615" s="55">
        <v>3.3</v>
      </c>
      <c r="H615" s="56">
        <v>11.3</v>
      </c>
      <c r="I615" s="54">
        <v>9.76</v>
      </c>
      <c r="J615" s="55">
        <v>13.83</v>
      </c>
      <c r="K615" s="55">
        <v>4.93</v>
      </c>
      <c r="L615" s="55">
        <v>10.78</v>
      </c>
    </row>
    <row r="616" spans="1:12" x14ac:dyDescent="0.2">
      <c r="A616" s="52" t="s">
        <v>208</v>
      </c>
      <c r="B616" s="53">
        <v>3.96</v>
      </c>
      <c r="C616" s="54">
        <v>4.32</v>
      </c>
      <c r="D616" s="55">
        <v>3.66</v>
      </c>
      <c r="E616" s="54">
        <v>4.28</v>
      </c>
      <c r="F616" s="55">
        <v>3.58</v>
      </c>
      <c r="G616" s="55">
        <v>6.06</v>
      </c>
      <c r="H616" s="56">
        <v>0</v>
      </c>
      <c r="I616" s="54">
        <v>4.96</v>
      </c>
      <c r="J616" s="55">
        <v>2.8</v>
      </c>
      <c r="K616" s="55">
        <v>8.9</v>
      </c>
      <c r="L616" s="55">
        <v>1.45</v>
      </c>
    </row>
    <row r="617" spans="1:12" x14ac:dyDescent="0.2">
      <c r="A617" s="58" t="s">
        <v>255</v>
      </c>
      <c r="B617" s="59">
        <f t="shared" ref="B617:L617" si="64">B616+B615</f>
        <v>14.600000000000001</v>
      </c>
      <c r="C617" s="59">
        <f t="shared" si="64"/>
        <v>15.01</v>
      </c>
      <c r="D617" s="59">
        <f t="shared" si="64"/>
        <v>14.26</v>
      </c>
      <c r="E617" s="59">
        <f t="shared" si="64"/>
        <v>29.46</v>
      </c>
      <c r="F617" s="59">
        <f t="shared" si="64"/>
        <v>12.97</v>
      </c>
      <c r="G617" s="59">
        <f t="shared" si="64"/>
        <v>9.36</v>
      </c>
      <c r="H617" s="59">
        <f t="shared" si="64"/>
        <v>11.3</v>
      </c>
      <c r="I617" s="59">
        <f t="shared" si="64"/>
        <v>14.719999999999999</v>
      </c>
      <c r="J617" s="59">
        <f t="shared" si="64"/>
        <v>16.63</v>
      </c>
      <c r="K617" s="59">
        <f t="shared" si="64"/>
        <v>13.83</v>
      </c>
      <c r="L617" s="59">
        <f t="shared" si="64"/>
        <v>12.229999999999999</v>
      </c>
    </row>
    <row r="618" spans="1:12" x14ac:dyDescent="0.2">
      <c r="A618" s="52" t="s">
        <v>34</v>
      </c>
      <c r="B618" s="53">
        <v>10.050000000000001</v>
      </c>
      <c r="C618" s="54">
        <v>7.6</v>
      </c>
      <c r="D618" s="55">
        <v>12.13</v>
      </c>
      <c r="E618" s="54">
        <v>13.46</v>
      </c>
      <c r="F618" s="55">
        <v>10.75</v>
      </c>
      <c r="G618" s="55">
        <v>7.86</v>
      </c>
      <c r="H618" s="56">
        <v>0</v>
      </c>
      <c r="I618" s="54">
        <v>6.25</v>
      </c>
      <c r="J618" s="55">
        <v>12.11</v>
      </c>
      <c r="K618" s="55">
        <v>14.31</v>
      </c>
      <c r="L618" s="55">
        <v>9.9700000000000006</v>
      </c>
    </row>
    <row r="619" spans="1:12" x14ac:dyDescent="0.2">
      <c r="A619" s="52"/>
      <c r="B619" s="53"/>
      <c r="C619" s="55"/>
      <c r="D619" s="55"/>
      <c r="E619" s="55"/>
      <c r="F619" s="55"/>
      <c r="G619" s="55"/>
      <c r="H619" s="56"/>
      <c r="I619" s="55"/>
      <c r="J619" s="55"/>
      <c r="K619" s="55"/>
      <c r="L619" s="55"/>
    </row>
    <row r="620" spans="1:12" x14ac:dyDescent="0.2">
      <c r="A620" s="60" t="s">
        <v>209</v>
      </c>
      <c r="B620" s="39"/>
      <c r="C620" s="37"/>
      <c r="D620" s="37"/>
      <c r="E620" s="37"/>
      <c r="F620" s="37"/>
      <c r="G620" s="37"/>
      <c r="H620" s="37"/>
      <c r="I620" s="37"/>
      <c r="J620" s="37"/>
      <c r="K620" s="37"/>
      <c r="L620" s="37"/>
    </row>
    <row r="621" spans="1:12" x14ac:dyDescent="0.2">
      <c r="A621" s="52" t="s">
        <v>101</v>
      </c>
      <c r="B621" s="53">
        <v>6.56</v>
      </c>
      <c r="C621" s="54">
        <v>7.23</v>
      </c>
      <c r="D621" s="55">
        <v>5.99</v>
      </c>
      <c r="E621" s="54">
        <v>6.55</v>
      </c>
      <c r="F621" s="55">
        <v>7.22</v>
      </c>
      <c r="G621" s="55">
        <v>4.3899999999999997</v>
      </c>
      <c r="H621" s="56">
        <v>6.52</v>
      </c>
      <c r="I621" s="54">
        <v>7.69</v>
      </c>
      <c r="J621" s="55">
        <v>5.99</v>
      </c>
      <c r="K621" s="55">
        <v>2.0699999999999998</v>
      </c>
      <c r="L621" s="55">
        <v>8.31</v>
      </c>
    </row>
    <row r="622" spans="1:12" x14ac:dyDescent="0.2">
      <c r="A622" s="52" t="s">
        <v>191</v>
      </c>
      <c r="B622" s="53">
        <v>28.54</v>
      </c>
      <c r="C622" s="54">
        <v>34.4</v>
      </c>
      <c r="D622" s="55">
        <v>23.57</v>
      </c>
      <c r="E622" s="54">
        <v>22.38</v>
      </c>
      <c r="F622" s="55">
        <v>29.31</v>
      </c>
      <c r="G622" s="55">
        <v>31.41</v>
      </c>
      <c r="H622" s="56">
        <v>26.36</v>
      </c>
      <c r="I622" s="54">
        <v>33.69</v>
      </c>
      <c r="J622" s="55">
        <v>26.21</v>
      </c>
      <c r="K622" s="55">
        <v>24.82</v>
      </c>
      <c r="L622" s="55">
        <v>26.93</v>
      </c>
    </row>
    <row r="623" spans="1:12" x14ac:dyDescent="0.2">
      <c r="A623" s="58" t="s">
        <v>241</v>
      </c>
      <c r="B623" s="59">
        <f t="shared" ref="B623:L623" si="65">B622+B621</f>
        <v>35.1</v>
      </c>
      <c r="C623" s="59">
        <f t="shared" si="65"/>
        <v>41.629999999999995</v>
      </c>
      <c r="D623" s="59">
        <f t="shared" si="65"/>
        <v>29.560000000000002</v>
      </c>
      <c r="E623" s="59">
        <f t="shared" si="65"/>
        <v>28.93</v>
      </c>
      <c r="F623" s="59">
        <f t="shared" si="65"/>
        <v>36.53</v>
      </c>
      <c r="G623" s="59">
        <f t="shared" si="65"/>
        <v>35.799999999999997</v>
      </c>
      <c r="H623" s="59">
        <f t="shared" si="65"/>
        <v>32.879999999999995</v>
      </c>
      <c r="I623" s="59">
        <f t="shared" si="65"/>
        <v>41.379999999999995</v>
      </c>
      <c r="J623" s="59">
        <f t="shared" si="65"/>
        <v>32.200000000000003</v>
      </c>
      <c r="K623" s="59">
        <f t="shared" si="65"/>
        <v>26.89</v>
      </c>
      <c r="L623" s="59">
        <f t="shared" si="65"/>
        <v>35.24</v>
      </c>
    </row>
    <row r="624" spans="1:12" x14ac:dyDescent="0.2">
      <c r="A624" s="52" t="s">
        <v>103</v>
      </c>
      <c r="B624" s="53">
        <v>38</v>
      </c>
      <c r="C624" s="54">
        <v>38.869999999999997</v>
      </c>
      <c r="D624" s="55">
        <v>37.26</v>
      </c>
      <c r="E624" s="54">
        <v>36.25</v>
      </c>
      <c r="F624" s="55">
        <v>36.479999999999997</v>
      </c>
      <c r="G624" s="55">
        <v>40.200000000000003</v>
      </c>
      <c r="H624" s="56">
        <v>53.23</v>
      </c>
      <c r="I624" s="54">
        <v>36.26</v>
      </c>
      <c r="J624" s="55">
        <v>41.49</v>
      </c>
      <c r="K624" s="55">
        <v>42.6</v>
      </c>
      <c r="L624" s="55">
        <v>33.15</v>
      </c>
    </row>
    <row r="625" spans="1:12" x14ac:dyDescent="0.2">
      <c r="A625" s="52" t="s">
        <v>210</v>
      </c>
      <c r="B625" s="53">
        <v>13.39</v>
      </c>
      <c r="C625" s="54">
        <v>10.87</v>
      </c>
      <c r="D625" s="55">
        <v>15.53</v>
      </c>
      <c r="E625" s="54">
        <v>18.09</v>
      </c>
      <c r="F625" s="55">
        <v>11.59</v>
      </c>
      <c r="G625" s="55">
        <v>16.809999999999999</v>
      </c>
      <c r="H625" s="56">
        <v>9.1999999999999993</v>
      </c>
      <c r="I625" s="54">
        <v>10.88</v>
      </c>
      <c r="J625" s="55">
        <v>13.53</v>
      </c>
      <c r="K625" s="55">
        <v>18.64</v>
      </c>
      <c r="L625" s="55">
        <v>13.57</v>
      </c>
    </row>
    <row r="626" spans="1:12" x14ac:dyDescent="0.2">
      <c r="A626" s="58" t="s">
        <v>242</v>
      </c>
      <c r="B626" s="59">
        <f t="shared" ref="B626:L626" si="66">B625+B624</f>
        <v>51.39</v>
      </c>
      <c r="C626" s="59">
        <f t="shared" si="66"/>
        <v>49.739999999999995</v>
      </c>
      <c r="D626" s="59">
        <f t="shared" si="66"/>
        <v>52.79</v>
      </c>
      <c r="E626" s="59">
        <f t="shared" si="66"/>
        <v>54.34</v>
      </c>
      <c r="F626" s="59">
        <f t="shared" si="66"/>
        <v>48.069999999999993</v>
      </c>
      <c r="G626" s="59">
        <f t="shared" si="66"/>
        <v>57.010000000000005</v>
      </c>
      <c r="H626" s="59">
        <f t="shared" si="66"/>
        <v>62.429999999999993</v>
      </c>
      <c r="I626" s="59">
        <f t="shared" si="66"/>
        <v>47.14</v>
      </c>
      <c r="J626" s="59">
        <f t="shared" si="66"/>
        <v>55.02</v>
      </c>
      <c r="K626" s="59">
        <f t="shared" si="66"/>
        <v>61.24</v>
      </c>
      <c r="L626" s="59">
        <f t="shared" si="66"/>
        <v>46.72</v>
      </c>
    </row>
    <row r="627" spans="1:12" x14ac:dyDescent="0.2">
      <c r="A627" s="52" t="s">
        <v>34</v>
      </c>
      <c r="B627" s="53">
        <v>13.51</v>
      </c>
      <c r="C627" s="54">
        <v>8.6300000000000008</v>
      </c>
      <c r="D627" s="55">
        <v>17.649999999999999</v>
      </c>
      <c r="E627" s="54">
        <v>16.73</v>
      </c>
      <c r="F627" s="55">
        <v>15.39</v>
      </c>
      <c r="G627" s="55">
        <v>7.19</v>
      </c>
      <c r="H627" s="56">
        <v>4.6900000000000004</v>
      </c>
      <c r="I627" s="54">
        <v>11.48</v>
      </c>
      <c r="J627" s="55">
        <v>12.78</v>
      </c>
      <c r="K627" s="55">
        <v>11.87</v>
      </c>
      <c r="L627" s="55">
        <v>18.04</v>
      </c>
    </row>
    <row r="628" spans="1:12" x14ac:dyDescent="0.2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</row>
    <row r="629" spans="1:12" x14ac:dyDescent="0.2">
      <c r="A629" s="62" t="s">
        <v>300</v>
      </c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</row>
    <row r="630" spans="1:12" x14ac:dyDescent="0.2">
      <c r="A630" s="37" t="s">
        <v>301</v>
      </c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</row>
  </sheetData>
  <mergeCells count="7">
    <mergeCell ref="C3:D3"/>
    <mergeCell ref="E3:H3"/>
    <mergeCell ref="I3:J3"/>
    <mergeCell ref="K3:O3"/>
    <mergeCell ref="C520:D520"/>
    <mergeCell ref="E520:H520"/>
    <mergeCell ref="I520:L520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8" manualBreakCount="8">
    <brk id="113" max="16383" man="1"/>
    <brk id="168" max="16383" man="1"/>
    <brk id="231" max="16383" man="1"/>
    <brk id="286" max="16383" man="1"/>
    <brk id="338" max="16383" man="1"/>
    <brk id="393" max="16383" man="1"/>
    <brk id="461" max="16383" man="1"/>
    <brk id="51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20" ma:contentTypeDescription="Create a new document." ma:contentTypeScope="" ma:versionID="53398d0ca27595e73e98aa62dfca4fe6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9d16fdc68bd8e60ca52fb9eb0b82aa9f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681487-2f7f-412a-9bb5-71a542c163bf}" ma:internalName="TaxCatchAll" ma:showField="CatchAllData" ma:web="52527783-db4b-431d-b319-53fa82508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27783-db4b-431d-b319-53fa8250851d" xsi:nil="true"/>
    <lcf76f155ced4ddcb4097134ff3c332f xmlns="9f8c0a1b-2ad2-4fa8-a83a-e2f89c0c2c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C607B2-B048-4107-890D-66914A23F8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5FEE3-EF7C-4598-ABA1-91A452EF5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c0a1b-2ad2-4fa8-a83a-e2f89c0c2c31"/>
    <ds:schemaRef ds:uri="52527783-db4b-431d-b319-53fa82508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7249BB-7D49-4245-8A24-B66DAD37BF16}">
  <ds:schemaRefs>
    <ds:schemaRef ds:uri="http://schemas.microsoft.com/office/2006/metadata/properties"/>
    <ds:schemaRef ds:uri="http://schemas.microsoft.com/office/infopath/2007/PartnerControls"/>
    <ds:schemaRef ds:uri="52527783-db4b-431d-b319-53fa8250851d"/>
    <ds:schemaRef ds:uri="9f8c0a1b-2ad2-4fa8-a83a-e2f89c0c2c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2022-07-18T14:46:59Z</dcterms:created>
  <dcterms:modified xsi:type="dcterms:W3CDTF">2022-07-18T15:51:59Z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0x0101000FE6C7A6AB2BE9428380BADE8CCC0F43</vt:lpwstr>
  </property>
</Properties>
</file>